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对账!$1:$204</definedName>
  </definedNames>
  <calcPr calcId="144525"/>
</workbook>
</file>

<file path=xl/sharedStrings.xml><?xml version="1.0" encoding="utf-8"?>
<sst xmlns="http://schemas.openxmlformats.org/spreadsheetml/2006/main" count="8172" uniqueCount="2337">
  <si>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</si>
  <si>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</si>
  <si>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</si>
  <si>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</si>
  <si>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</si>
  <si>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</si>
  <si>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</si>
  <si>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</si>
  <si>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</si>
  <si>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</si>
  <si>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</si>
  <si>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</si>
  <si>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</si>
  <si>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</si>
  <si>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</si>
  <si>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</si>
  <si>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</si>
  <si>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</si>
  <si>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</si>
  <si>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</si>
  <si>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</si>
  <si>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</si>
  <si>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</si>
  <si>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</si>
  <si>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</si>
  <si>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999224078839684	</t>
  </si>
  <si>
    <t>Ctrip</t>
  </si>
  <si>
    <t>正常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</si>
  <si>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</si>
  <si>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</si>
  <si>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CNY</t>
  </si>
  <si>
    <t>LO/WAI YIN</t>
  </si>
  <si>
    <t>CA2019230831CNY</t>
  </si>
  <si>
    <t>未提现</t>
  </si>
  <si>
    <t>携程开票</t>
  </si>
  <si>
    <t xml:space="preserve">3349175	</t>
  </si>
  <si>
    <t xml:space="preserve">276045858	</t>
  </si>
  <si>
    <t xml:space="preserve">999224433882042	</t>
  </si>
  <si>
    <t>[曼谷]摩德沙吞酒店(Mode Sathorn Hotel)(4370772)</t>
  </si>
  <si>
    <t>摩德豪华房&lt;特惠&gt;&lt;双人入住&gt;&lt;适用于除泰国、韩国和中国台湾的亚洲客人&gt;&lt;双早&gt;</t>
  </si>
  <si>
    <t>CHU/SIEW HOON,TAN/LAY NAH</t>
  </si>
  <si>
    <t xml:space="preserve">3427261	</t>
  </si>
  <si>
    <t xml:space="preserve">	</t>
  </si>
  <si>
    <t xml:space="preserve">999224614224697	</t>
  </si>
  <si>
    <t>[曼谷]曼谷标准酒店 丹德大京都大厦(The Standard, Bangkok Mahanakhon)(91246959)</t>
  </si>
  <si>
    <t>标准特大床房&lt;双人入住&gt;&lt;不适用泰国客人&gt;&lt;限量促销&gt;&lt;双早&gt;</t>
  </si>
  <si>
    <t>LIN/POHAO</t>
  </si>
  <si>
    <t xml:space="preserve">3466885	</t>
  </si>
  <si>
    <t xml:space="preserve">999224614605196	</t>
  </si>
  <si>
    <t>[普吉岛]普吉岛城市海港度假酒店(Fishermens Harbour Urban Resort - Sha Extra Plus)(2355959)</t>
  </si>
  <si>
    <t>家庭套房&lt;今日特价 &gt;&lt;三人入住&gt;&lt;早餐&gt;</t>
  </si>
  <si>
    <t>Egami/Kiyomi,Egami/Kiyomi,Egami/Kiyomi</t>
  </si>
  <si>
    <t xml:space="preserve">3467398	</t>
  </si>
  <si>
    <t xml:space="preserve">999224722961162	</t>
  </si>
  <si>
    <t>[拉普拉普]蓝水马里巴哥海滩度假村(Bluewater Maribago Beach Resort)(7333668)</t>
  </si>
  <si>
    <t>豪华房&lt;特价大促销&gt;&lt;三人入住&gt;&lt;早餐&gt;</t>
  </si>
  <si>
    <t>CHOI/HYEONJEONG</t>
  </si>
  <si>
    <t xml:space="preserve">3492023	</t>
  </si>
  <si>
    <t xml:space="preserve">134081	</t>
  </si>
  <si>
    <t xml:space="preserve">999224749302357	</t>
  </si>
  <si>
    <t>豪华房&lt;今日特价 &gt;&lt;双人入住&gt;&lt;双早&gt;</t>
  </si>
  <si>
    <t>Lee/Jaehoon</t>
  </si>
  <si>
    <t xml:space="preserve">3499625	</t>
  </si>
  <si>
    <t xml:space="preserve">134072	</t>
  </si>
  <si>
    <t xml:space="preserve">999224749671924	</t>
  </si>
  <si>
    <t>LEE/JAEHOON</t>
  </si>
  <si>
    <t xml:space="preserve">3499652	</t>
  </si>
  <si>
    <t xml:space="preserve">134069	</t>
  </si>
  <si>
    <t xml:space="preserve">999224798994230	</t>
  </si>
  <si>
    <t>LI/WAN WAI</t>
  </si>
  <si>
    <t xml:space="preserve">3510478	</t>
  </si>
  <si>
    <t xml:space="preserve">999224830206804	</t>
  </si>
  <si>
    <t>王子标准房&lt;双人入住&gt;&lt;不适用泰国客人&gt;&lt;双早&gt;</t>
  </si>
  <si>
    <t>RUEH/INGRID</t>
  </si>
  <si>
    <t xml:space="preserve">3519378	</t>
  </si>
  <si>
    <t>退单</t>
  </si>
  <si>
    <t xml:space="preserve">999224873692239	</t>
  </si>
  <si>
    <t>转角房&lt;特惠&gt;&lt;双人入住&gt;&lt;不适用泰国客人&gt;&lt;双早&gt;</t>
  </si>
  <si>
    <t>WAN/SYLVIA</t>
  </si>
  <si>
    <t xml:space="preserve">3530902	</t>
  </si>
  <si>
    <t xml:space="preserve">999224927723876	</t>
  </si>
  <si>
    <t>[拉普拉普]马克坦 BE 度假村(BE Resort Mactan)(28566461)</t>
  </si>
  <si>
    <t>炫酷房&lt;双人入住&gt;&lt;双早&gt;</t>
  </si>
  <si>
    <t>Ng Dy/Jocelyn,Ng Dy/Jocelyn,Ng Dy/Jocelyn,Ng Dy/Jocelyn</t>
  </si>
  <si>
    <t xml:space="preserve">3543728	</t>
  </si>
  <si>
    <t>取消</t>
  </si>
  <si>
    <t>过时取消</t>
  </si>
  <si>
    <t xml:space="preserve">999224961746948	</t>
  </si>
  <si>
    <t>[邦劳]阿罗纳海滩赫纳度假村(Henann Resort Alona Beach)(5243777)</t>
  </si>
  <si>
    <t>豪华房(至少连住2晚及以上)&lt;特惠房&gt;&lt;三人入住&gt;&lt;早餐&gt;</t>
  </si>
  <si>
    <t>LEE/JUYOUN</t>
  </si>
  <si>
    <t xml:space="preserve">3552567	</t>
  </si>
  <si>
    <t xml:space="preserve">HBM251-619	</t>
  </si>
  <si>
    <t xml:space="preserve">999224967078878	</t>
  </si>
  <si>
    <t>[曼谷]曼谷暹罗智选假日酒店(Holiday Inn Express Bangkok Siam, an IHG Hotel)(28597730)</t>
  </si>
  <si>
    <t>标准房 禁烟(至少连住2晚及以上)&lt;双人入住&gt;&lt;中宾&gt;&lt;双早&gt;</t>
  </si>
  <si>
    <t>POON/MANCHIKEVIN</t>
  </si>
  <si>
    <t xml:space="preserve">3553371	</t>
  </si>
  <si>
    <t xml:space="preserve">82405162	</t>
  </si>
  <si>
    <t xml:space="preserve">999225075323353	</t>
  </si>
  <si>
    <t>[曼谷]曼谷素坤逸丽亭酒店(Park Plaza Sukhumvit Bangkok)(50429265)</t>
  </si>
  <si>
    <t>高级房&lt;双人入住&gt;&lt;不适用泰国客人&gt;&lt;双早&gt;</t>
  </si>
  <si>
    <t>Moore/Anthony,Sawtell/Melisa</t>
  </si>
  <si>
    <t xml:space="preserve">3580712	</t>
  </si>
  <si>
    <t xml:space="preserve">999225092932081	</t>
  </si>
  <si>
    <t>[曼谷]曼谷萨通JC凯文酒店(JC Kevin Sathorn Bangkok Hotel)(4401628)</t>
  </si>
  <si>
    <t>天际线景两卧室套房(连住3晚及以上)&lt;特惠专享&gt;&lt;四人入住&gt;&lt;早餐&gt;</t>
  </si>
  <si>
    <t>Chan/Siu Tak</t>
  </si>
  <si>
    <t xml:space="preserve">3585438	</t>
  </si>
  <si>
    <t xml:space="preserve">285846436	</t>
  </si>
  <si>
    <t xml:space="preserve">999225165101316	</t>
  </si>
  <si>
    <t>[丹戎士拔]吉隆坡黄金棕榈树度假村(Avani Sepang Goldcoast Resort)(5409783)</t>
  </si>
  <si>
    <t>两卧室别墅(至少提前30天预订)&lt;五人入住&gt;&lt;早餐&gt;</t>
  </si>
  <si>
    <t>LIM/HUI YING</t>
  </si>
  <si>
    <t xml:space="preserve">3601694	</t>
  </si>
  <si>
    <t xml:space="preserve">723450	</t>
  </si>
  <si>
    <t xml:space="preserve">999225175444774	</t>
  </si>
  <si>
    <t>[古晋]达迈海滩度假村(Damai Beach Resort)(28378129)</t>
  </si>
  <si>
    <t>高级池畔两张大床房&lt;双人入住&gt;&lt;双早&gt;</t>
  </si>
  <si>
    <t>Yii/Yii Giu Fang</t>
  </si>
  <si>
    <t xml:space="preserve">3603796	</t>
  </si>
  <si>
    <t xml:space="preserve">999225214411194	</t>
  </si>
  <si>
    <t>[迪拜]派拉蒙市中心酒店(Paramount Hotel Midtown)(98510651)</t>
  </si>
  <si>
    <t>海岸房(至少提前45天预订)&lt;双人入住&gt;&lt;双早&gt;</t>
  </si>
  <si>
    <t>YOON/GHAYONG,YOON/GHAYONG,YOON/GHAYONG,YOON/GHAYONG</t>
  </si>
  <si>
    <t xml:space="preserve">3611325	</t>
  </si>
  <si>
    <t xml:space="preserve">6151432	</t>
  </si>
  <si>
    <t xml:space="preserve">999225229261043	</t>
  </si>
  <si>
    <t>二室套房&lt;特惠专享&gt;&lt;五人入住&gt;&lt;早餐&gt;</t>
  </si>
  <si>
    <t>JEON/SORA,JEON/SORA,JEON/SORA,JEON/SORA,JEON/SORA</t>
  </si>
  <si>
    <t xml:space="preserve">3614398	</t>
  </si>
  <si>
    <t xml:space="preserve">999225263332335	</t>
  </si>
  <si>
    <t>[首尔]明洞亲爱酒店(Dears Myeongdong)(105594077)</t>
  </si>
  <si>
    <t>布雷夫双人房&lt;双人入住&gt;&lt;不适用韩国客人&gt;&lt;限量抢购&gt;&lt;无早&gt;</t>
  </si>
  <si>
    <t>SHEN/YANYIN,LIU/JIUJIU</t>
  </si>
  <si>
    <t xml:space="preserve">3621760	</t>
  </si>
  <si>
    <t xml:space="preserve">23042267/23042261/23042275/23042272	</t>
  </si>
  <si>
    <t xml:space="preserve">999225287371686	</t>
  </si>
  <si>
    <t>[薄荷岛]阿莫丽塔度假酒店(Amorita Resort)(5404701)</t>
  </si>
  <si>
    <t>精致套房(至少提前1天预订)&lt;双人入住&gt;&lt;双早&gt;</t>
  </si>
  <si>
    <t>yun/donghee,yun/donghee</t>
  </si>
  <si>
    <t xml:space="preserve">3627152	</t>
  </si>
  <si>
    <t xml:space="preserve">61384	</t>
  </si>
  <si>
    <t xml:space="preserve">25291443716	</t>
  </si>
  <si>
    <t>[普吉岛]普吉岛乐古浪悦椿度假村(Angsana Laguna Phuket)(1549694)</t>
  </si>
  <si>
    <t>乐古浪池畔客房&lt;双人入住&gt;&lt;中宾&gt;&lt;双早&gt;</t>
  </si>
  <si>
    <t>Hua/Jiyue</t>
  </si>
  <si>
    <t xml:space="preserve">3628449	</t>
  </si>
  <si>
    <t xml:space="preserve">1207169	</t>
  </si>
  <si>
    <t xml:space="preserve">25291443712	</t>
  </si>
  <si>
    <t>两卧室小岛复式房&lt;四人入住&gt;&lt;中宾&gt;&lt;早餐&gt;</t>
  </si>
  <si>
    <t>Hua/Qing</t>
  </si>
  <si>
    <t xml:space="preserve">3628448	</t>
  </si>
  <si>
    <t xml:space="preserve">1207171	</t>
  </si>
  <si>
    <t xml:space="preserve">999225307067155	</t>
  </si>
  <si>
    <t>海岸房(至少提前45天预订)&lt;双人入住&gt;&lt;无早&gt;</t>
  </si>
  <si>
    <t>Kim/Hwayoung,Kim/Hwayoung</t>
  </si>
  <si>
    <t xml:space="preserve">3631076	</t>
  </si>
  <si>
    <t xml:space="preserve">6153601	</t>
  </si>
  <si>
    <t xml:space="preserve">999225319631857	</t>
  </si>
  <si>
    <t>[曼谷]曼谷素坤逸十一酒店(Eleven Hotel Bangkok Sukhumvit 11)(96059687)</t>
  </si>
  <si>
    <t>豪华特大床房&lt;双人入住&gt;&lt;双早&gt;</t>
  </si>
  <si>
    <t>AUYEUNG/HON MAN</t>
  </si>
  <si>
    <t xml:space="preserve">3633389	</t>
  </si>
  <si>
    <t xml:space="preserve">48586	</t>
  </si>
  <si>
    <t xml:space="preserve">999225341616129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</si>
  <si>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</si>
  <si>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</si>
  <si>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CHEN/GEGE,SHI/WEILE</t>
  </si>
  <si>
    <t xml:space="preserve">3637825	</t>
  </si>
  <si>
    <t xml:space="preserve">37151622	</t>
  </si>
  <si>
    <t xml:space="preserve">999225356648598	</t>
  </si>
  <si>
    <t>[曼谷]曼谷拉查丹利中心酒店(Grande Centre Point Hotel Ratchadamri Bangkok)(2497052)</t>
  </si>
  <si>
    <t>经典高级套房&lt;特惠专享&gt;&lt;三人入住&gt;&lt;早餐&gt;</t>
  </si>
  <si>
    <t>TANG/OI MAN IRIS</t>
  </si>
  <si>
    <t xml:space="preserve">3640785	</t>
  </si>
  <si>
    <t xml:space="preserve">382773	</t>
  </si>
  <si>
    <t xml:space="preserve">999225382903662	</t>
  </si>
  <si>
    <t>[曼谷]曼谷素坤逸航站 21 中心酒店(Grande Centre Point Hotel Terminal 21)(5908161)</t>
  </si>
  <si>
    <t>豪华尊贵房&lt;特惠&gt;&lt;双人入住&gt;&lt;双早&gt;</t>
  </si>
  <si>
    <t>yi/ling jung</t>
  </si>
  <si>
    <t xml:space="preserve">3646703	</t>
  </si>
  <si>
    <t xml:space="preserve">439103	</t>
  </si>
  <si>
    <t xml:space="preserve">999225392961564	</t>
  </si>
  <si>
    <t>CHENG/YUZE,GENG/WENZHUO</t>
  </si>
  <si>
    <t xml:space="preserve">3648338	</t>
  </si>
  <si>
    <t xml:space="preserve">65085213	</t>
  </si>
  <si>
    <t xml:space="preserve">999225421377152	</t>
  </si>
  <si>
    <t>[巴厘岛]土豆头套房和一室公寓(Potato Head Suites &amp; Studios)(100316745)</t>
  </si>
  <si>
    <t>日出工作室&lt;特价大促销&gt;&lt;双人入住&gt;&lt;中宾&gt;&lt;双早&gt;</t>
  </si>
  <si>
    <t>LI/DA,ZENG/RONGPING</t>
  </si>
  <si>
    <t xml:space="preserve">3654206	</t>
  </si>
  <si>
    <t xml:space="preserve">137640	</t>
  </si>
  <si>
    <t xml:space="preserve">999225461025561	</t>
  </si>
  <si>
    <t>[曼谷]沙吞伊斯汀大酒店(Eastin Grand Hotel Sathorn)(5014959)</t>
  </si>
  <si>
    <t>高级房&lt;今日特价 &gt;&lt;三人入住&gt;&lt;早餐&gt;</t>
  </si>
  <si>
    <t>LEUNG/SHUK KI,WONG/CHUI FUN,WONG/KIT YEE</t>
  </si>
  <si>
    <t xml:space="preserve">3660258	</t>
  </si>
  <si>
    <t xml:space="preserve">476202	</t>
  </si>
  <si>
    <t xml:space="preserve">999225463074962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</si>
  <si>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</si>
  <si>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</si>
  <si>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GU/WEN</t>
  </si>
  <si>
    <t xml:space="preserve">3660631	</t>
  </si>
  <si>
    <t xml:space="preserve">1562738	</t>
  </si>
  <si>
    <t xml:space="preserve">999225468732882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</si>
  <si>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</si>
  <si>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</si>
  <si>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CHUNG/KWOK SHING</t>
  </si>
  <si>
    <t xml:space="preserve">3661774	</t>
  </si>
  <si>
    <t xml:space="preserve">10011037707	</t>
  </si>
  <si>
    <t xml:space="preserve">999225540644981	</t>
  </si>
  <si>
    <t>[首尔]三井酒店(Hotel Samjung)(28525707)</t>
  </si>
  <si>
    <t>双床房&lt;双人入住&gt;&lt;无早&gt;</t>
  </si>
  <si>
    <t>HISAMUNE/YASUKO,HAGIWARA/MIHO</t>
  </si>
  <si>
    <t xml:space="preserve">3676087	</t>
  </si>
  <si>
    <t xml:space="preserve">23053072	</t>
  </si>
  <si>
    <t xml:space="preserve">999225558819563	</t>
  </si>
  <si>
    <t>[哥打京那巴鲁]哥打京那巴鲁皇宫酒店(The Palace Hotel Kota Kinabalu)(9597023)</t>
  </si>
  <si>
    <t>CHOI/AYEON</t>
  </si>
  <si>
    <t xml:space="preserve">3679949	</t>
  </si>
  <si>
    <t xml:space="preserve">301820796	</t>
  </si>
  <si>
    <t xml:space="preserve">999225561346292	</t>
  </si>
  <si>
    <t>[曼谷]曼谷铂尔曼G酒店(Pullman Bangkok Hotel G)(2497067)</t>
  </si>
  <si>
    <t>行政双人床房(至少连住2晚及以上)&lt;双人入住&gt;&lt;适用于非中国/菲律宾客人&gt;&lt;双早&gt;</t>
  </si>
  <si>
    <t>Tanis/Jean G</t>
  </si>
  <si>
    <t xml:space="preserve">3680889	</t>
  </si>
  <si>
    <t xml:space="preserve">90263847	</t>
  </si>
  <si>
    <t xml:space="preserve">999225621732602	</t>
  </si>
  <si>
    <t>[普吉岛]普吉岛迈考美利亚酒店(MELIÁ Phuket Mai Khao)(92000607)</t>
  </si>
  <si>
    <t>一卧室套房（带室外浴缸）(连住5晚及以上)&lt;双人入住&gt;&lt;双早&gt;</t>
  </si>
  <si>
    <t>HOU/WANRU,ZHENG/ZHOU</t>
  </si>
  <si>
    <t xml:space="preserve">3692550	</t>
  </si>
  <si>
    <t xml:space="preserve">58734	</t>
  </si>
  <si>
    <t xml:space="preserve">999225637677884	</t>
  </si>
  <si>
    <t>[曼谷]宜必思尚品曼谷是隆酒店(Ibis Styles Bangkok Silom)(110362621)</t>
  </si>
  <si>
    <t>高级房&lt;双人入住&gt;&lt;双早&gt;</t>
  </si>
  <si>
    <t>KUONG/OI TONG</t>
  </si>
  <si>
    <t xml:space="preserve">3695305	</t>
  </si>
  <si>
    <t xml:space="preserve">91345007	</t>
  </si>
  <si>
    <t xml:space="preserve">999225640732105	</t>
  </si>
  <si>
    <t>HO/CHUN KIN</t>
  </si>
  <si>
    <t xml:space="preserve">3696100	</t>
  </si>
  <si>
    <t xml:space="preserve">47031946	</t>
  </si>
  <si>
    <t xml:space="preserve">999225647259628	</t>
  </si>
  <si>
    <t>标准房&lt;双人入住&gt;&lt;双早&gt;</t>
  </si>
  <si>
    <t>KIM/JAEKYUNG</t>
  </si>
  <si>
    <t xml:space="preserve">3698128	</t>
  </si>
  <si>
    <t xml:space="preserve">92127604	</t>
  </si>
  <si>
    <t xml:space="preserve">999225659541076	</t>
  </si>
  <si>
    <t>[新加坡]欧文之家酒店公寓(Owen House by Hmlet)(105712501)</t>
  </si>
  <si>
    <t>豪华大床房&lt;双人入住&gt;&lt;限量特惠&gt;&lt;无早&gt;</t>
  </si>
  <si>
    <t>CHEN/XUEPING,wu/yucheng</t>
  </si>
  <si>
    <t xml:space="preserve">3700191	</t>
  </si>
  <si>
    <t xml:space="preserve">ROWEN9905	</t>
  </si>
  <si>
    <t xml:space="preserve">999225666239163	</t>
  </si>
  <si>
    <t>[巴拉望]H Hotel El Nido - Vegetarian Vegan Hotel(110198012)</t>
  </si>
  <si>
    <t>海景双人间 - 带阳台&lt;双人入住&gt;&lt;双早&gt;</t>
  </si>
  <si>
    <t>SATO/KAZUKI,YAJIMA/KAHO</t>
  </si>
  <si>
    <t xml:space="preserve">3702390	</t>
  </si>
  <si>
    <t xml:space="preserve">999225693954144	</t>
  </si>
  <si>
    <t>[曼谷]曼谷 137 Pillars 套房酒店(137 Pillars Suites Bangkok)(9149523)</t>
  </si>
  <si>
    <t>Ayutthaya套房(至少连住2晚及以上)&lt;双人入住&gt;&lt;中宾&gt;&lt;双早&gt;</t>
  </si>
  <si>
    <t>KWOK/YU HANG,WONG/SOK MAN</t>
  </si>
  <si>
    <t xml:space="preserve">3707702	</t>
  </si>
  <si>
    <t xml:space="preserve">222862	</t>
  </si>
  <si>
    <t xml:space="preserve">999225715352435	</t>
  </si>
  <si>
    <t xml:space="preserve">3712363	</t>
  </si>
  <si>
    <t xml:space="preserve">92682320	</t>
  </si>
  <si>
    <t xml:space="preserve">999225743092003	</t>
  </si>
  <si>
    <t>LAM/CHING KAM,YEUNG/NGAI</t>
  </si>
  <si>
    <t xml:space="preserve">3718441	</t>
  </si>
  <si>
    <t xml:space="preserve">223508	</t>
  </si>
  <si>
    <t xml:space="preserve">999225745359103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</si>
  <si>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</si>
  <si>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</si>
  <si>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YANG/ZIYI</t>
  </si>
  <si>
    <t xml:space="preserve">3719082	</t>
  </si>
  <si>
    <t xml:space="preserve">13210055	</t>
  </si>
  <si>
    <t xml:space="preserve">999225747968089	</t>
  </si>
  <si>
    <t>[班邦萨雷]芭堤雅海洋宫(Cross Pattaya Oceanphere - Formerly X2 Pattaya Oceanphere)(100607744)</t>
  </si>
  <si>
    <t>两卧室泳池别墅(至少连住2晚及以上)&lt;五人入住&gt;&lt;中宾&gt;&lt;早餐&gt;</t>
  </si>
  <si>
    <t>CHEANG/HO CHUN</t>
  </si>
  <si>
    <t xml:space="preserve">3720011	</t>
  </si>
  <si>
    <t xml:space="preserve">53564924-1	</t>
  </si>
  <si>
    <t xml:space="preserve">999225769884958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</si>
  <si>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</si>
  <si>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</si>
  <si>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MUN/JIN HO,MUN/YEGYEOL</t>
  </si>
  <si>
    <t xml:space="preserve">3724217	</t>
  </si>
  <si>
    <t xml:space="preserve">F1134591	</t>
  </si>
  <si>
    <t xml:space="preserve">999225783277160	</t>
  </si>
  <si>
    <t>[普吉岛]普吉自然酒店(The Nature Phuket)(25633383)</t>
  </si>
  <si>
    <t>豪华房&lt;三人入住&gt;&lt;中宾&gt;&lt;早餐&gt;</t>
  </si>
  <si>
    <t>LI/SHEN,LI/XU,CAO/PAN</t>
  </si>
  <si>
    <t xml:space="preserve">3726375	</t>
  </si>
  <si>
    <t xml:space="preserve">290873	</t>
  </si>
  <si>
    <t xml:space="preserve">999225784709336	</t>
  </si>
  <si>
    <t>LIU/SHAN,SHEN/YUN</t>
  </si>
  <si>
    <t xml:space="preserve">3726750	</t>
  </si>
  <si>
    <t xml:space="preserve">13213682	</t>
  </si>
  <si>
    <t xml:space="preserve">999225788214054	</t>
  </si>
  <si>
    <t>[吉隆坡]五元素酒店(The 5 Elements Hotel Chinatown Kuala Lumpur)(28528423)</t>
  </si>
  <si>
    <t>豪华大床房&lt;双人入住&gt;&lt;双早&gt;</t>
  </si>
  <si>
    <t>takemori/kenji</t>
  </si>
  <si>
    <t xml:space="preserve">3727643	</t>
  </si>
  <si>
    <t xml:space="preserve">137210	</t>
  </si>
  <si>
    <t xml:space="preserve">999225794297395	</t>
  </si>
  <si>
    <t>[新加坡]樟宜机场皇冠假日酒店  - IHG 旗下酒店(Crowne Plaza Changi Airport, an IHG Hotel)(3104999)</t>
  </si>
  <si>
    <t>宝石翼楼标准特大床房&lt;双人入住&gt;&lt;双早&gt;</t>
  </si>
  <si>
    <t>LIU/YU,FU/MINJI</t>
  </si>
  <si>
    <t xml:space="preserve">3729677	</t>
  </si>
  <si>
    <t xml:space="preserve">49213269	</t>
  </si>
  <si>
    <t xml:space="preserve">999225801158897	</t>
  </si>
  <si>
    <t>XU/WANGYANGYANG,WANG/YAWEN</t>
  </si>
  <si>
    <t xml:space="preserve">3730531	</t>
  </si>
  <si>
    <t xml:space="preserve">36482114	</t>
  </si>
  <si>
    <t xml:space="preserve">999225802905013	</t>
  </si>
  <si>
    <t>[普吉岛]普吉假日酒店(Holiday Inn Resort Phuket, an IHG Hotel)(3031621)</t>
  </si>
  <si>
    <t>标准房&lt;双人入住&gt;&lt;无早&gt;</t>
  </si>
  <si>
    <t>LI/JINGJING,LI/ZHAO,WANG/LIMEI,LI/TIEJUN</t>
  </si>
  <si>
    <t xml:space="preserve">3730955	</t>
  </si>
  <si>
    <t xml:space="preserve">19637297	</t>
  </si>
  <si>
    <t xml:space="preserve">999225803680507	</t>
  </si>
  <si>
    <t>[马卡蒂]阿尔法公寓式酒店 (多用途酒店)(The Alpha Suites)(48244686)</t>
  </si>
  <si>
    <t>两卧室套房&lt;四人入住&gt;&lt;早餐&gt;</t>
  </si>
  <si>
    <t>GANKHUYAG/DULGUUN,SUKHBAATAR/SHINEBAYAR,DORJSUREN/ODONCHIMEG,NYAMSUREN/ZOLZAYA</t>
  </si>
  <si>
    <t xml:space="preserve">3731133	</t>
  </si>
  <si>
    <t xml:space="preserve">173481	</t>
  </si>
  <si>
    <t xml:space="preserve">999225864846706	</t>
  </si>
  <si>
    <t>CHUA/URSULA YIA HANG,SIM/LEE NI</t>
  </si>
  <si>
    <t xml:space="preserve">3742874	</t>
  </si>
  <si>
    <t xml:space="preserve">ROWEN10184	</t>
  </si>
  <si>
    <t xml:space="preserve">999225868508298	</t>
  </si>
  <si>
    <t>标准房&lt;双人入住&gt;&lt;中宾&gt;&lt;双早&gt;</t>
  </si>
  <si>
    <t>LI/WAI NA,LAI/CHUN HO</t>
  </si>
  <si>
    <t xml:space="preserve">3743916	</t>
  </si>
  <si>
    <t xml:space="preserve">95210994	</t>
  </si>
  <si>
    <t xml:space="preserve">999225872997318	</t>
  </si>
  <si>
    <t>[曼谷]曼谷素坤逸奥克伍德华庭工作室酒店(Oakwood Studios Sukhumvit Bangkok)(101528701)</t>
  </si>
  <si>
    <t>高级双床房(至少提前15天预订)&lt;双人入住&gt;&lt;无早&gt;</t>
  </si>
  <si>
    <t>Sukanya/JINTAKAWEEPUN</t>
  </si>
  <si>
    <t xml:space="preserve">3745184	</t>
  </si>
  <si>
    <t xml:space="preserve">999225886315271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</si>
  <si>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</si>
  <si>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</si>
  <si>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ZHAO/YANGMIN,YANG/YANG</t>
  </si>
  <si>
    <t xml:space="preserve">3747257	</t>
  </si>
  <si>
    <t xml:space="preserve">95970922	</t>
  </si>
  <si>
    <t xml:space="preserve">999225902233455	</t>
  </si>
  <si>
    <t>[Na Chom Thian]大海沙滩阳光度假酒店(Sea Sand Sun Resort and Villas)(24007368)</t>
  </si>
  <si>
    <t>花园特大床精品房(至少连住2晚及以上)&lt;双人入住&gt;&lt;中宾&gt;&lt;双早&gt;</t>
  </si>
  <si>
    <t>DING/YU,GU/MENGTING</t>
  </si>
  <si>
    <t xml:space="preserve">3750495	</t>
  </si>
  <si>
    <t xml:space="preserve">159971	</t>
  </si>
  <si>
    <t xml:space="preserve">999225913782457	</t>
  </si>
  <si>
    <t>[西归浦市]济州帕纳斯酒店(Parnas Hotel Jeju)(106475783)</t>
  </si>
  <si>
    <t>豪华双床房&lt;今日特价 &gt;&lt;双人入住&gt;&lt;不适用韩国客人&gt;&lt;无早&gt;</t>
  </si>
  <si>
    <t>HUA/YE</t>
  </si>
  <si>
    <t xml:space="preserve">3753360	</t>
  </si>
  <si>
    <t xml:space="preserve">23080900037	</t>
  </si>
  <si>
    <t xml:space="preserve">999225913944386	</t>
  </si>
  <si>
    <t>[新加坡]新加坡半岛怡东 – 温德姆酒店(Peninsula Excelsior Singapore, A Wyndham Hotel)(4984383)</t>
  </si>
  <si>
    <t>尊贵房&lt;特惠&gt;&lt;双人入住&gt;&lt;双早&gt;</t>
  </si>
  <si>
    <t>LI/YUAN SHUO</t>
  </si>
  <si>
    <t xml:space="preserve">3753383	</t>
  </si>
  <si>
    <t xml:space="preserve">265639891	</t>
  </si>
  <si>
    <t xml:space="preserve">999225934222173	</t>
  </si>
  <si>
    <t>[沙美岛]沙美岛萨凯海滩度假村(Sai Kaew Beach Resort)(6533262)</t>
  </si>
  <si>
    <t>尊贵房&lt;特惠专享&gt;&lt;双人入住&gt;&lt;不适用泰国/印度次大陆客人&gt;&lt;双早&gt;</t>
  </si>
  <si>
    <t>CHOW/HOI CHING,LAU/PIK WAH AMY,YIP/MUN CHAU VICTOR</t>
  </si>
  <si>
    <t xml:space="preserve">3756323	</t>
  </si>
  <si>
    <t xml:space="preserve">SK-3756323	</t>
  </si>
  <si>
    <t xml:space="preserve">999225934397942	</t>
  </si>
  <si>
    <t>[芭堤雅]芭堤雅贝斯特韦斯特优质尼克森酒店-SHA认证(Best Western Plus Nexen Pattaya)(96263097)</t>
  </si>
  <si>
    <t>池景豪华双床房&lt;双人入住&gt;&lt;不适用泰国客人&gt;&lt;无早&gt;</t>
  </si>
  <si>
    <t>ZHAO/JIAJIA</t>
  </si>
  <si>
    <t xml:space="preserve">3756360	</t>
  </si>
  <si>
    <t xml:space="preserve">bk027967	</t>
  </si>
  <si>
    <t xml:space="preserve">999225945923176	</t>
  </si>
  <si>
    <t>[曼谷]阿特里姆曼谷美居大酒店(Grand Mercure Bangkok Atrium)(4498673)</t>
  </si>
  <si>
    <t>高级特大床房&lt;今日特价 &gt;&lt;双人入住&gt;&lt;双早&gt;</t>
  </si>
  <si>
    <t>nicolas/osmont</t>
  </si>
  <si>
    <t xml:space="preserve">3759963	</t>
  </si>
  <si>
    <t xml:space="preserve">96336877	</t>
  </si>
  <si>
    <t xml:space="preserve">25954581192	</t>
  </si>
  <si>
    <t>[新加坡]新加坡嘉佩乐酒店(Capella Singapore)(3666446)</t>
  </si>
  <si>
    <t>园景至尊房&lt;双人入住&gt;&lt;双早&gt;</t>
  </si>
  <si>
    <t>Chen/JiongLong,Wei/Yuping</t>
  </si>
  <si>
    <t xml:space="preserve">3762020	</t>
  </si>
  <si>
    <t xml:space="preserve">298821824	</t>
  </si>
  <si>
    <t xml:space="preserve">999225808537388	</t>
  </si>
  <si>
    <t>[八打灵再也]阿万特酒店(Avante Hotel)(100419478)</t>
  </si>
  <si>
    <t>高级双床房(至少连住2晚及以上)&lt;特惠&gt;&lt;双人入住&gt;&lt;仅适用亚洲客人&gt;&lt;无早&gt;</t>
  </si>
  <si>
    <t>Wong/Winnie</t>
  </si>
  <si>
    <t xml:space="preserve">3732082	</t>
  </si>
  <si>
    <t xml:space="preserve">174003	</t>
  </si>
  <si>
    <t xml:space="preserve">999225984314060	</t>
  </si>
  <si>
    <t>[普吉岛]拉查酒店(The Racha)(4814670)</t>
  </si>
  <si>
    <t>豪华别墅(至少连住2晚及以上)&lt;双人入住&gt;&lt;双早&gt;&lt;日历房套餐高价值&gt;&lt;新酒店礼盒&gt;</t>
  </si>
  <si>
    <t>PU/QIONGYI,FAN/JIAXUAN</t>
  </si>
  <si>
    <t xml:space="preserve">3767162	</t>
  </si>
  <si>
    <t xml:space="preserve">111887	</t>
  </si>
  <si>
    <t xml:space="preserve">999225992175877	</t>
  </si>
  <si>
    <t>AI/LI</t>
  </si>
  <si>
    <t xml:space="preserve">3769030	</t>
  </si>
  <si>
    <t xml:space="preserve">265720003	</t>
  </si>
  <si>
    <t xml:space="preserve">999225995316957	</t>
  </si>
  <si>
    <t>[普吉岛]攀瓦布里海滨度假村(Panwaburi Beachfront Resort)(96362785)</t>
  </si>
  <si>
    <t>豪华双人床房&lt;特惠专享&gt;&lt;双人入住&gt;&lt;无早&gt;</t>
  </si>
  <si>
    <t>Leimer/Lena</t>
  </si>
  <si>
    <t xml:space="preserve">3769715	</t>
  </si>
  <si>
    <t xml:space="preserve">21421	</t>
  </si>
  <si>
    <t xml:space="preserve">999226005991250	</t>
  </si>
  <si>
    <t>MIKAMI/AMI,TABATA/AINA</t>
  </si>
  <si>
    <t xml:space="preserve">3772282	</t>
  </si>
  <si>
    <t xml:space="preserve">23055718	</t>
  </si>
  <si>
    <t xml:space="preserve">999226010787283	</t>
  </si>
  <si>
    <t>WANG/BINGHUI,YOU/KANGMEI</t>
  </si>
  <si>
    <t xml:space="preserve">3773300	</t>
  </si>
  <si>
    <t xml:space="preserve">999226019631118	</t>
  </si>
  <si>
    <t>豪华房&lt;今日特价 &gt;&lt;三人入住&gt;&lt;早餐&gt;</t>
  </si>
  <si>
    <t>ZHANG/LULU,GU/XIAOMEI,SUN/JINGDE</t>
  </si>
  <si>
    <t xml:space="preserve">3776147	</t>
  </si>
  <si>
    <t xml:space="preserve">999225975930860	</t>
  </si>
  <si>
    <t>[芭堤雅]芭达雅 J 酒店(Hotel J Pattaya)(44331222)</t>
  </si>
  <si>
    <t>豪华房&lt;特惠&gt;&lt;双人入住&gt;&lt;中宾&gt;&lt;双早&gt;</t>
  </si>
  <si>
    <t>Chan/Chi hung</t>
  </si>
  <si>
    <t xml:space="preserve">3764353	</t>
  </si>
  <si>
    <t xml:space="preserve">151738	</t>
  </si>
  <si>
    <t xml:space="preserve">999226029746290	</t>
  </si>
  <si>
    <t>[巴洛克]皇家朱兰车拉汀木屋酒店(Royale Chulan Cherating Chalet)(67235956)</t>
  </si>
  <si>
    <t>双人床小木屋&lt;特价大促销&gt;&lt;双人入住&gt;&lt;双早&gt;</t>
  </si>
  <si>
    <t>IDRUS/DIDIANA</t>
  </si>
  <si>
    <t xml:space="preserve">3777659	</t>
  </si>
  <si>
    <t xml:space="preserve">999226041499005	</t>
  </si>
  <si>
    <t>[芭堤雅]康帕斯酒店集团库巴酒店(The Quba Boutique Hotel Pattaya by Compass Hospitality)(105628407)</t>
  </si>
  <si>
    <t>哈瓦那豪华双人房&lt;双人入住&gt;&lt;无早&gt;</t>
  </si>
  <si>
    <t>XIE/LU,Ye/Liuyu</t>
  </si>
  <si>
    <t xml:space="preserve">3781373	</t>
  </si>
  <si>
    <t xml:space="preserve">BK006086	</t>
  </si>
  <si>
    <t xml:space="preserve">999226057154796	</t>
  </si>
  <si>
    <t>[哥打巴鲁]大宏酒店(Grand Riverview Hotel)(5072888)</t>
  </si>
  <si>
    <t>尊贵房&lt;特价大促销&gt;&lt;双人入住&gt;&lt;双早&gt;</t>
  </si>
  <si>
    <t>OSMAN/Abdul,OSMAN/Abdul</t>
  </si>
  <si>
    <t xml:space="preserve">3784055	</t>
  </si>
  <si>
    <t xml:space="preserve">999226060368249	</t>
  </si>
  <si>
    <t>[新加坡]新加坡市中心索菲特酒店(Sofitel Singapore City Centre)(28554871)</t>
  </si>
  <si>
    <t>豪华房，配备 2 张单人床(至少连住2晚及以上)&lt;双人入住&gt;&lt;双早&gt;</t>
  </si>
  <si>
    <t>HE/CHENGZONG,QIAO/YANJIE,QIU/HAOMING,ZHANG/MENGZHAO</t>
  </si>
  <si>
    <t xml:space="preserve">3784982	</t>
  </si>
  <si>
    <t xml:space="preserve">999226061669064	</t>
  </si>
  <si>
    <t>[马卡蒂]新世界马卡蒂酒店(New World Makati Hotel)(17488739)</t>
  </si>
  <si>
    <t>高级客房&lt;双人入住&gt;&lt;不适用菲律宾客人&gt;&lt;无早&gt;</t>
  </si>
  <si>
    <t>MASUKO/MIKI,NOZAKI/RIE</t>
  </si>
  <si>
    <t xml:space="preserve">3785480	</t>
  </si>
  <si>
    <t xml:space="preserve">7410991	</t>
  </si>
  <si>
    <t xml:space="preserve">999226064931054	</t>
  </si>
  <si>
    <t>[新加坡]波仕酒店(Hotel Boss)(4373844)</t>
  </si>
  <si>
    <t>高级大床房&lt;双人入住&gt;&lt;适用于除印度及次大陆国家客人&gt;&lt;无早&gt;</t>
  </si>
  <si>
    <t>MAEDA/HIMARI</t>
  </si>
  <si>
    <t xml:space="preserve">3786354	</t>
  </si>
  <si>
    <t xml:space="preserve">310212738	</t>
  </si>
  <si>
    <t xml:space="preserve">999226065227343	</t>
  </si>
  <si>
    <t>[济州市]济州琥珀酒店中心店(Amber Hotel Central)(5471041)</t>
  </si>
  <si>
    <t>豪华双床间 - 不提供停车位&lt;超值特惠&gt;&lt;双人入住&gt;&lt;不适用韩国客人&gt;&lt;无早&gt;</t>
  </si>
  <si>
    <t>LI/ZHIYI,HUANG/XIANGYU</t>
  </si>
  <si>
    <t xml:space="preserve">3786619	</t>
  </si>
  <si>
    <t xml:space="preserve">999226067143501	</t>
  </si>
  <si>
    <t xml:space="preserve">3787589	</t>
  </si>
  <si>
    <t xml:space="preserve">999226068871377	</t>
  </si>
  <si>
    <t>[新加坡]新加坡泰乐酒店(Hotel Telegraph Singapore)(101173802)</t>
  </si>
  <si>
    <t>舒适房&lt;特惠&gt;&lt;双人入住&gt;&lt;双早&gt;</t>
  </si>
  <si>
    <t>Heggie/Stephen,Heggie/Stephen</t>
  </si>
  <si>
    <t xml:space="preserve">3788272	</t>
  </si>
  <si>
    <t xml:space="preserve">999226068972456	</t>
  </si>
  <si>
    <t>[长滩岛]赫纳恩丽景湾spa酒店(Henann Regency Resort and Spa)(5246684)</t>
  </si>
  <si>
    <t>尊贵房&lt;特价大促销&gt;&lt;三人入住&gt;&lt;早餐&gt;</t>
  </si>
  <si>
    <t>LIM/YOUNGBIN,LEE/SANGWON,LIM/SEUNGBIN</t>
  </si>
  <si>
    <t xml:space="preserve">3788427	</t>
  </si>
  <si>
    <t xml:space="preserve">39760381	</t>
  </si>
  <si>
    <t xml:space="preserve">26069501247	</t>
  </si>
  <si>
    <t>[东京]OMO5 东京大塚 by 星野集团(OMO5 Tokyo Otsuka by Hoshino Resorts)(28557176)</t>
  </si>
  <si>
    <t>YAGURA房(至少提前2天预订)&lt;双人入住&gt;&lt;不适用日本客人&gt;&lt;无早&gt;</t>
  </si>
  <si>
    <t>XU/SHIYU</t>
  </si>
  <si>
    <t xml:space="preserve">3788932	</t>
  </si>
  <si>
    <t xml:space="preserve">jo5spqngdg	</t>
  </si>
  <si>
    <t xml:space="preserve">999226069926369	</t>
  </si>
  <si>
    <t>[吉隆坡]吉隆坡 EQ 酒店(EQ Kuala Lumpur)(67313921)</t>
  </si>
  <si>
    <t>豪华特大床房(连住3晚及以上)&lt;双人入住&gt;&lt;双早&gt;</t>
  </si>
  <si>
    <t>WANG/ZHONGMING</t>
  </si>
  <si>
    <t xml:space="preserve">3789287	</t>
  </si>
  <si>
    <t xml:space="preserve">999226072271183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</si>
  <si>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</si>
  <si>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</si>
  <si>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KANG/HYUNGJUNG</t>
  </si>
  <si>
    <t xml:space="preserve">3789904	</t>
  </si>
  <si>
    <t xml:space="preserve">798687	</t>
  </si>
  <si>
    <t xml:space="preserve">999226073281074	</t>
  </si>
  <si>
    <t>Park/Yierin</t>
  </si>
  <si>
    <t xml:space="preserve">3790064	</t>
  </si>
  <si>
    <t xml:space="preserve">23055514	</t>
  </si>
  <si>
    <t xml:space="preserve">999226077118947	</t>
  </si>
  <si>
    <t>[西归浦市]蓝色海洋酒店(Ocean Blue Hotel)(94885136)</t>
  </si>
  <si>
    <t>标准双人间&lt;双人入住&gt;&lt;无早&gt;</t>
  </si>
  <si>
    <t>AHN/JOON TAE</t>
  </si>
  <si>
    <t xml:space="preserve">3790476	</t>
  </si>
  <si>
    <t xml:space="preserve">999226105674943	</t>
  </si>
  <si>
    <t>[哥打京那巴鲁]亚庇凯城酒店(Promenade Hotel Kota Kinabalu)(26353811)</t>
  </si>
  <si>
    <t>城景高级房&lt;特惠房&gt;&lt;双人入住&gt;&lt;双早&gt;</t>
  </si>
  <si>
    <t>ABU BAKAR/RAIHANAH</t>
  </si>
  <si>
    <t xml:space="preserve">3792206	</t>
  </si>
  <si>
    <t xml:space="preserve">999226109510800	</t>
  </si>
  <si>
    <t>[曼谷]阿维曼谷河滨凯恩酒店(Away Bangkok Riverside Kene)(104265254)</t>
  </si>
  <si>
    <t>寒房&lt;特惠&gt;&lt;双人入住&gt;&lt;不适用泰国客人&gt;&lt;双早&gt;</t>
  </si>
  <si>
    <t>TANG/TIANYAO,TANG/TIANMIAO</t>
  </si>
  <si>
    <t xml:space="preserve">3792970	</t>
  </si>
  <si>
    <t xml:space="preserve">999226111503136	</t>
  </si>
  <si>
    <t>[哥打巴鲁]宜必思尚品哥打巴鲁酒店(Ibis Styles Kota Bharu)(111111462)</t>
  </si>
  <si>
    <t>高级双人床房&lt;双人入住&gt;&lt;双早&gt;</t>
  </si>
  <si>
    <t>ABDUL WAHAB/NURUL HIDAYAH</t>
  </si>
  <si>
    <t xml:space="preserve">3793559	</t>
  </si>
  <si>
    <t xml:space="preserve">999226124040070	</t>
  </si>
  <si>
    <t>[吉隆坡]吉隆坡双威伟乐酒店(Sunway Velocity Hotel Kuala Lumpur)(28524790)</t>
  </si>
  <si>
    <t>加大高级特大床房&lt;今日特价 &gt;&lt;单人入住&gt;&lt;单早&gt;</t>
  </si>
  <si>
    <t>LIN/JINGYUN</t>
  </si>
  <si>
    <t xml:space="preserve">3797929	</t>
  </si>
  <si>
    <t xml:space="preserve">33967171	</t>
  </si>
  <si>
    <t xml:space="preserve">999226125824648	</t>
  </si>
  <si>
    <t>[甲米]奥南富皮曼温泉度假酒店(Ao Nang Phu Pi Maan Resort &amp; Spa)(105339581)</t>
  </si>
  <si>
    <t>尊贵房(直通泳池)(至少连住2晚及以上)&lt;特惠&gt;&lt;双人入住&gt;&lt;双早&gt;</t>
  </si>
  <si>
    <t>Saad/Sharifah</t>
  </si>
  <si>
    <t xml:space="preserve">3798361	</t>
  </si>
  <si>
    <t xml:space="preserve">999226128658650	</t>
  </si>
  <si>
    <t>[曼谷]曼谷野餐酒店 - 兰南(Picnic Hotel Bangkok - Rang Nam)(28597427)</t>
  </si>
  <si>
    <t>标准双床房&lt;双人入住&gt;&lt;无早&gt;</t>
  </si>
  <si>
    <t>Kiet/Sok hea,Kiet/Sok hea</t>
  </si>
  <si>
    <t xml:space="preserve">3798968	</t>
  </si>
  <si>
    <t xml:space="preserve">26132349872	</t>
  </si>
  <si>
    <t>LI/JING,XU/BIN</t>
  </si>
  <si>
    <t xml:space="preserve">3799779	</t>
  </si>
  <si>
    <t xml:space="preserve"> 265905473	</t>
  </si>
  <si>
    <t xml:space="preserve">999226133015554	</t>
  </si>
  <si>
    <t>[济州市]琥珀城市酒店(Amber City Hotel)(28693515)</t>
  </si>
  <si>
    <t>豪华双床房&lt;超值特惠&gt;&lt;双人入住&gt;&lt;不适用韩国客人&gt;&lt;无早&gt;</t>
  </si>
  <si>
    <t>ZHANG/ZILING,HU/YUXIN</t>
  </si>
  <si>
    <t xml:space="preserve">3799911	</t>
  </si>
  <si>
    <t xml:space="preserve">999226133045348	</t>
  </si>
  <si>
    <t xml:space="preserve">3799919	</t>
  </si>
  <si>
    <t xml:space="preserve">00000	</t>
  </si>
  <si>
    <t xml:space="preserve">999226137850503	</t>
  </si>
  <si>
    <t>高级双人床房&lt;单人入住&gt;&lt;单早&gt;</t>
  </si>
  <si>
    <t>JINHUA/YANG</t>
  </si>
  <si>
    <t xml:space="preserve">3801393	</t>
  </si>
  <si>
    <t xml:space="preserve">999226140328928	</t>
  </si>
  <si>
    <t>[科伦]科伦索雷快捷酒店(Coron Soleil Express Hotel)(98985053)</t>
  </si>
  <si>
    <t>标准大床房&lt;双人入住&gt;&lt;双早&gt;</t>
  </si>
  <si>
    <t>LIN/JINGWEN,FONG/KITCHENG</t>
  </si>
  <si>
    <t xml:space="preserve">3802461	</t>
  </si>
  <si>
    <t xml:space="preserve">999226141360372	</t>
  </si>
  <si>
    <t>日出工作室&lt;双人入住&gt;&lt;中宾&gt;&lt;双早&gt;</t>
  </si>
  <si>
    <t>HAN/SITONG,HUA/NANXI</t>
  </si>
  <si>
    <t xml:space="preserve">3802911	</t>
  </si>
  <si>
    <t xml:space="preserve">26145543376	</t>
  </si>
  <si>
    <t>GAO/AIWANG</t>
  </si>
  <si>
    <t xml:space="preserve">3805716	</t>
  </si>
  <si>
    <t xml:space="preserve">310723605	</t>
  </si>
  <si>
    <t xml:space="preserve">26146832098	</t>
  </si>
  <si>
    <t>HAN/FEI</t>
  </si>
  <si>
    <t xml:space="preserve">3806939	</t>
  </si>
  <si>
    <t xml:space="preserve">999226147146193	</t>
  </si>
  <si>
    <t>[曼谷]曼谷京华大酒店(Hotel Royal Bangkok@Chinatown)(17263358)</t>
  </si>
  <si>
    <t>豪华房&lt;双人入住&gt;&lt;不适用泰国客人&gt;&lt;无早&gt;</t>
  </si>
  <si>
    <t>TAO/YINGYAN,HU/YUTONG,ZHAO/KEDONG</t>
  </si>
  <si>
    <t xml:space="preserve">3807089	</t>
  </si>
  <si>
    <t xml:space="preserve"> 372985	</t>
  </si>
  <si>
    <t xml:space="preserve">999226148699688	</t>
  </si>
  <si>
    <t>LIU/PEIHUA,LUO/LIU</t>
  </si>
  <si>
    <t xml:space="preserve">3808380	</t>
  </si>
  <si>
    <t xml:space="preserve">999226185934739	</t>
  </si>
  <si>
    <t>[依斯干达公主城]双威大盒子酒店(Sunway Hotel Big Box)(91411884)</t>
  </si>
  <si>
    <t>豪华特大床房&lt;双人入住&gt;&lt;特价&gt;&lt;双早&gt;</t>
  </si>
  <si>
    <t>LOH/HANN SEONG</t>
  </si>
  <si>
    <t xml:space="preserve">3809678	</t>
  </si>
  <si>
    <t xml:space="preserve">95306	</t>
  </si>
  <si>
    <t xml:space="preserve">26190275163	</t>
  </si>
  <si>
    <t>[首尔]首尔朝鲜威斯汀酒店(The Westin Josun Seoul)(1670537)</t>
  </si>
  <si>
    <t>豪华特大床房(至少连住2晚及以上)&lt;特惠专享&gt;&lt;双人入住&gt;&lt;不适用韩国客人&gt;&lt;无早&gt;</t>
  </si>
  <si>
    <t>WEI/QIAN</t>
  </si>
  <si>
    <t xml:space="preserve">3810688	</t>
  </si>
  <si>
    <t xml:space="preserve">96899898	</t>
  </si>
  <si>
    <t xml:space="preserve">26190275177	</t>
  </si>
  <si>
    <t>豪华双床房(至少连住2晚及以上)&lt;特惠专享&gt;&lt;双人入住&gt;&lt;不适用韩国客人&gt;&lt;无早&gt;</t>
  </si>
  <si>
    <t>DING/TENG,DING/YIFENG</t>
  </si>
  <si>
    <t xml:space="preserve">3810689	</t>
  </si>
  <si>
    <t xml:space="preserve">96902015	</t>
  </si>
  <si>
    <t xml:space="preserve">999226198818343	</t>
  </si>
  <si>
    <t>[曼谷]素坤逸爱瑞酒店(Arize Hotel Sukhumvit)(5176581)</t>
  </si>
  <si>
    <t>尊贵豪华房&lt;今日特价 &gt;&lt;双人入住&gt;&lt;双早&gt;</t>
  </si>
  <si>
    <t>Tomiyama/Yuichiro,Tomiyama/Yuichiro</t>
  </si>
  <si>
    <t xml:space="preserve">3813133	</t>
  </si>
  <si>
    <t xml:space="preserve">999226198924152	</t>
  </si>
  <si>
    <t>豪华特大床房&lt;单人入住&gt;&lt;不适用菲律宾客人&gt;&lt;单早&gt;</t>
  </si>
  <si>
    <t>PENG/MEILING</t>
  </si>
  <si>
    <t xml:space="preserve">3813160	</t>
  </si>
  <si>
    <t xml:space="preserve">7412816	</t>
  </si>
  <si>
    <t xml:space="preserve">999226199572476	</t>
  </si>
  <si>
    <t>LYU/YINGYIN</t>
  </si>
  <si>
    <t xml:space="preserve">3813426	</t>
  </si>
  <si>
    <t xml:space="preserve">999226200205361	</t>
  </si>
  <si>
    <t>YU/JUN,YAO/Li</t>
  </si>
  <si>
    <t xml:space="preserve">3813641	</t>
  </si>
  <si>
    <t xml:space="preserve">28721390	</t>
  </si>
  <si>
    <t xml:space="preserve">999226200824104	</t>
  </si>
  <si>
    <t>双床房(连住3晚及以上)&lt;双人入住&gt;&lt;无早&gt;</t>
  </si>
  <si>
    <t>KANEKO/AIMI,MIYAUCHI/TSUGUMI</t>
  </si>
  <si>
    <t xml:space="preserve">3813767	</t>
  </si>
  <si>
    <t xml:space="preserve">23056036	</t>
  </si>
  <si>
    <t xml:space="preserve">999226202060435	</t>
  </si>
  <si>
    <t>[清迈]清迈 M 酒店(Hotel M Chiang Mai)(5406477)</t>
  </si>
  <si>
    <t>高级双人床房&lt;特惠专享&gt;&lt;双人入住&gt;&lt;双早&gt;</t>
  </si>
  <si>
    <t>DING/ZHENGWU</t>
  </si>
  <si>
    <t xml:space="preserve">3814317	</t>
  </si>
  <si>
    <t xml:space="preserve">RR23080894	</t>
  </si>
  <si>
    <t xml:space="preserve">999226211149632	</t>
  </si>
  <si>
    <t>[普吉岛]R马尔温泉度假酒店(R-Mar Resort and Spa)(5736585)</t>
  </si>
  <si>
    <t>豪华间&lt;特价大促销&gt;&lt;双人入住&gt;&lt;仅适用亚洲客人&gt;&lt;双早&gt;</t>
  </si>
  <si>
    <t>WANG/HAIYIN</t>
  </si>
  <si>
    <t xml:space="preserve">3815717	</t>
  </si>
  <si>
    <t xml:space="preserve">19355	</t>
  </si>
  <si>
    <t xml:space="preserve">999226213054368	</t>
  </si>
  <si>
    <t>[普吉岛]普吉岛芭东海滩克拉丽奥酒店(Clarian Hotel Beach Patong)(101925199)</t>
  </si>
  <si>
    <t>标准双床房&lt;今日特价 &gt;&lt;双人入住&gt;&lt;无早&gt;</t>
  </si>
  <si>
    <t>HAN/BIN</t>
  </si>
  <si>
    <t xml:space="preserve">3816257	</t>
  </si>
  <si>
    <t xml:space="preserve">RR23001645	</t>
  </si>
  <si>
    <t xml:space="preserve">999226215152617	</t>
  </si>
  <si>
    <t>[首尔]首尔纳鲁美憬阁大使酒店(Hotel Naru Seoul MGallery Ambassador)(106045024)</t>
  </si>
  <si>
    <t>高级河景房，配备 1 张特大床，可欣赏河景(连住3晚及以上)&lt;特惠价&gt;&lt;双人入住&gt;&lt;不适用韩国客人&gt;&lt;无早&gt;</t>
  </si>
  <si>
    <t>KAN/YAN</t>
  </si>
  <si>
    <t xml:space="preserve">3816608	</t>
  </si>
  <si>
    <t xml:space="preserve">100699169	</t>
  </si>
  <si>
    <t xml:space="preserve">999226218155902	</t>
  </si>
  <si>
    <t>[清迈]清迈香格里拉酒店(Shangri-La Chiang Mai)(3462760)</t>
  </si>
  <si>
    <t>尊贵特大床房(至少连住2晚及以上)&lt;今日特价 &gt;&lt;双人入住&gt;&lt;中宾&gt;&lt;双早&gt;</t>
  </si>
  <si>
    <t>OU/SENZHI,NIU/XIAOXIAO</t>
  </si>
  <si>
    <t xml:space="preserve">3817409	</t>
  </si>
  <si>
    <t xml:space="preserve">999226218427950	</t>
  </si>
  <si>
    <t>1 张特大床标准无烟房&lt;双人入住&gt;&lt;双早&gt;</t>
  </si>
  <si>
    <t>BO/JING,WANG/LIPING</t>
  </si>
  <si>
    <t xml:space="preserve">3817470	</t>
  </si>
  <si>
    <t xml:space="preserve">42163142	</t>
  </si>
  <si>
    <t xml:space="preserve">999226219816242	</t>
  </si>
  <si>
    <t>豪华特大床房(至少连住2晚及以上)&lt;今日特价 &gt;&lt;双人入住&gt;&lt;中宾&gt;&lt;双早&gt;</t>
  </si>
  <si>
    <t xml:space="preserve">3817824	</t>
  </si>
  <si>
    <t xml:space="preserve">37816743	</t>
  </si>
  <si>
    <t xml:space="preserve">999226267154098	</t>
  </si>
  <si>
    <t>双床房&lt;单人入住&gt;&lt;单早&gt;</t>
  </si>
  <si>
    <t>KIM/JAESIK</t>
  </si>
  <si>
    <t xml:space="preserve">3820153	</t>
  </si>
  <si>
    <t xml:space="preserve">23056219	</t>
  </si>
  <si>
    <t xml:space="preserve">999226273244671	</t>
  </si>
  <si>
    <t>[普吉岛]普吉岛苏林酒店(The Surin Phuket)(4654333)</t>
  </si>
  <si>
    <t>一卧室海景豪华小屋&lt;双人入住&gt;&lt;双早&gt;</t>
  </si>
  <si>
    <t>GAI/XIAOCHEN</t>
  </si>
  <si>
    <t xml:space="preserve">3821797	</t>
  </si>
  <si>
    <t xml:space="preserve">178238249	</t>
  </si>
  <si>
    <t xml:space="preserve">999226275811268	</t>
  </si>
  <si>
    <t>QIU/XIAOFENG</t>
  </si>
  <si>
    <t xml:space="preserve">3822770	</t>
  </si>
  <si>
    <t xml:space="preserve">23056266	</t>
  </si>
  <si>
    <t xml:space="preserve">999226275867064	</t>
  </si>
  <si>
    <t>加大高级房&lt;今日特价 &gt;&lt;单人入住&gt;&lt;单早&gt;</t>
  </si>
  <si>
    <t>XING/YONGPING</t>
  </si>
  <si>
    <t xml:space="preserve">3822783	</t>
  </si>
  <si>
    <t xml:space="preserve">33976155	</t>
  </si>
  <si>
    <t xml:space="preserve">999226279291934	</t>
  </si>
  <si>
    <t>豪华房，配备 1 张特大床(至少连住2晚及以上)&lt;双人入住&gt;&lt;双早&gt;</t>
  </si>
  <si>
    <t>MA/ZHIHUA</t>
  </si>
  <si>
    <t xml:space="preserve">3823799	</t>
  </si>
  <si>
    <t xml:space="preserve">748925	</t>
  </si>
  <si>
    <t xml:space="preserve">999226280089337	</t>
  </si>
  <si>
    <t>HE/WANGJI</t>
  </si>
  <si>
    <t xml:space="preserve">3824068	</t>
  </si>
  <si>
    <t xml:space="preserve">69635858	</t>
  </si>
  <si>
    <t xml:space="preserve">999226320149193	</t>
  </si>
  <si>
    <t>GARY/TAY SIEW SIANG</t>
  </si>
  <si>
    <t xml:space="preserve">3824759	</t>
  </si>
  <si>
    <t xml:space="preserve">33976159	</t>
  </si>
  <si>
    <t xml:space="preserve">999226322236600	</t>
  </si>
  <si>
    <t>海景豪华房&lt;特惠&gt;&lt;双人入住&gt;&lt;双早&gt;</t>
  </si>
  <si>
    <t>AHMAD/JUANDA</t>
  </si>
  <si>
    <t xml:space="preserve">3825125	</t>
  </si>
  <si>
    <t xml:space="preserve">RBBE60	</t>
  </si>
  <si>
    <t xml:space="preserve">999226323271382	</t>
  </si>
  <si>
    <t>豪华间(至少连住2晚及以上)&lt;双人入住&gt;&lt;仅适用亚洲客人&gt;&lt;无早&gt;</t>
  </si>
  <si>
    <t>LI/YUWEN</t>
  </si>
  <si>
    <t xml:space="preserve">3825420	</t>
  </si>
  <si>
    <t xml:space="preserve">19416	</t>
  </si>
  <si>
    <t xml:space="preserve">999226328718897	</t>
  </si>
  <si>
    <t>[普吉岛]Travelodge 普吉城镇酒店(Travelodge Phuket Town)(83852850)</t>
  </si>
  <si>
    <t>标准房(至少连住2晚及以上)&lt;双人入住&gt;&lt;无早&gt;</t>
  </si>
  <si>
    <t>LIU/XIAOMING,LUO/XIAOLAN,LIU/XUANYANG,HU/JIA</t>
  </si>
  <si>
    <t xml:space="preserve">3826992	</t>
  </si>
  <si>
    <t xml:space="preserve">17136	</t>
  </si>
  <si>
    <t xml:space="preserve">999226329814160	</t>
  </si>
  <si>
    <t>[哥打京那巴鲁]明园酒店及公寓(Ming Garden Hotel &amp; Residences)(5281385)</t>
  </si>
  <si>
    <t>豪华房&lt;双人入住&gt;&lt;双早&gt;</t>
  </si>
  <si>
    <t>Anwar/Siti Athirah,Alim/Alfauzan</t>
  </si>
  <si>
    <t xml:space="preserve">3827421	</t>
  </si>
  <si>
    <t xml:space="preserve">8652205	</t>
  </si>
  <si>
    <t xml:space="preserve">999226330741281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</si>
  <si>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</si>
  <si>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</si>
  <si>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YANG/HAI,ZHANG/WEI</t>
  </si>
  <si>
    <t xml:space="preserve">3827713	</t>
  </si>
  <si>
    <t xml:space="preserve">2308114	</t>
  </si>
  <si>
    <t xml:space="preserve">999226331635883	</t>
  </si>
  <si>
    <t>CHEN/DAXIONG</t>
  </si>
  <si>
    <t xml:space="preserve">3827922	</t>
  </si>
  <si>
    <t xml:space="preserve">48028071	</t>
  </si>
  <si>
    <t xml:space="preserve">999226334112670	</t>
  </si>
  <si>
    <t>Wu/Qiong,LIU/FANCHENG</t>
  </si>
  <si>
    <t xml:space="preserve">3828681	</t>
  </si>
  <si>
    <t xml:space="preserve">60818564	</t>
  </si>
  <si>
    <t xml:space="preserve">999226338787951	</t>
  </si>
  <si>
    <t>[曼谷]曼谷瑞享 BDMS 健康度假村(Mövenpick BDMS Wellness Resort Bangkok)(5281859)</t>
  </si>
  <si>
    <t>豪华双床房&lt;双人入住&gt;&lt;适用于除泰国的亚洲客人&gt;&lt;双早&gt;</t>
  </si>
  <si>
    <t>OH/JIHYUN</t>
  </si>
  <si>
    <t xml:space="preserve">3830796	</t>
  </si>
  <si>
    <t xml:space="preserve">101775808	</t>
  </si>
  <si>
    <t xml:space="preserve">999226339048145	</t>
  </si>
  <si>
    <t>WU/XUAN</t>
  </si>
  <si>
    <t xml:space="preserve">3831021	</t>
  </si>
  <si>
    <t xml:space="preserve">65869000	</t>
  </si>
  <si>
    <t xml:space="preserve">999226339593323	</t>
  </si>
  <si>
    <t>高级房&lt;特惠专享&gt;&lt;双人入住&gt;&lt;无早&gt;</t>
  </si>
  <si>
    <t>WAT/CHUN KWAN WILLIAM</t>
  </si>
  <si>
    <t xml:space="preserve">3831315	</t>
  </si>
  <si>
    <t xml:space="preserve">10051293	</t>
  </si>
  <si>
    <t xml:space="preserve">999226339927654	</t>
  </si>
  <si>
    <t>[曼谷]拉差达 CMYK 我的酒店(Myhotel Cmyk@Ratchada)(28558049)</t>
  </si>
  <si>
    <t>标准房&lt;双人入住&gt;&lt;限量特惠&gt;&lt;无早&gt;</t>
  </si>
  <si>
    <t>DONG/HAO</t>
  </si>
  <si>
    <t xml:space="preserve">3831435	</t>
  </si>
  <si>
    <t xml:space="preserve">999226340522809	</t>
  </si>
  <si>
    <t>TEPOO/SARAMON,PONGPUTTANGKOON/SUTTIPONG</t>
  </si>
  <si>
    <t xml:space="preserve">3831753	</t>
  </si>
  <si>
    <t xml:space="preserve">999226341175224	</t>
  </si>
  <si>
    <t>ZHONG/MINGJIANG,XU/ZIMING</t>
  </si>
  <si>
    <t xml:space="preserve">3832155	</t>
  </si>
  <si>
    <t xml:space="preserve">145064	</t>
  </si>
  <si>
    <t xml:space="preserve">999226338123638	</t>
  </si>
  <si>
    <t>[圣罗莎]塞达努瓦利酒店(Seda Nuvali)(28555297)</t>
  </si>
  <si>
    <t>行政豪华房(至少提前1天预订)&lt;单人入住&gt;&lt;单早&gt;</t>
  </si>
  <si>
    <t>WU/YUYAN</t>
  </si>
  <si>
    <t xml:space="preserve">3830451	</t>
  </si>
  <si>
    <t xml:space="preserve">2893950	</t>
  </si>
  <si>
    <t xml:space="preserve">999226343490916	</t>
  </si>
  <si>
    <t>[吉隆坡]吉隆坡皇家朱兰酒店(Royale Chulan Kuala Lumpur)(5280527)</t>
  </si>
  <si>
    <t>高级房&lt;今日特价 &gt;&lt;双人入住&gt;&lt;无早&gt;</t>
  </si>
  <si>
    <t>Adar Khan/Amin Khan</t>
  </si>
  <si>
    <t xml:space="preserve">3833389	</t>
  </si>
  <si>
    <t xml:space="preserve">10010685129	</t>
  </si>
  <si>
    <t xml:space="preserve">999226343180105	</t>
  </si>
  <si>
    <t>[曼谷]尼兰大酒店(Niran Grand Hotel)(96424884)</t>
  </si>
  <si>
    <t>豪华房&lt;双人入住&gt;&lt;特价促销&gt;&lt;无早&gt;</t>
  </si>
  <si>
    <t>BELLINGHAM/NICOLE ANDIE,ANDERSON/CHLOE ROSE MARIE</t>
  </si>
  <si>
    <t xml:space="preserve">3833178	</t>
  </si>
  <si>
    <t xml:space="preserve">999226344483804	</t>
  </si>
  <si>
    <t>[兰卡威]兰卡威大洋湾豪华度假村酒店(Dayang Bay Resort Langkawi)(28528622)</t>
  </si>
  <si>
    <t>海景行政豪华房&lt;双人入住&gt;&lt;双早&gt;</t>
  </si>
  <si>
    <t>WANG/FEIYI,WANG/NAN</t>
  </si>
  <si>
    <t xml:space="preserve">3834011	</t>
  </si>
  <si>
    <t xml:space="preserve">RV 31941	</t>
  </si>
  <si>
    <t xml:space="preserve">999226345282286	</t>
  </si>
  <si>
    <t>Win/Htein</t>
  </si>
  <si>
    <t xml:space="preserve">3834395	</t>
  </si>
  <si>
    <t xml:space="preserve">RBC087	</t>
  </si>
  <si>
    <t xml:space="preserve">999226345522026	</t>
  </si>
  <si>
    <t>[芭堤雅]芭堤雅盛泰澜幻影海滩度假村(Centara Grand Mirage Beach Resort Pattaya)(1593624)</t>
  </si>
  <si>
    <t>俱乐部幻影甄选豪华海景双人床房&lt;双人入住&gt;&lt;中宾&gt;&lt;双早&gt;</t>
  </si>
  <si>
    <t>YIP/KA CHUN</t>
  </si>
  <si>
    <t xml:space="preserve">3834604	</t>
  </si>
  <si>
    <t xml:space="preserve">302326361	</t>
  </si>
  <si>
    <t xml:space="preserve">999226345680954	</t>
  </si>
  <si>
    <t>CHAN KA WAI</t>
  </si>
  <si>
    <t xml:space="preserve">26348060247	</t>
  </si>
  <si>
    <t>DU/KUN</t>
  </si>
  <si>
    <t xml:space="preserve">3836087	</t>
  </si>
  <si>
    <t xml:space="preserve">999226348703030	</t>
  </si>
  <si>
    <t>[曼谷]曼谷飞越大酒店(The Grand Fourwings Convention Hotel Bangkok)(28681182)</t>
  </si>
  <si>
    <t>豪华房&lt;单人入住&gt;&lt;单早&gt;</t>
  </si>
  <si>
    <t>HE/WENJIAN</t>
  </si>
  <si>
    <t xml:space="preserve">3836378	</t>
  </si>
  <si>
    <t xml:space="preserve">18734176	</t>
  </si>
  <si>
    <t xml:space="preserve">999226349263993	</t>
  </si>
  <si>
    <t>布雷夫双人房&lt;双人入住&gt;&lt;限量抢购&gt;&lt;无早&gt;</t>
  </si>
  <si>
    <t>JUNG/JEAHYUN</t>
  </si>
  <si>
    <t xml:space="preserve">3836587	</t>
  </si>
  <si>
    <t xml:space="preserve">23042285	</t>
  </si>
  <si>
    <t xml:space="preserve">999226349748594	</t>
  </si>
  <si>
    <t>YANG/JUAN</t>
  </si>
  <si>
    <t xml:space="preserve">3836745	</t>
  </si>
  <si>
    <t xml:space="preserve">61123733	</t>
  </si>
  <si>
    <t xml:space="preserve">999226353250164	</t>
  </si>
  <si>
    <t>[曼谷]西隆富丽萨通酒店(FuramaXclusive Sathorn, Bangkok)(28085811)</t>
  </si>
  <si>
    <t>豪华房&lt;双人入住&gt;&lt;无早&gt;</t>
  </si>
  <si>
    <t>Gonzalves/Lance</t>
  </si>
  <si>
    <t xml:space="preserve">3838607	</t>
  </si>
  <si>
    <t xml:space="preserve">158520	</t>
  </si>
  <si>
    <t xml:space="preserve">999226355410196	</t>
  </si>
  <si>
    <t>[曼谷]曼谷拉差达宜必思尚品酒店(Ibis Styles Bangkok Ratchada)(46080525)</t>
  </si>
  <si>
    <t>标准大床房(至少连住2晚及以上)&lt;双人入住&gt;&lt;不适用泰国客人&gt;&lt;双早&gt;</t>
  </si>
  <si>
    <t>ZHANG/CAN,LAI/XUEQIANG</t>
  </si>
  <si>
    <t xml:space="preserve">3839813	</t>
  </si>
  <si>
    <t xml:space="preserve">190648-49	</t>
  </si>
  <si>
    <t xml:space="preserve">999226357464791	</t>
  </si>
  <si>
    <t>RIDZUAN/RIDZUAN BIN KADIR</t>
  </si>
  <si>
    <t xml:space="preserve">3841106	</t>
  </si>
  <si>
    <t xml:space="preserve">RBC151	</t>
  </si>
  <si>
    <t xml:space="preserve">999226357798604	</t>
  </si>
  <si>
    <t>[迪拜]迪拜棕榈岛安纳塔拉度假酒店(Anantara the Palm Dubai Resort)(4998363)</t>
  </si>
  <si>
    <t>尊享泻湖客房(至少连住2晚及以上)&lt;双人入住&gt;&lt;不适用中东客人&gt;&lt;早+晚餐&gt;</t>
  </si>
  <si>
    <t>FENG/XIAOCHUN,RAZA/SALMAN</t>
  </si>
  <si>
    <t xml:space="preserve">3841211	</t>
  </si>
  <si>
    <t xml:space="preserve">10338489	</t>
  </si>
  <si>
    <t xml:space="preserve">999226358663548	</t>
  </si>
  <si>
    <t>[八打灵再也]皇家朱兰白沙罗酒店(Royale Chulan Damansara)(28528087)</t>
  </si>
  <si>
    <t>ZULKEFLI/NUR ZAFIRA BINTI</t>
  </si>
  <si>
    <t xml:space="preserve">3841489	</t>
  </si>
  <si>
    <t xml:space="preserve">634052	</t>
  </si>
  <si>
    <t xml:space="preserve">999226358801684	</t>
  </si>
  <si>
    <t>[普吉岛]卡塔岩石酒店(Kata Rocks)(3802266)</t>
  </si>
  <si>
    <t>一卧室天际泳池别墅&lt;今日特价 &gt;&lt;双人入住&gt;&lt;双早&gt;&lt;新酒店礼盒&gt;</t>
  </si>
  <si>
    <t>WANG/ZHEN,ZHUANG/SHUQI</t>
  </si>
  <si>
    <t xml:space="preserve">3841521	</t>
  </si>
  <si>
    <t xml:space="preserve">184396	</t>
  </si>
  <si>
    <t xml:space="preserve">999226358835611	</t>
  </si>
  <si>
    <t>[Donggongon]林塔斯白金酒店(Lintas Platinum Hotel)(99790378)</t>
  </si>
  <si>
    <t>Ruhaizie Riyadzi/Mohd,Ruhaizie Riyadzi/Mohd</t>
  </si>
  <si>
    <t xml:space="preserve">3841525	</t>
  </si>
  <si>
    <t xml:space="preserve">117730	</t>
  </si>
  <si>
    <t xml:space="preserve">999226359474609	</t>
  </si>
  <si>
    <t>[柑林县]金兰阿尔玛度假酒店(Alma Resort Cam Ranh)(104388166)</t>
  </si>
  <si>
    <t>高级一卧室套房&lt;今日特价 &gt;&lt;三人入住&gt;&lt;早餐&gt;</t>
  </si>
  <si>
    <t>Judd/Gemma,Judd/Gemma,Judd/Gemma</t>
  </si>
  <si>
    <t xml:space="preserve">3841837	</t>
  </si>
  <si>
    <t xml:space="preserve">167468	</t>
  </si>
  <si>
    <t xml:space="preserve">999226361627986	</t>
  </si>
  <si>
    <t xml:space="preserve">3843007	</t>
  </si>
  <si>
    <t xml:space="preserve">167558	</t>
  </si>
  <si>
    <t xml:space="preserve">999226361761721	</t>
  </si>
  <si>
    <t>DAHLI/MOHD SHAFIK</t>
  </si>
  <si>
    <t xml:space="preserve">3843186	</t>
  </si>
  <si>
    <t xml:space="preserve">RBC183	</t>
  </si>
  <si>
    <t xml:space="preserve">999226361176919	</t>
  </si>
  <si>
    <t>[Ulu Kinta]怡保曦云轩度假村(The Haven All Suite Resort, Ipoh)(28528391)</t>
  </si>
  <si>
    <t>一卧湖景套房&lt;双人入住&gt;&lt;双早&gt;</t>
  </si>
  <si>
    <t>PUAH/CHEE MENG</t>
  </si>
  <si>
    <t xml:space="preserve">3842759	</t>
  </si>
  <si>
    <t xml:space="preserve">118046	</t>
  </si>
  <si>
    <t xml:space="preserve">999226362496582	</t>
  </si>
  <si>
    <t>高级特大床房&lt;单人入住&gt;&lt;仅适用亚洲客人&gt;&lt;单早&gt;</t>
  </si>
  <si>
    <t>XIONG/YUXIN</t>
  </si>
  <si>
    <t xml:space="preserve">3843554	</t>
  </si>
  <si>
    <t xml:space="preserve">177155	</t>
  </si>
  <si>
    <t xml:space="preserve">999226362408263	</t>
  </si>
  <si>
    <t>AHMAD/MOHD FAIZ</t>
  </si>
  <si>
    <t xml:space="preserve">3843518	</t>
  </si>
  <si>
    <t xml:space="preserve">RBC1AA	</t>
  </si>
  <si>
    <t xml:space="preserve">999226362516006	</t>
  </si>
  <si>
    <t>SALIMUN/ROZER,JR ZADA/SHAIB,BIN JAMIR/ZULKFFLIE</t>
  </si>
  <si>
    <t xml:space="preserve">3843559	</t>
  </si>
  <si>
    <t xml:space="preserve">RBC1AB	</t>
  </si>
  <si>
    <t xml:space="preserve">999226362959186	</t>
  </si>
  <si>
    <t>CHEE/NYIT FU</t>
  </si>
  <si>
    <t xml:space="preserve">3843859	</t>
  </si>
  <si>
    <t xml:space="preserve">RBC1CC	</t>
  </si>
  <si>
    <t xml:space="preserve">999226363258058	</t>
  </si>
  <si>
    <t>[邦帕利]曼谷素旺那普机场诺富特酒店(Novotel Bangkok Suvarnabhumi Airport)(28554892)</t>
  </si>
  <si>
    <t>SUN/XIUMEI</t>
  </si>
  <si>
    <t xml:space="preserve">3844101	</t>
  </si>
  <si>
    <t xml:space="preserve">3372331	</t>
  </si>
  <si>
    <t xml:space="preserve">999226365030063	</t>
  </si>
  <si>
    <t>高级房 禁烟&lt;限量特价&gt;&lt;双人入住&gt;&lt;双早&gt;</t>
  </si>
  <si>
    <t>Chen/Zhi Sheng</t>
  </si>
  <si>
    <t xml:space="preserve">3845388	</t>
  </si>
  <si>
    <t xml:space="preserve">RR23081224	</t>
  </si>
  <si>
    <t xml:space="preserve">999226365670921	</t>
  </si>
  <si>
    <t>豪华海景家庭双床房&lt;今日特价 &gt;&lt;双人入住&gt;&lt;中宾&gt;&lt;双早&gt;</t>
  </si>
  <si>
    <t>LIU/HONGMEI</t>
  </si>
  <si>
    <t xml:space="preserve">3845695	</t>
  </si>
  <si>
    <t xml:space="preserve">302663912	</t>
  </si>
  <si>
    <t xml:space="preserve">999226366545130	</t>
  </si>
  <si>
    <t>豪华特大床套房(至少连住2晚及以上)&lt;双人入住&gt;&lt;适用于除泰国的亚洲客人&gt;&lt;双早&gt;</t>
  </si>
  <si>
    <t>Yang/Jie</t>
  </si>
  <si>
    <t xml:space="preserve">3846412	</t>
  </si>
  <si>
    <t xml:space="preserve">102760563	</t>
  </si>
  <si>
    <t xml:space="preserve">999226473591110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</si>
  <si>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</si>
  <si>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</si>
  <si>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LO/HEI MAN TINA</t>
  </si>
  <si>
    <t xml:space="preserve">3846799	</t>
  </si>
  <si>
    <t xml:space="preserve">68653	</t>
  </si>
  <si>
    <t xml:space="preserve">999226479203812	</t>
  </si>
  <si>
    <t>[普吉岛]卢巴普吉岛芭东旅舍(Lub d Phuket Patong)(7019202)</t>
  </si>
  <si>
    <t>精致双床房(至少连住2晚及以上)&lt;双人入住&gt;&lt;双早&gt;</t>
  </si>
  <si>
    <t>LU/MINGYU,LU/HUI</t>
  </si>
  <si>
    <t xml:space="preserve">3847962	</t>
  </si>
  <si>
    <t xml:space="preserve">45081	</t>
  </si>
  <si>
    <t xml:space="preserve">999226479390842	</t>
  </si>
  <si>
    <t>豪华凉亭别墅(至少连住2晚及以上)&lt;双人入住&gt;&lt;中宾&gt;&lt;双早&gt;</t>
  </si>
  <si>
    <t>MARCHETTI/ANDREA,XU/TIANCHI</t>
  </si>
  <si>
    <t xml:space="preserve">3847994	</t>
  </si>
  <si>
    <t xml:space="preserve">160814	</t>
  </si>
  <si>
    <t xml:space="preserve">999226482014017	</t>
  </si>
  <si>
    <t>Jesuli/Bobby johan</t>
  </si>
  <si>
    <t xml:space="preserve">3848577	</t>
  </si>
  <si>
    <t xml:space="preserve">RBC37F	</t>
  </si>
  <si>
    <t xml:space="preserve">999226482113723	</t>
  </si>
  <si>
    <t>[吉隆坡]克幕生活健康酒店(Komune Living &amp; Wellness)(106116983)</t>
  </si>
  <si>
    <t>大床一室房&lt;双人入住&gt;&lt;无早&gt;</t>
  </si>
  <si>
    <t>yee/jane,yee/jane</t>
  </si>
  <si>
    <t xml:space="preserve">3848592	</t>
  </si>
  <si>
    <t xml:space="preserve">47611	</t>
  </si>
  <si>
    <t xml:space="preserve">999226485769199	</t>
  </si>
  <si>
    <t>尊贵房&lt;双人入住&gt;&lt;双早&gt;</t>
  </si>
  <si>
    <t>ASMAON/ZAHIRA</t>
  </si>
  <si>
    <t xml:space="preserve">3849601	</t>
  </si>
  <si>
    <t xml:space="preserve">251038	</t>
  </si>
  <si>
    <t xml:space="preserve">999226486027697	</t>
  </si>
  <si>
    <t>[巴科洛德]色达首都中央酒店(Seda Capitol Central Hotel)(35446320)</t>
  </si>
  <si>
    <t>SUGIYANA/TEMMY</t>
  </si>
  <si>
    <t xml:space="preserve">3849642	</t>
  </si>
  <si>
    <t xml:space="preserve">2899635	</t>
  </si>
  <si>
    <t xml:space="preserve">26486858744	</t>
  </si>
  <si>
    <t>[曼谷]贝斯特韦斯特优质素坤逸20巷酒店(Best Western Sukhumvit 20)(7341066)</t>
  </si>
  <si>
    <t>1 张特大床&lt;特惠&gt;&lt;双人入住&gt;&lt;无早&gt;</t>
  </si>
  <si>
    <t>WANG/DEMING</t>
  </si>
  <si>
    <t xml:space="preserve">3849936	</t>
  </si>
  <si>
    <t xml:space="preserve">PL071229/1	</t>
  </si>
  <si>
    <t xml:space="preserve">999226487167588	</t>
  </si>
  <si>
    <t>DAHLI/NORHASIKEN</t>
  </si>
  <si>
    <t xml:space="preserve">3850007	</t>
  </si>
  <si>
    <t xml:space="preserve">RBC373	</t>
  </si>
  <si>
    <t xml:space="preserve">999226488396235	</t>
  </si>
  <si>
    <t>高级特大床房&lt;今日特价 &gt;&lt;单人入住&gt;&lt;单早&gt;</t>
  </si>
  <si>
    <t>HUANG/JIAN</t>
  </si>
  <si>
    <t xml:space="preserve">3850630	</t>
  </si>
  <si>
    <t xml:space="preserve">999226488823637	</t>
  </si>
  <si>
    <t>[曼谷]曼谷湄南河四季酒店(Four Seasons Hotel Bangkok at Chao Phraya River)(57171815)</t>
  </si>
  <si>
    <t>至尊河景特大床房&lt;双人入住&gt;&lt;无早&gt;</t>
  </si>
  <si>
    <t>YU/YANG</t>
  </si>
  <si>
    <t xml:space="preserve">3850934	</t>
  </si>
  <si>
    <t xml:space="preserve">192437	</t>
  </si>
  <si>
    <t xml:space="preserve">999226488829639	</t>
  </si>
  <si>
    <t>[古晋]古晋帝国河岸酒店(Imperial Riverbank Hotel Kuching)(28356928)</t>
  </si>
  <si>
    <t>高级特大床房&lt;双人入住&gt;&lt;双早&gt;</t>
  </si>
  <si>
    <t>Mohd Amin/Hasmah,Mohd Amin/Hasmah</t>
  </si>
  <si>
    <t xml:space="preserve">3850938	</t>
  </si>
  <si>
    <t xml:space="preserve">171900	</t>
  </si>
  <si>
    <t xml:space="preserve">26489017577	</t>
  </si>
  <si>
    <t>[普吉岛]芭东普吉岛艾维斯塔度假村美憬阁酒店(Avista Hideaway Phuket Patong - MGallery)(3462294)</t>
  </si>
  <si>
    <t>园景豪华特大床房&lt;双人入住&gt;&lt;中宾&gt;&lt;无早&gt;</t>
  </si>
  <si>
    <t>XIE/JUNFENG,XU/JING</t>
  </si>
  <si>
    <t xml:space="preserve">3851201	</t>
  </si>
  <si>
    <t xml:space="preserve"> 376207	</t>
  </si>
  <si>
    <t xml:space="preserve">999226489100689	</t>
  </si>
  <si>
    <t>天际线景两卧室套房&lt;今日特价 &gt;&lt;四人入住&gt;&lt;早餐&gt;</t>
  </si>
  <si>
    <t>Lukovtsev/Andrei</t>
  </si>
  <si>
    <t xml:space="preserve">3851236	</t>
  </si>
  <si>
    <t xml:space="preserve">303066335	</t>
  </si>
  <si>
    <t xml:space="preserve">999226489209097	</t>
  </si>
  <si>
    <t>QU/KAILIANG</t>
  </si>
  <si>
    <t xml:space="preserve">3851307	</t>
  </si>
  <si>
    <t xml:space="preserve">10083743	</t>
  </si>
  <si>
    <t xml:space="preserve">999226489420149	</t>
  </si>
  <si>
    <t>[曼谷]曼谷 JW 万豪酒店(JW Marriott Hotel Bangkok)(3031185)</t>
  </si>
  <si>
    <t>豪华特大床房&lt;特惠&gt;&lt;双人入住&gt;&lt;中宾&gt;&lt;双早&gt;</t>
  </si>
  <si>
    <t>HAN/LU,XI/ZHENZHU</t>
  </si>
  <si>
    <t xml:space="preserve">3851501	</t>
  </si>
  <si>
    <t xml:space="preserve">85531843	</t>
  </si>
  <si>
    <t xml:space="preserve">999226489490013	</t>
  </si>
  <si>
    <t>Ge/Jian</t>
  </si>
  <si>
    <t xml:space="preserve">3851583	</t>
  </si>
  <si>
    <t xml:space="preserve">85526915	</t>
  </si>
  <si>
    <t xml:space="preserve">999226490203421	</t>
  </si>
  <si>
    <t>WEN/DEJIE</t>
  </si>
  <si>
    <t xml:space="preserve">3852064	</t>
  </si>
  <si>
    <t xml:space="preserve">PL071237	</t>
  </si>
  <si>
    <t xml:space="preserve">999226490237614	</t>
  </si>
  <si>
    <t>高级一卧室套房&lt;双人入住&gt;&lt;双早&gt;</t>
  </si>
  <si>
    <t>Arricivita/Jed,Arricivita/Jed</t>
  </si>
  <si>
    <t xml:space="preserve">3852080	</t>
  </si>
  <si>
    <t xml:space="preserve">999226490386413	</t>
  </si>
  <si>
    <t>豪华双床房&lt;单人入住&gt;&lt;单早&gt;</t>
  </si>
  <si>
    <t>CHUNG/SOHYE</t>
  </si>
  <si>
    <t xml:space="preserve">3852148	</t>
  </si>
  <si>
    <t xml:space="preserve">96467	</t>
  </si>
  <si>
    <t xml:space="preserve">999226490737244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</si>
  <si>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</si>
  <si>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</si>
  <si>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Abdullah/Fatimah</t>
  </si>
  <si>
    <t xml:space="preserve">3852365	</t>
  </si>
  <si>
    <t xml:space="preserve">18728	</t>
  </si>
  <si>
    <t xml:space="preserve">999226490807772	</t>
  </si>
  <si>
    <t>Krishnan/Jothie,James/Tan Hua Kim</t>
  </si>
  <si>
    <t xml:space="preserve">3852387	</t>
  </si>
  <si>
    <t xml:space="preserve">18730	</t>
  </si>
  <si>
    <t xml:space="preserve">999226491153466	</t>
  </si>
  <si>
    <t>高级房&lt;双人入住&gt;&lt;无早&gt;</t>
  </si>
  <si>
    <t>AZIZI/AZIZI NASIRUDDIN</t>
  </si>
  <si>
    <t xml:space="preserve">3852639	</t>
  </si>
  <si>
    <t xml:space="preserve">401	</t>
  </si>
  <si>
    <t xml:space="preserve">999226491197643	</t>
  </si>
  <si>
    <t>gong/meijuan</t>
  </si>
  <si>
    <t xml:space="preserve">3852657	</t>
  </si>
  <si>
    <t xml:space="preserve">999226491573136	</t>
  </si>
  <si>
    <t>[大山脚]槟城标致酒店(Iconic Hotel Penang)(28537947)</t>
  </si>
  <si>
    <t>YANG/GUANGMING</t>
  </si>
  <si>
    <t xml:space="preserve">3853002	</t>
  </si>
  <si>
    <t xml:space="preserve">435120	</t>
  </si>
  <si>
    <t xml:space="preserve">999226491623070	</t>
  </si>
  <si>
    <t>PALMA/ELVIE RYAN LOQUINARIO</t>
  </si>
  <si>
    <t xml:space="preserve">3853032	</t>
  </si>
  <si>
    <t xml:space="preserve">634405	</t>
  </si>
  <si>
    <t xml:space="preserve">999226491631033	</t>
  </si>
  <si>
    <t>[邦劳]薄荷海豚湾酒店(Bohol Dolphin Bay Resort)(109169398)</t>
  </si>
  <si>
    <t>豪华双床间&lt;双人入住&gt;&lt;无早&gt;</t>
  </si>
  <si>
    <t>Li/Ao</t>
  </si>
  <si>
    <t xml:space="preserve">3853035	</t>
  </si>
  <si>
    <t xml:space="preserve">CN-0467	</t>
  </si>
  <si>
    <t xml:space="preserve">999226491669349	</t>
  </si>
  <si>
    <t>[迪拜]迪拜德拉温德姆酒店(Wyndham Dubai Deira)(106436490)</t>
  </si>
  <si>
    <t>WANG/XIAOYING</t>
  </si>
  <si>
    <t xml:space="preserve">3853141	</t>
  </si>
  <si>
    <t xml:space="preserve">272002	</t>
  </si>
  <si>
    <t xml:space="preserve">999226491863654	</t>
  </si>
  <si>
    <t>kanalayanont/lannalin</t>
  </si>
  <si>
    <t xml:space="preserve">3853398	</t>
  </si>
  <si>
    <t xml:space="preserve">999226491903113	</t>
  </si>
  <si>
    <t>kalayanont/lannalin</t>
  </si>
  <si>
    <t xml:space="preserve">3853421	</t>
  </si>
  <si>
    <t xml:space="preserve">999226492501324	</t>
  </si>
  <si>
    <t>ZOU/YUANJIANG</t>
  </si>
  <si>
    <t xml:space="preserve">3854106	</t>
  </si>
  <si>
    <t>，</t>
  </si>
  <si>
    <t>直采</t>
  </si>
  <si>
    <t>本期收回396元</t>
  </si>
  <si>
    <t>已关闭</t>
  </si>
  <si>
    <t>本期扣款810元</t>
  </si>
  <si>
    <t>本期扣款100元</t>
  </si>
  <si>
    <t>此订单是原订单号：999226333485792，申请修改日期为：8.29-8.30，差价补款单 。</t>
  </si>
  <si>
    <t>A230831095405481</t>
  </si>
  <si>
    <t>A230831095554481</t>
  </si>
  <si>
    <t>A230831095659481</t>
  </si>
  <si>
    <t>A230831095747481</t>
  </si>
  <si>
    <t>CNY / HKD 当前参考汇率: 1.075588729</t>
  </si>
  <si>
    <t>总计： 414688 CNY/
446033.74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</si>
  <si>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</si>
  <si>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</si>
  <si>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</si>
  <si>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</si>
  <si>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</si>
  <si>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</si>
  <si>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</si>
  <si>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</si>
  <si>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</si>
  <si>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</si>
  <si>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</si>
  <si>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</si>
  <si>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</si>
  <si>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</si>
  <si>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</si>
  <si>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</si>
  <si>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</si>
  <si>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</si>
  <si>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</si>
  <si>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2023-04-09</t>
  </si>
  <si>
    <t>3211955</t>
  </si>
  <si>
    <t>曼谷湄南河四季酒店 (SHA Plus+)</t>
  </si>
  <si>
    <t>Kim Changgil</t>
  </si>
  <si>
    <t>2023-08-28</t>
  </si>
  <si>
    <t>2023-08-29</t>
  </si>
  <si>
    <t>退房日周结</t>
  </si>
  <si>
    <t>3390.00</t>
  </si>
  <si>
    <t>RMB</t>
  </si>
  <si>
    <t>0</t>
  </si>
  <si>
    <t>0.00</t>
  </si>
  <si>
    <t>携程国际直连(DD)</t>
  </si>
  <si>
    <t>01.011174</t>
  </si>
  <si>
    <t>2023-04-10 19:51:22</t>
  </si>
  <si>
    <t>否</t>
  </si>
  <si>
    <t>汇智国际旅游发展有限公司</t>
  </si>
  <si>
    <t>泰国</t>
  </si>
  <si>
    <t>2023-04-26</t>
  </si>
  <si>
    <t>3291401</t>
  </si>
  <si>
    <t>曼谷素凯泰酒店</t>
  </si>
  <si>
    <t>SONG SOOJIN</t>
  </si>
  <si>
    <t>2023-08-30</t>
  </si>
  <si>
    <t>6090.00</t>
  </si>
  <si>
    <t>2023-04-26 16:40:55</t>
  </si>
  <si>
    <t>2023-05-10</t>
  </si>
  <si>
    <t>3349175</t>
  </si>
  <si>
    <t>曼谷盛泰澜中央世界商业中心酒店  (SHA Plus+)</t>
  </si>
  <si>
    <t>LO WAI YIN</t>
  </si>
  <si>
    <t>2023-08-27</t>
  </si>
  <si>
    <t>1466.00</t>
  </si>
  <si>
    <t>2023-05-10 12:09:30</t>
  </si>
  <si>
    <t>2023-05-11</t>
  </si>
  <si>
    <t>3353998</t>
  </si>
  <si>
    <t>zhao hailiu,Wu Yanjie,Huang Lihong</t>
  </si>
  <si>
    <t>2023-08-26</t>
  </si>
  <si>
    <t>4281.00</t>
  </si>
  <si>
    <t>2023-05-11 14:12:11</t>
  </si>
  <si>
    <t>2023-05-26</t>
  </si>
  <si>
    <t>3424897</t>
  </si>
  <si>
    <t>YEH KUOAN</t>
  </si>
  <si>
    <t>3020.00</t>
  </si>
  <si>
    <t>2023-05-27 09:38:06</t>
  </si>
  <si>
    <t>2023-05-27</t>
  </si>
  <si>
    <t>3427261</t>
  </si>
  <si>
    <t>摩德沙吞酒店 (政府卫生认证)</t>
  </si>
  <si>
    <t>CHU SIEW HOON,TAN LAY NAH</t>
  </si>
  <si>
    <t>2023-08-25</t>
  </si>
  <si>
    <t>2964.00</t>
  </si>
  <si>
    <t>2023-05-27 13:26:24</t>
  </si>
  <si>
    <t>2023-06-05</t>
  </si>
  <si>
    <t>3464750</t>
  </si>
  <si>
    <t>芭堤雅硬石酒店</t>
  </si>
  <si>
    <t>CHANG SHU WEI</t>
  </si>
  <si>
    <t>1050.00</t>
  </si>
  <si>
    <t>2023-06-05 16:29:04</t>
  </si>
  <si>
    <t>2023-06-06</t>
  </si>
  <si>
    <t>3466885</t>
  </si>
  <si>
    <t>标准酒店 - 曼谷大都会大厦</t>
  </si>
  <si>
    <t>LIN POHAO</t>
  </si>
  <si>
    <t>2374.00</t>
  </si>
  <si>
    <t>2023-06-07 16:43:24</t>
  </si>
  <si>
    <t>3467398</t>
  </si>
  <si>
    <t>普吉岛城市海港度假酒店 (SHA Extra Plus)</t>
  </si>
  <si>
    <t>Egami Kiyomi,Egami Kiyomi,Egami Kiyomi</t>
  </si>
  <si>
    <t>2023-08-24</t>
  </si>
  <si>
    <t>2052.00</t>
  </si>
  <si>
    <t>2023-06-06 11:27:03</t>
  </si>
  <si>
    <t>2023-06-07</t>
  </si>
  <si>
    <t>3472817</t>
  </si>
  <si>
    <t>首尔世贸中心洲际酒店</t>
  </si>
  <si>
    <t>CHI SHU-CHING</t>
  </si>
  <si>
    <t>5069.00</t>
  </si>
  <si>
    <t>2023-08-07 10:50:36</t>
  </si>
  <si>
    <t>韩国</t>
  </si>
  <si>
    <t>2023-06-11</t>
  </si>
  <si>
    <t>3492023</t>
  </si>
  <si>
    <t>宿务迈瑞柏高碧海度假村</t>
  </si>
  <si>
    <t>CHOI HYEONJEONG</t>
  </si>
  <si>
    <t>3195.00</t>
  </si>
  <si>
    <t>2023-06-14 11:09:04</t>
  </si>
  <si>
    <t>菲律宾</t>
  </si>
  <si>
    <t>3492441</t>
  </si>
  <si>
    <t>沙通易思婷大酒店</t>
  </si>
  <si>
    <t>De vliegher niki</t>
  </si>
  <si>
    <t>1402.00</t>
  </si>
  <si>
    <t>2023-06-12 12:01:52</t>
  </si>
  <si>
    <t>2023-06-13</t>
  </si>
  <si>
    <t>3499625</t>
  </si>
  <si>
    <t>Lee Jaehoon</t>
  </si>
  <si>
    <t>2100.00</t>
  </si>
  <si>
    <t>420.00</t>
  </si>
  <si>
    <t>-1680</t>
  </si>
  <si>
    <t>2023-06-14 10:31:07</t>
  </si>
  <si>
    <t>3499652</t>
  </si>
  <si>
    <t>LEE JAEHOON</t>
  </si>
  <si>
    <t>630.00</t>
  </si>
  <si>
    <t>-1470</t>
  </si>
  <si>
    <t>2023-06-14 11:30:23</t>
  </si>
  <si>
    <t>3500110</t>
  </si>
  <si>
    <t>Dears Myeongdong</t>
  </si>
  <si>
    <t>DIGBY SOPHIE FRANCES,WILSON HANNAH KATHRYN</t>
  </si>
  <si>
    <t>2502.00</t>
  </si>
  <si>
    <t>2023-06-13 20:46:40</t>
  </si>
  <si>
    <t>2023-06-15</t>
  </si>
  <si>
    <t>3508177</t>
  </si>
  <si>
    <t>曼谷大仓新颐饭店</t>
  </si>
  <si>
    <t>Chu Diana Chen Tsung,Chu Diana Chen Tsung,Chu Diana Chen Tsung</t>
  </si>
  <si>
    <t>7568.00</t>
  </si>
  <si>
    <t>2023-06-15 18:32:09</t>
  </si>
  <si>
    <t>2023-06-16</t>
  </si>
  <si>
    <t>3510478</t>
  </si>
  <si>
    <t>LI WAN WAI</t>
  </si>
  <si>
    <t>3627.00</t>
  </si>
  <si>
    <t>2023-06-16 13:18:30</t>
  </si>
  <si>
    <t>2023-06-18</t>
  </si>
  <si>
    <t>3519378</t>
  </si>
  <si>
    <t>RUEH INGRID</t>
  </si>
  <si>
    <t>4340.00</t>
  </si>
  <si>
    <t>2023-06-18 13:02:57</t>
  </si>
  <si>
    <t>2023-06-20</t>
  </si>
  <si>
    <t>3530902</t>
  </si>
  <si>
    <t>WAN SYLVIA,YIP CHUN KI</t>
  </si>
  <si>
    <t>1867.00</t>
  </si>
  <si>
    <t>2023-06-21 10:48:17</t>
  </si>
  <si>
    <t>3531078</t>
  </si>
  <si>
    <t>普吉岛卡塔坦尼海滩度假村(SHA Extra Plus)</t>
  </si>
  <si>
    <t>GUO WEIWEI,ZHOU SHUGUI</t>
  </si>
  <si>
    <t>2023-08-23</t>
  </si>
  <si>
    <t>5100.00</t>
  </si>
  <si>
    <t>2023-06-21 08:31:35</t>
  </si>
  <si>
    <t>2023-06-24</t>
  </si>
  <si>
    <t>3543881</t>
  </si>
  <si>
    <t>麦克坦度假酒店</t>
  </si>
  <si>
    <t>NAM SEHEE,NAM SEHEE</t>
  </si>
  <si>
    <t>637.00</t>
  </si>
  <si>
    <t>2023-06-24 08:20:37</t>
  </si>
  <si>
    <t>2023-06-25</t>
  </si>
  <si>
    <t>3549700</t>
  </si>
  <si>
    <t>OMO5 东京大塚 by 星野集团</t>
  </si>
  <si>
    <t>NAGURA AKI</t>
  </si>
  <si>
    <t>765.00</t>
  </si>
  <si>
    <t>2023-06-25 16:15:17</t>
  </si>
  <si>
    <t>日本</t>
  </si>
  <si>
    <t>2023-06-26</t>
  </si>
  <si>
    <t>3552567</t>
  </si>
  <si>
    <t>阿罗纳海滩赫纳度假村</t>
  </si>
  <si>
    <t>LEE JUYOUN</t>
  </si>
  <si>
    <t>3200.00</t>
  </si>
  <si>
    <t>2023-06-26 14:15:23</t>
  </si>
  <si>
    <t>3553371</t>
  </si>
  <si>
    <t>曼谷暹罗智选假日酒店</t>
  </si>
  <si>
    <t>POON MANCHIKEVIN</t>
  </si>
  <si>
    <t>1395.00</t>
  </si>
  <si>
    <t>2023-06-26 16:43:20</t>
  </si>
  <si>
    <t>2023-06-28</t>
  </si>
  <si>
    <t>3561981</t>
  </si>
  <si>
    <t>WU WAI LUN</t>
  </si>
  <si>
    <t>2008.00</t>
  </si>
  <si>
    <t>2023-06-30 14:40:16</t>
  </si>
  <si>
    <t>3563420</t>
  </si>
  <si>
    <t>曼谷素坤逸11号智选假日酒店</t>
  </si>
  <si>
    <t>HSU KUO FENG</t>
  </si>
  <si>
    <t>760.00</t>
  </si>
  <si>
    <t>2023-06-28 16:19:41</t>
  </si>
  <si>
    <t>2023-06-29</t>
  </si>
  <si>
    <t>3570814</t>
  </si>
  <si>
    <t>MA ICHUN,WANG ITING</t>
  </si>
  <si>
    <t>2706.00</t>
  </si>
  <si>
    <t>2023-06-30 10:25:56</t>
  </si>
  <si>
    <t>2023-07-02</t>
  </si>
  <si>
    <t>3580712</t>
  </si>
  <si>
    <t>曼谷素坤逸丽亭酒店</t>
  </si>
  <si>
    <t>Moore Anthony,Sawtell Melisa</t>
  </si>
  <si>
    <t>840.00</t>
  </si>
  <si>
    <t>2023-07-02 09:59:45</t>
  </si>
  <si>
    <t>3583713</t>
  </si>
  <si>
    <t>KIM GIYOUNG</t>
  </si>
  <si>
    <t>2200.00</t>
  </si>
  <si>
    <t>2023-07-03 13:09:54</t>
  </si>
  <si>
    <t>2023-07-03</t>
  </si>
  <si>
    <t>3585438</t>
  </si>
  <si>
    <t>曼谷萨通JC凯文酒店</t>
  </si>
  <si>
    <t>Chan Siu Tak</t>
  </si>
  <si>
    <t>2298.00</t>
  </si>
  <si>
    <t>2023-07-07 08:13:22</t>
  </si>
  <si>
    <t>2023-07-06</t>
  </si>
  <si>
    <t>3601093</t>
  </si>
  <si>
    <t>普吉岛悦梿酒店(SHA Plus+)</t>
  </si>
  <si>
    <t>HON LOK SZE</t>
  </si>
  <si>
    <t>4240.00</t>
  </si>
  <si>
    <t>2023-07-07 11:05:49</t>
  </si>
  <si>
    <t>3601694</t>
  </si>
  <si>
    <t>雪邦黄金海岸安凡尼度假酒店</t>
  </si>
  <si>
    <t>LIM HUI YING</t>
  </si>
  <si>
    <t>1883.00</t>
  </si>
  <si>
    <t>2023-07-07 09:53:29</t>
  </si>
  <si>
    <t>马来西亚</t>
  </si>
  <si>
    <t>2023-07-07</t>
  </si>
  <si>
    <t>3603796</t>
  </si>
  <si>
    <t>达迈海滩度假村</t>
  </si>
  <si>
    <t>Yii Yii Giu Fang</t>
  </si>
  <si>
    <t>1440.00</t>
  </si>
  <si>
    <t>2023-07-07 15:59:59</t>
  </si>
  <si>
    <t>2023-07-09</t>
  </si>
  <si>
    <t>3611143</t>
  </si>
  <si>
    <t>曼谷素坤逸航站 21 中心酒店 (政府卫生认证)</t>
  </si>
  <si>
    <t>JIM KAYING,WONG YUKCHI,WONG YUKFA</t>
  </si>
  <si>
    <t>8015.00</t>
  </si>
  <si>
    <t>2023-07-09 11:08:23</t>
  </si>
  <si>
    <t>3611325</t>
  </si>
  <si>
    <t>迪拜中城派拉蒙酒店</t>
  </si>
  <si>
    <t>YOON GHAYONG,YOON GHAYONG,YOON GHAYONG,YOON GHAYONG</t>
  </si>
  <si>
    <t>2768.00</t>
  </si>
  <si>
    <t>2023-07-09 18:01:00</t>
  </si>
  <si>
    <t>阿拉伯联合酋长国</t>
  </si>
  <si>
    <t>3613685</t>
  </si>
  <si>
    <t>JEON JINHYEONG,SHIN YEJIN</t>
  </si>
  <si>
    <t>1100.00</t>
  </si>
  <si>
    <t>2023-07-10 09:29:34</t>
  </si>
  <si>
    <t>2023-07-10</t>
  </si>
  <si>
    <t>3614398</t>
  </si>
  <si>
    <t>JEON SORA,JEON SORA,JEON SORA,JEON SORA,JEON SORA</t>
  </si>
  <si>
    <t>2020.00</t>
  </si>
  <si>
    <t>2023-07-10 15:09:27</t>
  </si>
  <si>
    <t>3615837</t>
  </si>
  <si>
    <t>普吉市宜必思尚品酒店</t>
  </si>
  <si>
    <t>PHAM THANH TU,LONG NA RINH,LONG NEARY</t>
  </si>
  <si>
    <t>1260.00</t>
  </si>
  <si>
    <t>2023-07-10 13:58:11</t>
  </si>
  <si>
    <t>2023-07-11</t>
  </si>
  <si>
    <t>3621760</t>
  </si>
  <si>
    <t>SHEN YANYIN,LIU JIUJIU</t>
  </si>
  <si>
    <t>4834.00</t>
  </si>
  <si>
    <t>2023-07-11 19:18:11</t>
  </si>
  <si>
    <t>3622309</t>
  </si>
  <si>
    <t>海安水疗海滩酒店</t>
  </si>
  <si>
    <t>JEON HYEWON,LEE YEJI</t>
  </si>
  <si>
    <t>670.00</t>
  </si>
  <si>
    <t>2023-07-11 20:34:40</t>
  </si>
  <si>
    <t>越南</t>
  </si>
  <si>
    <t>999226041385395,</t>
  </si>
  <si>
    <t>2023-07-12</t>
  </si>
  <si>
    <t>3625850</t>
  </si>
  <si>
    <t>拉查酒店</t>
  </si>
  <si>
    <t>YAO NA</t>
  </si>
  <si>
    <t>2023-08-15 11:55:23</t>
  </si>
  <si>
    <t>3627152</t>
  </si>
  <si>
    <t>阿莫丽塔度假酒店</t>
  </si>
  <si>
    <t>yun donghee,yun donghee</t>
  </si>
  <si>
    <t>5230.00</t>
  </si>
  <si>
    <t>2023-07-13 16:17:45</t>
  </si>
  <si>
    <t>3627787</t>
  </si>
  <si>
    <t>德瓦别墅度假酒店</t>
  </si>
  <si>
    <t>HU YUXIA</t>
  </si>
  <si>
    <t>2600.00</t>
  </si>
  <si>
    <t>2023-07-13 09:11:38</t>
  </si>
  <si>
    <t>999225984314060,</t>
  </si>
  <si>
    <t>2023-07-13</t>
  </si>
  <si>
    <t>3630451</t>
  </si>
  <si>
    <t>PU QIONGYI,FAN JIAXUAN</t>
  </si>
  <si>
    <t>2023-08-12 12:04:45</t>
  </si>
  <si>
    <t>3631076</t>
  </si>
  <si>
    <t>Kim Hwayoung,Kim Hwayoung</t>
  </si>
  <si>
    <t>606.00</t>
  </si>
  <si>
    <t>2023-07-13 21:33:11</t>
  </si>
  <si>
    <t>2023-07-14</t>
  </si>
  <si>
    <t>3633389</t>
  </si>
  <si>
    <t>曼谷素坤逸十一酒店 (政府卫生认证)</t>
  </si>
  <si>
    <t>AUYEUNG HON MAN</t>
  </si>
  <si>
    <t>445.00</t>
  </si>
  <si>
    <t>2023-07-14 14:43:02</t>
  </si>
  <si>
    <t>3635469</t>
  </si>
  <si>
    <t>我们的卡塔豪华酒店</t>
  </si>
  <si>
    <t>ZHOU FANRUI,ZHANG HUI,ZHOU FANYU</t>
  </si>
  <si>
    <t>1052.00</t>
  </si>
  <si>
    <t>2023-07-15 18:58:10</t>
  </si>
  <si>
    <t>2023-07-15</t>
  </si>
  <si>
    <t>3637825</t>
  </si>
  <si>
    <t>哥打京那巴鲁凯悦尚萃酒店</t>
  </si>
  <si>
    <t>CHEN GEGE,SHI WEILE</t>
  </si>
  <si>
    <t>2790.00</t>
  </si>
  <si>
    <t>2023-07-17 15:23:54</t>
  </si>
  <si>
    <t>3640785</t>
  </si>
  <si>
    <t>曼谷拉查丹利中心酒店  (SHA Plus+)</t>
  </si>
  <si>
    <t>TANG OI MAN IRIS</t>
  </si>
  <si>
    <t>5420.00</t>
  </si>
  <si>
    <t>2023-07-16 09:16:33</t>
  </si>
  <si>
    <t>2023-07-17</t>
  </si>
  <si>
    <t>3645550</t>
  </si>
  <si>
    <t>Santa Grand Signature Kuala Lumpur</t>
  </si>
  <si>
    <t>Doncel Garcia Jennifer</t>
  </si>
  <si>
    <t>290.00</t>
  </si>
  <si>
    <t>2023-07-18 10:44:20</t>
  </si>
  <si>
    <t>3646703</t>
  </si>
  <si>
    <t>yi ling jung</t>
  </si>
  <si>
    <t>11404.00</t>
  </si>
  <si>
    <t>2023-07-17 13:33:10</t>
  </si>
  <si>
    <t>3648338</t>
  </si>
  <si>
    <t>CHENG YUZE,GENG WENZHUO</t>
  </si>
  <si>
    <t>1936.00</t>
  </si>
  <si>
    <t>2023-07-18 08:58:02</t>
  </si>
  <si>
    <t>2023-07-18</t>
  </si>
  <si>
    <t>3651211</t>
  </si>
  <si>
    <t>皇宫水上乐园度假村</t>
  </si>
  <si>
    <t>LEE JUYOUNG</t>
  </si>
  <si>
    <t>2700.00</t>
  </si>
  <si>
    <t>2023-08-09 10:30:46</t>
  </si>
  <si>
    <t>3654206</t>
  </si>
  <si>
    <t>土豆头套房和一室公寓</t>
  </si>
  <si>
    <t>LI DA,ZENG RONGPING</t>
  </si>
  <si>
    <t>2750.00</t>
  </si>
  <si>
    <t>2023-07-19 14:50:57</t>
  </si>
  <si>
    <t>印度尼西亚</t>
  </si>
  <si>
    <t>2023-07-19</t>
  </si>
  <si>
    <t>3655560</t>
  </si>
  <si>
    <t>文斯水门酒店 (SHA Plus+)</t>
  </si>
  <si>
    <t>YANG JIMING,LUO XIAOFANG</t>
  </si>
  <si>
    <t>720.00</t>
  </si>
  <si>
    <t>2023-07-19 17:36:40</t>
  </si>
  <si>
    <t>3655779</t>
  </si>
  <si>
    <t>普吉岛迈考美丽亚酒店(SHA Extra Plus)</t>
  </si>
  <si>
    <t>ZHANG SHENG,SHU ZHENGZHENG</t>
  </si>
  <si>
    <t>992.00</t>
  </si>
  <si>
    <t>2023-07-19 18:18:36</t>
  </si>
  <si>
    <t>3656052</t>
  </si>
  <si>
    <t>新加坡樟宜机场皇冠假日酒店</t>
  </si>
  <si>
    <t>FU JINJIN,HUANG HAIBIN</t>
  </si>
  <si>
    <t>2023-07-20 19:36:35</t>
  </si>
  <si>
    <t>新加坡</t>
  </si>
  <si>
    <t>2023-07-20</t>
  </si>
  <si>
    <t>3660258</t>
  </si>
  <si>
    <t>LEUNG SHUK KI,WONG CHUI FUN,WONG KIT YEE</t>
  </si>
  <si>
    <t>4248.00</t>
  </si>
  <si>
    <t>2023-07-20 15:36:03</t>
  </si>
  <si>
    <t>3660631</t>
  </si>
  <si>
    <t>智选假日酒店首尔弘大</t>
  </si>
  <si>
    <t>GU WEN</t>
  </si>
  <si>
    <t>4391.00</t>
  </si>
  <si>
    <t>2023-07-20 14:51:32</t>
  </si>
  <si>
    <t>3661200</t>
  </si>
  <si>
    <t>普吉假日酒店 (政府卫生认证)</t>
  </si>
  <si>
    <t>ZOU LIN,XING QIAN</t>
  </si>
  <si>
    <t>2010.00</t>
  </si>
  <si>
    <t>2023-07-21 12:28:45</t>
  </si>
  <si>
    <t>3661774</t>
  </si>
  <si>
    <t>曼谷水门伯克利酒店</t>
  </si>
  <si>
    <t>CHUNG KWOK SHING</t>
  </si>
  <si>
    <t>1474.00</t>
  </si>
  <si>
    <t>2023-07-20 19:23:10</t>
  </si>
  <si>
    <t>2023-07-22</t>
  </si>
  <si>
    <t>3668183</t>
  </si>
  <si>
    <t>普吉岛西奈奢华酒店(SHA Extra Plus)</t>
  </si>
  <si>
    <t>Almousa Saleh Abdulaziz</t>
  </si>
  <si>
    <t>3078.00</t>
  </si>
  <si>
    <t>2023-07-22 10:40:15</t>
  </si>
  <si>
    <t>2023-07-23</t>
  </si>
  <si>
    <t>3672975</t>
  </si>
  <si>
    <t>LIN WEIHSUAN</t>
  </si>
  <si>
    <t>3380.00</t>
  </si>
  <si>
    <t>2023-07-25 08:35:20</t>
  </si>
  <si>
    <t>3673951</t>
  </si>
  <si>
    <t>普吉岛科莫雅姆度假村</t>
  </si>
  <si>
    <t>CHUNG PAK KEE,CHENG CHI ON,CHOI SHUK HAN</t>
  </si>
  <si>
    <t>16200.00</t>
  </si>
  <si>
    <t>2023-07-23 17:02:18</t>
  </si>
  <si>
    <t>3675811</t>
  </si>
  <si>
    <t>盛泰澜芭堤雅幻影度假村</t>
  </si>
  <si>
    <t>PUN TING HEI,PUN KENG KEONG,CHEUNG SUI MUI CARMAN</t>
  </si>
  <si>
    <t>3986.00</t>
  </si>
  <si>
    <t>2023-07-26 14:05:52</t>
  </si>
  <si>
    <t>3676087</t>
  </si>
  <si>
    <t>首尔三井酒店</t>
  </si>
  <si>
    <t>HISAMUNE YASUKO,HAGIWARA MIHO</t>
  </si>
  <si>
    <t>1286.00</t>
  </si>
  <si>
    <t>2023-07-24 11:50:41</t>
  </si>
  <si>
    <t>2023-07-24</t>
  </si>
  <si>
    <t>3676176</t>
  </si>
  <si>
    <t>普吉翡翠海滩度假村</t>
  </si>
  <si>
    <t>CAO JINWEI,YANG XU</t>
  </si>
  <si>
    <t>1821.00</t>
  </si>
  <si>
    <t>2023-07-25 13:08:36</t>
  </si>
  <si>
    <t>3676183</t>
  </si>
  <si>
    <t>ZHANG XIAN,LU YIFENG</t>
  </si>
  <si>
    <t>2023-07-25 12:54:03</t>
  </si>
  <si>
    <t>3677123</t>
  </si>
  <si>
    <t>莱特岛东方度假酒店</t>
  </si>
  <si>
    <t>GARCIA RAMON</t>
  </si>
  <si>
    <t>2023-08-18</t>
  </si>
  <si>
    <t>13900.00</t>
  </si>
  <si>
    <t>2023-07-24 17:21:41</t>
  </si>
  <si>
    <t>3678903</t>
  </si>
  <si>
    <t>LAI TINGHAN,LIANG YUHUI</t>
  </si>
  <si>
    <t>4510.00</t>
  </si>
  <si>
    <t>2023-07-25 09:25:20</t>
  </si>
  <si>
    <t>3679949</t>
  </si>
  <si>
    <t>哥打京那巴鲁皇宫酒店</t>
  </si>
  <si>
    <t>CHOI AYEON</t>
  </si>
  <si>
    <t>614.00</t>
  </si>
  <si>
    <t>2023-07-26 15:40:43</t>
  </si>
  <si>
    <t>3680889</t>
  </si>
  <si>
    <t>曼谷铂尔曼G酒店</t>
  </si>
  <si>
    <t>Tanis Jean G</t>
  </si>
  <si>
    <t>2023-07-25 20:27:15</t>
  </si>
  <si>
    <t>2023-07-25</t>
  </si>
  <si>
    <t>3681900</t>
  </si>
  <si>
    <t>WU XUEMEI</t>
  </si>
  <si>
    <t>2855.00</t>
  </si>
  <si>
    <t>2023-07-25 12:15:23</t>
  </si>
  <si>
    <t>2023-07-27</t>
  </si>
  <si>
    <t>3692550</t>
  </si>
  <si>
    <t>HOU WANRU,ZHENG ZHOU</t>
  </si>
  <si>
    <t>4750.00</t>
  </si>
  <si>
    <t>2023-07-27 17:51:19</t>
  </si>
  <si>
    <t>3692614</t>
  </si>
  <si>
    <t>TERANISHI RIE,IMOTO HIROSHI</t>
  </si>
  <si>
    <t>452.00</t>
  </si>
  <si>
    <t>2023-07-27 15:32:31</t>
  </si>
  <si>
    <t>2023-07-28</t>
  </si>
  <si>
    <t>3696100</t>
  </si>
  <si>
    <t>HO CHUN KIN</t>
  </si>
  <si>
    <t>943.00</t>
  </si>
  <si>
    <t>2023-07-28 17:31:08</t>
  </si>
  <si>
    <t>3697833</t>
  </si>
  <si>
    <t>ZHAO JIANQIANG</t>
  </si>
  <si>
    <t>1785.00</t>
  </si>
  <si>
    <t>2023-07-28 16:42:51</t>
  </si>
  <si>
    <t>3698470</t>
  </si>
  <si>
    <t>莱恩酒店</t>
  </si>
  <si>
    <t>LIN SHAOSHUANG,XU MEINA</t>
  </si>
  <si>
    <t>736.00</t>
  </si>
  <si>
    <t>2023-08-01 11:20:39</t>
  </si>
  <si>
    <t>3698474</t>
  </si>
  <si>
    <t>JIANG MINMIN,ZHANG YILIN</t>
  </si>
  <si>
    <t>2023-08-01 11:19:38</t>
  </si>
  <si>
    <t>3699613</t>
  </si>
  <si>
    <t>CHUNG ERYIN</t>
  </si>
  <si>
    <t>2555.00</t>
  </si>
  <si>
    <t>2023-07-31 21:48:27</t>
  </si>
  <si>
    <t>2023-07-29</t>
  </si>
  <si>
    <t>3700191</t>
  </si>
  <si>
    <t>欧文之家酒店公寓</t>
  </si>
  <si>
    <t>CHEN XUEPING,wu yucheng</t>
  </si>
  <si>
    <t>7950.00</t>
  </si>
  <si>
    <t>2023-07-31 10:30:53</t>
  </si>
  <si>
    <t>3702353</t>
  </si>
  <si>
    <t>Babourine Konstantin</t>
  </si>
  <si>
    <t>385.00</t>
  </si>
  <si>
    <t>2023-07-29 16:45:55</t>
  </si>
  <si>
    <t>2023-07-30</t>
  </si>
  <si>
    <t>3707702</t>
  </si>
  <si>
    <t>曼谷137柱套房酒店</t>
  </si>
  <si>
    <t>KWOK YU HANG,WONG SOK MAN</t>
  </si>
  <si>
    <t>4828.00</t>
  </si>
  <si>
    <t>2023-07-30 17:02:10</t>
  </si>
  <si>
    <t>2023-07-31</t>
  </si>
  <si>
    <t>3712363</t>
  </si>
  <si>
    <t>宜必思尚品曼谷是隆酒店</t>
  </si>
  <si>
    <t>KIM JAEKYUNG</t>
  </si>
  <si>
    <t>794.00</t>
  </si>
  <si>
    <t>2023-07-31 19:05:50</t>
  </si>
  <si>
    <t>3712423</t>
  </si>
  <si>
    <t>种植园湾水疗度假村</t>
  </si>
  <si>
    <t>KWON HAEDEUN</t>
  </si>
  <si>
    <t>2796.00</t>
  </si>
  <si>
    <t>2023-08-09 16:40:17</t>
  </si>
  <si>
    <t>3714513</t>
  </si>
  <si>
    <t>报春花海滩酒店</t>
  </si>
  <si>
    <t>farizan ayoob nur,farizan ayoob nur</t>
  </si>
  <si>
    <t>844.00</t>
  </si>
  <si>
    <t>2023-08-01 10:26:47</t>
  </si>
  <si>
    <t>2023-08-01</t>
  </si>
  <si>
    <t>3714864</t>
  </si>
  <si>
    <t>普吉岛麦考安纳塔拉别墅度假酒店</t>
  </si>
  <si>
    <t>KIM TAEYOUNG</t>
  </si>
  <si>
    <t>3932.00</t>
  </si>
  <si>
    <t>2023-08-01 11:57:31</t>
  </si>
  <si>
    <t>3716292</t>
  </si>
  <si>
    <t>曼谷维伊 - 美憬阁酒店</t>
  </si>
  <si>
    <t>MOHAMED SALLEH NUR RASHIELA</t>
  </si>
  <si>
    <t>4000.00</t>
  </si>
  <si>
    <t>2023-08-01 13:13:37</t>
  </si>
  <si>
    <t>3717371</t>
  </si>
  <si>
    <t>宜必思吉隆坡市中心酒店</t>
  </si>
  <si>
    <t>SONG SHAN,GAO SHILONG</t>
  </si>
  <si>
    <t>2023-08-01 19:06:15</t>
  </si>
  <si>
    <t>3718389</t>
  </si>
  <si>
    <t>HSU YUCHIA</t>
  </si>
  <si>
    <t>2023-08-02 11:03:34</t>
  </si>
  <si>
    <t>3718441</t>
  </si>
  <si>
    <t>LAM CHING KAM,YEUNG NGAI</t>
  </si>
  <si>
    <t>2023-08-02 08:45:30</t>
  </si>
  <si>
    <t>3719082</t>
  </si>
  <si>
    <t>新加坡国敦河畔大酒店</t>
  </si>
  <si>
    <t>YANG ZIYI</t>
  </si>
  <si>
    <t>8000.00</t>
  </si>
  <si>
    <t>2023-08-02 15:02:04</t>
  </si>
  <si>
    <t>2023-08-02</t>
  </si>
  <si>
    <t>3720011</t>
  </si>
  <si>
    <t>X2 芭堤雅海洋宫</t>
  </si>
  <si>
    <t>CHEANG HO CHUN</t>
  </si>
  <si>
    <t>6891.00</t>
  </si>
  <si>
    <t>2023-08-02 09:47:24</t>
  </si>
  <si>
    <t>3721874</t>
  </si>
  <si>
    <t>LEE CHUNGCHENG</t>
  </si>
  <si>
    <t>900.00</t>
  </si>
  <si>
    <t>2023-08-02 14:08:41</t>
  </si>
  <si>
    <t>3722384</t>
  </si>
  <si>
    <t>首尔麻浦格莱德酒店</t>
  </si>
  <si>
    <t>YUAN JIA</t>
  </si>
  <si>
    <t>2124.00</t>
  </si>
  <si>
    <t>2023-08-02 16:05:05</t>
  </si>
  <si>
    <t>3723339</t>
  </si>
  <si>
    <t>新加坡圣淘沙索菲特度假村及水疗中心 (Staycation Approved)</t>
  </si>
  <si>
    <t>ZHENG XIAOXIA,ZHENG ZHAOXI</t>
  </si>
  <si>
    <t>4600.00</t>
  </si>
  <si>
    <t>2023-08-09 15:52:50</t>
  </si>
  <si>
    <t>3723761</t>
  </si>
  <si>
    <t>曼谷素坤逸 15 瑞享饭店 (SHA Plus+)</t>
  </si>
  <si>
    <t>JUNG OK NYEO</t>
  </si>
  <si>
    <t>777.00</t>
  </si>
  <si>
    <t>2023-08-03 12:41:48</t>
  </si>
  <si>
    <t>3724217</t>
  </si>
  <si>
    <t>仁川松岛空中花园酒店(旧.天空公园仁川松岛)</t>
  </si>
  <si>
    <t>MUN JIN HO,MUN YEGYEOL</t>
  </si>
  <si>
    <t>1230.00</t>
  </si>
  <si>
    <t>2023-08-02 22:01:23</t>
  </si>
  <si>
    <t>3724761</t>
  </si>
  <si>
    <t>新加坡市中心索菲特酒店</t>
  </si>
  <si>
    <t>YANG XIAOFEN</t>
  </si>
  <si>
    <t>4760.00</t>
  </si>
  <si>
    <t>2023-08-04 10:14:00</t>
  </si>
  <si>
    <t>3724789</t>
  </si>
  <si>
    <t>SU ZIJIE</t>
  </si>
  <si>
    <t>2023-08-04 10:00:14</t>
  </si>
  <si>
    <t>2023-08-03</t>
  </si>
  <si>
    <t>3725377</t>
  </si>
  <si>
    <t>CHEN RONGGUI,SONG JIAHANG</t>
  </si>
  <si>
    <t>2023-08-07 09:15:49</t>
  </si>
  <si>
    <t>3725835</t>
  </si>
  <si>
    <t>Lee jihye,Lee jihye</t>
  </si>
  <si>
    <t>2445.00</t>
  </si>
  <si>
    <t>2023-08-04 10:37:50</t>
  </si>
  <si>
    <t>3726154</t>
  </si>
  <si>
    <t>金普顿基塔莱苏梅岛酒店 - 洲际酒店集团旗下</t>
  </si>
  <si>
    <t>SHAO YUANYUAN,MA XIANGMING</t>
  </si>
  <si>
    <t>7800.00</t>
  </si>
  <si>
    <t>2023-08-04 09:06:29</t>
  </si>
  <si>
    <t>3726375</t>
  </si>
  <si>
    <t>普吉自然酒店(SHA Plus+)</t>
  </si>
  <si>
    <t>LI SHEN,LI XU,CAO PAN</t>
  </si>
  <si>
    <t>2476.00</t>
  </si>
  <si>
    <t>2023-08-03 16:44:23</t>
  </si>
  <si>
    <t>3726750</t>
  </si>
  <si>
    <t>LIU SHAN,SHEN YUN</t>
  </si>
  <si>
    <t>9600.00</t>
  </si>
  <si>
    <t>2023-08-03 19:55:47</t>
  </si>
  <si>
    <t>3727551</t>
  </si>
  <si>
    <t>SZE WAI KUEN</t>
  </si>
  <si>
    <t>1003.00</t>
  </si>
  <si>
    <t>2023-08-03 16:26:37</t>
  </si>
  <si>
    <t>3727643</t>
  </si>
  <si>
    <t>吉隆坡5元素酒店</t>
  </si>
  <si>
    <t>takemori kenji</t>
  </si>
  <si>
    <t>825.00</t>
  </si>
  <si>
    <t>2023-08-03 15:37:46</t>
  </si>
  <si>
    <t>3727671</t>
  </si>
  <si>
    <t>LU ZHENBO</t>
  </si>
  <si>
    <t>2556.00</t>
  </si>
  <si>
    <t>2023-08-03 16:06:25</t>
  </si>
  <si>
    <t>3729677</t>
  </si>
  <si>
    <t>LIU YU,FU MINJI</t>
  </si>
  <si>
    <t>2023-08-04 14:43:31</t>
  </si>
  <si>
    <t>3729723</t>
  </si>
  <si>
    <t>萨提卡高级哈亚乌鲁雅加达酒店</t>
  </si>
  <si>
    <t>CHEN ZIXING</t>
  </si>
  <si>
    <t>2023-08-19</t>
  </si>
  <si>
    <t>3399.00</t>
  </si>
  <si>
    <t>2023-08-04 10:28:12</t>
  </si>
  <si>
    <t>2023-08-04</t>
  </si>
  <si>
    <t>3730385</t>
  </si>
  <si>
    <t>长滩岛帕莱姆海滨度假村</t>
  </si>
  <si>
    <t>WANG XIAOXIAO,Zheng Weiyi,ZHENG YUXIN</t>
  </si>
  <si>
    <t>2890.00</t>
  </si>
  <si>
    <t>2023-08-04 11:03:00</t>
  </si>
  <si>
    <t>3730457</t>
  </si>
  <si>
    <t>吉隆坡四季酒店</t>
  </si>
  <si>
    <t>Tang Weizhao,Lu Ting</t>
  </si>
  <si>
    <t>15040.00</t>
  </si>
  <si>
    <t>2023-08-04 11:57:31</t>
  </si>
  <si>
    <t>3730531</t>
  </si>
  <si>
    <t>XU WANGYANGYANG,WANG YAWEN</t>
  </si>
  <si>
    <t>2023-08-04 21:27:28</t>
  </si>
  <si>
    <t>3730955</t>
  </si>
  <si>
    <t>LI JINGJING,LI ZHAO,WANG LIMEI,LI TIEJUN</t>
  </si>
  <si>
    <t>1370.00</t>
  </si>
  <si>
    <t>2023-08-04 13:30:35</t>
  </si>
  <si>
    <t>3731133</t>
  </si>
  <si>
    <t>阿尔法公寓式酒店</t>
  </si>
  <si>
    <t>GANKHUYAG DULGUUN,SUKHBAATAR SHINEBAYAR,DORJSUREN ODONCHIMEG,NYAMSUREN ZOLZAYA</t>
  </si>
  <si>
    <t>3381.00</t>
  </si>
  <si>
    <t>2023-08-04 12:31:31</t>
  </si>
  <si>
    <t>3733698</t>
  </si>
  <si>
    <t>YU HYEONGTAE,PARK YOONJIN</t>
  </si>
  <si>
    <t>3018.00</t>
  </si>
  <si>
    <t>2023-08-07 14:29:55</t>
  </si>
  <si>
    <t>2023-08-05</t>
  </si>
  <si>
    <t>3735238</t>
  </si>
  <si>
    <t>宜必思尚品曼谷素坤逸康福酒店</t>
  </si>
  <si>
    <t>TRIEU VO TUONG VY</t>
  </si>
  <si>
    <t>2650.00</t>
  </si>
  <si>
    <t>2023-08-05 11:20:26</t>
  </si>
  <si>
    <t>3739199</t>
  </si>
  <si>
    <t>WONG HIU NAM</t>
  </si>
  <si>
    <t>16875.00</t>
  </si>
  <si>
    <t>2023-08-06 16:23:56</t>
  </si>
  <si>
    <t>2023-08-06</t>
  </si>
  <si>
    <t>3740318</t>
  </si>
  <si>
    <t>丁索度假村</t>
  </si>
  <si>
    <t>Zhang Mengshan,Ma LONGFEI</t>
  </si>
  <si>
    <t>1716.00</t>
  </si>
  <si>
    <t>2023-08-06 11:18:54</t>
  </si>
  <si>
    <t>3741258</t>
  </si>
  <si>
    <t>普吉岛苏林酒店(政府卫生认证)</t>
  </si>
  <si>
    <t>GE YIWEN,MAO YAQI</t>
  </si>
  <si>
    <t>4800.00</t>
  </si>
  <si>
    <t>2023-08-06 15:07:02</t>
  </si>
  <si>
    <t>3742874</t>
  </si>
  <si>
    <t>CHUA URSULA YIA HANG,SIM LEE NI</t>
  </si>
  <si>
    <t>880.00</t>
  </si>
  <si>
    <t>2023-08-07 10:42:27</t>
  </si>
  <si>
    <t>3743242</t>
  </si>
  <si>
    <t>大宏酒店</t>
  </si>
  <si>
    <t>Abdul rahman rafidah,Abdul rahman rafidah</t>
  </si>
  <si>
    <t>285.00</t>
  </si>
  <si>
    <t>2023-08-06 21:55:05</t>
  </si>
  <si>
    <t>3743805</t>
  </si>
  <si>
    <t>Sebban Ethan</t>
  </si>
  <si>
    <t>14400.00</t>
  </si>
  <si>
    <t>2023-08-07 09:44:23</t>
  </si>
  <si>
    <t>2023-08-07</t>
  </si>
  <si>
    <t>3743916</t>
  </si>
  <si>
    <t>LI WAI NA,LAI CHUN HO</t>
  </si>
  <si>
    <t>3820.00</t>
  </si>
  <si>
    <t>2023-08-07 15:02:28</t>
  </si>
  <si>
    <t>3745987</t>
  </si>
  <si>
    <t>新加坡半岛怡东酒店</t>
  </si>
  <si>
    <t>Ohira Hideyuki</t>
  </si>
  <si>
    <t>4110.00</t>
  </si>
  <si>
    <t>2023-08-08 16:48:28</t>
  </si>
  <si>
    <t>3747257</t>
  </si>
  <si>
    <t>ZHAO YANGMIN,YANG YANG</t>
  </si>
  <si>
    <t>4500.00</t>
  </si>
  <si>
    <t>2023-08-09 17:31:11</t>
  </si>
  <si>
    <t>2023-08-08</t>
  </si>
  <si>
    <t>3750495</t>
  </si>
  <si>
    <t>大海沙滩阳光度假酒店</t>
  </si>
  <si>
    <t>DING YU,GU MENGTING</t>
  </si>
  <si>
    <t>1500.00</t>
  </si>
  <si>
    <t>2023-08-08 15:06:35</t>
  </si>
  <si>
    <t>3753360</t>
  </si>
  <si>
    <t>济州帕纳斯酒店</t>
  </si>
  <si>
    <t>HUA YE</t>
  </si>
  <si>
    <t>1652.00</t>
  </si>
  <si>
    <t>2023-08-09 08:57:08</t>
  </si>
  <si>
    <t>3753383</t>
  </si>
  <si>
    <t>LI YUAN SHUO</t>
  </si>
  <si>
    <t>5480.00</t>
  </si>
  <si>
    <t>2023-08-15 13:55:29</t>
  </si>
  <si>
    <t>2023-08-09</t>
  </si>
  <si>
    <t>3756323</t>
  </si>
  <si>
    <t>沙美岛萨凯海滩度假村</t>
  </si>
  <si>
    <t>CHOW HOI CHING,LAU PIK WAH AMY,YIP MUN CHAU VICTOR</t>
  </si>
  <si>
    <t>2619.00</t>
  </si>
  <si>
    <t>2023-08-09 16:45:55</t>
  </si>
  <si>
    <t>3756360</t>
  </si>
  <si>
    <t>芭堤雅贝斯特韦斯特优质尼克森酒店-SHA认证</t>
  </si>
  <si>
    <t>ZHAO JIAJIA</t>
  </si>
  <si>
    <t>580.00</t>
  </si>
  <si>
    <t>2023-08-09 17:59:49</t>
  </si>
  <si>
    <t>2023-08-10</t>
  </si>
  <si>
    <t>3759963</t>
  </si>
  <si>
    <t>阿特里姆曼谷美居大酒店(SHA认证)</t>
  </si>
  <si>
    <t>nicolas osmont</t>
  </si>
  <si>
    <t>418.00</t>
  </si>
  <si>
    <t>2023-08-10 14:58:19</t>
  </si>
  <si>
    <t>3762020</t>
  </si>
  <si>
    <t>新加坡嘉佩乐酒店</t>
  </si>
  <si>
    <t>Chen JiongLong,Wei Yuping</t>
  </si>
  <si>
    <t>17340.00</t>
  </si>
  <si>
    <t>2023-08-11 10:22:52</t>
  </si>
  <si>
    <t>2023-08-11</t>
  </si>
  <si>
    <t>3764353</t>
  </si>
  <si>
    <t>芭堤雅J酒店</t>
  </si>
  <si>
    <t>Chan Chi hung</t>
  </si>
  <si>
    <t>528.00</t>
  </si>
  <si>
    <t>2023-08-11 11:55:23</t>
  </si>
  <si>
    <t>3767162</t>
  </si>
  <si>
    <t>3100.00</t>
  </si>
  <si>
    <t>2023-08-12 12:04:50</t>
  </si>
  <si>
    <t>2023-08-12</t>
  </si>
  <si>
    <t>3769030</t>
  </si>
  <si>
    <t>AI LI</t>
  </si>
  <si>
    <t>8220.00</t>
  </si>
  <si>
    <t>2023-08-14 08:51:35</t>
  </si>
  <si>
    <t>3769715</t>
  </si>
  <si>
    <t>攀瓦布里海滨度假村(SHA Extra Plus)</t>
  </si>
  <si>
    <t>Leimer Lena</t>
  </si>
  <si>
    <t>2023-08-12 13:03:30</t>
  </si>
  <si>
    <t>3771382</t>
  </si>
  <si>
    <t>WANG YUN</t>
  </si>
  <si>
    <t>2050.00</t>
  </si>
  <si>
    <t>2023-08-15 21:18:03</t>
  </si>
  <si>
    <t>3772282</t>
  </si>
  <si>
    <t>MIKAMI AMI,TABATA AINA</t>
  </si>
  <si>
    <t>1105.00</t>
  </si>
  <si>
    <t>2023-08-12 22:21:40</t>
  </si>
  <si>
    <t>2023-08-13</t>
  </si>
  <si>
    <t>3773300</t>
  </si>
  <si>
    <t>WANG BINGHUI,YOU KANGMEI</t>
  </si>
  <si>
    <t>4444.00</t>
  </si>
  <si>
    <t>2023-08-13 10:33:41</t>
  </si>
  <si>
    <t>3776147</t>
  </si>
  <si>
    <t>ZHANG LULU,GU XIAOMEI,SUN JINGDE</t>
  </si>
  <si>
    <t>1740.00</t>
  </si>
  <si>
    <t>2023-08-14 11:21:42</t>
  </si>
  <si>
    <t>3777659</t>
  </si>
  <si>
    <t>珍拉丁皇家朱兰小屋</t>
  </si>
  <si>
    <t>IDRUS DIDIANA</t>
  </si>
  <si>
    <t>1264.00</t>
  </si>
  <si>
    <t>2023-08-15 15:12:41</t>
  </si>
  <si>
    <t>2023-08-14</t>
  </si>
  <si>
    <t>3781373</t>
  </si>
  <si>
    <t>康帕斯酒店集团库巴酒店</t>
  </si>
  <si>
    <t>XIE LU,Ye Liuyu</t>
  </si>
  <si>
    <t>513.00</t>
  </si>
  <si>
    <t>2023-08-14 19:27:38</t>
  </si>
  <si>
    <t>2023-08-15</t>
  </si>
  <si>
    <t>3784055</t>
  </si>
  <si>
    <t>OSMAN Abdul,OSMAN Abdul</t>
  </si>
  <si>
    <t>572.00</t>
  </si>
  <si>
    <t>2023-08-15 10:40:11</t>
  </si>
  <si>
    <t>3784982</t>
  </si>
  <si>
    <t>HE CHENGZONG,QIAO YANJIE,QIU HAOMING,ZHANG MENGZHAO</t>
  </si>
  <si>
    <t>25000.00</t>
  </si>
  <si>
    <t>2023-08-16 18:19:31</t>
  </si>
  <si>
    <t>3785480</t>
  </si>
  <si>
    <t>马尼拉新世界酒店</t>
  </si>
  <si>
    <t>MASUKO MIKI,NOZAKI RIE</t>
  </si>
  <si>
    <t>1786.00</t>
  </si>
  <si>
    <t>2023-08-16 11:47:41</t>
  </si>
  <si>
    <t>3786354</t>
  </si>
  <si>
    <t>新加坡庄家大酒店</t>
  </si>
  <si>
    <t>MAEDA HIMARI</t>
  </si>
  <si>
    <t>1512.00</t>
  </si>
  <si>
    <t>2023-08-22 09:34:14</t>
  </si>
  <si>
    <t>2023-08-16</t>
  </si>
  <si>
    <t>3788272</t>
  </si>
  <si>
    <t>新加坡泰乐酒店</t>
  </si>
  <si>
    <t>Heggie Stephen,Heggie Stephen</t>
  </si>
  <si>
    <t>2000.00</t>
  </si>
  <si>
    <t>2023-08-16 11:09:11</t>
  </si>
  <si>
    <t>3788427</t>
  </si>
  <si>
    <t>长滩岛摄政沙滩水疗度假村</t>
  </si>
  <si>
    <t>LIM YOUNGBIN,LEE SANGWON,LIM SEUNGBIN</t>
  </si>
  <si>
    <t>1720.00</t>
  </si>
  <si>
    <t>2023-08-16 10:18:57</t>
  </si>
  <si>
    <t>3788932</t>
  </si>
  <si>
    <t>XU SHIYU</t>
  </si>
  <si>
    <t>853.00</t>
  </si>
  <si>
    <t>2023-08-16 14:38:09</t>
  </si>
  <si>
    <t>3789287</t>
  </si>
  <si>
    <t>吉隆坡EQ酒店</t>
  </si>
  <si>
    <t>WANG ZHONGMING</t>
  </si>
  <si>
    <t>4124.00</t>
  </si>
  <si>
    <t>2023-08-16 12:08:54</t>
  </si>
  <si>
    <t>3789904</t>
  </si>
  <si>
    <t>芽庄洲际酒店</t>
  </si>
  <si>
    <t>KANG HYUNGJUNG/YOUNG SIC  CHOUNG</t>
  </si>
  <si>
    <t>3495.00</t>
  </si>
  <si>
    <t>2023-08-17 11:45:26</t>
  </si>
  <si>
    <t>3790064</t>
  </si>
  <si>
    <t>Park Yierin</t>
  </si>
  <si>
    <t>1667.00</t>
  </si>
  <si>
    <t>2023-08-16 14:59:17</t>
  </si>
  <si>
    <t>3790476</t>
  </si>
  <si>
    <t>中文海洋蓝酒店</t>
  </si>
  <si>
    <t>AHN JOON TAE</t>
  </si>
  <si>
    <t>822.00</t>
  </si>
  <si>
    <t>2023-08-16 16:50:43</t>
  </si>
  <si>
    <t>3792206</t>
  </si>
  <si>
    <t>亚庇凯城酒店</t>
  </si>
  <si>
    <t>ABU BAKAR RAIHANAH</t>
  </si>
  <si>
    <t>2082.00</t>
  </si>
  <si>
    <t>2023-08-17 11:06:30</t>
  </si>
  <si>
    <t>2023-08-17</t>
  </si>
  <si>
    <t>3792970</t>
  </si>
  <si>
    <t>安维河滨凯恩曼谷酒店</t>
  </si>
  <si>
    <t>TANG TIANYAO,TANG TIANMIAO</t>
  </si>
  <si>
    <t>915.00</t>
  </si>
  <si>
    <t>1015.00</t>
  </si>
  <si>
    <t>100</t>
  </si>
  <si>
    <t>2023-08-17 15:36:20</t>
  </si>
  <si>
    <t>3793559</t>
  </si>
  <si>
    <t>宜必思尚品哥打巴鲁酒店</t>
  </si>
  <si>
    <t>ABDUL WAHAB NURUL HIDAYAH</t>
  </si>
  <si>
    <t>334.00</t>
  </si>
  <si>
    <t>2023-08-17 09:57:31</t>
  </si>
  <si>
    <t>3797929</t>
  </si>
  <si>
    <t>吉隆坡双威伟乐酒店</t>
  </si>
  <si>
    <t>LIN JINGYUN</t>
  </si>
  <si>
    <t>1350.00</t>
  </si>
  <si>
    <t>2023-08-19 13:23:33</t>
  </si>
  <si>
    <t>3798361</t>
  </si>
  <si>
    <t>奥南富皮曼温泉度假酒店(SHA Plus+)</t>
  </si>
  <si>
    <t>Saad Sharifah</t>
  </si>
  <si>
    <t>754.00</t>
  </si>
  <si>
    <t>2023-08-18 09:56:12</t>
  </si>
  <si>
    <t>3798968</t>
  </si>
  <si>
    <t>曼谷野餐酒店曼谷</t>
  </si>
  <si>
    <t>Kiet Sok hea,Kiet Sok hea</t>
  </si>
  <si>
    <t>214.00</t>
  </si>
  <si>
    <t>2023-08-18 13:03:20</t>
  </si>
  <si>
    <t>3799779</t>
  </si>
  <si>
    <t>LI JING,XU BIN</t>
  </si>
  <si>
    <t>8260.00</t>
  </si>
  <si>
    <t>2023-08-18 14:15:34</t>
  </si>
  <si>
    <t>3799919</t>
  </si>
  <si>
    <t>琥珀城市酒店</t>
  </si>
  <si>
    <t>ZHANG ZILING,HU YUXIN</t>
  </si>
  <si>
    <t>374.00</t>
  </si>
  <si>
    <t>2023-08-18 15:01:54</t>
  </si>
  <si>
    <t>3801393</t>
  </si>
  <si>
    <t>JINHUA YANG</t>
  </si>
  <si>
    <t>626.00</t>
  </si>
  <si>
    <t>2023-08-19 09:37:25</t>
  </si>
  <si>
    <t>3802461</t>
  </si>
  <si>
    <t>科伦索雷快捷酒店</t>
  </si>
  <si>
    <t>LIN JINGWEN,FONG KITCHENG</t>
  </si>
  <si>
    <t>1098.00</t>
  </si>
  <si>
    <t>2023-08-19 09:00:38</t>
  </si>
  <si>
    <t>3802911</t>
  </si>
  <si>
    <t>HAN SITONG,HUA NANXI</t>
  </si>
  <si>
    <t>3300.00</t>
  </si>
  <si>
    <t>2023-08-20 12:24:28</t>
  </si>
  <si>
    <t>3805716</t>
  </si>
  <si>
    <t>GAO AIWANG</t>
  </si>
  <si>
    <t>757.00</t>
  </si>
  <si>
    <t>2023-08-23 11:25:04</t>
  </si>
  <si>
    <t>3806939</t>
  </si>
  <si>
    <t>HAN FEI</t>
  </si>
  <si>
    <t>1194.00</t>
  </si>
  <si>
    <t>2023-08-20 11:16:56</t>
  </si>
  <si>
    <t>3807089</t>
  </si>
  <si>
    <t>曼谷京华大酒店</t>
  </si>
  <si>
    <t>TAO YINGYAN,HU YUTONG,ZHAO KEDONG</t>
  </si>
  <si>
    <t>4080.00</t>
  </si>
  <si>
    <t>2023-08-20 10:04:14</t>
  </si>
  <si>
    <t>2023-08-20</t>
  </si>
  <si>
    <t>3808380</t>
  </si>
  <si>
    <t>LIU PEIHUA,LUO LIU</t>
  </si>
  <si>
    <t>293.00</t>
  </si>
  <si>
    <t>2023-08-20 17:42:52</t>
  </si>
  <si>
    <t>3809678</t>
  </si>
  <si>
    <t>双威大盒子酒店</t>
  </si>
  <si>
    <t>LOH HANN SEONG</t>
  </si>
  <si>
    <t>870.00</t>
  </si>
  <si>
    <t>2023-08-21 10:51:16</t>
  </si>
  <si>
    <t>3810688</t>
  </si>
  <si>
    <t>首尔威斯汀朝鲜酒店</t>
  </si>
  <si>
    <t>WEI QIAN</t>
  </si>
  <si>
    <t>3436.00</t>
  </si>
  <si>
    <t>2023-08-21 16:27:55</t>
  </si>
  <si>
    <t>3810689</t>
  </si>
  <si>
    <t>DING TENG,DING YIFENG</t>
  </si>
  <si>
    <t>2023-08-21 16:27:38</t>
  </si>
  <si>
    <t>2023-08-21</t>
  </si>
  <si>
    <t>3813133</t>
  </si>
  <si>
    <t>素坤逸爱瑞酒店</t>
  </si>
  <si>
    <t>Tomiyama Yuichiro,Tomiyama Yuichiro</t>
  </si>
  <si>
    <t>2023-08-21 14:49:03</t>
  </si>
  <si>
    <t>3813160</t>
  </si>
  <si>
    <t>PENG MEILING</t>
  </si>
  <si>
    <t>5898.00</t>
  </si>
  <si>
    <t>2023-08-21 16:19:44</t>
  </si>
  <si>
    <t>3813426</t>
  </si>
  <si>
    <t>LYU YINGYIN</t>
  </si>
  <si>
    <t>780.00</t>
  </si>
  <si>
    <t>2023-08-21 14:04:43</t>
  </si>
  <si>
    <t>3813641</t>
  </si>
  <si>
    <t>YU JUN,YAO Li</t>
  </si>
  <si>
    <t>1657.00</t>
  </si>
  <si>
    <t>2023-08-21 18:25:46</t>
  </si>
  <si>
    <t>3813767</t>
  </si>
  <si>
    <t>KANEKO AIMI,MIYAUCHI TSUGUMI</t>
  </si>
  <si>
    <t>2023-08-23 21:46:44</t>
  </si>
  <si>
    <t>3814317</t>
  </si>
  <si>
    <t>清迈M酒店</t>
  </si>
  <si>
    <t>DING ZHENGWU</t>
  </si>
  <si>
    <t>1210.00</t>
  </si>
  <si>
    <t>2023-08-21 16:07:35</t>
  </si>
  <si>
    <t>3815717</t>
  </si>
  <si>
    <t>R马尔温泉度假酒店</t>
  </si>
  <si>
    <t>WANG HAIYIN</t>
  </si>
  <si>
    <t>339.00</t>
  </si>
  <si>
    <t>2023-08-22 10:25:34</t>
  </si>
  <si>
    <t>3816257</t>
  </si>
  <si>
    <t>普吉岛芭东海滩克拉丽奥酒店</t>
  </si>
  <si>
    <t>HAN BIN</t>
  </si>
  <si>
    <t>1548.00</t>
  </si>
  <si>
    <t>2023-08-22 10:39:57</t>
  </si>
  <si>
    <t>3816608</t>
  </si>
  <si>
    <t>首尔纳鲁美憬阁大使酒店</t>
  </si>
  <si>
    <t>KAN YAN</t>
  </si>
  <si>
    <t>11100.00</t>
  </si>
  <si>
    <t>2023-08-22 09:00:03</t>
  </si>
  <si>
    <t>2023-08-22</t>
  </si>
  <si>
    <t>3817470</t>
  </si>
  <si>
    <t>BO JING,WANG LIPING</t>
  </si>
  <si>
    <t>1700.00</t>
  </si>
  <si>
    <t>2023-08-22 16:59:29</t>
  </si>
  <si>
    <t>3817824</t>
  </si>
  <si>
    <t>清迈香格里拉酒店</t>
  </si>
  <si>
    <t>OU SENZHI,NIU XIAOXIAO</t>
  </si>
  <si>
    <t>2023-08-22 14:10:46</t>
  </si>
  <si>
    <t>3820153</t>
  </si>
  <si>
    <t>KIM JAESIK</t>
  </si>
  <si>
    <t>1310.00</t>
  </si>
  <si>
    <t>2023-08-22 21:27:32</t>
  </si>
  <si>
    <t>3821797</t>
  </si>
  <si>
    <t>GAI XIAOCHEN</t>
  </si>
  <si>
    <t>2250.00</t>
  </si>
  <si>
    <t>2023-08-23 11:23:23</t>
  </si>
  <si>
    <t>3822770</t>
  </si>
  <si>
    <t>QIU XIAOFENG</t>
  </si>
  <si>
    <t>1306.00</t>
  </si>
  <si>
    <t>2023-08-23 12:18:54</t>
  </si>
  <si>
    <t>3822783</t>
  </si>
  <si>
    <t>XING YONGPING</t>
  </si>
  <si>
    <t>890.00</t>
  </si>
  <si>
    <t>2023-08-23 20:19:15</t>
  </si>
  <si>
    <t>3823799</t>
  </si>
  <si>
    <t>MA ZHIHUA</t>
  </si>
  <si>
    <t>7890.00</t>
  </si>
  <si>
    <t>2023-08-24 15:37:02</t>
  </si>
  <si>
    <t>3824068</t>
  </si>
  <si>
    <t>HE WANGJI</t>
  </si>
  <si>
    <t>2023-08-23 18:00:02</t>
  </si>
  <si>
    <t>3824759</t>
  </si>
  <si>
    <t>GARY TAY SIEW SIANG</t>
  </si>
  <si>
    <t>2023-08-25 12:21:15</t>
  </si>
  <si>
    <t>3825125</t>
  </si>
  <si>
    <t>AHMAD JUANDA</t>
  </si>
  <si>
    <t>784.00</t>
  </si>
  <si>
    <t>2023-08-23 19:19:47</t>
  </si>
  <si>
    <t>3825420</t>
  </si>
  <si>
    <t>LI YUWEN</t>
  </si>
  <si>
    <t>849.00</t>
  </si>
  <si>
    <t>2023-08-24 10:21:20</t>
  </si>
  <si>
    <t>3826992</t>
  </si>
  <si>
    <t>Travelodge Phuket Town</t>
  </si>
  <si>
    <t>LIU XIAOMING,LUO XIAOLAN,LIU XUANYANG,HU JIA</t>
  </si>
  <si>
    <t>660.00</t>
  </si>
  <si>
    <t>2023-08-24 10:26:36</t>
  </si>
  <si>
    <t>3827421</t>
  </si>
  <si>
    <t>哥打京那巴鲁元明大酒店</t>
  </si>
  <si>
    <t>Anwar Siti Athirah,Alim Alfauzan</t>
  </si>
  <si>
    <t>280.00</t>
  </si>
  <si>
    <t>2023-08-24 15:49:35</t>
  </si>
  <si>
    <t>3827713</t>
  </si>
  <si>
    <t>甜蜜滨海度假酒店 - 艺术 - 卡伦海滩</t>
  </si>
  <si>
    <t>YANG HAI,ZHANG WEI</t>
  </si>
  <si>
    <t>1424.00</t>
  </si>
  <si>
    <t>2023-08-24 15:05:36</t>
  </si>
  <si>
    <t>3827922</t>
  </si>
  <si>
    <t>CHEN DAXIONG</t>
  </si>
  <si>
    <t>1707.00</t>
  </si>
  <si>
    <t>2023-08-25 10:56:16</t>
  </si>
  <si>
    <t>3828468</t>
  </si>
  <si>
    <t>300</t>
  </si>
  <si>
    <t>2023-08-25 10:58:47</t>
  </si>
  <si>
    <t>3828681</t>
  </si>
  <si>
    <t>Wu Qiong,LIU FANCHENG</t>
  </si>
  <si>
    <t>1800.00</t>
  </si>
  <si>
    <t>2023-08-25 11:03:58</t>
  </si>
  <si>
    <t>3830451</t>
  </si>
  <si>
    <t>塞达努瓦里酒店</t>
  </si>
  <si>
    <t>WU YUYAN</t>
  </si>
  <si>
    <t>3650.00</t>
  </si>
  <si>
    <t>2023-08-25 10:14:22</t>
  </si>
  <si>
    <t>3830796</t>
  </si>
  <si>
    <t>曼谷瑞享 BDMS 健康度假村</t>
  </si>
  <si>
    <t>OH JIHYUN</t>
  </si>
  <si>
    <t>750.00</t>
  </si>
  <si>
    <t>2023-08-25 10:24:18</t>
  </si>
  <si>
    <t>3831021</t>
  </si>
  <si>
    <t>WU XUAN</t>
  </si>
  <si>
    <t>1757.00</t>
  </si>
  <si>
    <t>2023-08-25 11:11:40</t>
  </si>
  <si>
    <t>3831315</t>
  </si>
  <si>
    <t>曼谷素坤逸奥克伍德华庭工作室酒店</t>
  </si>
  <si>
    <t>WAT CHUN KWAN WILLIAM</t>
  </si>
  <si>
    <t>1576.00</t>
  </si>
  <si>
    <t>2023-08-25 11:29:12</t>
  </si>
  <si>
    <t>3831435</t>
  </si>
  <si>
    <t>CMYK我的酒店@拉查达店</t>
  </si>
  <si>
    <t>DONG HAO</t>
  </si>
  <si>
    <t>893.00</t>
  </si>
  <si>
    <t>2023-08-25 00:39:07</t>
  </si>
  <si>
    <t>3831753</t>
  </si>
  <si>
    <t>TEPOO SARAMON,PONGPUTTANGKOON SUTTIPONG</t>
  </si>
  <si>
    <t>356.00</t>
  </si>
  <si>
    <t>2023-08-25 00:02:29</t>
  </si>
  <si>
    <t>3832155</t>
  </si>
  <si>
    <t>ZHONG MINGJIANG,XU ZIMING</t>
  </si>
  <si>
    <t>1600.00</t>
  </si>
  <si>
    <t>2023-08-27 10:33:19</t>
  </si>
  <si>
    <t>3833178</t>
  </si>
  <si>
    <t>尼兰大酒店</t>
  </si>
  <si>
    <t>BELLINGHAM NICOLE ANDIE,ANDERSON CHLOE ROSE MARIE</t>
  </si>
  <si>
    <t>730.00</t>
  </si>
  <si>
    <t>2023-08-25 12:33:45</t>
  </si>
  <si>
    <t>3833389</t>
  </si>
  <si>
    <t>吉隆坡皇家朱兰酒店</t>
  </si>
  <si>
    <t>Adar Khan Amin Khan</t>
  </si>
  <si>
    <t>360.00</t>
  </si>
  <si>
    <t>2023-08-25 13:26:45</t>
  </si>
  <si>
    <t>3834011</t>
  </si>
  <si>
    <t>兰卡威大洋湾豪华度假村酒店</t>
  </si>
  <si>
    <t>WANG FEIYI,WANG NAN</t>
  </si>
  <si>
    <t>2011.00</t>
  </si>
  <si>
    <t>2023-08-25 15:04:59</t>
  </si>
  <si>
    <t>3834395</t>
  </si>
  <si>
    <t>Win Htein</t>
  </si>
  <si>
    <t>1083.00</t>
  </si>
  <si>
    <t>2023-08-26 10:53:42</t>
  </si>
  <si>
    <t>3834604</t>
  </si>
  <si>
    <t>YIP KA CHUN</t>
  </si>
  <si>
    <t>4050.00</t>
  </si>
  <si>
    <t>2023-08-27 10:50:03</t>
  </si>
  <si>
    <t>3836087</t>
  </si>
  <si>
    <t>DU KUN</t>
  </si>
  <si>
    <t>819.00</t>
  </si>
  <si>
    <t>2023-08-25 20:42:07</t>
  </si>
  <si>
    <t>3836378</t>
  </si>
  <si>
    <t>曼谷飞越大酒店</t>
  </si>
  <si>
    <t>HE WENJIAN</t>
  </si>
  <si>
    <t>1176.00</t>
  </si>
  <si>
    <t>2023-08-26 09:12:00</t>
  </si>
  <si>
    <t>3836587</t>
  </si>
  <si>
    <t>JUNG JEAHYUN</t>
  </si>
  <si>
    <t>500.00</t>
  </si>
  <si>
    <t>2023-08-25 22:42:53</t>
  </si>
  <si>
    <t>3836745</t>
  </si>
  <si>
    <t>YANG JUAN</t>
  </si>
  <si>
    <t>2023-08-28 10:27:46</t>
  </si>
  <si>
    <t>3838607</t>
  </si>
  <si>
    <t>西隆富丽萨通酒店</t>
  </si>
  <si>
    <t>Gonzalves Lance</t>
  </si>
  <si>
    <t>257.00</t>
  </si>
  <si>
    <t>2023-08-27 15:18:39</t>
  </si>
  <si>
    <t>3839813</t>
  </si>
  <si>
    <t>曼谷拉差达宜必思尚品酒店</t>
  </si>
  <si>
    <t>ZHANG CAN,LAI XUEQIANG</t>
  </si>
  <si>
    <t>2400.00</t>
  </si>
  <si>
    <t>2023-08-26 17:30:07</t>
  </si>
  <si>
    <t>3841106</t>
  </si>
  <si>
    <t>RIDZUAN RIDZUAN BIN KADIR</t>
  </si>
  <si>
    <t>727.00</t>
  </si>
  <si>
    <t>2023-08-27 09:12:58</t>
  </si>
  <si>
    <t>3841211</t>
  </si>
  <si>
    <t>安纳塔拉迪拜棕榈度假村</t>
  </si>
  <si>
    <t>FENG XIAOCHUN,RAZA SALMAN</t>
  </si>
  <si>
    <t>3210.00</t>
  </si>
  <si>
    <t>2023-08-27 23:44:48</t>
  </si>
  <si>
    <t>3841489</t>
  </si>
  <si>
    <t>吉隆坡白沙罗皇家朱兰酒店</t>
  </si>
  <si>
    <t>ZULKEFLI NUR ZAFIRA BINTI</t>
  </si>
  <si>
    <t>375.00</t>
  </si>
  <si>
    <t>2023-08-28 11:45:06</t>
  </si>
  <si>
    <t>3841521</t>
  </si>
  <si>
    <t>普吉岛卡塔磐石度假村</t>
  </si>
  <si>
    <t>WANG ZHEN,ZHUANG SHUQI</t>
  </si>
  <si>
    <t>6460.00</t>
  </si>
  <si>
    <t>2023-08-27 15:31:23</t>
  </si>
  <si>
    <t>3841525</t>
  </si>
  <si>
    <t>灵狮铂金酒店</t>
  </si>
  <si>
    <t>Ruhaizie Riyadzi Mohd,Ruhaizie Riyadzi Mohd</t>
  </si>
  <si>
    <t>538.00</t>
  </si>
  <si>
    <t>2023-08-27 00:11:59</t>
  </si>
  <si>
    <t>3841837</t>
  </si>
  <si>
    <t>金兰阿尔玛度假酒店</t>
  </si>
  <si>
    <t>Judd Gemma,Judd Gemma,Judd Gemma</t>
  </si>
  <si>
    <t>2922.00</t>
  </si>
  <si>
    <t>2023-08-27 09:42:32</t>
  </si>
  <si>
    <t>3842759</t>
  </si>
  <si>
    <t>怡保曦云轩度假村</t>
  </si>
  <si>
    <t>PUAH CHEE MENG</t>
  </si>
  <si>
    <t>753.00</t>
  </si>
  <si>
    <t>2023-08-28 09:15:07</t>
  </si>
  <si>
    <t>3843007</t>
  </si>
  <si>
    <t>2023-08-27 12:59:16</t>
  </si>
  <si>
    <t>3843186</t>
  </si>
  <si>
    <t>DAHLI MOHD SHAFIK</t>
  </si>
  <si>
    <t>361.00</t>
  </si>
  <si>
    <t>2023-08-27 14:56:12</t>
  </si>
  <si>
    <t>3843518</t>
  </si>
  <si>
    <t>AHMAD MOHD FAIZ</t>
  </si>
  <si>
    <t>2023-08-27 15:11:57</t>
  </si>
  <si>
    <t>3843554</t>
  </si>
  <si>
    <t>阿万特酒店</t>
  </si>
  <si>
    <t>XIONG YUXIN</t>
  </si>
  <si>
    <t>517.00</t>
  </si>
  <si>
    <t>2023-08-27 15:00:41</t>
  </si>
  <si>
    <t>3843559</t>
  </si>
  <si>
    <t>SALIMUN ROZER,JR ZADA SHAIB,BIN JAMIR ZULKFFLIE</t>
  </si>
  <si>
    <t>2023-08-27 15:11:41</t>
  </si>
  <si>
    <t>3843859</t>
  </si>
  <si>
    <t>CHEE NYIT FU</t>
  </si>
  <si>
    <t>2023-08-27 16:21:44</t>
  </si>
  <si>
    <t>3844101</t>
  </si>
  <si>
    <t>曼谷素旺那普机场诺富特酒店</t>
  </si>
  <si>
    <t>SUN XIUMEI</t>
  </si>
  <si>
    <t>1213.00</t>
  </si>
  <si>
    <t>2023-08-27 17:09:13</t>
  </si>
  <si>
    <t>3845388</t>
  </si>
  <si>
    <t>Chen Zhi Sheng</t>
  </si>
  <si>
    <t>402.00</t>
  </si>
  <si>
    <t>2023-08-28 11:56:31</t>
  </si>
  <si>
    <t>3845695</t>
  </si>
  <si>
    <t>LIU HONGMEI</t>
  </si>
  <si>
    <t>838.00</t>
  </si>
  <si>
    <t>2023-08-28 11:31:56</t>
  </si>
  <si>
    <t>3846412</t>
  </si>
  <si>
    <t>Yang Jie</t>
  </si>
  <si>
    <t>2060.00</t>
  </si>
  <si>
    <t>2023-08-28 09:50:52</t>
  </si>
  <si>
    <t>3846799</t>
  </si>
  <si>
    <t>曼谷格乐丽雅12酒店</t>
  </si>
  <si>
    <t>LO HEI MAN TINA</t>
  </si>
  <si>
    <t>544.00</t>
  </si>
  <si>
    <t>2023-08-28 09:57:59</t>
  </si>
  <si>
    <t>3847962</t>
  </si>
  <si>
    <t>卢巴普吉岛芭东旅舍</t>
  </si>
  <si>
    <t>LU MINGYU,LU HUI</t>
  </si>
  <si>
    <t>542.00</t>
  </si>
  <si>
    <t>2023-08-28 12:46:11</t>
  </si>
  <si>
    <t>3847994</t>
  </si>
  <si>
    <t>MARCHETTI ANDREA,XU TIANCHI</t>
  </si>
  <si>
    <t>1702.00</t>
  </si>
  <si>
    <t>2023-08-28 13:02:57</t>
  </si>
  <si>
    <t>3848577</t>
  </si>
  <si>
    <t>Jesuli Bobby johan</t>
  </si>
  <si>
    <t>2023-08-29 11:03:30</t>
  </si>
  <si>
    <t>3848592</t>
  </si>
  <si>
    <t>Komune Living &amp; Wellness in The Park</t>
  </si>
  <si>
    <t>yee jane,yee jane</t>
  </si>
  <si>
    <t>310.00</t>
  </si>
  <si>
    <t>2023-08-28 15:45:29</t>
  </si>
  <si>
    <t>3849601</t>
  </si>
  <si>
    <t>ASMAON ZAHIRA</t>
  </si>
  <si>
    <t>364.00</t>
  </si>
  <si>
    <t>2023-08-28 19:21:48</t>
  </si>
  <si>
    <t>3849642</t>
  </si>
  <si>
    <t>色達首都中央酒店</t>
  </si>
  <si>
    <t>SUGIYANA TEMMY</t>
  </si>
  <si>
    <t>540.00</t>
  </si>
  <si>
    <t>2023-08-29 08:07:15</t>
  </si>
  <si>
    <t>3849936</t>
  </si>
  <si>
    <t>贝斯特韦斯特优质素坤逸20巷酒店</t>
  </si>
  <si>
    <t>WANG DEMING</t>
  </si>
  <si>
    <t>300.00</t>
  </si>
  <si>
    <t>2023-08-28 20:47:41</t>
  </si>
  <si>
    <t>3850007</t>
  </si>
  <si>
    <t>DAHLI NORHASIKEN</t>
  </si>
  <si>
    <t>367.00</t>
  </si>
  <si>
    <t>2023-08-29 09:57:59</t>
  </si>
  <si>
    <t>3850934</t>
  </si>
  <si>
    <t>YU YANG</t>
  </si>
  <si>
    <t>4390.00</t>
  </si>
  <si>
    <t>2023-08-29 09:38:42</t>
  </si>
  <si>
    <t>3850938</t>
  </si>
  <si>
    <t>帝宫河滨酒店</t>
  </si>
  <si>
    <t>Mohd Amin Hasmah,Mohd Amin Hasmah</t>
  </si>
  <si>
    <t>277.00</t>
  </si>
  <si>
    <t>2023-08-29 06:28:30</t>
  </si>
  <si>
    <t>3851201</t>
  </si>
  <si>
    <t>芭东普吉岛艾维斯塔度假村美憬阁酒店 (政府卫生认证)</t>
  </si>
  <si>
    <t>XIE JUNFENG,XU JING</t>
  </si>
  <si>
    <t>1490.00</t>
  </si>
  <si>
    <t>2023-08-29 12:01:06</t>
  </si>
  <si>
    <t>3851236</t>
  </si>
  <si>
    <t>Lukovtsev Andrei</t>
  </si>
  <si>
    <t>796.00</t>
  </si>
  <si>
    <t>2023-08-29 12:21:54</t>
  </si>
  <si>
    <t>3851307</t>
  </si>
  <si>
    <t>QU KAILIANG</t>
  </si>
  <si>
    <t>391.00</t>
  </si>
  <si>
    <t>2023-08-29 12:09:21</t>
  </si>
  <si>
    <t>3851501</t>
  </si>
  <si>
    <t>曼谷JW万豪酒店</t>
  </si>
  <si>
    <t>HAN LU,XI ZHENZHU</t>
  </si>
  <si>
    <t>2023-08-29 09:41:34</t>
  </si>
  <si>
    <t>3851583</t>
  </si>
  <si>
    <t>Ge Jian</t>
  </si>
  <si>
    <t>2023-08-29 09:40:18</t>
  </si>
  <si>
    <t>3852064</t>
  </si>
  <si>
    <t>WEN DEJIE</t>
  </si>
  <si>
    <t>2023-08-29 10:24:16</t>
  </si>
  <si>
    <t>3852080</t>
  </si>
  <si>
    <t>Arricivita Jed,Arricivita Jed</t>
  </si>
  <si>
    <t>821.00</t>
  </si>
  <si>
    <t>--</t>
  </si>
  <si>
    <t>3852148</t>
  </si>
  <si>
    <t>CHUNG SOHYE</t>
  </si>
  <si>
    <t>415.00</t>
  </si>
  <si>
    <t>2023-08-29 11:04:46</t>
  </si>
  <si>
    <t>3852365</t>
  </si>
  <si>
    <t>特立尼达公主港套房酒店</t>
  </si>
  <si>
    <t>Abdullah Fatimah</t>
  </si>
  <si>
    <t>365.00</t>
  </si>
  <si>
    <t>2023-08-30 01:46:18</t>
  </si>
  <si>
    <t>3852387</t>
  </si>
  <si>
    <t>Krishnan Jothie,James Tan Hua Kim</t>
  </si>
  <si>
    <t>2023-08-30 01:45:40</t>
  </si>
  <si>
    <t>3852639</t>
  </si>
  <si>
    <t>AZIZI AZIZI NASIRUDDIN</t>
  </si>
  <si>
    <t>1035.00</t>
  </si>
  <si>
    <t>2023-08-29 14:00:20</t>
  </si>
  <si>
    <t>3852657</t>
  </si>
  <si>
    <t>gong meijuan</t>
  </si>
  <si>
    <t>181.00</t>
  </si>
  <si>
    <t>2023-08-29 13:06:51</t>
  </si>
  <si>
    <t>3853002</t>
  </si>
  <si>
    <t>槟城标致酒店 (槟城对抗新冠肺炎认证)</t>
  </si>
  <si>
    <t>YANG GUANGMING</t>
  </si>
  <si>
    <t>2023-08-29 14:15:43</t>
  </si>
  <si>
    <t>3853032</t>
  </si>
  <si>
    <t>PALMA ELVIE RYAN LOQUINARIO</t>
  </si>
  <si>
    <t>370.00</t>
  </si>
  <si>
    <t>2023-08-29 14:23:16</t>
  </si>
  <si>
    <t>3853035</t>
  </si>
  <si>
    <t>Bohol Dolphin Bay Resort</t>
  </si>
  <si>
    <t>Li Ao</t>
  </si>
  <si>
    <t>2023-08-29 14:15:25</t>
  </si>
  <si>
    <t>3853141</t>
  </si>
  <si>
    <t>迪拜德拉温德姆酒店</t>
  </si>
  <si>
    <t>WANG XIAOYING</t>
  </si>
  <si>
    <t>2023-08-29 14:37:25</t>
  </si>
  <si>
    <t>3853398</t>
  </si>
  <si>
    <t>kanalayanont lannalin</t>
  </si>
  <si>
    <t>146.00</t>
  </si>
  <si>
    <t>2023-08-29 15:28:40</t>
  </si>
  <si>
    <t>3853421</t>
  </si>
  <si>
    <t>kalayanont lannalin</t>
  </si>
  <si>
    <t>2023-08-29 15:28:49</t>
  </si>
  <si>
    <t>3854106</t>
  </si>
  <si>
    <t>ZOU YUANJIANG</t>
  </si>
  <si>
    <t>2023-08-29 17:58:50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</si>
</sst>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217</xdr:row>
      <xdr:rowOff>0</xdr:rowOff>
    </xdr:from>
    <xdr:to>
      <xdr:col>15</xdr:col>
      <xdr:colOff>9525</xdr:colOff>
      <xdr:row>247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870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45165</v>
      </c>
      <c r="G2" s="7">
        <v>45166</v>
      </c>
      <c r="H2" s="4">
        <v>1</v>
      </c>
      <c r="I2" s="4">
        <v>1</v>
      </c>
      <c r="J2" s="4">
        <v>1</v>
      </c>
      <c r="K2" s="4" t="s">
        <v>30</v>
      </c>
      <c r="L2" s="4">
        <v>1466</v>
      </c>
      <c r="M2" s="4">
        <v>1466</v>
      </c>
      <c r="N2" s="4" t="s">
        <v>31</v>
      </c>
      <c r="O2" s="4" t="s">
        <v>32</v>
      </c>
      <c r="P2" s="4" t="s">
        <v>33</v>
      </c>
      <c r="Q2" s="4">
        <v>0</v>
      </c>
      <c r="R2" s="10">
        <v>45056</v>
      </c>
      <c r="S2" s="7">
        <v>45169</v>
      </c>
      <c r="T2" s="4" t="s">
        <v>34</v>
      </c>
      <c r="U2" s="4">
        <v>1466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45163</v>
      </c>
      <c r="G3" s="7">
        <v>45166</v>
      </c>
      <c r="H3" s="4">
        <v>2</v>
      </c>
      <c r="I3" s="4">
        <v>3</v>
      </c>
      <c r="J3" s="4">
        <v>6</v>
      </c>
      <c r="K3" s="4" t="s">
        <v>30</v>
      </c>
      <c r="L3" s="4">
        <v>2964</v>
      </c>
      <c r="M3" s="4">
        <v>2964</v>
      </c>
      <c r="N3" s="4" t="s">
        <v>40</v>
      </c>
      <c r="O3" s="4" t="s">
        <v>32</v>
      </c>
      <c r="P3" s="4" t="s">
        <v>33</v>
      </c>
      <c r="Q3" s="4">
        <v>0</v>
      </c>
      <c r="R3" s="10">
        <v>45073</v>
      </c>
      <c r="S3" s="7">
        <v>45169</v>
      </c>
      <c r="T3" s="4" t="s">
        <v>34</v>
      </c>
      <c r="U3" s="4">
        <v>2964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45164</v>
      </c>
      <c r="G4" s="7">
        <v>45166</v>
      </c>
      <c r="H4" s="4">
        <v>1</v>
      </c>
      <c r="I4" s="4">
        <v>2</v>
      </c>
      <c r="J4" s="4">
        <v>2</v>
      </c>
      <c r="K4" s="4" t="s">
        <v>30</v>
      </c>
      <c r="L4" s="4">
        <v>2374</v>
      </c>
      <c r="M4" s="4">
        <v>2374</v>
      </c>
      <c r="N4" s="4" t="s">
        <v>46</v>
      </c>
      <c r="O4" s="4" t="s">
        <v>32</v>
      </c>
      <c r="P4" s="4" t="s">
        <v>33</v>
      </c>
      <c r="Q4" s="4">
        <v>0</v>
      </c>
      <c r="R4" s="10">
        <v>45083.0000115741</v>
      </c>
      <c r="S4" s="7">
        <v>45169</v>
      </c>
      <c r="T4" s="4" t="s">
        <v>34</v>
      </c>
      <c r="U4" s="4">
        <v>2374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45162</v>
      </c>
      <c r="G5" s="7">
        <v>45166</v>
      </c>
      <c r="H5" s="4">
        <v>1</v>
      </c>
      <c r="I5" s="4">
        <v>4</v>
      </c>
      <c r="J5" s="4">
        <v>4</v>
      </c>
      <c r="K5" s="4" t="s">
        <v>30</v>
      </c>
      <c r="L5" s="4">
        <v>2052</v>
      </c>
      <c r="M5" s="4">
        <v>2052</v>
      </c>
      <c r="N5" s="4" t="s">
        <v>51</v>
      </c>
      <c r="O5" s="4" t="s">
        <v>32</v>
      </c>
      <c r="P5" s="4" t="s">
        <v>33</v>
      </c>
      <c r="Q5" s="4">
        <v>0</v>
      </c>
      <c r="R5" s="10">
        <v>45083</v>
      </c>
      <c r="S5" s="7">
        <v>45169</v>
      </c>
      <c r="T5" s="4" t="s">
        <v>34</v>
      </c>
      <c r="U5" s="4">
        <v>2052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7">
        <v>45163</v>
      </c>
      <c r="G6" s="7">
        <v>45166</v>
      </c>
      <c r="H6" s="4">
        <v>1</v>
      </c>
      <c r="I6" s="4">
        <v>3</v>
      </c>
      <c r="J6" s="4">
        <v>3</v>
      </c>
      <c r="K6" s="4" t="s">
        <v>30</v>
      </c>
      <c r="L6" s="4">
        <v>3195</v>
      </c>
      <c r="M6" s="4">
        <v>3195</v>
      </c>
      <c r="N6" s="4" t="s">
        <v>56</v>
      </c>
      <c r="O6" s="4" t="s">
        <v>32</v>
      </c>
      <c r="P6" s="4" t="s">
        <v>33</v>
      </c>
      <c r="Q6" s="4">
        <v>0</v>
      </c>
      <c r="R6" s="10">
        <v>45088.0000115741</v>
      </c>
      <c r="S6" s="7">
        <v>45169</v>
      </c>
      <c r="T6" s="4" t="s">
        <v>34</v>
      </c>
      <c r="U6" s="4">
        <v>3195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60</v>
      </c>
      <c r="F7" s="7">
        <v>45163</v>
      </c>
      <c r="G7" s="7">
        <v>45166</v>
      </c>
      <c r="H7" s="4">
        <v>1</v>
      </c>
      <c r="I7" s="4">
        <v>3</v>
      </c>
      <c r="J7" s="4">
        <v>3</v>
      </c>
      <c r="K7" s="4" t="s">
        <v>30</v>
      </c>
      <c r="L7" s="4">
        <v>2100</v>
      </c>
      <c r="M7" s="4">
        <v>2100</v>
      </c>
      <c r="N7" s="4" t="s">
        <v>61</v>
      </c>
      <c r="O7" s="4" t="s">
        <v>32</v>
      </c>
      <c r="P7" s="4" t="s">
        <v>33</v>
      </c>
      <c r="Q7" s="4">
        <v>0</v>
      </c>
      <c r="R7" s="10">
        <v>45090.0000115741</v>
      </c>
      <c r="S7" s="7">
        <v>45169</v>
      </c>
      <c r="T7" s="4" t="s">
        <v>34</v>
      </c>
      <c r="U7" s="4">
        <v>2100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54</v>
      </c>
      <c r="E8" s="4" t="s">
        <v>60</v>
      </c>
      <c r="F8" s="7">
        <v>45163</v>
      </c>
      <c r="G8" s="7">
        <v>45166</v>
      </c>
      <c r="H8" s="4">
        <v>1</v>
      </c>
      <c r="I8" s="4">
        <v>3</v>
      </c>
      <c r="J8" s="4">
        <v>3</v>
      </c>
      <c r="K8" s="4" t="s">
        <v>30</v>
      </c>
      <c r="L8" s="4">
        <v>2100</v>
      </c>
      <c r="M8" s="4">
        <v>2100</v>
      </c>
      <c r="N8" s="4" t="s">
        <v>65</v>
      </c>
      <c r="O8" s="4" t="s">
        <v>32</v>
      </c>
      <c r="P8" s="4" t="s">
        <v>33</v>
      </c>
      <c r="Q8" s="4">
        <v>0</v>
      </c>
      <c r="R8" s="10">
        <v>45090.0000115741</v>
      </c>
      <c r="S8" s="7">
        <v>45169</v>
      </c>
      <c r="T8" s="4" t="s">
        <v>34</v>
      </c>
      <c r="U8" s="4">
        <v>2100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44</v>
      </c>
      <c r="E9" s="4" t="s">
        <v>45</v>
      </c>
      <c r="F9" s="7">
        <v>45163</v>
      </c>
      <c r="G9" s="7">
        <v>45166</v>
      </c>
      <c r="H9" s="4">
        <v>1</v>
      </c>
      <c r="I9" s="4">
        <v>3</v>
      </c>
      <c r="J9" s="4">
        <v>3</v>
      </c>
      <c r="K9" s="4" t="s">
        <v>30</v>
      </c>
      <c r="L9" s="4">
        <v>3627</v>
      </c>
      <c r="M9" s="4">
        <v>3627</v>
      </c>
      <c r="N9" s="4" t="s">
        <v>69</v>
      </c>
      <c r="O9" s="4" t="s">
        <v>32</v>
      </c>
      <c r="P9" s="4" t="s">
        <v>33</v>
      </c>
      <c r="Q9" s="4">
        <v>0</v>
      </c>
      <c r="R9" s="10">
        <v>45093</v>
      </c>
      <c r="S9" s="7">
        <v>45169</v>
      </c>
      <c r="T9" s="4" t="s">
        <v>34</v>
      </c>
      <c r="U9" s="4">
        <v>3627</v>
      </c>
      <c r="V9" s="4">
        <v>0</v>
      </c>
      <c r="W9" s="4">
        <v>0</v>
      </c>
      <c r="X9" s="4" t="s">
        <v>70</v>
      </c>
      <c r="Y9" s="4" t="s">
        <v>42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44</v>
      </c>
      <c r="E10" s="4" t="s">
        <v>72</v>
      </c>
      <c r="F10" s="7">
        <v>45164</v>
      </c>
      <c r="G10" s="7">
        <v>45166</v>
      </c>
      <c r="H10" s="4">
        <v>2</v>
      </c>
      <c r="I10" s="4">
        <v>2</v>
      </c>
      <c r="J10" s="4">
        <v>4</v>
      </c>
      <c r="K10" s="4" t="s">
        <v>30</v>
      </c>
      <c r="L10" s="4">
        <v>4340</v>
      </c>
      <c r="M10" s="4">
        <v>4340</v>
      </c>
      <c r="N10" s="4" t="s">
        <v>73</v>
      </c>
      <c r="O10" s="4" t="s">
        <v>32</v>
      </c>
      <c r="P10" s="4" t="s">
        <v>33</v>
      </c>
      <c r="Q10" s="4">
        <v>0</v>
      </c>
      <c r="R10" s="10">
        <v>45095</v>
      </c>
      <c r="S10" s="7">
        <v>45169</v>
      </c>
      <c r="T10" s="4" t="s">
        <v>34</v>
      </c>
      <c r="U10" s="4">
        <v>4340</v>
      </c>
      <c r="V10" s="4">
        <v>0</v>
      </c>
      <c r="W10" s="4">
        <v>0</v>
      </c>
      <c r="X10" s="4" t="s">
        <v>74</v>
      </c>
      <c r="Y10" s="4" t="s">
        <v>42</v>
      </c>
    </row>
    <row r="11" s="4" customFormat="1" spans="1:25">
      <c r="A11" s="4" t="s">
        <v>59</v>
      </c>
      <c r="B11" s="4" t="s">
        <v>26</v>
      </c>
      <c r="C11" s="4" t="s">
        <v>75</v>
      </c>
      <c r="D11" s="4" t="s">
        <v>54</v>
      </c>
      <c r="E11" s="4" t="s">
        <v>60</v>
      </c>
      <c r="F11" s="7">
        <v>45163</v>
      </c>
      <c r="G11" s="7">
        <v>45166</v>
      </c>
      <c r="H11" s="4">
        <v>1</v>
      </c>
      <c r="I11" s="4">
        <v>3</v>
      </c>
      <c r="J11" s="4">
        <v>3</v>
      </c>
      <c r="K11" s="4" t="s">
        <v>30</v>
      </c>
      <c r="L11" s="4">
        <v>-1680</v>
      </c>
      <c r="M11" s="4">
        <v>-1680</v>
      </c>
      <c r="N11" s="4" t="s">
        <v>61</v>
      </c>
      <c r="O11" s="4" t="s">
        <v>32</v>
      </c>
      <c r="P11" s="4" t="s">
        <v>33</v>
      </c>
      <c r="Q11" s="4">
        <v>0</v>
      </c>
      <c r="R11" s="10">
        <v>45090.7296527778</v>
      </c>
      <c r="S11" s="7">
        <v>45169</v>
      </c>
      <c r="T11" s="4" t="s">
        <v>34</v>
      </c>
      <c r="U11" s="4">
        <v>-1680</v>
      </c>
      <c r="V11" s="4">
        <v>0</v>
      </c>
      <c r="W11" s="4">
        <v>0</v>
      </c>
      <c r="X11" s="4" t="s">
        <v>62</v>
      </c>
      <c r="Y11" s="4" t="s">
        <v>63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44</v>
      </c>
      <c r="E12" s="4" t="s">
        <v>77</v>
      </c>
      <c r="F12" s="7">
        <v>45165</v>
      </c>
      <c r="G12" s="7">
        <v>45166</v>
      </c>
      <c r="H12" s="4">
        <v>1</v>
      </c>
      <c r="I12" s="4">
        <v>1</v>
      </c>
      <c r="J12" s="4">
        <v>1</v>
      </c>
      <c r="K12" s="4" t="s">
        <v>30</v>
      </c>
      <c r="L12" s="4">
        <v>1867</v>
      </c>
      <c r="M12" s="4">
        <v>1867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45097.0000115741</v>
      </c>
      <c r="S12" s="7">
        <v>45169</v>
      </c>
      <c r="T12" s="4" t="s">
        <v>34</v>
      </c>
      <c r="U12" s="4">
        <v>1867</v>
      </c>
      <c r="V12" s="4">
        <v>0</v>
      </c>
      <c r="W12" s="4">
        <v>0</v>
      </c>
      <c r="X12" s="4" t="s">
        <v>79</v>
      </c>
      <c r="Y12" s="4" t="s">
        <v>42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7">
        <v>45165</v>
      </c>
      <c r="G13" s="7">
        <v>45166</v>
      </c>
      <c r="H13" s="4">
        <v>2</v>
      </c>
      <c r="I13" s="4">
        <v>1</v>
      </c>
      <c r="J13" s="4">
        <v>2</v>
      </c>
      <c r="K13" s="4" t="s">
        <v>30</v>
      </c>
      <c r="L13" s="4">
        <v>1274</v>
      </c>
      <c r="M13" s="4">
        <v>1274</v>
      </c>
      <c r="N13" s="4" t="s">
        <v>83</v>
      </c>
      <c r="O13" s="4" t="s">
        <v>32</v>
      </c>
      <c r="P13" s="4" t="s">
        <v>33</v>
      </c>
      <c r="Q13" s="4">
        <v>0</v>
      </c>
      <c r="R13" s="10">
        <v>45100.0000115741</v>
      </c>
      <c r="S13" s="7">
        <v>45169</v>
      </c>
      <c r="T13" s="4" t="s">
        <v>34</v>
      </c>
      <c r="U13" s="4">
        <v>1274</v>
      </c>
      <c r="V13" s="4">
        <v>0</v>
      </c>
      <c r="W13" s="4">
        <v>0</v>
      </c>
      <c r="X13" s="4" t="s">
        <v>84</v>
      </c>
      <c r="Y13" s="4" t="s">
        <v>42</v>
      </c>
    </row>
    <row r="14" s="4" customFormat="1" spans="1:25">
      <c r="A14" s="4" t="s">
        <v>80</v>
      </c>
      <c r="B14" s="4" t="s">
        <v>26</v>
      </c>
      <c r="C14" s="4" t="s">
        <v>85</v>
      </c>
      <c r="D14" s="4" t="s">
        <v>81</v>
      </c>
      <c r="E14" s="4" t="s">
        <v>82</v>
      </c>
      <c r="F14" s="7">
        <v>45165</v>
      </c>
      <c r="G14" s="7">
        <v>45166</v>
      </c>
      <c r="H14" s="4">
        <v>2</v>
      </c>
      <c r="I14" s="4">
        <v>1</v>
      </c>
      <c r="J14" s="4">
        <v>2</v>
      </c>
      <c r="K14" s="4" t="s">
        <v>30</v>
      </c>
      <c r="L14" s="4">
        <v>-1274</v>
      </c>
      <c r="M14" s="4">
        <v>-1274</v>
      </c>
      <c r="N14" s="4" t="s">
        <v>83</v>
      </c>
      <c r="O14" s="4" t="s">
        <v>32</v>
      </c>
      <c r="P14" s="4" t="s">
        <v>33</v>
      </c>
      <c r="Q14" s="4">
        <v>0</v>
      </c>
      <c r="R14" s="10">
        <v>45100.0000115741</v>
      </c>
      <c r="S14" s="7">
        <v>45169</v>
      </c>
      <c r="T14" s="4" t="s">
        <v>34</v>
      </c>
      <c r="U14" s="4">
        <v>-1274</v>
      </c>
      <c r="V14" s="4">
        <v>0</v>
      </c>
      <c r="W14" s="4">
        <v>0</v>
      </c>
      <c r="X14" s="4" t="s">
        <v>84</v>
      </c>
      <c r="Y14" s="4" t="s">
        <v>42</v>
      </c>
    </row>
    <row r="15" s="4" customFormat="1" spans="1:25">
      <c r="A15" s="4" t="s">
        <v>64</v>
      </c>
      <c r="B15" s="4" t="s">
        <v>26</v>
      </c>
      <c r="C15" s="4" t="s">
        <v>85</v>
      </c>
      <c r="D15" s="4" t="s">
        <v>54</v>
      </c>
      <c r="E15" s="4" t="s">
        <v>60</v>
      </c>
      <c r="F15" s="7">
        <v>45163</v>
      </c>
      <c r="G15" s="7">
        <v>45166</v>
      </c>
      <c r="H15" s="4">
        <v>1</v>
      </c>
      <c r="I15" s="4">
        <v>3</v>
      </c>
      <c r="J15" s="4">
        <v>3</v>
      </c>
      <c r="K15" s="4" t="s">
        <v>30</v>
      </c>
      <c r="L15" s="4">
        <v>-2100</v>
      </c>
      <c r="M15" s="4">
        <v>-2100</v>
      </c>
      <c r="N15" s="4" t="s">
        <v>65</v>
      </c>
      <c r="O15" s="4" t="s">
        <v>32</v>
      </c>
      <c r="P15" s="4" t="s">
        <v>33</v>
      </c>
      <c r="Q15" s="4">
        <v>0</v>
      </c>
      <c r="R15" s="10">
        <v>45090.0000115741</v>
      </c>
      <c r="S15" s="7">
        <v>45169</v>
      </c>
      <c r="T15" s="4" t="s">
        <v>34</v>
      </c>
      <c r="U15" s="4">
        <v>-2100</v>
      </c>
      <c r="V15" s="4">
        <v>0</v>
      </c>
      <c r="W15" s="4">
        <v>0</v>
      </c>
      <c r="X15" s="4" t="s">
        <v>66</v>
      </c>
      <c r="Y15" s="4" t="s">
        <v>67</v>
      </c>
    </row>
    <row r="16" s="4" customFormat="1" spans="1:25">
      <c r="A16" s="4" t="s">
        <v>64</v>
      </c>
      <c r="B16" s="4" t="s">
        <v>26</v>
      </c>
      <c r="C16" s="4" t="s">
        <v>86</v>
      </c>
      <c r="D16" s="4" t="s">
        <v>54</v>
      </c>
      <c r="E16" s="4" t="s">
        <v>60</v>
      </c>
      <c r="F16" s="7">
        <v>45163</v>
      </c>
      <c r="G16" s="7">
        <v>45166</v>
      </c>
      <c r="H16" s="4">
        <v>1</v>
      </c>
      <c r="I16" s="4">
        <v>3</v>
      </c>
      <c r="J16" s="4">
        <v>3</v>
      </c>
      <c r="K16" s="4" t="s">
        <v>30</v>
      </c>
      <c r="L16" s="4">
        <v>630</v>
      </c>
      <c r="M16" s="4">
        <v>630</v>
      </c>
      <c r="N16" s="4" t="s">
        <v>65</v>
      </c>
      <c r="O16" s="4" t="s">
        <v>32</v>
      </c>
      <c r="P16" s="4" t="s">
        <v>33</v>
      </c>
      <c r="Q16" s="4">
        <v>0</v>
      </c>
      <c r="R16" s="10">
        <v>45090.7395949074</v>
      </c>
      <c r="S16" s="7">
        <v>45169</v>
      </c>
      <c r="T16" s="4" t="s">
        <v>34</v>
      </c>
      <c r="U16" s="4">
        <v>630</v>
      </c>
      <c r="V16" s="4">
        <v>0</v>
      </c>
      <c r="W16" s="4">
        <v>0</v>
      </c>
      <c r="X16" s="4" t="s">
        <v>66</v>
      </c>
      <c r="Y16" s="4" t="s">
        <v>67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7">
        <v>45164</v>
      </c>
      <c r="G17" s="7">
        <v>45166</v>
      </c>
      <c r="H17" s="4">
        <v>1</v>
      </c>
      <c r="I17" s="4">
        <v>2</v>
      </c>
      <c r="J17" s="4">
        <v>2</v>
      </c>
      <c r="K17" s="4" t="s">
        <v>30</v>
      </c>
      <c r="L17" s="4">
        <v>3200</v>
      </c>
      <c r="M17" s="4">
        <v>3200</v>
      </c>
      <c r="N17" s="4" t="s">
        <v>90</v>
      </c>
      <c r="O17" s="4" t="s">
        <v>32</v>
      </c>
      <c r="P17" s="4" t="s">
        <v>33</v>
      </c>
      <c r="Q17" s="4">
        <v>0</v>
      </c>
      <c r="R17" s="10">
        <v>45103</v>
      </c>
      <c r="S17" s="7">
        <v>45169</v>
      </c>
      <c r="T17" s="4" t="s">
        <v>34</v>
      </c>
      <c r="U17" s="4">
        <v>3200</v>
      </c>
      <c r="V17" s="4">
        <v>0</v>
      </c>
      <c r="W17" s="4">
        <v>0</v>
      </c>
      <c r="X17" s="4" t="s">
        <v>91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7">
        <v>45163</v>
      </c>
      <c r="G18" s="7">
        <v>45166</v>
      </c>
      <c r="H18" s="4">
        <v>1</v>
      </c>
      <c r="I18" s="4">
        <v>3</v>
      </c>
      <c r="J18" s="4">
        <v>3</v>
      </c>
      <c r="K18" s="4" t="s">
        <v>30</v>
      </c>
      <c r="L18" s="4">
        <v>1395</v>
      </c>
      <c r="M18" s="4">
        <v>1395</v>
      </c>
      <c r="N18" s="4" t="s">
        <v>96</v>
      </c>
      <c r="O18" s="4" t="s">
        <v>32</v>
      </c>
      <c r="P18" s="4" t="s">
        <v>33</v>
      </c>
      <c r="Q18" s="4">
        <v>0</v>
      </c>
      <c r="R18" s="10">
        <v>45103</v>
      </c>
      <c r="S18" s="7">
        <v>45169</v>
      </c>
      <c r="T18" s="4" t="s">
        <v>34</v>
      </c>
      <c r="U18" s="4">
        <v>1395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7">
        <v>45164</v>
      </c>
      <c r="G19" s="7">
        <v>45166</v>
      </c>
      <c r="H19" s="4">
        <v>1</v>
      </c>
      <c r="I19" s="4">
        <v>2</v>
      </c>
      <c r="J19" s="4">
        <v>2</v>
      </c>
      <c r="K19" s="4" t="s">
        <v>30</v>
      </c>
      <c r="L19" s="4">
        <v>840</v>
      </c>
      <c r="M19" s="4">
        <v>840</v>
      </c>
      <c r="N19" s="4" t="s">
        <v>102</v>
      </c>
      <c r="O19" s="4" t="s">
        <v>32</v>
      </c>
      <c r="P19" s="4" t="s">
        <v>33</v>
      </c>
      <c r="Q19" s="4">
        <v>0</v>
      </c>
      <c r="R19" s="10">
        <v>45109</v>
      </c>
      <c r="S19" s="7">
        <v>45169</v>
      </c>
      <c r="T19" s="4" t="s">
        <v>34</v>
      </c>
      <c r="U19" s="4">
        <v>840</v>
      </c>
      <c r="V19" s="4">
        <v>0</v>
      </c>
      <c r="W19" s="4">
        <v>0</v>
      </c>
      <c r="X19" s="4" t="s">
        <v>103</v>
      </c>
      <c r="Y19" s="4" t="s">
        <v>42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7">
        <v>45163</v>
      </c>
      <c r="G20" s="7">
        <v>45166</v>
      </c>
      <c r="H20" s="4">
        <v>1</v>
      </c>
      <c r="I20" s="4">
        <v>3</v>
      </c>
      <c r="J20" s="4">
        <v>3</v>
      </c>
      <c r="K20" s="4" t="s">
        <v>30</v>
      </c>
      <c r="L20" s="4">
        <v>2298</v>
      </c>
      <c r="M20" s="4">
        <v>2298</v>
      </c>
      <c r="N20" s="4" t="s">
        <v>107</v>
      </c>
      <c r="O20" s="4" t="s">
        <v>32</v>
      </c>
      <c r="P20" s="4" t="s">
        <v>33</v>
      </c>
      <c r="Q20" s="4">
        <v>0</v>
      </c>
      <c r="R20" s="10">
        <v>45110</v>
      </c>
      <c r="S20" s="7">
        <v>45169</v>
      </c>
      <c r="T20" s="4" t="s">
        <v>34</v>
      </c>
      <c r="U20" s="4">
        <v>2298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7">
        <v>45165</v>
      </c>
      <c r="G21" s="7">
        <v>45166</v>
      </c>
      <c r="H21" s="4">
        <v>1</v>
      </c>
      <c r="I21" s="4">
        <v>1</v>
      </c>
      <c r="J21" s="4">
        <v>1</v>
      </c>
      <c r="K21" s="4" t="s">
        <v>30</v>
      </c>
      <c r="L21" s="4">
        <v>1883</v>
      </c>
      <c r="M21" s="4">
        <v>1883</v>
      </c>
      <c r="N21" s="4" t="s">
        <v>113</v>
      </c>
      <c r="O21" s="4" t="s">
        <v>32</v>
      </c>
      <c r="P21" s="4" t="s">
        <v>33</v>
      </c>
      <c r="Q21" s="4">
        <v>0</v>
      </c>
      <c r="R21" s="10">
        <v>45113.0000115741</v>
      </c>
      <c r="S21" s="7">
        <v>45169</v>
      </c>
      <c r="T21" s="4" t="s">
        <v>34</v>
      </c>
      <c r="U21" s="4">
        <v>1883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7">
        <v>45164</v>
      </c>
      <c r="G22" s="7">
        <v>45166</v>
      </c>
      <c r="H22" s="4">
        <v>1</v>
      </c>
      <c r="I22" s="4">
        <v>2</v>
      </c>
      <c r="J22" s="4">
        <v>2</v>
      </c>
      <c r="K22" s="4" t="s">
        <v>30</v>
      </c>
      <c r="L22" s="4">
        <v>1440</v>
      </c>
      <c r="M22" s="4">
        <v>1440</v>
      </c>
      <c r="N22" s="4" t="s">
        <v>119</v>
      </c>
      <c r="O22" s="4" t="s">
        <v>32</v>
      </c>
      <c r="P22" s="4" t="s">
        <v>33</v>
      </c>
      <c r="Q22" s="4">
        <v>0</v>
      </c>
      <c r="R22" s="10">
        <v>45114</v>
      </c>
      <c r="S22" s="7">
        <v>45169</v>
      </c>
      <c r="T22" s="4" t="s">
        <v>34</v>
      </c>
      <c r="U22" s="4">
        <v>1440</v>
      </c>
      <c r="V22" s="4">
        <v>0</v>
      </c>
      <c r="W22" s="4">
        <v>0</v>
      </c>
      <c r="X22" s="4" t="s">
        <v>120</v>
      </c>
      <c r="Y22" s="4" t="s">
        <v>42</v>
      </c>
    </row>
    <row r="23" s="4" customFormat="1" spans="1:26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7">
        <v>45164</v>
      </c>
      <c r="G23" s="7">
        <v>45166</v>
      </c>
      <c r="H23" s="4">
        <v>2</v>
      </c>
      <c r="I23" s="4">
        <v>2</v>
      </c>
      <c r="J23" s="4">
        <v>4</v>
      </c>
      <c r="K23" s="4" t="s">
        <v>30</v>
      </c>
      <c r="L23" s="4">
        <v>2768</v>
      </c>
      <c r="M23" s="4">
        <v>2768</v>
      </c>
      <c r="N23" s="4" t="s">
        <v>124</v>
      </c>
      <c r="O23" s="4" t="s">
        <v>32</v>
      </c>
      <c r="P23" s="4" t="s">
        <v>33</v>
      </c>
      <c r="Q23" s="4">
        <v>0</v>
      </c>
      <c r="R23" s="10">
        <v>45116</v>
      </c>
      <c r="S23" s="7">
        <v>45169</v>
      </c>
      <c r="T23" s="4" t="s">
        <v>34</v>
      </c>
      <c r="U23" s="4">
        <v>2768</v>
      </c>
      <c r="V23" s="4">
        <v>0</v>
      </c>
      <c r="W23" s="4">
        <v>0</v>
      </c>
      <c r="X23" s="4" t="s">
        <v>125</v>
      </c>
      <c r="Y23" s="4">
        <v>6151431</v>
      </c>
      <c r="Z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105</v>
      </c>
      <c r="E24" s="4" t="s">
        <v>128</v>
      </c>
      <c r="F24" s="7">
        <v>45164</v>
      </c>
      <c r="G24" s="7">
        <v>45166</v>
      </c>
      <c r="H24" s="4">
        <v>1</v>
      </c>
      <c r="I24" s="4">
        <v>2</v>
      </c>
      <c r="J24" s="4">
        <v>2</v>
      </c>
      <c r="K24" s="4" t="s">
        <v>30</v>
      </c>
      <c r="L24" s="4">
        <v>2020</v>
      </c>
      <c r="M24" s="4">
        <v>2020</v>
      </c>
      <c r="N24" s="4" t="s">
        <v>129</v>
      </c>
      <c r="O24" s="4" t="s">
        <v>32</v>
      </c>
      <c r="P24" s="4" t="s">
        <v>33</v>
      </c>
      <c r="Q24" s="4">
        <v>0</v>
      </c>
      <c r="R24" s="10">
        <v>45117.0000115741</v>
      </c>
      <c r="S24" s="7">
        <v>45169</v>
      </c>
      <c r="T24" s="4" t="s">
        <v>34</v>
      </c>
      <c r="U24" s="4">
        <v>2020</v>
      </c>
      <c r="V24" s="4">
        <v>0</v>
      </c>
      <c r="W24" s="4">
        <v>0</v>
      </c>
      <c r="X24" s="4" t="s">
        <v>130</v>
      </c>
      <c r="Y24" s="4" t="s">
        <v>42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7">
        <v>45162</v>
      </c>
      <c r="G25" s="7">
        <v>45166</v>
      </c>
      <c r="H25" s="4">
        <v>2</v>
      </c>
      <c r="I25" s="4">
        <v>4</v>
      </c>
      <c r="J25" s="4">
        <v>8</v>
      </c>
      <c r="K25" s="4" t="s">
        <v>30</v>
      </c>
      <c r="L25" s="4">
        <v>4834</v>
      </c>
      <c r="M25" s="4">
        <v>4834</v>
      </c>
      <c r="N25" s="4" t="s">
        <v>134</v>
      </c>
      <c r="O25" s="4" t="s">
        <v>32</v>
      </c>
      <c r="P25" s="4" t="s">
        <v>33</v>
      </c>
      <c r="Q25" s="4">
        <v>0</v>
      </c>
      <c r="R25" s="10">
        <v>45118</v>
      </c>
      <c r="S25" s="7">
        <v>45169</v>
      </c>
      <c r="T25" s="4" t="s">
        <v>34</v>
      </c>
      <c r="U25" s="4">
        <v>4834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7">
        <v>45162</v>
      </c>
      <c r="G26" s="7">
        <v>45166</v>
      </c>
      <c r="H26" s="4">
        <v>1</v>
      </c>
      <c r="I26" s="4">
        <v>4</v>
      </c>
      <c r="J26" s="4">
        <v>4</v>
      </c>
      <c r="K26" s="4" t="s">
        <v>30</v>
      </c>
      <c r="L26" s="4">
        <v>5230</v>
      </c>
      <c r="M26" s="4">
        <v>5230</v>
      </c>
      <c r="N26" s="4" t="s">
        <v>140</v>
      </c>
      <c r="O26" s="4" t="s">
        <v>32</v>
      </c>
      <c r="P26" s="4" t="s">
        <v>33</v>
      </c>
      <c r="Q26" s="4">
        <v>0</v>
      </c>
      <c r="R26" s="10">
        <v>45119.0000115741</v>
      </c>
      <c r="S26" s="7">
        <v>45169</v>
      </c>
      <c r="T26" s="4" t="s">
        <v>34</v>
      </c>
      <c r="U26" s="4">
        <v>5230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7">
        <v>45164</v>
      </c>
      <c r="G27" s="7">
        <v>45166</v>
      </c>
      <c r="H27" s="4">
        <v>1</v>
      </c>
      <c r="I27" s="4">
        <v>2</v>
      </c>
      <c r="J27" s="4">
        <v>2</v>
      </c>
      <c r="K27" s="4" t="s">
        <v>30</v>
      </c>
      <c r="L27" s="4">
        <v>1918</v>
      </c>
      <c r="M27" s="4">
        <v>1918</v>
      </c>
      <c r="N27" s="4" t="s">
        <v>146</v>
      </c>
      <c r="O27" s="4" t="s">
        <v>32</v>
      </c>
      <c r="P27" s="4" t="s">
        <v>33</v>
      </c>
      <c r="Q27" s="4">
        <v>0</v>
      </c>
      <c r="R27" s="10">
        <v>45120</v>
      </c>
      <c r="S27" s="7">
        <v>45169</v>
      </c>
      <c r="T27" s="4" t="s">
        <v>34</v>
      </c>
      <c r="U27" s="4">
        <v>1918</v>
      </c>
      <c r="V27" s="4">
        <v>0</v>
      </c>
      <c r="W27" s="4">
        <v>0</v>
      </c>
      <c r="X27" s="4" t="s">
        <v>147</v>
      </c>
      <c r="Y27" s="4" t="s">
        <v>148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144</v>
      </c>
      <c r="E28" s="4" t="s">
        <v>150</v>
      </c>
      <c r="F28" s="7">
        <v>45164</v>
      </c>
      <c r="G28" s="7">
        <v>45166</v>
      </c>
      <c r="H28" s="4">
        <v>1</v>
      </c>
      <c r="I28" s="4">
        <v>2</v>
      </c>
      <c r="J28" s="4">
        <v>2</v>
      </c>
      <c r="K28" s="4" t="s">
        <v>30</v>
      </c>
      <c r="L28" s="4">
        <v>3438</v>
      </c>
      <c r="M28" s="4">
        <v>3438</v>
      </c>
      <c r="N28" s="4" t="s">
        <v>151</v>
      </c>
      <c r="O28" s="4" t="s">
        <v>32</v>
      </c>
      <c r="P28" s="4" t="s">
        <v>33</v>
      </c>
      <c r="Q28" s="4">
        <v>0</v>
      </c>
      <c r="R28" s="10">
        <v>45120</v>
      </c>
      <c r="S28" s="7">
        <v>45169</v>
      </c>
      <c r="T28" s="4" t="s">
        <v>34</v>
      </c>
      <c r="U28" s="4">
        <v>3438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122</v>
      </c>
      <c r="E29" s="4" t="s">
        <v>155</v>
      </c>
      <c r="F29" s="7">
        <v>45165</v>
      </c>
      <c r="G29" s="7">
        <v>45166</v>
      </c>
      <c r="H29" s="4">
        <v>1</v>
      </c>
      <c r="I29" s="4">
        <v>1</v>
      </c>
      <c r="J29" s="4">
        <v>1</v>
      </c>
      <c r="K29" s="4" t="s">
        <v>30</v>
      </c>
      <c r="L29" s="4">
        <v>606</v>
      </c>
      <c r="M29" s="4">
        <v>606</v>
      </c>
      <c r="N29" s="4" t="s">
        <v>156</v>
      </c>
      <c r="O29" s="4" t="s">
        <v>32</v>
      </c>
      <c r="P29" s="4" t="s">
        <v>33</v>
      </c>
      <c r="Q29" s="4">
        <v>0</v>
      </c>
      <c r="R29" s="10">
        <v>45120.0000115741</v>
      </c>
      <c r="S29" s="7">
        <v>45169</v>
      </c>
      <c r="T29" s="4" t="s">
        <v>34</v>
      </c>
      <c r="U29" s="4">
        <v>606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7">
        <v>45165</v>
      </c>
      <c r="G30" s="7">
        <v>45166</v>
      </c>
      <c r="H30" s="4">
        <v>1</v>
      </c>
      <c r="I30" s="4">
        <v>1</v>
      </c>
      <c r="J30" s="4">
        <v>1</v>
      </c>
      <c r="K30" s="4" t="s">
        <v>30</v>
      </c>
      <c r="L30" s="4">
        <v>445</v>
      </c>
      <c r="M30" s="4">
        <v>445</v>
      </c>
      <c r="N30" s="4" t="s">
        <v>162</v>
      </c>
      <c r="O30" s="4" t="s">
        <v>32</v>
      </c>
      <c r="P30" s="4" t="s">
        <v>33</v>
      </c>
      <c r="Q30" s="4">
        <v>0</v>
      </c>
      <c r="R30" s="10">
        <v>45121.0000115741</v>
      </c>
      <c r="S30" s="7">
        <v>45169</v>
      </c>
      <c r="T30" s="4" t="s">
        <v>34</v>
      </c>
      <c r="U30" s="4">
        <v>445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7">
        <v>45163</v>
      </c>
      <c r="G31" s="7">
        <v>45166</v>
      </c>
      <c r="H31" s="4">
        <v>1</v>
      </c>
      <c r="I31" s="4">
        <v>3</v>
      </c>
      <c r="J31" s="4">
        <v>3</v>
      </c>
      <c r="K31" s="4" t="s">
        <v>30</v>
      </c>
      <c r="L31" s="4">
        <v>2790</v>
      </c>
      <c r="M31" s="4">
        <v>2790</v>
      </c>
      <c r="N31" s="4" t="s">
        <v>168</v>
      </c>
      <c r="O31" s="4" t="s">
        <v>32</v>
      </c>
      <c r="P31" s="4" t="s">
        <v>33</v>
      </c>
      <c r="Q31" s="4">
        <v>0</v>
      </c>
      <c r="R31" s="10">
        <v>45122</v>
      </c>
      <c r="S31" s="7">
        <v>45169</v>
      </c>
      <c r="T31" s="4" t="s">
        <v>34</v>
      </c>
      <c r="U31" s="4">
        <v>2790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7">
        <v>45162</v>
      </c>
      <c r="G32" s="7">
        <v>45166</v>
      </c>
      <c r="H32" s="4">
        <v>1</v>
      </c>
      <c r="I32" s="4">
        <v>4</v>
      </c>
      <c r="J32" s="4">
        <v>4</v>
      </c>
      <c r="K32" s="4" t="s">
        <v>30</v>
      </c>
      <c r="L32" s="4">
        <v>5420</v>
      </c>
      <c r="M32" s="4">
        <v>5420</v>
      </c>
      <c r="N32" s="4" t="s">
        <v>174</v>
      </c>
      <c r="O32" s="4" t="s">
        <v>32</v>
      </c>
      <c r="P32" s="4" t="s">
        <v>33</v>
      </c>
      <c r="Q32" s="4">
        <v>0</v>
      </c>
      <c r="R32" s="10">
        <v>45122.0000115741</v>
      </c>
      <c r="S32" s="7">
        <v>45169</v>
      </c>
      <c r="T32" s="4" t="s">
        <v>34</v>
      </c>
      <c r="U32" s="4">
        <v>5420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7">
        <v>45161</v>
      </c>
      <c r="G33" s="7">
        <v>45166</v>
      </c>
      <c r="H33" s="4">
        <v>2</v>
      </c>
      <c r="I33" s="4">
        <v>5</v>
      </c>
      <c r="J33" s="4">
        <v>10</v>
      </c>
      <c r="K33" s="4" t="s">
        <v>30</v>
      </c>
      <c r="L33" s="4">
        <v>11404</v>
      </c>
      <c r="M33" s="4">
        <v>11404</v>
      </c>
      <c r="N33" s="4" t="s">
        <v>180</v>
      </c>
      <c r="O33" s="4" t="s">
        <v>32</v>
      </c>
      <c r="P33" s="4" t="s">
        <v>33</v>
      </c>
      <c r="Q33" s="4">
        <v>0</v>
      </c>
      <c r="R33" s="10">
        <v>45124</v>
      </c>
      <c r="S33" s="7">
        <v>45169</v>
      </c>
      <c r="T33" s="4" t="s">
        <v>34</v>
      </c>
      <c r="U33" s="4">
        <v>11404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94</v>
      </c>
      <c r="E34" s="4" t="s">
        <v>95</v>
      </c>
      <c r="F34" s="7">
        <v>45162</v>
      </c>
      <c r="G34" s="7">
        <v>45166</v>
      </c>
      <c r="H34" s="4">
        <v>1</v>
      </c>
      <c r="I34" s="4">
        <v>4</v>
      </c>
      <c r="J34" s="4">
        <v>4</v>
      </c>
      <c r="K34" s="4" t="s">
        <v>30</v>
      </c>
      <c r="L34" s="4">
        <v>1936</v>
      </c>
      <c r="M34" s="4">
        <v>1936</v>
      </c>
      <c r="N34" s="4" t="s">
        <v>184</v>
      </c>
      <c r="O34" s="4" t="s">
        <v>32</v>
      </c>
      <c r="P34" s="4" t="s">
        <v>33</v>
      </c>
      <c r="Q34" s="4">
        <v>0</v>
      </c>
      <c r="R34" s="10">
        <v>45124.0000115741</v>
      </c>
      <c r="S34" s="7">
        <v>45169</v>
      </c>
      <c r="T34" s="4" t="s">
        <v>34</v>
      </c>
      <c r="U34" s="4">
        <v>1936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5">
      <c r="A35" s="4" t="s">
        <v>149</v>
      </c>
      <c r="B35" s="4" t="s">
        <v>26</v>
      </c>
      <c r="C35" s="4" t="s">
        <v>85</v>
      </c>
      <c r="D35" s="4" t="s">
        <v>144</v>
      </c>
      <c r="E35" s="4" t="s">
        <v>150</v>
      </c>
      <c r="F35" s="7">
        <v>45164</v>
      </c>
      <c r="G35" s="7">
        <v>45166</v>
      </c>
      <c r="H35" s="4">
        <v>1</v>
      </c>
      <c r="I35" s="4">
        <v>2</v>
      </c>
      <c r="J35" s="4">
        <v>2</v>
      </c>
      <c r="K35" s="4" t="s">
        <v>30</v>
      </c>
      <c r="L35" s="4">
        <v>-3438</v>
      </c>
      <c r="M35" s="4">
        <v>-3438</v>
      </c>
      <c r="N35" s="4" t="s">
        <v>151</v>
      </c>
      <c r="O35" s="4" t="s">
        <v>32</v>
      </c>
      <c r="P35" s="4" t="s">
        <v>33</v>
      </c>
      <c r="Q35" s="4">
        <v>0</v>
      </c>
      <c r="R35" s="10">
        <v>45120</v>
      </c>
      <c r="S35" s="7">
        <v>45169</v>
      </c>
      <c r="T35" s="4" t="s">
        <v>34</v>
      </c>
      <c r="U35" s="4">
        <v>-3438</v>
      </c>
      <c r="V35" s="4">
        <v>0</v>
      </c>
      <c r="W35" s="4">
        <v>0</v>
      </c>
      <c r="X35" s="4" t="s">
        <v>152</v>
      </c>
      <c r="Y35" s="4" t="s">
        <v>153</v>
      </c>
    </row>
    <row r="36" s="4" customFormat="1" spans="1:25">
      <c r="A36" s="4" t="s">
        <v>143</v>
      </c>
      <c r="B36" s="4" t="s">
        <v>26</v>
      </c>
      <c r="C36" s="4" t="s">
        <v>85</v>
      </c>
      <c r="D36" s="4" t="s">
        <v>144</v>
      </c>
      <c r="E36" s="4" t="s">
        <v>145</v>
      </c>
      <c r="F36" s="7">
        <v>45164</v>
      </c>
      <c r="G36" s="7">
        <v>45166</v>
      </c>
      <c r="H36" s="4">
        <v>1</v>
      </c>
      <c r="I36" s="4">
        <v>2</v>
      </c>
      <c r="J36" s="4">
        <v>2</v>
      </c>
      <c r="K36" s="4" t="s">
        <v>30</v>
      </c>
      <c r="L36" s="4">
        <v>-1918</v>
      </c>
      <c r="M36" s="4">
        <v>-1918</v>
      </c>
      <c r="N36" s="4" t="s">
        <v>146</v>
      </c>
      <c r="O36" s="4" t="s">
        <v>32</v>
      </c>
      <c r="P36" s="4" t="s">
        <v>33</v>
      </c>
      <c r="Q36" s="4">
        <v>0</v>
      </c>
      <c r="R36" s="10">
        <v>45120</v>
      </c>
      <c r="S36" s="7">
        <v>45169</v>
      </c>
      <c r="T36" s="4" t="s">
        <v>34</v>
      </c>
      <c r="U36" s="4">
        <v>-1918</v>
      </c>
      <c r="V36" s="4">
        <v>0</v>
      </c>
      <c r="W36" s="4">
        <v>0</v>
      </c>
      <c r="X36" s="4" t="s">
        <v>147</v>
      </c>
      <c r="Y36" s="4" t="s">
        <v>148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7">
        <v>45164</v>
      </c>
      <c r="G37" s="7">
        <v>45166</v>
      </c>
      <c r="H37" s="4">
        <v>1</v>
      </c>
      <c r="I37" s="4">
        <v>2</v>
      </c>
      <c r="J37" s="4">
        <v>2</v>
      </c>
      <c r="K37" s="4" t="s">
        <v>30</v>
      </c>
      <c r="L37" s="4">
        <v>2750</v>
      </c>
      <c r="M37" s="4">
        <v>2750</v>
      </c>
      <c r="N37" s="4" t="s">
        <v>190</v>
      </c>
      <c r="O37" s="4" t="s">
        <v>32</v>
      </c>
      <c r="P37" s="4" t="s">
        <v>33</v>
      </c>
      <c r="Q37" s="4">
        <v>0</v>
      </c>
      <c r="R37" s="10">
        <v>45125</v>
      </c>
      <c r="S37" s="7">
        <v>45169</v>
      </c>
      <c r="T37" s="4" t="s">
        <v>34</v>
      </c>
      <c r="U37" s="4">
        <v>2750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7">
        <v>45162</v>
      </c>
      <c r="G38" s="7">
        <v>45166</v>
      </c>
      <c r="H38" s="4">
        <v>1</v>
      </c>
      <c r="I38" s="4">
        <v>4</v>
      </c>
      <c r="J38" s="4">
        <v>4</v>
      </c>
      <c r="K38" s="4" t="s">
        <v>30</v>
      </c>
      <c r="L38" s="4">
        <v>4248</v>
      </c>
      <c r="M38" s="4">
        <v>4248</v>
      </c>
      <c r="N38" s="4" t="s">
        <v>196</v>
      </c>
      <c r="O38" s="4" t="s">
        <v>32</v>
      </c>
      <c r="P38" s="4" t="s">
        <v>33</v>
      </c>
      <c r="Q38" s="4">
        <v>0</v>
      </c>
      <c r="R38" s="10">
        <v>45127.0000115741</v>
      </c>
      <c r="S38" s="7">
        <v>45169</v>
      </c>
      <c r="T38" s="4" t="s">
        <v>34</v>
      </c>
      <c r="U38" s="4">
        <v>4248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7">
        <v>45162</v>
      </c>
      <c r="G39" s="7">
        <v>45166</v>
      </c>
      <c r="H39" s="4">
        <v>1</v>
      </c>
      <c r="I39" s="4">
        <v>4</v>
      </c>
      <c r="J39" s="4">
        <v>4</v>
      </c>
      <c r="K39" s="4" t="s">
        <v>30</v>
      </c>
      <c r="L39" s="4">
        <v>4391</v>
      </c>
      <c r="M39" s="4">
        <v>4391</v>
      </c>
      <c r="N39" s="4" t="s">
        <v>202</v>
      </c>
      <c r="O39" s="4" t="s">
        <v>32</v>
      </c>
      <c r="P39" s="4" t="s">
        <v>33</v>
      </c>
      <c r="Q39" s="4">
        <v>0</v>
      </c>
      <c r="R39" s="10">
        <v>45127.0000115741</v>
      </c>
      <c r="S39" s="7">
        <v>45169</v>
      </c>
      <c r="T39" s="4" t="s">
        <v>34</v>
      </c>
      <c r="U39" s="4">
        <v>4391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7">
        <v>45164</v>
      </c>
      <c r="G40" s="7">
        <v>45166</v>
      </c>
      <c r="H40" s="4">
        <v>1</v>
      </c>
      <c r="I40" s="4">
        <v>2</v>
      </c>
      <c r="J40" s="4">
        <v>2</v>
      </c>
      <c r="K40" s="4" t="s">
        <v>30</v>
      </c>
      <c r="L40" s="4">
        <v>1474</v>
      </c>
      <c r="M40" s="4">
        <v>1474</v>
      </c>
      <c r="N40" s="4" t="s">
        <v>208</v>
      </c>
      <c r="O40" s="4" t="s">
        <v>32</v>
      </c>
      <c r="P40" s="4" t="s">
        <v>33</v>
      </c>
      <c r="Q40" s="4">
        <v>0</v>
      </c>
      <c r="R40" s="10">
        <v>45127</v>
      </c>
      <c r="S40" s="7">
        <v>45169</v>
      </c>
      <c r="T40" s="4" t="s">
        <v>34</v>
      </c>
      <c r="U40" s="4">
        <v>1474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7">
        <v>45164</v>
      </c>
      <c r="G41" s="7">
        <v>45166</v>
      </c>
      <c r="H41" s="4">
        <v>1</v>
      </c>
      <c r="I41" s="4">
        <v>2</v>
      </c>
      <c r="J41" s="4">
        <v>2</v>
      </c>
      <c r="K41" s="4" t="s">
        <v>30</v>
      </c>
      <c r="L41" s="4">
        <v>1286</v>
      </c>
      <c r="M41" s="4">
        <v>1286</v>
      </c>
      <c r="N41" s="4" t="s">
        <v>214</v>
      </c>
      <c r="O41" s="4" t="s">
        <v>32</v>
      </c>
      <c r="P41" s="4" t="s">
        <v>33</v>
      </c>
      <c r="Q41" s="4">
        <v>0</v>
      </c>
      <c r="R41" s="10">
        <v>45130</v>
      </c>
      <c r="S41" s="7">
        <v>45169</v>
      </c>
      <c r="T41" s="4" t="s">
        <v>34</v>
      </c>
      <c r="U41" s="4">
        <v>1286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60</v>
      </c>
      <c r="F42" s="7">
        <v>45164</v>
      </c>
      <c r="G42" s="7">
        <v>45166</v>
      </c>
      <c r="H42" s="4">
        <v>1</v>
      </c>
      <c r="I42" s="4">
        <v>2</v>
      </c>
      <c r="J42" s="4">
        <v>2</v>
      </c>
      <c r="K42" s="4" t="s">
        <v>30</v>
      </c>
      <c r="L42" s="4">
        <v>614</v>
      </c>
      <c r="M42" s="4">
        <v>614</v>
      </c>
      <c r="N42" s="4" t="s">
        <v>219</v>
      </c>
      <c r="O42" s="4" t="s">
        <v>32</v>
      </c>
      <c r="P42" s="4" t="s">
        <v>33</v>
      </c>
      <c r="Q42" s="4">
        <v>0</v>
      </c>
      <c r="R42" s="10">
        <v>45131</v>
      </c>
      <c r="S42" s="7">
        <v>45169</v>
      </c>
      <c r="T42" s="4" t="s">
        <v>34</v>
      </c>
      <c r="U42" s="4">
        <v>614</v>
      </c>
      <c r="V42" s="4">
        <v>0</v>
      </c>
      <c r="W42" s="4">
        <v>0</v>
      </c>
      <c r="X42" s="4" t="s">
        <v>220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7">
        <v>45162</v>
      </c>
      <c r="G43" s="7">
        <v>45166</v>
      </c>
      <c r="H43" s="4">
        <v>1</v>
      </c>
      <c r="I43" s="4">
        <v>4</v>
      </c>
      <c r="J43" s="4">
        <v>4</v>
      </c>
      <c r="K43" s="4" t="s">
        <v>30</v>
      </c>
      <c r="L43" s="4">
        <v>3200</v>
      </c>
      <c r="M43" s="4">
        <v>3200</v>
      </c>
      <c r="N43" s="4" t="s">
        <v>225</v>
      </c>
      <c r="O43" s="4" t="s">
        <v>32</v>
      </c>
      <c r="P43" s="4" t="s">
        <v>33</v>
      </c>
      <c r="Q43" s="4">
        <v>0</v>
      </c>
      <c r="R43" s="10">
        <v>45131</v>
      </c>
      <c r="S43" s="7">
        <v>45169</v>
      </c>
      <c r="T43" s="4" t="s">
        <v>34</v>
      </c>
      <c r="U43" s="4">
        <v>3200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7">
        <v>45161</v>
      </c>
      <c r="G44" s="7">
        <v>45166</v>
      </c>
      <c r="H44" s="4">
        <v>1</v>
      </c>
      <c r="I44" s="4">
        <v>5</v>
      </c>
      <c r="J44" s="4">
        <v>5</v>
      </c>
      <c r="K44" s="4" t="s">
        <v>30</v>
      </c>
      <c r="L44" s="4">
        <v>4750</v>
      </c>
      <c r="M44" s="4">
        <v>4750</v>
      </c>
      <c r="N44" s="4" t="s">
        <v>231</v>
      </c>
      <c r="O44" s="4" t="s">
        <v>32</v>
      </c>
      <c r="P44" s="4" t="s">
        <v>33</v>
      </c>
      <c r="Q44" s="4">
        <v>0</v>
      </c>
      <c r="R44" s="10">
        <v>45134</v>
      </c>
      <c r="S44" s="7">
        <v>45169</v>
      </c>
      <c r="T44" s="4" t="s">
        <v>34</v>
      </c>
      <c r="U44" s="4">
        <v>4750</v>
      </c>
      <c r="V44" s="4">
        <v>0</v>
      </c>
      <c r="W44" s="4">
        <v>0</v>
      </c>
      <c r="X44" s="4" t="s">
        <v>232</v>
      </c>
      <c r="Y44" s="4" t="s">
        <v>233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7">
        <v>45164</v>
      </c>
      <c r="G45" s="7">
        <v>45166</v>
      </c>
      <c r="H45" s="4">
        <v>1</v>
      </c>
      <c r="I45" s="4">
        <v>2</v>
      </c>
      <c r="J45" s="4">
        <v>2</v>
      </c>
      <c r="K45" s="4" t="s">
        <v>30</v>
      </c>
      <c r="L45" s="4">
        <v>880</v>
      </c>
      <c r="M45" s="4">
        <v>880</v>
      </c>
      <c r="N45" s="4" t="s">
        <v>237</v>
      </c>
      <c r="O45" s="4" t="s">
        <v>32</v>
      </c>
      <c r="P45" s="4" t="s">
        <v>33</v>
      </c>
      <c r="Q45" s="4">
        <v>0</v>
      </c>
      <c r="R45" s="10">
        <v>45135</v>
      </c>
      <c r="S45" s="7">
        <v>45169</v>
      </c>
      <c r="T45" s="4" t="s">
        <v>34</v>
      </c>
      <c r="U45" s="4">
        <v>880</v>
      </c>
      <c r="V45" s="4">
        <v>0</v>
      </c>
      <c r="W45" s="4">
        <v>0</v>
      </c>
      <c r="X45" s="4" t="s">
        <v>238</v>
      </c>
      <c r="Y45" s="4" t="s">
        <v>239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166</v>
      </c>
      <c r="E46" s="4" t="s">
        <v>167</v>
      </c>
      <c r="F46" s="7">
        <v>45165</v>
      </c>
      <c r="G46" s="7">
        <v>45166</v>
      </c>
      <c r="H46" s="4">
        <v>1</v>
      </c>
      <c r="I46" s="4">
        <v>1</v>
      </c>
      <c r="J46" s="4">
        <v>1</v>
      </c>
      <c r="K46" s="4" t="s">
        <v>30</v>
      </c>
      <c r="L46" s="4">
        <v>943</v>
      </c>
      <c r="M46" s="4">
        <v>943</v>
      </c>
      <c r="N46" s="4" t="s">
        <v>241</v>
      </c>
      <c r="O46" s="4" t="s">
        <v>32</v>
      </c>
      <c r="P46" s="4" t="s">
        <v>33</v>
      </c>
      <c r="Q46" s="4">
        <v>0</v>
      </c>
      <c r="R46" s="10">
        <v>45135</v>
      </c>
      <c r="S46" s="7">
        <v>45169</v>
      </c>
      <c r="T46" s="4" t="s">
        <v>34</v>
      </c>
      <c r="U46" s="4">
        <v>943</v>
      </c>
      <c r="V46" s="4">
        <v>0</v>
      </c>
      <c r="W46" s="4">
        <v>0</v>
      </c>
      <c r="X46" s="4" t="s">
        <v>242</v>
      </c>
      <c r="Y46" s="4" t="s">
        <v>243</v>
      </c>
    </row>
    <row r="47" s="4" customFormat="1" spans="1:25">
      <c r="A47" s="4" t="s">
        <v>234</v>
      </c>
      <c r="B47" s="4" t="s">
        <v>26</v>
      </c>
      <c r="C47" s="4" t="s">
        <v>85</v>
      </c>
      <c r="D47" s="4" t="s">
        <v>235</v>
      </c>
      <c r="E47" s="4" t="s">
        <v>236</v>
      </c>
      <c r="F47" s="7">
        <v>45164</v>
      </c>
      <c r="G47" s="7">
        <v>45166</v>
      </c>
      <c r="H47" s="4">
        <v>1</v>
      </c>
      <c r="I47" s="4">
        <v>2</v>
      </c>
      <c r="J47" s="4">
        <v>2</v>
      </c>
      <c r="K47" s="4" t="s">
        <v>30</v>
      </c>
      <c r="L47" s="4">
        <v>-880</v>
      </c>
      <c r="M47" s="4">
        <v>-880</v>
      </c>
      <c r="N47" s="4" t="s">
        <v>237</v>
      </c>
      <c r="O47" s="4" t="s">
        <v>32</v>
      </c>
      <c r="P47" s="4" t="s">
        <v>33</v>
      </c>
      <c r="Q47" s="4">
        <v>0</v>
      </c>
      <c r="R47" s="10">
        <v>45135</v>
      </c>
      <c r="S47" s="7">
        <v>45169</v>
      </c>
      <c r="T47" s="4" t="s">
        <v>34</v>
      </c>
      <c r="U47" s="4">
        <v>-880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235</v>
      </c>
      <c r="E48" s="4" t="s">
        <v>245</v>
      </c>
      <c r="F48" s="7">
        <v>45164</v>
      </c>
      <c r="G48" s="7">
        <v>45166</v>
      </c>
      <c r="H48" s="4">
        <v>1</v>
      </c>
      <c r="I48" s="4">
        <v>2</v>
      </c>
      <c r="J48" s="4">
        <v>2</v>
      </c>
      <c r="K48" s="4" t="s">
        <v>30</v>
      </c>
      <c r="L48" s="4">
        <v>794</v>
      </c>
      <c r="M48" s="4">
        <v>794</v>
      </c>
      <c r="N48" s="4" t="s">
        <v>246</v>
      </c>
      <c r="O48" s="4" t="s">
        <v>32</v>
      </c>
      <c r="P48" s="4" t="s">
        <v>33</v>
      </c>
      <c r="Q48" s="4">
        <v>0</v>
      </c>
      <c r="R48" s="10">
        <v>45135.0000115741</v>
      </c>
      <c r="S48" s="7">
        <v>45169</v>
      </c>
      <c r="T48" s="4" t="s">
        <v>34</v>
      </c>
      <c r="U48" s="4">
        <v>794</v>
      </c>
      <c r="V48" s="4">
        <v>0</v>
      </c>
      <c r="W48" s="4">
        <v>0</v>
      </c>
      <c r="X48" s="4" t="s">
        <v>247</v>
      </c>
      <c r="Y48" s="4" t="s">
        <v>248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250</v>
      </c>
      <c r="E49" s="4" t="s">
        <v>251</v>
      </c>
      <c r="F49" s="7">
        <v>45161</v>
      </c>
      <c r="G49" s="7">
        <v>45166</v>
      </c>
      <c r="H49" s="4">
        <v>2</v>
      </c>
      <c r="I49" s="4">
        <v>5</v>
      </c>
      <c r="J49" s="4">
        <v>10</v>
      </c>
      <c r="K49" s="4" t="s">
        <v>30</v>
      </c>
      <c r="L49" s="4">
        <v>7950</v>
      </c>
      <c r="M49" s="4">
        <v>7950</v>
      </c>
      <c r="N49" s="4" t="s">
        <v>252</v>
      </c>
      <c r="O49" s="4" t="s">
        <v>32</v>
      </c>
      <c r="P49" s="4" t="s">
        <v>33</v>
      </c>
      <c r="Q49" s="4">
        <v>0</v>
      </c>
      <c r="R49" s="10">
        <v>45136.0000115741</v>
      </c>
      <c r="S49" s="7">
        <v>45169</v>
      </c>
      <c r="T49" s="4" t="s">
        <v>34</v>
      </c>
      <c r="U49" s="4">
        <v>7950</v>
      </c>
      <c r="V49" s="4">
        <v>0</v>
      </c>
      <c r="W49" s="4">
        <v>0</v>
      </c>
      <c r="X49" s="4" t="s">
        <v>253</v>
      </c>
      <c r="Y49" s="4" t="s">
        <v>254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7">
        <v>45163</v>
      </c>
      <c r="G50" s="7">
        <v>45166</v>
      </c>
      <c r="H50" s="4">
        <v>1</v>
      </c>
      <c r="I50" s="4">
        <v>3</v>
      </c>
      <c r="J50" s="4">
        <v>3</v>
      </c>
      <c r="K50" s="4" t="s">
        <v>30</v>
      </c>
      <c r="L50" s="4">
        <v>3699</v>
      </c>
      <c r="M50" s="4">
        <v>3699</v>
      </c>
      <c r="N50" s="4" t="s">
        <v>258</v>
      </c>
      <c r="O50" s="4" t="s">
        <v>32</v>
      </c>
      <c r="P50" s="4" t="s">
        <v>33</v>
      </c>
      <c r="Q50" s="4">
        <v>0</v>
      </c>
      <c r="R50" s="10">
        <v>45136.0000115741</v>
      </c>
      <c r="S50" s="7">
        <v>45169</v>
      </c>
      <c r="T50" s="4" t="s">
        <v>34</v>
      </c>
      <c r="U50" s="4">
        <v>3699</v>
      </c>
      <c r="V50" s="4">
        <v>0</v>
      </c>
      <c r="W50" s="4">
        <v>0</v>
      </c>
      <c r="X50" s="4" t="s">
        <v>259</v>
      </c>
      <c r="Y50" s="4" t="s">
        <v>42</v>
      </c>
    </row>
    <row r="51" s="4" customFormat="1" spans="1:25">
      <c r="A51" s="4" t="s">
        <v>255</v>
      </c>
      <c r="B51" s="4" t="s">
        <v>26</v>
      </c>
      <c r="C51" s="4" t="s">
        <v>85</v>
      </c>
      <c r="D51" s="4" t="s">
        <v>256</v>
      </c>
      <c r="E51" s="4" t="s">
        <v>257</v>
      </c>
      <c r="F51" s="7">
        <v>45163</v>
      </c>
      <c r="G51" s="7">
        <v>45166</v>
      </c>
      <c r="H51" s="4">
        <v>1</v>
      </c>
      <c r="I51" s="4">
        <v>3</v>
      </c>
      <c r="J51" s="4">
        <v>3</v>
      </c>
      <c r="K51" s="4" t="s">
        <v>30</v>
      </c>
      <c r="L51" s="4">
        <v>-3699</v>
      </c>
      <c r="M51" s="4">
        <v>-3699</v>
      </c>
      <c r="N51" s="4" t="s">
        <v>258</v>
      </c>
      <c r="O51" s="4" t="s">
        <v>32</v>
      </c>
      <c r="P51" s="4" t="s">
        <v>33</v>
      </c>
      <c r="Q51" s="4">
        <v>0</v>
      </c>
      <c r="R51" s="10">
        <v>45136.0000115741</v>
      </c>
      <c r="S51" s="7">
        <v>45169</v>
      </c>
      <c r="T51" s="4" t="s">
        <v>34</v>
      </c>
      <c r="U51" s="4">
        <v>-3699</v>
      </c>
      <c r="V51" s="4">
        <v>0</v>
      </c>
      <c r="W51" s="4">
        <v>0</v>
      </c>
      <c r="X51" s="4" t="s">
        <v>259</v>
      </c>
      <c r="Y51" s="4" t="s">
        <v>42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7">
        <v>45164</v>
      </c>
      <c r="G52" s="7">
        <v>45166</v>
      </c>
      <c r="H52" s="4">
        <v>1</v>
      </c>
      <c r="I52" s="4">
        <v>2</v>
      </c>
      <c r="J52" s="4">
        <v>2</v>
      </c>
      <c r="K52" s="4" t="s">
        <v>30</v>
      </c>
      <c r="L52" s="4">
        <v>4828</v>
      </c>
      <c r="M52" s="4">
        <v>4828</v>
      </c>
      <c r="N52" s="4" t="s">
        <v>263</v>
      </c>
      <c r="O52" s="4" t="s">
        <v>32</v>
      </c>
      <c r="P52" s="4" t="s">
        <v>33</v>
      </c>
      <c r="Q52" s="4">
        <v>0</v>
      </c>
      <c r="R52" s="10">
        <v>45137.0000115741</v>
      </c>
      <c r="S52" s="7">
        <v>45169</v>
      </c>
      <c r="T52" s="4" t="s">
        <v>34</v>
      </c>
      <c r="U52" s="4">
        <v>4828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244</v>
      </c>
      <c r="B53" s="4" t="s">
        <v>26</v>
      </c>
      <c r="C53" s="4" t="s">
        <v>85</v>
      </c>
      <c r="D53" s="4" t="s">
        <v>235</v>
      </c>
      <c r="E53" s="4" t="s">
        <v>245</v>
      </c>
      <c r="F53" s="7">
        <v>45164</v>
      </c>
      <c r="G53" s="7">
        <v>45166</v>
      </c>
      <c r="H53" s="4">
        <v>1</v>
      </c>
      <c r="I53" s="4">
        <v>2</v>
      </c>
      <c r="J53" s="4">
        <v>2</v>
      </c>
      <c r="K53" s="4" t="s">
        <v>30</v>
      </c>
      <c r="L53" s="4">
        <v>-794</v>
      </c>
      <c r="M53" s="4">
        <v>-794</v>
      </c>
      <c r="N53" s="4" t="s">
        <v>246</v>
      </c>
      <c r="O53" s="4" t="s">
        <v>32</v>
      </c>
      <c r="P53" s="4" t="s">
        <v>33</v>
      </c>
      <c r="Q53" s="4">
        <v>0</v>
      </c>
      <c r="R53" s="10">
        <v>45135.0000115741</v>
      </c>
      <c r="S53" s="7">
        <v>45169</v>
      </c>
      <c r="T53" s="4" t="s">
        <v>34</v>
      </c>
      <c r="U53" s="4">
        <v>-794</v>
      </c>
      <c r="V53" s="4">
        <v>0</v>
      </c>
      <c r="W53" s="4">
        <v>0</v>
      </c>
      <c r="X53" s="4" t="s">
        <v>247</v>
      </c>
      <c r="Y53" s="4" t="s">
        <v>248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235</v>
      </c>
      <c r="E54" s="4" t="s">
        <v>245</v>
      </c>
      <c r="F54" s="7">
        <v>45164</v>
      </c>
      <c r="G54" s="7">
        <v>45166</v>
      </c>
      <c r="H54" s="4">
        <v>1</v>
      </c>
      <c r="I54" s="4">
        <v>2</v>
      </c>
      <c r="J54" s="4">
        <v>2</v>
      </c>
      <c r="K54" s="4" t="s">
        <v>30</v>
      </c>
      <c r="L54" s="4">
        <v>794</v>
      </c>
      <c r="M54" s="4">
        <v>794</v>
      </c>
      <c r="N54" s="4" t="s">
        <v>246</v>
      </c>
      <c r="O54" s="4" t="s">
        <v>32</v>
      </c>
      <c r="P54" s="4" t="s">
        <v>33</v>
      </c>
      <c r="Q54" s="4">
        <v>0</v>
      </c>
      <c r="R54" s="10">
        <v>45138</v>
      </c>
      <c r="S54" s="7">
        <v>45169</v>
      </c>
      <c r="T54" s="4" t="s">
        <v>34</v>
      </c>
      <c r="U54" s="4">
        <v>794</v>
      </c>
      <c r="V54" s="4">
        <v>0</v>
      </c>
      <c r="W54" s="4">
        <v>0</v>
      </c>
      <c r="X54" s="4" t="s">
        <v>267</v>
      </c>
      <c r="Y54" s="4" t="s">
        <v>268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261</v>
      </c>
      <c r="E55" s="4" t="s">
        <v>262</v>
      </c>
      <c r="F55" s="7">
        <v>45164</v>
      </c>
      <c r="G55" s="7">
        <v>45166</v>
      </c>
      <c r="H55" s="4">
        <v>1</v>
      </c>
      <c r="I55" s="4">
        <v>2</v>
      </c>
      <c r="J55" s="4">
        <v>2</v>
      </c>
      <c r="K55" s="4" t="s">
        <v>30</v>
      </c>
      <c r="L55" s="4">
        <v>4828</v>
      </c>
      <c r="M55" s="4">
        <v>4828</v>
      </c>
      <c r="N55" s="4" t="s">
        <v>270</v>
      </c>
      <c r="O55" s="4" t="s">
        <v>32</v>
      </c>
      <c r="P55" s="4" t="s">
        <v>33</v>
      </c>
      <c r="Q55" s="4">
        <v>0</v>
      </c>
      <c r="R55" s="10">
        <v>45139.0000115741</v>
      </c>
      <c r="S55" s="7">
        <v>45169</v>
      </c>
      <c r="T55" s="4" t="s">
        <v>34</v>
      </c>
      <c r="U55" s="4">
        <v>4828</v>
      </c>
      <c r="V55" s="4">
        <v>0</v>
      </c>
      <c r="W55" s="4">
        <v>0</v>
      </c>
      <c r="X55" s="4" t="s">
        <v>271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7">
        <v>45161</v>
      </c>
      <c r="G56" s="7">
        <v>45166</v>
      </c>
      <c r="H56" s="4">
        <v>1</v>
      </c>
      <c r="I56" s="4">
        <v>5</v>
      </c>
      <c r="J56" s="4">
        <v>5</v>
      </c>
      <c r="K56" s="4" t="s">
        <v>30</v>
      </c>
      <c r="L56" s="4">
        <v>8000</v>
      </c>
      <c r="M56" s="4">
        <v>8000</v>
      </c>
      <c r="N56" s="4" t="s">
        <v>276</v>
      </c>
      <c r="O56" s="4" t="s">
        <v>32</v>
      </c>
      <c r="P56" s="4" t="s">
        <v>33</v>
      </c>
      <c r="Q56" s="4">
        <v>0</v>
      </c>
      <c r="R56" s="10">
        <v>45139.0000115741</v>
      </c>
      <c r="S56" s="7">
        <v>45169</v>
      </c>
      <c r="T56" s="4" t="s">
        <v>34</v>
      </c>
      <c r="U56" s="4">
        <v>8000</v>
      </c>
      <c r="V56" s="4">
        <v>0</v>
      </c>
      <c r="W56" s="4">
        <v>0</v>
      </c>
      <c r="X56" s="4" t="s">
        <v>277</v>
      </c>
      <c r="Y56" s="4" t="s">
        <v>278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7">
        <v>45163</v>
      </c>
      <c r="G57" s="7">
        <v>45166</v>
      </c>
      <c r="H57" s="4">
        <v>1</v>
      </c>
      <c r="I57" s="4">
        <v>3</v>
      </c>
      <c r="J57" s="4">
        <v>3</v>
      </c>
      <c r="K57" s="4" t="s">
        <v>30</v>
      </c>
      <c r="L57" s="4">
        <v>6891</v>
      </c>
      <c r="M57" s="4">
        <v>6891</v>
      </c>
      <c r="N57" s="4" t="s">
        <v>282</v>
      </c>
      <c r="O57" s="4" t="s">
        <v>32</v>
      </c>
      <c r="P57" s="4" t="s">
        <v>33</v>
      </c>
      <c r="Q57" s="4">
        <v>0</v>
      </c>
      <c r="R57" s="10">
        <v>45140</v>
      </c>
      <c r="S57" s="7">
        <v>45169</v>
      </c>
      <c r="T57" s="4" t="s">
        <v>34</v>
      </c>
      <c r="U57" s="4">
        <v>6891</v>
      </c>
      <c r="V57" s="4">
        <v>0</v>
      </c>
      <c r="W57" s="4">
        <v>0</v>
      </c>
      <c r="X57" s="4" t="s">
        <v>283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7">
        <v>45164</v>
      </c>
      <c r="G58" s="7">
        <v>45166</v>
      </c>
      <c r="H58" s="4">
        <v>1</v>
      </c>
      <c r="I58" s="4">
        <v>2</v>
      </c>
      <c r="J58" s="4">
        <v>2</v>
      </c>
      <c r="K58" s="4" t="s">
        <v>30</v>
      </c>
      <c r="L58" s="4">
        <v>1230</v>
      </c>
      <c r="M58" s="4">
        <v>1230</v>
      </c>
      <c r="N58" s="4" t="s">
        <v>288</v>
      </c>
      <c r="O58" s="4" t="s">
        <v>32</v>
      </c>
      <c r="P58" s="4" t="s">
        <v>33</v>
      </c>
      <c r="Q58" s="4">
        <v>0</v>
      </c>
      <c r="R58" s="10">
        <v>45140.0000115741</v>
      </c>
      <c r="S58" s="7">
        <v>45169</v>
      </c>
      <c r="T58" s="4" t="s">
        <v>34</v>
      </c>
      <c r="U58" s="4">
        <v>1230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7">
        <v>45162</v>
      </c>
      <c r="G59" s="7">
        <v>45166</v>
      </c>
      <c r="H59" s="4">
        <v>1</v>
      </c>
      <c r="I59" s="4">
        <v>4</v>
      </c>
      <c r="J59" s="4">
        <v>4</v>
      </c>
      <c r="K59" s="4" t="s">
        <v>30</v>
      </c>
      <c r="L59" s="4">
        <v>2476</v>
      </c>
      <c r="M59" s="4">
        <v>2476</v>
      </c>
      <c r="N59" s="4" t="s">
        <v>294</v>
      </c>
      <c r="O59" s="4" t="s">
        <v>32</v>
      </c>
      <c r="P59" s="4" t="s">
        <v>33</v>
      </c>
      <c r="Q59" s="4">
        <v>0</v>
      </c>
      <c r="R59" s="10">
        <v>45141</v>
      </c>
      <c r="S59" s="7">
        <v>45169</v>
      </c>
      <c r="T59" s="4" t="s">
        <v>34</v>
      </c>
      <c r="U59" s="4">
        <v>2476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6">
      <c r="A60" s="4" t="s">
        <v>297</v>
      </c>
      <c r="B60" s="4" t="s">
        <v>26</v>
      </c>
      <c r="C60" s="4" t="s">
        <v>27</v>
      </c>
      <c r="D60" s="4" t="s">
        <v>274</v>
      </c>
      <c r="E60" s="4" t="s">
        <v>275</v>
      </c>
      <c r="F60" s="7">
        <v>45163</v>
      </c>
      <c r="G60" s="7">
        <v>45166</v>
      </c>
      <c r="H60" s="4">
        <v>2</v>
      </c>
      <c r="I60" s="4">
        <v>3</v>
      </c>
      <c r="J60" s="4">
        <v>6</v>
      </c>
      <c r="K60" s="4" t="s">
        <v>30</v>
      </c>
      <c r="L60" s="4">
        <v>9600</v>
      </c>
      <c r="M60" s="4">
        <v>9600</v>
      </c>
      <c r="N60" s="4" t="s">
        <v>298</v>
      </c>
      <c r="O60" s="4" t="s">
        <v>32</v>
      </c>
      <c r="P60" s="4" t="s">
        <v>33</v>
      </c>
      <c r="Q60" s="4">
        <v>0</v>
      </c>
      <c r="R60" s="10">
        <v>45141.0000115741</v>
      </c>
      <c r="S60" s="7">
        <v>45169</v>
      </c>
      <c r="T60" s="4" t="s">
        <v>34</v>
      </c>
      <c r="U60" s="4">
        <v>9600</v>
      </c>
      <c r="V60" s="4">
        <v>0</v>
      </c>
      <c r="W60" s="4">
        <v>0</v>
      </c>
      <c r="X60" s="4" t="s">
        <v>299</v>
      </c>
      <c r="Y60" s="4">
        <v>13213681</v>
      </c>
      <c r="Z60" s="4" t="s">
        <v>300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302</v>
      </c>
      <c r="E61" s="4" t="s">
        <v>303</v>
      </c>
      <c r="F61" s="7">
        <v>45163</v>
      </c>
      <c r="G61" s="7">
        <v>45166</v>
      </c>
      <c r="H61" s="4">
        <v>1</v>
      </c>
      <c r="I61" s="4">
        <v>3</v>
      </c>
      <c r="J61" s="4">
        <v>3</v>
      </c>
      <c r="K61" s="4" t="s">
        <v>30</v>
      </c>
      <c r="L61" s="4">
        <v>825</v>
      </c>
      <c r="M61" s="4">
        <v>825</v>
      </c>
      <c r="N61" s="4" t="s">
        <v>304</v>
      </c>
      <c r="O61" s="4" t="s">
        <v>32</v>
      </c>
      <c r="P61" s="4" t="s">
        <v>33</v>
      </c>
      <c r="Q61" s="4">
        <v>0</v>
      </c>
      <c r="R61" s="10">
        <v>45141.0000115741</v>
      </c>
      <c r="S61" s="7">
        <v>45169</v>
      </c>
      <c r="T61" s="4" t="s">
        <v>34</v>
      </c>
      <c r="U61" s="4">
        <v>825</v>
      </c>
      <c r="V61" s="4">
        <v>0</v>
      </c>
      <c r="W61" s="4">
        <v>0</v>
      </c>
      <c r="X61" s="4" t="s">
        <v>305</v>
      </c>
      <c r="Y61" s="4" t="s">
        <v>306</v>
      </c>
    </row>
    <row r="62" s="4" customFormat="1" spans="1:25">
      <c r="A62" s="4" t="s">
        <v>307</v>
      </c>
      <c r="B62" s="4" t="s">
        <v>26</v>
      </c>
      <c r="C62" s="4" t="s">
        <v>27</v>
      </c>
      <c r="D62" s="4" t="s">
        <v>308</v>
      </c>
      <c r="E62" s="4" t="s">
        <v>309</v>
      </c>
      <c r="F62" s="7">
        <v>45165</v>
      </c>
      <c r="G62" s="7">
        <v>45166</v>
      </c>
      <c r="H62" s="4">
        <v>1</v>
      </c>
      <c r="I62" s="4">
        <v>1</v>
      </c>
      <c r="J62" s="4">
        <v>1</v>
      </c>
      <c r="K62" s="4" t="s">
        <v>30</v>
      </c>
      <c r="L62" s="4">
        <v>2555</v>
      </c>
      <c r="M62" s="4">
        <v>2555</v>
      </c>
      <c r="N62" s="4" t="s">
        <v>310</v>
      </c>
      <c r="O62" s="4" t="s">
        <v>32</v>
      </c>
      <c r="P62" s="4" t="s">
        <v>33</v>
      </c>
      <c r="Q62" s="4">
        <v>0</v>
      </c>
      <c r="R62" s="10">
        <v>45141</v>
      </c>
      <c r="S62" s="7">
        <v>45169</v>
      </c>
      <c r="T62" s="4" t="s">
        <v>34</v>
      </c>
      <c r="U62" s="4">
        <v>2555</v>
      </c>
      <c r="V62" s="4">
        <v>0</v>
      </c>
      <c r="W62" s="4">
        <v>0</v>
      </c>
      <c r="X62" s="4" t="s">
        <v>311</v>
      </c>
      <c r="Y62" s="4" t="s">
        <v>312</v>
      </c>
    </row>
    <row r="63" s="4" customFormat="1" spans="1:25">
      <c r="A63" s="4" t="s">
        <v>313</v>
      </c>
      <c r="B63" s="4" t="s">
        <v>26</v>
      </c>
      <c r="C63" s="4" t="s">
        <v>27</v>
      </c>
      <c r="D63" s="4" t="s">
        <v>166</v>
      </c>
      <c r="E63" s="4" t="s">
        <v>167</v>
      </c>
      <c r="F63" s="7">
        <v>45165</v>
      </c>
      <c r="G63" s="7">
        <v>45166</v>
      </c>
      <c r="H63" s="4">
        <v>1</v>
      </c>
      <c r="I63" s="4">
        <v>1</v>
      </c>
      <c r="J63" s="4">
        <v>1</v>
      </c>
      <c r="K63" s="4" t="s">
        <v>30</v>
      </c>
      <c r="L63" s="4">
        <v>943</v>
      </c>
      <c r="M63" s="4">
        <v>943</v>
      </c>
      <c r="N63" s="4" t="s">
        <v>314</v>
      </c>
      <c r="O63" s="4" t="s">
        <v>32</v>
      </c>
      <c r="P63" s="4" t="s">
        <v>33</v>
      </c>
      <c r="Q63" s="4">
        <v>0</v>
      </c>
      <c r="R63" s="10">
        <v>45142</v>
      </c>
      <c r="S63" s="7">
        <v>45169</v>
      </c>
      <c r="T63" s="4" t="s">
        <v>34</v>
      </c>
      <c r="U63" s="4">
        <v>943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7">
        <v>45165</v>
      </c>
      <c r="G64" s="7">
        <v>45166</v>
      </c>
      <c r="H64" s="4">
        <v>2</v>
      </c>
      <c r="I64" s="4">
        <v>1</v>
      </c>
      <c r="J64" s="4">
        <v>2</v>
      </c>
      <c r="K64" s="4" t="s">
        <v>30</v>
      </c>
      <c r="L64" s="4">
        <v>1370</v>
      </c>
      <c r="M64" s="4">
        <v>1370</v>
      </c>
      <c r="N64" s="4" t="s">
        <v>320</v>
      </c>
      <c r="O64" s="4" t="s">
        <v>32</v>
      </c>
      <c r="P64" s="4" t="s">
        <v>33</v>
      </c>
      <c r="Q64" s="4">
        <v>0</v>
      </c>
      <c r="R64" s="10">
        <v>45142</v>
      </c>
      <c r="S64" s="7">
        <v>45169</v>
      </c>
      <c r="T64" s="4" t="s">
        <v>34</v>
      </c>
      <c r="U64" s="4">
        <v>1370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7">
        <v>45163</v>
      </c>
      <c r="G65" s="7">
        <v>45166</v>
      </c>
      <c r="H65" s="4">
        <v>1</v>
      </c>
      <c r="I65" s="4">
        <v>3</v>
      </c>
      <c r="J65" s="4">
        <v>3</v>
      </c>
      <c r="K65" s="4" t="s">
        <v>30</v>
      </c>
      <c r="L65" s="4">
        <v>3381</v>
      </c>
      <c r="M65" s="4">
        <v>3381</v>
      </c>
      <c r="N65" s="4" t="s">
        <v>326</v>
      </c>
      <c r="O65" s="4" t="s">
        <v>32</v>
      </c>
      <c r="P65" s="4" t="s">
        <v>33</v>
      </c>
      <c r="Q65" s="4">
        <v>0</v>
      </c>
      <c r="R65" s="10">
        <v>45142</v>
      </c>
      <c r="S65" s="7">
        <v>45169</v>
      </c>
      <c r="T65" s="4" t="s">
        <v>34</v>
      </c>
      <c r="U65" s="4">
        <v>3381</v>
      </c>
      <c r="V65" s="4">
        <v>0</v>
      </c>
      <c r="W65" s="4">
        <v>0</v>
      </c>
      <c r="X65" s="4" t="s">
        <v>327</v>
      </c>
      <c r="Y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250</v>
      </c>
      <c r="E66" s="4" t="s">
        <v>251</v>
      </c>
      <c r="F66" s="7">
        <v>45165</v>
      </c>
      <c r="G66" s="7">
        <v>45166</v>
      </c>
      <c r="H66" s="4">
        <v>1</v>
      </c>
      <c r="I66" s="4">
        <v>1</v>
      </c>
      <c r="J66" s="4">
        <v>1</v>
      </c>
      <c r="K66" s="4" t="s">
        <v>30</v>
      </c>
      <c r="L66" s="4">
        <v>880</v>
      </c>
      <c r="M66" s="4">
        <v>880</v>
      </c>
      <c r="N66" s="4" t="s">
        <v>330</v>
      </c>
      <c r="O66" s="4" t="s">
        <v>32</v>
      </c>
      <c r="P66" s="4" t="s">
        <v>33</v>
      </c>
      <c r="Q66" s="4">
        <v>0</v>
      </c>
      <c r="R66" s="10">
        <v>45144.0000115741</v>
      </c>
      <c r="S66" s="7">
        <v>45169</v>
      </c>
      <c r="T66" s="4" t="s">
        <v>34</v>
      </c>
      <c r="U66" s="4">
        <v>880</v>
      </c>
      <c r="V66" s="4">
        <v>0</v>
      </c>
      <c r="W66" s="4">
        <v>0</v>
      </c>
      <c r="X66" s="4" t="s">
        <v>331</v>
      </c>
      <c r="Y66" s="4" t="s">
        <v>332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235</v>
      </c>
      <c r="E67" s="4" t="s">
        <v>334</v>
      </c>
      <c r="F67" s="7">
        <v>45161</v>
      </c>
      <c r="G67" s="7">
        <v>45166</v>
      </c>
      <c r="H67" s="4">
        <v>2</v>
      </c>
      <c r="I67" s="4">
        <v>5</v>
      </c>
      <c r="J67" s="4">
        <v>10</v>
      </c>
      <c r="K67" s="4" t="s">
        <v>30</v>
      </c>
      <c r="L67" s="4">
        <v>3820</v>
      </c>
      <c r="M67" s="4">
        <v>3820</v>
      </c>
      <c r="N67" s="4" t="s">
        <v>335</v>
      </c>
      <c r="O67" s="4" t="s">
        <v>32</v>
      </c>
      <c r="P67" s="4" t="s">
        <v>33</v>
      </c>
      <c r="Q67" s="4">
        <v>0</v>
      </c>
      <c r="R67" s="10">
        <v>45145.0000115741</v>
      </c>
      <c r="S67" s="7">
        <v>45169</v>
      </c>
      <c r="T67" s="4" t="s">
        <v>34</v>
      </c>
      <c r="U67" s="4">
        <v>3820</v>
      </c>
      <c r="V67" s="4">
        <v>0</v>
      </c>
      <c r="W67" s="4">
        <v>0</v>
      </c>
      <c r="X67" s="4" t="s">
        <v>336</v>
      </c>
      <c r="Y67" s="4" t="s">
        <v>337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7">
        <v>45165</v>
      </c>
      <c r="G68" s="7">
        <v>45166</v>
      </c>
      <c r="H68" s="4">
        <v>1</v>
      </c>
      <c r="I68" s="4">
        <v>1</v>
      </c>
      <c r="J68" s="4">
        <v>1</v>
      </c>
      <c r="K68" s="4" t="s">
        <v>30</v>
      </c>
      <c r="L68" s="4">
        <v>396</v>
      </c>
      <c r="M68" s="4">
        <v>396</v>
      </c>
      <c r="N68" s="4" t="s">
        <v>341</v>
      </c>
      <c r="O68" s="4" t="s">
        <v>32</v>
      </c>
      <c r="P68" s="4" t="s">
        <v>33</v>
      </c>
      <c r="Q68" s="4">
        <v>0</v>
      </c>
      <c r="R68" s="10">
        <v>45145.0000115741</v>
      </c>
      <c r="S68" s="7">
        <v>45169</v>
      </c>
      <c r="T68" s="4" t="s">
        <v>34</v>
      </c>
      <c r="U68" s="4">
        <v>396</v>
      </c>
      <c r="V68" s="4">
        <v>0</v>
      </c>
      <c r="W68" s="4">
        <v>0</v>
      </c>
      <c r="X68" s="4" t="s">
        <v>342</v>
      </c>
      <c r="Y68" s="4" t="s">
        <v>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7">
        <v>45166</v>
      </c>
      <c r="G69" s="7">
        <v>45168</v>
      </c>
      <c r="H69" s="4">
        <v>1</v>
      </c>
      <c r="I69" s="4">
        <v>2</v>
      </c>
      <c r="J69" s="4">
        <v>2</v>
      </c>
      <c r="K69" s="4" t="s">
        <v>30</v>
      </c>
      <c r="L69" s="4">
        <v>4500</v>
      </c>
      <c r="M69" s="4">
        <v>4500</v>
      </c>
      <c r="N69" s="4" t="s">
        <v>346</v>
      </c>
      <c r="O69" s="4" t="s">
        <v>32</v>
      </c>
      <c r="P69" s="4" t="s">
        <v>33</v>
      </c>
      <c r="Q69" s="4">
        <v>0</v>
      </c>
      <c r="R69" s="10">
        <v>45145.0000115741</v>
      </c>
      <c r="S69" s="7">
        <v>45169</v>
      </c>
      <c r="T69" s="4" t="s">
        <v>34</v>
      </c>
      <c r="U69" s="4">
        <v>4500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7">
        <v>45166</v>
      </c>
      <c r="G70" s="7">
        <v>45168</v>
      </c>
      <c r="H70" s="4">
        <v>1</v>
      </c>
      <c r="I70" s="4">
        <v>2</v>
      </c>
      <c r="J70" s="4">
        <v>2</v>
      </c>
      <c r="K70" s="4" t="s">
        <v>30</v>
      </c>
      <c r="L70" s="4">
        <v>1500</v>
      </c>
      <c r="M70" s="4">
        <v>1500</v>
      </c>
      <c r="N70" s="4" t="s">
        <v>352</v>
      </c>
      <c r="O70" s="4" t="s">
        <v>32</v>
      </c>
      <c r="P70" s="4" t="s">
        <v>33</v>
      </c>
      <c r="Q70" s="4">
        <v>0</v>
      </c>
      <c r="R70" s="10">
        <v>45146</v>
      </c>
      <c r="S70" s="7">
        <v>45169</v>
      </c>
      <c r="T70" s="4" t="s">
        <v>34</v>
      </c>
      <c r="U70" s="4">
        <v>1500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7">
        <v>45167</v>
      </c>
      <c r="G71" s="7">
        <v>45168</v>
      </c>
      <c r="H71" s="4">
        <v>1</v>
      </c>
      <c r="I71" s="4">
        <v>1</v>
      </c>
      <c r="J71" s="4">
        <v>1</v>
      </c>
      <c r="K71" s="4" t="s">
        <v>30</v>
      </c>
      <c r="L71" s="4">
        <v>1652</v>
      </c>
      <c r="M71" s="4">
        <v>1652</v>
      </c>
      <c r="N71" s="4" t="s">
        <v>358</v>
      </c>
      <c r="O71" s="4" t="s">
        <v>32</v>
      </c>
      <c r="P71" s="4" t="s">
        <v>33</v>
      </c>
      <c r="Q71" s="4">
        <v>0</v>
      </c>
      <c r="R71" s="10">
        <v>45146.0000115741</v>
      </c>
      <c r="S71" s="7">
        <v>45169</v>
      </c>
      <c r="T71" s="4" t="s">
        <v>34</v>
      </c>
      <c r="U71" s="4">
        <v>1652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363</v>
      </c>
      <c r="F72" s="7">
        <v>45164</v>
      </c>
      <c r="G72" s="7">
        <v>45168</v>
      </c>
      <c r="H72" s="4">
        <v>1</v>
      </c>
      <c r="I72" s="4">
        <v>4</v>
      </c>
      <c r="J72" s="4">
        <v>4</v>
      </c>
      <c r="K72" s="4" t="s">
        <v>30</v>
      </c>
      <c r="L72" s="4">
        <v>5480</v>
      </c>
      <c r="M72" s="4">
        <v>5480</v>
      </c>
      <c r="N72" s="4" t="s">
        <v>364</v>
      </c>
      <c r="O72" s="4" t="s">
        <v>32</v>
      </c>
      <c r="P72" s="4" t="s">
        <v>33</v>
      </c>
      <c r="Q72" s="4">
        <v>0</v>
      </c>
      <c r="R72" s="10">
        <v>45146</v>
      </c>
      <c r="S72" s="7">
        <v>45169</v>
      </c>
      <c r="T72" s="4" t="s">
        <v>34</v>
      </c>
      <c r="U72" s="4">
        <v>5480</v>
      </c>
      <c r="V72" s="4">
        <v>0</v>
      </c>
      <c r="W72" s="4">
        <v>0</v>
      </c>
      <c r="X72" s="4" t="s">
        <v>365</v>
      </c>
      <c r="Y72" s="4" t="s">
        <v>366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368</v>
      </c>
      <c r="E73" s="4" t="s">
        <v>369</v>
      </c>
      <c r="F73" s="7">
        <v>45167</v>
      </c>
      <c r="G73" s="7">
        <v>45168</v>
      </c>
      <c r="H73" s="4">
        <v>3</v>
      </c>
      <c r="I73" s="4">
        <v>1</v>
      </c>
      <c r="J73" s="4">
        <v>3</v>
      </c>
      <c r="K73" s="4" t="s">
        <v>30</v>
      </c>
      <c r="L73" s="4">
        <v>2619</v>
      </c>
      <c r="M73" s="4">
        <v>2619</v>
      </c>
      <c r="N73" s="4" t="s">
        <v>370</v>
      </c>
      <c r="O73" s="4" t="s">
        <v>32</v>
      </c>
      <c r="P73" s="4" t="s">
        <v>33</v>
      </c>
      <c r="Q73" s="4">
        <v>0</v>
      </c>
      <c r="R73" s="10">
        <v>45147.0000115741</v>
      </c>
      <c r="S73" s="7">
        <v>45169</v>
      </c>
      <c r="T73" s="4" t="s">
        <v>34</v>
      </c>
      <c r="U73" s="4">
        <v>2619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7">
        <v>45166</v>
      </c>
      <c r="G74" s="7">
        <v>45168</v>
      </c>
      <c r="H74" s="4">
        <v>1</v>
      </c>
      <c r="I74" s="4">
        <v>2</v>
      </c>
      <c r="J74" s="4">
        <v>2</v>
      </c>
      <c r="K74" s="4" t="s">
        <v>30</v>
      </c>
      <c r="L74" s="4">
        <v>580</v>
      </c>
      <c r="M74" s="4">
        <v>580</v>
      </c>
      <c r="N74" s="4" t="s">
        <v>376</v>
      </c>
      <c r="O74" s="4" t="s">
        <v>32</v>
      </c>
      <c r="P74" s="4" t="s">
        <v>33</v>
      </c>
      <c r="Q74" s="4">
        <v>0</v>
      </c>
      <c r="R74" s="10">
        <v>45147</v>
      </c>
      <c r="S74" s="7">
        <v>45169</v>
      </c>
      <c r="T74" s="4" t="s">
        <v>34</v>
      </c>
      <c r="U74" s="4">
        <v>580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7">
        <v>45167</v>
      </c>
      <c r="G75" s="7">
        <v>45168</v>
      </c>
      <c r="H75" s="4">
        <v>1</v>
      </c>
      <c r="I75" s="4">
        <v>1</v>
      </c>
      <c r="J75" s="4">
        <v>1</v>
      </c>
      <c r="K75" s="4" t="s">
        <v>30</v>
      </c>
      <c r="L75" s="4">
        <v>418</v>
      </c>
      <c r="M75" s="4">
        <v>418</v>
      </c>
      <c r="N75" s="4" t="s">
        <v>382</v>
      </c>
      <c r="O75" s="4" t="s">
        <v>32</v>
      </c>
      <c r="P75" s="4" t="s">
        <v>33</v>
      </c>
      <c r="Q75" s="4">
        <v>0</v>
      </c>
      <c r="R75" s="10">
        <v>45148.0000115741</v>
      </c>
      <c r="S75" s="7">
        <v>45169</v>
      </c>
      <c r="T75" s="4" t="s">
        <v>34</v>
      </c>
      <c r="U75" s="4">
        <v>418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7">
        <v>45165</v>
      </c>
      <c r="G76" s="7">
        <v>45168</v>
      </c>
      <c r="H76" s="4">
        <v>1</v>
      </c>
      <c r="I76" s="4">
        <v>3</v>
      </c>
      <c r="J76" s="4">
        <v>3</v>
      </c>
      <c r="K76" s="4" t="s">
        <v>30</v>
      </c>
      <c r="L76" s="4">
        <v>17340</v>
      </c>
      <c r="M76" s="4">
        <v>17340</v>
      </c>
      <c r="N76" s="4" t="s">
        <v>388</v>
      </c>
      <c r="O76" s="4" t="s">
        <v>32</v>
      </c>
      <c r="P76" s="4" t="s">
        <v>33</v>
      </c>
      <c r="Q76" s="4">
        <v>0</v>
      </c>
      <c r="R76" s="10">
        <v>45148.0000115741</v>
      </c>
      <c r="S76" s="7">
        <v>45169</v>
      </c>
      <c r="T76" s="4" t="s">
        <v>34</v>
      </c>
      <c r="U76" s="4">
        <v>17340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85</v>
      </c>
      <c r="D77" s="4" t="s">
        <v>392</v>
      </c>
      <c r="E77" s="4" t="s">
        <v>393</v>
      </c>
      <c r="F77" s="7">
        <v>45166</v>
      </c>
      <c r="G77" s="7">
        <v>45168</v>
      </c>
      <c r="H77" s="4">
        <v>1</v>
      </c>
      <c r="I77" s="4">
        <v>2</v>
      </c>
      <c r="J77" s="4">
        <v>2</v>
      </c>
      <c r="K77" s="4" t="s">
        <v>30</v>
      </c>
      <c r="L77" s="4">
        <v>-810</v>
      </c>
      <c r="M77" s="4">
        <v>-810</v>
      </c>
      <c r="N77" s="4" t="s">
        <v>394</v>
      </c>
      <c r="O77" s="4" t="s">
        <v>32</v>
      </c>
      <c r="P77" s="4" t="s">
        <v>33</v>
      </c>
      <c r="Q77" s="4">
        <v>0</v>
      </c>
      <c r="R77" s="10">
        <v>45142</v>
      </c>
      <c r="S77" s="7">
        <v>45169</v>
      </c>
      <c r="T77" s="4" t="s">
        <v>34</v>
      </c>
      <c r="U77" s="4">
        <v>-810</v>
      </c>
      <c r="V77" s="4">
        <v>0</v>
      </c>
      <c r="W77" s="4">
        <v>0</v>
      </c>
      <c r="X77" s="4" t="s">
        <v>395</v>
      </c>
      <c r="Y77" s="4" t="s">
        <v>396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398</v>
      </c>
      <c r="E78" s="4" t="s">
        <v>399</v>
      </c>
      <c r="F78" s="7">
        <v>45166</v>
      </c>
      <c r="G78" s="7">
        <v>45168</v>
      </c>
      <c r="H78" s="4">
        <v>1</v>
      </c>
      <c r="I78" s="4">
        <v>2</v>
      </c>
      <c r="J78" s="4">
        <v>2</v>
      </c>
      <c r="K78" s="4" t="s">
        <v>30</v>
      </c>
      <c r="L78" s="4">
        <v>3100</v>
      </c>
      <c r="M78" s="4">
        <v>3100</v>
      </c>
      <c r="N78" s="4" t="s">
        <v>400</v>
      </c>
      <c r="O78" s="4" t="s">
        <v>32</v>
      </c>
      <c r="P78" s="4" t="s">
        <v>33</v>
      </c>
      <c r="Q78" s="4">
        <v>0</v>
      </c>
      <c r="R78" s="10">
        <v>45149</v>
      </c>
      <c r="S78" s="7">
        <v>45169</v>
      </c>
      <c r="T78" s="4" t="s">
        <v>34</v>
      </c>
      <c r="U78" s="4">
        <v>3100</v>
      </c>
      <c r="V78" s="4">
        <v>0</v>
      </c>
      <c r="W78" s="4">
        <v>0</v>
      </c>
      <c r="X78" s="4" t="s">
        <v>401</v>
      </c>
      <c r="Y78" s="4" t="s">
        <v>402</v>
      </c>
    </row>
    <row r="79" s="4" customFormat="1" spans="1:25">
      <c r="A79" s="4" t="s">
        <v>403</v>
      </c>
      <c r="B79" s="4" t="s">
        <v>26</v>
      </c>
      <c r="C79" s="4" t="s">
        <v>27</v>
      </c>
      <c r="D79" s="4" t="s">
        <v>362</v>
      </c>
      <c r="E79" s="4" t="s">
        <v>363</v>
      </c>
      <c r="F79" s="7">
        <v>45162</v>
      </c>
      <c r="G79" s="7">
        <v>45168</v>
      </c>
      <c r="H79" s="4">
        <v>1</v>
      </c>
      <c r="I79" s="4">
        <v>6</v>
      </c>
      <c r="J79" s="4">
        <v>6</v>
      </c>
      <c r="K79" s="4" t="s">
        <v>30</v>
      </c>
      <c r="L79" s="4">
        <v>8220</v>
      </c>
      <c r="M79" s="4">
        <v>8220</v>
      </c>
      <c r="N79" s="4" t="s">
        <v>404</v>
      </c>
      <c r="O79" s="4" t="s">
        <v>32</v>
      </c>
      <c r="P79" s="4" t="s">
        <v>33</v>
      </c>
      <c r="Q79" s="4">
        <v>0</v>
      </c>
      <c r="R79" s="10">
        <v>45150</v>
      </c>
      <c r="S79" s="7">
        <v>45169</v>
      </c>
      <c r="T79" s="4" t="s">
        <v>34</v>
      </c>
      <c r="U79" s="4">
        <v>8220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27</v>
      </c>
      <c r="D80" s="4" t="s">
        <v>408</v>
      </c>
      <c r="E80" s="4" t="s">
        <v>409</v>
      </c>
      <c r="F80" s="7">
        <v>45163</v>
      </c>
      <c r="G80" s="7">
        <v>45168</v>
      </c>
      <c r="H80" s="4">
        <v>1</v>
      </c>
      <c r="I80" s="4">
        <v>5</v>
      </c>
      <c r="J80" s="4">
        <v>5</v>
      </c>
      <c r="K80" s="4" t="s">
        <v>30</v>
      </c>
      <c r="L80" s="4">
        <v>2010</v>
      </c>
      <c r="M80" s="4">
        <v>2010</v>
      </c>
      <c r="N80" s="4" t="s">
        <v>410</v>
      </c>
      <c r="O80" s="4" t="s">
        <v>32</v>
      </c>
      <c r="P80" s="4" t="s">
        <v>33</v>
      </c>
      <c r="Q80" s="4">
        <v>0</v>
      </c>
      <c r="R80" s="10">
        <v>45150</v>
      </c>
      <c r="S80" s="7">
        <v>45169</v>
      </c>
      <c r="T80" s="4" t="s">
        <v>34</v>
      </c>
      <c r="U80" s="4">
        <v>2010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212</v>
      </c>
      <c r="E81" s="4" t="s">
        <v>213</v>
      </c>
      <c r="F81" s="7">
        <v>45166</v>
      </c>
      <c r="G81" s="7">
        <v>45168</v>
      </c>
      <c r="H81" s="4">
        <v>1</v>
      </c>
      <c r="I81" s="4">
        <v>2</v>
      </c>
      <c r="J81" s="4">
        <v>2</v>
      </c>
      <c r="K81" s="4" t="s">
        <v>30</v>
      </c>
      <c r="L81" s="4">
        <v>1105</v>
      </c>
      <c r="M81" s="4">
        <v>1105</v>
      </c>
      <c r="N81" s="4" t="s">
        <v>414</v>
      </c>
      <c r="O81" s="4" t="s">
        <v>32</v>
      </c>
      <c r="P81" s="4" t="s">
        <v>33</v>
      </c>
      <c r="Q81" s="4">
        <v>0</v>
      </c>
      <c r="R81" s="10">
        <v>45150</v>
      </c>
      <c r="S81" s="7">
        <v>45169</v>
      </c>
      <c r="T81" s="4" t="s">
        <v>34</v>
      </c>
      <c r="U81" s="4">
        <v>1105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417</v>
      </c>
      <c r="B82" s="4" t="s">
        <v>26</v>
      </c>
      <c r="C82" s="4" t="s">
        <v>27</v>
      </c>
      <c r="D82" s="4" t="s">
        <v>344</v>
      </c>
      <c r="E82" s="4" t="s">
        <v>345</v>
      </c>
      <c r="F82" s="7">
        <v>45166</v>
      </c>
      <c r="G82" s="7">
        <v>45168</v>
      </c>
      <c r="H82" s="4">
        <v>1</v>
      </c>
      <c r="I82" s="4">
        <v>2</v>
      </c>
      <c r="J82" s="4">
        <v>2</v>
      </c>
      <c r="K82" s="4" t="s">
        <v>30</v>
      </c>
      <c r="L82" s="4">
        <v>4444</v>
      </c>
      <c r="M82" s="4">
        <v>4444</v>
      </c>
      <c r="N82" s="4" t="s">
        <v>418</v>
      </c>
      <c r="O82" s="4" t="s">
        <v>32</v>
      </c>
      <c r="P82" s="4" t="s">
        <v>33</v>
      </c>
      <c r="Q82" s="4">
        <v>0</v>
      </c>
      <c r="R82" s="10">
        <v>45151.0000115741</v>
      </c>
      <c r="S82" s="7">
        <v>45169</v>
      </c>
      <c r="T82" s="4" t="s">
        <v>34</v>
      </c>
      <c r="U82" s="4">
        <v>4444</v>
      </c>
      <c r="V82" s="4">
        <v>0</v>
      </c>
      <c r="W82" s="4">
        <v>0</v>
      </c>
      <c r="X82" s="4" t="s">
        <v>419</v>
      </c>
      <c r="Y82" s="4" t="s">
        <v>42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218</v>
      </c>
      <c r="E83" s="4" t="s">
        <v>421</v>
      </c>
      <c r="F83" s="7">
        <v>45164</v>
      </c>
      <c r="G83" s="7">
        <v>45168</v>
      </c>
      <c r="H83" s="4">
        <v>1</v>
      </c>
      <c r="I83" s="4">
        <v>4</v>
      </c>
      <c r="J83" s="4">
        <v>4</v>
      </c>
      <c r="K83" s="4" t="s">
        <v>30</v>
      </c>
      <c r="L83" s="4">
        <v>1740</v>
      </c>
      <c r="M83" s="4">
        <v>1740</v>
      </c>
      <c r="N83" s="4" t="s">
        <v>422</v>
      </c>
      <c r="O83" s="4" t="s">
        <v>32</v>
      </c>
      <c r="P83" s="4" t="s">
        <v>33</v>
      </c>
      <c r="Q83" s="4">
        <v>0</v>
      </c>
      <c r="R83" s="10">
        <v>45151.0000115741</v>
      </c>
      <c r="S83" s="7">
        <v>45169</v>
      </c>
      <c r="T83" s="4" t="s">
        <v>34</v>
      </c>
      <c r="U83" s="4">
        <v>1740</v>
      </c>
      <c r="V83" s="4">
        <v>0</v>
      </c>
      <c r="W83" s="4">
        <v>10</v>
      </c>
      <c r="X83" s="4" t="s">
        <v>423</v>
      </c>
      <c r="Y83" s="4" t="s">
        <v>42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7">
        <v>45166</v>
      </c>
      <c r="G84" s="7">
        <v>45168</v>
      </c>
      <c r="H84" s="4">
        <v>1</v>
      </c>
      <c r="I84" s="4">
        <v>2</v>
      </c>
      <c r="J84" s="4">
        <v>2</v>
      </c>
      <c r="K84" s="4" t="s">
        <v>30</v>
      </c>
      <c r="L84" s="4">
        <v>528</v>
      </c>
      <c r="M84" s="4">
        <v>528</v>
      </c>
      <c r="N84" s="4" t="s">
        <v>427</v>
      </c>
      <c r="O84" s="4" t="s">
        <v>32</v>
      </c>
      <c r="P84" s="4" t="s">
        <v>33</v>
      </c>
      <c r="Q84" s="4">
        <v>0</v>
      </c>
      <c r="R84" s="10">
        <v>45149</v>
      </c>
      <c r="S84" s="7">
        <v>45169</v>
      </c>
      <c r="T84" s="4" t="s">
        <v>34</v>
      </c>
      <c r="U84" s="4">
        <v>528</v>
      </c>
      <c r="V84" s="4">
        <v>0</v>
      </c>
      <c r="W84" s="4">
        <v>0</v>
      </c>
      <c r="X84" s="4" t="s">
        <v>428</v>
      </c>
      <c r="Y84" s="4" t="s">
        <v>429</v>
      </c>
    </row>
    <row r="85" s="4" customFormat="1" spans="1:25">
      <c r="A85" s="4" t="s">
        <v>430</v>
      </c>
      <c r="B85" s="4" t="s">
        <v>26</v>
      </c>
      <c r="C85" s="4" t="s">
        <v>27</v>
      </c>
      <c r="D85" s="4" t="s">
        <v>431</v>
      </c>
      <c r="E85" s="4" t="s">
        <v>432</v>
      </c>
      <c r="F85" s="7">
        <v>45166</v>
      </c>
      <c r="G85" s="7">
        <v>45168</v>
      </c>
      <c r="H85" s="4">
        <v>2</v>
      </c>
      <c r="I85" s="4">
        <v>2</v>
      </c>
      <c r="J85" s="4">
        <v>4</v>
      </c>
      <c r="K85" s="4" t="s">
        <v>30</v>
      </c>
      <c r="L85" s="4">
        <v>1264</v>
      </c>
      <c r="M85" s="4">
        <v>1264</v>
      </c>
      <c r="N85" s="4" t="s">
        <v>433</v>
      </c>
      <c r="O85" s="4" t="s">
        <v>32</v>
      </c>
      <c r="P85" s="4" t="s">
        <v>33</v>
      </c>
      <c r="Q85" s="4">
        <v>0</v>
      </c>
      <c r="R85" s="10">
        <v>45151</v>
      </c>
      <c r="S85" s="7">
        <v>45169</v>
      </c>
      <c r="T85" s="4" t="s">
        <v>34</v>
      </c>
      <c r="U85" s="4">
        <v>1264</v>
      </c>
      <c r="V85" s="4">
        <v>0</v>
      </c>
      <c r="W85" s="4">
        <v>0</v>
      </c>
      <c r="X85" s="4" t="s">
        <v>434</v>
      </c>
      <c r="Y85" s="4" t="s">
        <v>42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7">
        <v>45165</v>
      </c>
      <c r="G86" s="7">
        <v>45168</v>
      </c>
      <c r="H86" s="4">
        <v>1</v>
      </c>
      <c r="I86" s="4">
        <v>3</v>
      </c>
      <c r="J86" s="4">
        <v>3</v>
      </c>
      <c r="K86" s="4" t="s">
        <v>30</v>
      </c>
      <c r="L86" s="4">
        <v>513</v>
      </c>
      <c r="M86" s="4">
        <v>513</v>
      </c>
      <c r="N86" s="4" t="s">
        <v>438</v>
      </c>
      <c r="O86" s="4" t="s">
        <v>32</v>
      </c>
      <c r="P86" s="4" t="s">
        <v>33</v>
      </c>
      <c r="Q86" s="4">
        <v>0</v>
      </c>
      <c r="R86" s="10">
        <v>45152.0000115741</v>
      </c>
      <c r="S86" s="7">
        <v>45169</v>
      </c>
      <c r="T86" s="4" t="s">
        <v>34</v>
      </c>
      <c r="U86" s="4">
        <v>513</v>
      </c>
      <c r="V86" s="4">
        <v>0</v>
      </c>
      <c r="W86" s="4">
        <v>0</v>
      </c>
      <c r="X86" s="4" t="s">
        <v>439</v>
      </c>
      <c r="Y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442</v>
      </c>
      <c r="E87" s="4" t="s">
        <v>443</v>
      </c>
      <c r="F87" s="7">
        <v>45166</v>
      </c>
      <c r="G87" s="7">
        <v>45168</v>
      </c>
      <c r="H87" s="4">
        <v>1</v>
      </c>
      <c r="I87" s="4">
        <v>2</v>
      </c>
      <c r="J87" s="4">
        <v>2</v>
      </c>
      <c r="K87" s="4" t="s">
        <v>30</v>
      </c>
      <c r="L87" s="4">
        <v>572</v>
      </c>
      <c r="M87" s="4">
        <v>572</v>
      </c>
      <c r="N87" s="4" t="s">
        <v>444</v>
      </c>
      <c r="O87" s="4" t="s">
        <v>32</v>
      </c>
      <c r="P87" s="4" t="s">
        <v>33</v>
      </c>
      <c r="Q87" s="4">
        <v>0</v>
      </c>
      <c r="R87" s="10">
        <v>45153.0000115741</v>
      </c>
      <c r="S87" s="7">
        <v>45169</v>
      </c>
      <c r="T87" s="4" t="s">
        <v>34</v>
      </c>
      <c r="U87" s="4">
        <v>572</v>
      </c>
      <c r="V87" s="4">
        <v>0</v>
      </c>
      <c r="W87" s="4">
        <v>0</v>
      </c>
      <c r="X87" s="4" t="s">
        <v>445</v>
      </c>
      <c r="Y87" s="4" t="s">
        <v>42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447</v>
      </c>
      <c r="E88" s="4" t="s">
        <v>448</v>
      </c>
      <c r="F88" s="7">
        <v>45163</v>
      </c>
      <c r="G88" s="7">
        <v>45168</v>
      </c>
      <c r="H88" s="4">
        <v>2</v>
      </c>
      <c r="I88" s="4">
        <v>5</v>
      </c>
      <c r="J88" s="4">
        <v>10</v>
      </c>
      <c r="K88" s="4" t="s">
        <v>30</v>
      </c>
      <c r="L88" s="4">
        <v>25000</v>
      </c>
      <c r="M88" s="4">
        <v>25000</v>
      </c>
      <c r="N88" s="4" t="s">
        <v>449</v>
      </c>
      <c r="O88" s="4" t="s">
        <v>32</v>
      </c>
      <c r="P88" s="4" t="s">
        <v>33</v>
      </c>
      <c r="Q88" s="4">
        <v>0</v>
      </c>
      <c r="R88" s="10">
        <v>45153.0000115741</v>
      </c>
      <c r="S88" s="7">
        <v>45169</v>
      </c>
      <c r="T88" s="4" t="s">
        <v>34</v>
      </c>
      <c r="U88" s="4">
        <v>25000</v>
      </c>
      <c r="V88" s="4">
        <v>0</v>
      </c>
      <c r="W88" s="4">
        <v>0</v>
      </c>
      <c r="X88" s="4" t="s">
        <v>450</v>
      </c>
      <c r="Y88" s="4" t="s">
        <v>42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7">
        <v>45166</v>
      </c>
      <c r="G89" s="7">
        <v>45168</v>
      </c>
      <c r="H89" s="4">
        <v>1</v>
      </c>
      <c r="I89" s="4">
        <v>2</v>
      </c>
      <c r="J89" s="4">
        <v>2</v>
      </c>
      <c r="K89" s="4" t="s">
        <v>30</v>
      </c>
      <c r="L89" s="4">
        <v>1786</v>
      </c>
      <c r="M89" s="4">
        <v>1786</v>
      </c>
      <c r="N89" s="4" t="s">
        <v>454</v>
      </c>
      <c r="O89" s="4" t="s">
        <v>32</v>
      </c>
      <c r="P89" s="4" t="s">
        <v>33</v>
      </c>
      <c r="Q89" s="4">
        <v>0</v>
      </c>
      <c r="R89" s="10">
        <v>45153</v>
      </c>
      <c r="S89" s="7">
        <v>45169</v>
      </c>
      <c r="T89" s="4" t="s">
        <v>34</v>
      </c>
      <c r="U89" s="4">
        <v>1786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7">
        <v>45166</v>
      </c>
      <c r="G90" s="7">
        <v>45168</v>
      </c>
      <c r="H90" s="4">
        <v>1</v>
      </c>
      <c r="I90" s="4">
        <v>2</v>
      </c>
      <c r="J90" s="4">
        <v>2</v>
      </c>
      <c r="K90" s="4" t="s">
        <v>30</v>
      </c>
      <c r="L90" s="4">
        <v>1512</v>
      </c>
      <c r="M90" s="4">
        <v>1512</v>
      </c>
      <c r="N90" s="4" t="s">
        <v>460</v>
      </c>
      <c r="O90" s="4" t="s">
        <v>32</v>
      </c>
      <c r="P90" s="4" t="s">
        <v>33</v>
      </c>
      <c r="Q90" s="4">
        <v>0</v>
      </c>
      <c r="R90" s="10">
        <v>45153</v>
      </c>
      <c r="S90" s="7">
        <v>45169</v>
      </c>
      <c r="T90" s="4" t="s">
        <v>34</v>
      </c>
      <c r="U90" s="4">
        <v>1512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465</v>
      </c>
      <c r="F91" s="7">
        <v>45165</v>
      </c>
      <c r="G91" s="7">
        <v>45168</v>
      </c>
      <c r="H91" s="4">
        <v>1</v>
      </c>
      <c r="I91" s="4">
        <v>3</v>
      </c>
      <c r="J91" s="4">
        <v>3</v>
      </c>
      <c r="K91" s="4" t="s">
        <v>30</v>
      </c>
      <c r="L91" s="4">
        <v>1119</v>
      </c>
      <c r="M91" s="4">
        <v>1119</v>
      </c>
      <c r="N91" s="4" t="s">
        <v>466</v>
      </c>
      <c r="O91" s="4" t="s">
        <v>32</v>
      </c>
      <c r="P91" s="4" t="s">
        <v>33</v>
      </c>
      <c r="Q91" s="4">
        <v>0</v>
      </c>
      <c r="R91" s="10">
        <v>45153</v>
      </c>
      <c r="S91" s="7">
        <v>45169</v>
      </c>
      <c r="T91" s="4" t="s">
        <v>34</v>
      </c>
      <c r="U91" s="4">
        <v>1119</v>
      </c>
      <c r="V91" s="4">
        <v>0</v>
      </c>
      <c r="W91" s="4">
        <v>0</v>
      </c>
      <c r="X91" s="4" t="s">
        <v>467</v>
      </c>
      <c r="Y91" s="4" t="s">
        <v>42</v>
      </c>
    </row>
    <row r="92" s="4" customFormat="1" spans="1:25">
      <c r="A92" s="4" t="s">
        <v>463</v>
      </c>
      <c r="B92" s="4" t="s">
        <v>26</v>
      </c>
      <c r="C92" s="4" t="s">
        <v>85</v>
      </c>
      <c r="D92" s="4" t="s">
        <v>464</v>
      </c>
      <c r="E92" s="4" t="s">
        <v>465</v>
      </c>
      <c r="F92" s="7">
        <v>45165</v>
      </c>
      <c r="G92" s="7">
        <v>45168</v>
      </c>
      <c r="H92" s="4">
        <v>1</v>
      </c>
      <c r="I92" s="4">
        <v>3</v>
      </c>
      <c r="J92" s="4">
        <v>3</v>
      </c>
      <c r="K92" s="4" t="s">
        <v>30</v>
      </c>
      <c r="L92" s="4">
        <v>-1119</v>
      </c>
      <c r="M92" s="4">
        <v>-1119</v>
      </c>
      <c r="N92" s="4" t="s">
        <v>466</v>
      </c>
      <c r="O92" s="4" t="s">
        <v>32</v>
      </c>
      <c r="P92" s="4" t="s">
        <v>33</v>
      </c>
      <c r="Q92" s="4">
        <v>0</v>
      </c>
      <c r="R92" s="10">
        <v>45153</v>
      </c>
      <c r="S92" s="7">
        <v>45169</v>
      </c>
      <c r="T92" s="4" t="s">
        <v>34</v>
      </c>
      <c r="U92" s="4">
        <v>-1119</v>
      </c>
      <c r="V92" s="4">
        <v>0</v>
      </c>
      <c r="W92" s="4">
        <v>0</v>
      </c>
      <c r="X92" s="4" t="s">
        <v>467</v>
      </c>
      <c r="Y92" s="4" t="s">
        <v>42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464</v>
      </c>
      <c r="E93" s="4" t="s">
        <v>465</v>
      </c>
      <c r="F93" s="7">
        <v>45165</v>
      </c>
      <c r="G93" s="7">
        <v>45168</v>
      </c>
      <c r="H93" s="4">
        <v>1</v>
      </c>
      <c r="I93" s="4">
        <v>3</v>
      </c>
      <c r="J93" s="4">
        <v>3</v>
      </c>
      <c r="K93" s="4" t="s">
        <v>30</v>
      </c>
      <c r="L93" s="4">
        <v>1119</v>
      </c>
      <c r="M93" s="4">
        <v>1119</v>
      </c>
      <c r="N93" s="4" t="s">
        <v>466</v>
      </c>
      <c r="O93" s="4" t="s">
        <v>32</v>
      </c>
      <c r="P93" s="4" t="s">
        <v>33</v>
      </c>
      <c r="Q93" s="4">
        <v>0</v>
      </c>
      <c r="R93" s="10">
        <v>45153.0000115741</v>
      </c>
      <c r="S93" s="7">
        <v>45169</v>
      </c>
      <c r="T93" s="4" t="s">
        <v>34</v>
      </c>
      <c r="U93" s="4">
        <v>1119</v>
      </c>
      <c r="V93" s="4">
        <v>0</v>
      </c>
      <c r="W93" s="4">
        <v>0</v>
      </c>
      <c r="X93" s="4" t="s">
        <v>469</v>
      </c>
      <c r="Y93" s="4" t="s">
        <v>42</v>
      </c>
    </row>
    <row r="94" s="4" customFormat="1" spans="1:25">
      <c r="A94" s="4" t="s">
        <v>468</v>
      </c>
      <c r="B94" s="4" t="s">
        <v>26</v>
      </c>
      <c r="C94" s="4" t="s">
        <v>85</v>
      </c>
      <c r="D94" s="4" t="s">
        <v>464</v>
      </c>
      <c r="E94" s="4" t="s">
        <v>465</v>
      </c>
      <c r="F94" s="7">
        <v>45165</v>
      </c>
      <c r="G94" s="7">
        <v>45168</v>
      </c>
      <c r="H94" s="4">
        <v>1</v>
      </c>
      <c r="I94" s="4">
        <v>3</v>
      </c>
      <c r="J94" s="4">
        <v>3</v>
      </c>
      <c r="K94" s="4" t="s">
        <v>30</v>
      </c>
      <c r="L94" s="4">
        <v>-1119</v>
      </c>
      <c r="M94" s="4">
        <v>-1119</v>
      </c>
      <c r="N94" s="4" t="s">
        <v>466</v>
      </c>
      <c r="O94" s="4" t="s">
        <v>32</v>
      </c>
      <c r="P94" s="4" t="s">
        <v>33</v>
      </c>
      <c r="Q94" s="4">
        <v>0</v>
      </c>
      <c r="R94" s="10">
        <v>45153.0000115741</v>
      </c>
      <c r="S94" s="7">
        <v>45169</v>
      </c>
      <c r="T94" s="4" t="s">
        <v>34</v>
      </c>
      <c r="U94" s="4">
        <v>-1119</v>
      </c>
      <c r="V94" s="4">
        <v>0</v>
      </c>
      <c r="W94" s="4">
        <v>0</v>
      </c>
      <c r="X94" s="4" t="s">
        <v>469</v>
      </c>
      <c r="Y94" s="4" t="s">
        <v>42</v>
      </c>
    </row>
    <row r="95" s="4" customFormat="1" spans="1:25">
      <c r="A95" s="4" t="s">
        <v>470</v>
      </c>
      <c r="B95" s="4" t="s">
        <v>26</v>
      </c>
      <c r="C95" s="4" t="s">
        <v>27</v>
      </c>
      <c r="D95" s="4" t="s">
        <v>471</v>
      </c>
      <c r="E95" s="4" t="s">
        <v>472</v>
      </c>
      <c r="F95" s="7">
        <v>45167</v>
      </c>
      <c r="G95" s="7">
        <v>45168</v>
      </c>
      <c r="H95" s="4">
        <v>1</v>
      </c>
      <c r="I95" s="4">
        <v>1</v>
      </c>
      <c r="J95" s="4">
        <v>1</v>
      </c>
      <c r="K95" s="4" t="s">
        <v>30</v>
      </c>
      <c r="L95" s="4">
        <v>2000</v>
      </c>
      <c r="M95" s="4">
        <v>2000</v>
      </c>
      <c r="N95" s="4" t="s">
        <v>473</v>
      </c>
      <c r="O95" s="4" t="s">
        <v>32</v>
      </c>
      <c r="P95" s="4" t="s">
        <v>33</v>
      </c>
      <c r="Q95" s="4">
        <v>0</v>
      </c>
      <c r="R95" s="10">
        <v>45154.0000115741</v>
      </c>
      <c r="S95" s="7">
        <v>45169</v>
      </c>
      <c r="T95" s="4" t="s">
        <v>34</v>
      </c>
      <c r="U95" s="4">
        <v>2000</v>
      </c>
      <c r="V95" s="4">
        <v>0</v>
      </c>
      <c r="W95" s="4">
        <v>0</v>
      </c>
      <c r="X95" s="4" t="s">
        <v>474</v>
      </c>
      <c r="Y95" s="4" t="s">
        <v>42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477</v>
      </c>
      <c r="F96" s="7">
        <v>45166</v>
      </c>
      <c r="G96" s="7">
        <v>45168</v>
      </c>
      <c r="H96" s="4">
        <v>1</v>
      </c>
      <c r="I96" s="4">
        <v>2</v>
      </c>
      <c r="J96" s="4">
        <v>2</v>
      </c>
      <c r="K96" s="4" t="s">
        <v>30</v>
      </c>
      <c r="L96" s="4">
        <v>1720</v>
      </c>
      <c r="M96" s="4">
        <v>1720</v>
      </c>
      <c r="N96" s="4" t="s">
        <v>478</v>
      </c>
      <c r="O96" s="4" t="s">
        <v>32</v>
      </c>
      <c r="P96" s="4" t="s">
        <v>33</v>
      </c>
      <c r="Q96" s="4">
        <v>0</v>
      </c>
      <c r="R96" s="10">
        <v>45154.0000115741</v>
      </c>
      <c r="S96" s="7">
        <v>45169</v>
      </c>
      <c r="T96" s="4" t="s">
        <v>34</v>
      </c>
      <c r="U96" s="4">
        <v>1720</v>
      </c>
      <c r="V96" s="4">
        <v>0</v>
      </c>
      <c r="W96" s="4">
        <v>0</v>
      </c>
      <c r="X96" s="4" t="s">
        <v>479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483</v>
      </c>
      <c r="F97" s="7">
        <v>45167</v>
      </c>
      <c r="G97" s="7">
        <v>45168</v>
      </c>
      <c r="H97" s="4">
        <v>1</v>
      </c>
      <c r="I97" s="4">
        <v>1</v>
      </c>
      <c r="J97" s="4">
        <v>1</v>
      </c>
      <c r="K97" s="4" t="s">
        <v>30</v>
      </c>
      <c r="L97" s="4">
        <v>853</v>
      </c>
      <c r="M97" s="4">
        <v>853</v>
      </c>
      <c r="N97" s="4" t="s">
        <v>484</v>
      </c>
      <c r="O97" s="4" t="s">
        <v>32</v>
      </c>
      <c r="P97" s="4" t="s">
        <v>33</v>
      </c>
      <c r="Q97" s="4">
        <v>0</v>
      </c>
      <c r="R97" s="10">
        <v>45154.0000115741</v>
      </c>
      <c r="S97" s="7">
        <v>45169</v>
      </c>
      <c r="T97" s="4" t="s">
        <v>34</v>
      </c>
      <c r="U97" s="4">
        <v>853</v>
      </c>
      <c r="V97" s="4">
        <v>0</v>
      </c>
      <c r="W97" s="4">
        <v>0</v>
      </c>
      <c r="X97" s="4" t="s">
        <v>485</v>
      </c>
      <c r="Y97" s="4" t="s">
        <v>486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488</v>
      </c>
      <c r="E98" s="4" t="s">
        <v>489</v>
      </c>
      <c r="F98" s="7">
        <v>45164</v>
      </c>
      <c r="G98" s="7">
        <v>45168</v>
      </c>
      <c r="H98" s="4">
        <v>1</v>
      </c>
      <c r="I98" s="4">
        <v>4</v>
      </c>
      <c r="J98" s="4">
        <v>4</v>
      </c>
      <c r="K98" s="4" t="s">
        <v>30</v>
      </c>
      <c r="L98" s="4">
        <v>4124</v>
      </c>
      <c r="M98" s="4">
        <v>4124</v>
      </c>
      <c r="N98" s="4" t="s">
        <v>490</v>
      </c>
      <c r="O98" s="4" t="s">
        <v>32</v>
      </c>
      <c r="P98" s="4" t="s">
        <v>33</v>
      </c>
      <c r="Q98" s="4">
        <v>0</v>
      </c>
      <c r="R98" s="10">
        <v>45154.0000115741</v>
      </c>
      <c r="S98" s="7">
        <v>45169</v>
      </c>
      <c r="T98" s="4" t="s">
        <v>34</v>
      </c>
      <c r="U98" s="4">
        <v>4124</v>
      </c>
      <c r="V98" s="4">
        <v>0</v>
      </c>
      <c r="W98" s="4">
        <v>0</v>
      </c>
      <c r="X98" s="4" t="s">
        <v>491</v>
      </c>
      <c r="Y98" s="4" t="s">
        <v>42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493</v>
      </c>
      <c r="E99" s="4" t="s">
        <v>494</v>
      </c>
      <c r="F99" s="7">
        <v>45165</v>
      </c>
      <c r="G99" s="7">
        <v>45168</v>
      </c>
      <c r="H99" s="4">
        <v>1</v>
      </c>
      <c r="I99" s="4">
        <v>3</v>
      </c>
      <c r="J99" s="4">
        <v>3</v>
      </c>
      <c r="K99" s="4" t="s">
        <v>30</v>
      </c>
      <c r="L99" s="4">
        <v>3495</v>
      </c>
      <c r="M99" s="4">
        <v>3495</v>
      </c>
      <c r="N99" s="4" t="s">
        <v>495</v>
      </c>
      <c r="O99" s="4" t="s">
        <v>32</v>
      </c>
      <c r="P99" s="4" t="s">
        <v>33</v>
      </c>
      <c r="Q99" s="4">
        <v>0</v>
      </c>
      <c r="R99" s="10">
        <v>45154</v>
      </c>
      <c r="S99" s="7">
        <v>45169</v>
      </c>
      <c r="T99" s="4" t="s">
        <v>34</v>
      </c>
      <c r="U99" s="4">
        <v>3495</v>
      </c>
      <c r="V99" s="4">
        <v>0</v>
      </c>
      <c r="W99" s="4">
        <v>0</v>
      </c>
      <c r="X99" s="4" t="s">
        <v>496</v>
      </c>
      <c r="Y99" s="4" t="s">
        <v>497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212</v>
      </c>
      <c r="E100" s="4" t="s">
        <v>213</v>
      </c>
      <c r="F100" s="7">
        <v>45165</v>
      </c>
      <c r="G100" s="7">
        <v>45168</v>
      </c>
      <c r="H100" s="4">
        <v>1</v>
      </c>
      <c r="I100" s="4">
        <v>3</v>
      </c>
      <c r="J100" s="4">
        <v>3</v>
      </c>
      <c r="K100" s="4" t="s">
        <v>30</v>
      </c>
      <c r="L100" s="4">
        <v>1667</v>
      </c>
      <c r="M100" s="4">
        <v>1667</v>
      </c>
      <c r="N100" s="4" t="s">
        <v>499</v>
      </c>
      <c r="O100" s="4" t="s">
        <v>32</v>
      </c>
      <c r="P100" s="4" t="s">
        <v>33</v>
      </c>
      <c r="Q100" s="4">
        <v>0</v>
      </c>
      <c r="R100" s="10">
        <v>45154</v>
      </c>
      <c r="S100" s="7">
        <v>45169</v>
      </c>
      <c r="T100" s="4" t="s">
        <v>34</v>
      </c>
      <c r="U100" s="4">
        <v>1667</v>
      </c>
      <c r="V100" s="4">
        <v>0</v>
      </c>
      <c r="W100" s="4">
        <v>0</v>
      </c>
      <c r="X100" s="4" t="s">
        <v>500</v>
      </c>
      <c r="Y100" s="4" t="s">
        <v>501</v>
      </c>
    </row>
    <row r="101" s="4" customFormat="1" spans="1:25">
      <c r="A101" s="4" t="s">
        <v>502</v>
      </c>
      <c r="B101" s="4" t="s">
        <v>26</v>
      </c>
      <c r="C101" s="4" t="s">
        <v>27</v>
      </c>
      <c r="D101" s="4" t="s">
        <v>503</v>
      </c>
      <c r="E101" s="4" t="s">
        <v>504</v>
      </c>
      <c r="F101" s="7">
        <v>45165</v>
      </c>
      <c r="G101" s="7">
        <v>45168</v>
      </c>
      <c r="H101" s="4">
        <v>1</v>
      </c>
      <c r="I101" s="4">
        <v>3</v>
      </c>
      <c r="J101" s="4">
        <v>3</v>
      </c>
      <c r="K101" s="4" t="s">
        <v>30</v>
      </c>
      <c r="L101" s="4">
        <v>822</v>
      </c>
      <c r="M101" s="4">
        <v>822</v>
      </c>
      <c r="N101" s="4" t="s">
        <v>505</v>
      </c>
      <c r="O101" s="4" t="s">
        <v>32</v>
      </c>
      <c r="P101" s="4" t="s">
        <v>33</v>
      </c>
      <c r="Q101" s="4">
        <v>0</v>
      </c>
      <c r="R101" s="10">
        <v>45154</v>
      </c>
      <c r="S101" s="7">
        <v>45169</v>
      </c>
      <c r="T101" s="4" t="s">
        <v>34</v>
      </c>
      <c r="U101" s="4">
        <v>822</v>
      </c>
      <c r="V101" s="4">
        <v>0</v>
      </c>
      <c r="W101" s="4">
        <v>0</v>
      </c>
      <c r="X101" s="4" t="s">
        <v>506</v>
      </c>
      <c r="Y101" s="4" t="s">
        <v>42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509</v>
      </c>
      <c r="F102" s="7">
        <v>45165</v>
      </c>
      <c r="G102" s="7">
        <v>45168</v>
      </c>
      <c r="H102" s="4">
        <v>2</v>
      </c>
      <c r="I102" s="4">
        <v>3</v>
      </c>
      <c r="J102" s="4">
        <v>6</v>
      </c>
      <c r="K102" s="4" t="s">
        <v>30</v>
      </c>
      <c r="L102" s="4">
        <v>2082</v>
      </c>
      <c r="M102" s="4">
        <v>2082</v>
      </c>
      <c r="N102" s="4" t="s">
        <v>510</v>
      </c>
      <c r="O102" s="4" t="s">
        <v>32</v>
      </c>
      <c r="P102" s="4" t="s">
        <v>33</v>
      </c>
      <c r="Q102" s="4">
        <v>0</v>
      </c>
      <c r="R102" s="10">
        <v>45154.0000115741</v>
      </c>
      <c r="S102" s="7">
        <v>45169</v>
      </c>
      <c r="T102" s="4" t="s">
        <v>34</v>
      </c>
      <c r="U102" s="4">
        <v>2082</v>
      </c>
      <c r="V102" s="4">
        <v>0</v>
      </c>
      <c r="W102" s="4">
        <v>0</v>
      </c>
      <c r="X102" s="4" t="s">
        <v>511</v>
      </c>
      <c r="Y102" s="4" t="s">
        <v>42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7">
        <v>45165</v>
      </c>
      <c r="G103" s="7">
        <v>45168</v>
      </c>
      <c r="H103" s="4">
        <v>1</v>
      </c>
      <c r="I103" s="4">
        <v>3</v>
      </c>
      <c r="J103" s="4">
        <v>3</v>
      </c>
      <c r="K103" s="4" t="s">
        <v>30</v>
      </c>
      <c r="L103" s="4">
        <v>915</v>
      </c>
      <c r="M103" s="4">
        <v>915</v>
      </c>
      <c r="N103" s="4" t="s">
        <v>515</v>
      </c>
      <c r="O103" s="4" t="s">
        <v>32</v>
      </c>
      <c r="P103" s="4" t="s">
        <v>33</v>
      </c>
      <c r="Q103" s="4">
        <v>0</v>
      </c>
      <c r="R103" s="10">
        <v>45155.0000115741</v>
      </c>
      <c r="S103" s="7">
        <v>45169</v>
      </c>
      <c r="T103" s="4" t="s">
        <v>34</v>
      </c>
      <c r="U103" s="4">
        <v>915</v>
      </c>
      <c r="V103" s="4">
        <v>0</v>
      </c>
      <c r="W103" s="4">
        <v>0</v>
      </c>
      <c r="X103" s="4" t="s">
        <v>516</v>
      </c>
      <c r="Y103" s="4" t="s">
        <v>42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7">
        <v>45167</v>
      </c>
      <c r="G104" s="7">
        <v>45168</v>
      </c>
      <c r="H104" s="4">
        <v>1</v>
      </c>
      <c r="I104" s="4">
        <v>1</v>
      </c>
      <c r="J104" s="4">
        <v>1</v>
      </c>
      <c r="K104" s="4" t="s">
        <v>30</v>
      </c>
      <c r="L104" s="4">
        <v>334</v>
      </c>
      <c r="M104" s="4">
        <v>334</v>
      </c>
      <c r="N104" s="4" t="s">
        <v>520</v>
      </c>
      <c r="O104" s="4" t="s">
        <v>32</v>
      </c>
      <c r="P104" s="4" t="s">
        <v>33</v>
      </c>
      <c r="Q104" s="4">
        <v>0</v>
      </c>
      <c r="R104" s="10">
        <v>45155.0000115741</v>
      </c>
      <c r="S104" s="7">
        <v>45169</v>
      </c>
      <c r="T104" s="4" t="s">
        <v>34</v>
      </c>
      <c r="U104" s="4">
        <v>334</v>
      </c>
      <c r="V104" s="4">
        <v>0</v>
      </c>
      <c r="W104" s="4">
        <v>0</v>
      </c>
      <c r="X104" s="4" t="s">
        <v>521</v>
      </c>
      <c r="Y104" s="4" t="s">
        <v>42</v>
      </c>
    </row>
    <row r="105" s="4" customFormat="1" spans="1:25">
      <c r="A105" s="4" t="s">
        <v>522</v>
      </c>
      <c r="B105" s="4" t="s">
        <v>26</v>
      </c>
      <c r="C105" s="4" t="s">
        <v>27</v>
      </c>
      <c r="D105" s="4" t="s">
        <v>523</v>
      </c>
      <c r="E105" s="4" t="s">
        <v>524</v>
      </c>
      <c r="F105" s="7">
        <v>45165</v>
      </c>
      <c r="G105" s="7">
        <v>45168</v>
      </c>
      <c r="H105" s="4">
        <v>1</v>
      </c>
      <c r="I105" s="4">
        <v>3</v>
      </c>
      <c r="J105" s="4">
        <v>3</v>
      </c>
      <c r="K105" s="4" t="s">
        <v>30</v>
      </c>
      <c r="L105" s="4">
        <v>1350</v>
      </c>
      <c r="M105" s="4">
        <v>1350</v>
      </c>
      <c r="N105" s="4" t="s">
        <v>525</v>
      </c>
      <c r="O105" s="4" t="s">
        <v>32</v>
      </c>
      <c r="P105" s="4" t="s">
        <v>33</v>
      </c>
      <c r="Q105" s="4">
        <v>0</v>
      </c>
      <c r="R105" s="10">
        <v>45156.0000115741</v>
      </c>
      <c r="S105" s="7">
        <v>45169</v>
      </c>
      <c r="T105" s="4" t="s">
        <v>34</v>
      </c>
      <c r="U105" s="4">
        <v>1350</v>
      </c>
      <c r="V105" s="4">
        <v>0</v>
      </c>
      <c r="W105" s="4">
        <v>0</v>
      </c>
      <c r="X105" s="4" t="s">
        <v>526</v>
      </c>
      <c r="Y105" s="4" t="s">
        <v>527</v>
      </c>
    </row>
    <row r="106" s="4" customFormat="1" spans="1:25">
      <c r="A106" s="4" t="s">
        <v>528</v>
      </c>
      <c r="B106" s="4" t="s">
        <v>26</v>
      </c>
      <c r="C106" s="4" t="s">
        <v>27</v>
      </c>
      <c r="D106" s="4" t="s">
        <v>529</v>
      </c>
      <c r="E106" s="4" t="s">
        <v>530</v>
      </c>
      <c r="F106" s="7">
        <v>45166</v>
      </c>
      <c r="G106" s="7">
        <v>45168</v>
      </c>
      <c r="H106" s="4">
        <v>1</v>
      </c>
      <c r="I106" s="4">
        <v>2</v>
      </c>
      <c r="J106" s="4">
        <v>2</v>
      </c>
      <c r="K106" s="4" t="s">
        <v>30</v>
      </c>
      <c r="L106" s="4">
        <v>754</v>
      </c>
      <c r="M106" s="4">
        <v>754</v>
      </c>
      <c r="N106" s="4" t="s">
        <v>531</v>
      </c>
      <c r="O106" s="4" t="s">
        <v>32</v>
      </c>
      <c r="P106" s="4" t="s">
        <v>33</v>
      </c>
      <c r="Q106" s="4">
        <v>0</v>
      </c>
      <c r="R106" s="10">
        <v>45156.0000115741</v>
      </c>
      <c r="S106" s="7">
        <v>45169</v>
      </c>
      <c r="T106" s="4" t="s">
        <v>34</v>
      </c>
      <c r="U106" s="4">
        <v>754</v>
      </c>
      <c r="V106" s="4">
        <v>0</v>
      </c>
      <c r="W106" s="4">
        <v>0</v>
      </c>
      <c r="X106" s="4" t="s">
        <v>532</v>
      </c>
      <c r="Y106" s="4" t="s">
        <v>42</v>
      </c>
    </row>
    <row r="107" s="4" customFormat="1" spans="1:25">
      <c r="A107" s="4" t="s">
        <v>533</v>
      </c>
      <c r="B107" s="4" t="s">
        <v>26</v>
      </c>
      <c r="C107" s="4" t="s">
        <v>27</v>
      </c>
      <c r="D107" s="4" t="s">
        <v>534</v>
      </c>
      <c r="E107" s="4" t="s">
        <v>535</v>
      </c>
      <c r="F107" s="7">
        <v>45167</v>
      </c>
      <c r="G107" s="7">
        <v>45168</v>
      </c>
      <c r="H107" s="4">
        <v>1</v>
      </c>
      <c r="I107" s="4">
        <v>1</v>
      </c>
      <c r="J107" s="4">
        <v>1</v>
      </c>
      <c r="K107" s="4" t="s">
        <v>30</v>
      </c>
      <c r="L107" s="4">
        <v>214</v>
      </c>
      <c r="M107" s="4">
        <v>214</v>
      </c>
      <c r="N107" s="4" t="s">
        <v>536</v>
      </c>
      <c r="O107" s="4" t="s">
        <v>32</v>
      </c>
      <c r="P107" s="4" t="s">
        <v>33</v>
      </c>
      <c r="Q107" s="4">
        <v>0</v>
      </c>
      <c r="R107" s="10">
        <v>45156.0000115741</v>
      </c>
      <c r="S107" s="7">
        <v>45169</v>
      </c>
      <c r="T107" s="4" t="s">
        <v>34</v>
      </c>
      <c r="U107" s="4">
        <v>214</v>
      </c>
      <c r="V107" s="4">
        <v>0</v>
      </c>
      <c r="W107" s="4">
        <v>0</v>
      </c>
      <c r="X107" s="4" t="s">
        <v>537</v>
      </c>
      <c r="Y107" s="4" t="s">
        <v>42</v>
      </c>
    </row>
    <row r="108" s="4" customFormat="1" spans="1:26">
      <c r="A108" s="4" t="s">
        <v>538</v>
      </c>
      <c r="B108" s="4" t="s">
        <v>26</v>
      </c>
      <c r="C108" s="4" t="s">
        <v>27</v>
      </c>
      <c r="D108" s="4" t="s">
        <v>362</v>
      </c>
      <c r="E108" s="4" t="s">
        <v>363</v>
      </c>
      <c r="F108" s="7">
        <v>45165</v>
      </c>
      <c r="G108" s="7">
        <v>45168</v>
      </c>
      <c r="H108" s="4">
        <v>2</v>
      </c>
      <c r="I108" s="4">
        <v>3</v>
      </c>
      <c r="J108" s="4">
        <v>6</v>
      </c>
      <c r="K108" s="4" t="s">
        <v>30</v>
      </c>
      <c r="L108" s="4">
        <v>8260</v>
      </c>
      <c r="M108" s="4">
        <v>8260</v>
      </c>
      <c r="N108" s="4" t="s">
        <v>539</v>
      </c>
      <c r="O108" s="4" t="s">
        <v>32</v>
      </c>
      <c r="P108" s="4" t="s">
        <v>33</v>
      </c>
      <c r="Q108" s="4">
        <v>0</v>
      </c>
      <c r="R108" s="10">
        <v>45156</v>
      </c>
      <c r="S108" s="7">
        <v>45169</v>
      </c>
      <c r="T108" s="4" t="s">
        <v>34</v>
      </c>
      <c r="U108" s="4">
        <v>8260</v>
      </c>
      <c r="V108" s="4">
        <v>0</v>
      </c>
      <c r="W108" s="4">
        <v>0</v>
      </c>
      <c r="X108" s="4" t="s">
        <v>540</v>
      </c>
      <c r="Y108" s="4">
        <v>265905169</v>
      </c>
      <c r="Z108" s="4" t="s">
        <v>541</v>
      </c>
    </row>
    <row r="109" s="4" customFormat="1" spans="1:25">
      <c r="A109" s="4" t="s">
        <v>542</v>
      </c>
      <c r="B109" s="4" t="s">
        <v>26</v>
      </c>
      <c r="C109" s="4" t="s">
        <v>27</v>
      </c>
      <c r="D109" s="4" t="s">
        <v>543</v>
      </c>
      <c r="E109" s="4" t="s">
        <v>544</v>
      </c>
      <c r="F109" s="7">
        <v>45167</v>
      </c>
      <c r="G109" s="7">
        <v>45168</v>
      </c>
      <c r="H109" s="4">
        <v>1</v>
      </c>
      <c r="I109" s="4">
        <v>1</v>
      </c>
      <c r="J109" s="4">
        <v>1</v>
      </c>
      <c r="K109" s="4" t="s">
        <v>30</v>
      </c>
      <c r="L109" s="4">
        <v>374</v>
      </c>
      <c r="M109" s="4">
        <v>374</v>
      </c>
      <c r="N109" s="4" t="s">
        <v>545</v>
      </c>
      <c r="O109" s="4" t="s">
        <v>32</v>
      </c>
      <c r="P109" s="4" t="s">
        <v>33</v>
      </c>
      <c r="Q109" s="4">
        <v>0</v>
      </c>
      <c r="R109" s="10">
        <v>45156.0000115741</v>
      </c>
      <c r="S109" s="7">
        <v>45169</v>
      </c>
      <c r="T109" s="4" t="s">
        <v>34</v>
      </c>
      <c r="U109" s="4">
        <v>374</v>
      </c>
      <c r="V109" s="4">
        <v>0</v>
      </c>
      <c r="W109" s="4">
        <v>0</v>
      </c>
      <c r="X109" s="4" t="s">
        <v>546</v>
      </c>
      <c r="Y109" s="4" t="s">
        <v>42</v>
      </c>
    </row>
    <row r="110" s="4" customFormat="1" spans="1:25">
      <c r="A110" s="4" t="s">
        <v>542</v>
      </c>
      <c r="B110" s="4" t="s">
        <v>26</v>
      </c>
      <c r="C110" s="4" t="s">
        <v>85</v>
      </c>
      <c r="D110" s="4" t="s">
        <v>543</v>
      </c>
      <c r="E110" s="4" t="s">
        <v>544</v>
      </c>
      <c r="F110" s="7">
        <v>45167</v>
      </c>
      <c r="G110" s="7">
        <v>45168</v>
      </c>
      <c r="H110" s="4">
        <v>1</v>
      </c>
      <c r="I110" s="4">
        <v>1</v>
      </c>
      <c r="J110" s="4">
        <v>1</v>
      </c>
      <c r="K110" s="4" t="s">
        <v>30</v>
      </c>
      <c r="L110" s="4">
        <v>-374</v>
      </c>
      <c r="M110" s="4">
        <v>-374</v>
      </c>
      <c r="N110" s="4" t="s">
        <v>545</v>
      </c>
      <c r="O110" s="4" t="s">
        <v>32</v>
      </c>
      <c r="P110" s="4" t="s">
        <v>33</v>
      </c>
      <c r="Q110" s="4">
        <v>0</v>
      </c>
      <c r="R110" s="10">
        <v>45156.0000115741</v>
      </c>
      <c r="S110" s="7">
        <v>45169</v>
      </c>
      <c r="T110" s="4" t="s">
        <v>34</v>
      </c>
      <c r="U110" s="4">
        <v>-374</v>
      </c>
      <c r="V110" s="4">
        <v>0</v>
      </c>
      <c r="W110" s="4">
        <v>0</v>
      </c>
      <c r="X110" s="4" t="s">
        <v>546</v>
      </c>
      <c r="Y110" s="4" t="s">
        <v>42</v>
      </c>
    </row>
    <row r="111" s="4" customFormat="1" spans="1:25">
      <c r="A111" s="4" t="s">
        <v>547</v>
      </c>
      <c r="B111" s="4" t="s">
        <v>26</v>
      </c>
      <c r="C111" s="4" t="s">
        <v>27</v>
      </c>
      <c r="D111" s="4" t="s">
        <v>543</v>
      </c>
      <c r="E111" s="4" t="s">
        <v>544</v>
      </c>
      <c r="F111" s="7">
        <v>45167</v>
      </c>
      <c r="G111" s="7">
        <v>45168</v>
      </c>
      <c r="H111" s="4">
        <v>1</v>
      </c>
      <c r="I111" s="4">
        <v>1</v>
      </c>
      <c r="J111" s="4">
        <v>1</v>
      </c>
      <c r="K111" s="4" t="s">
        <v>30</v>
      </c>
      <c r="L111" s="4">
        <v>374</v>
      </c>
      <c r="M111" s="4">
        <v>374</v>
      </c>
      <c r="N111" s="4" t="s">
        <v>545</v>
      </c>
      <c r="O111" s="4" t="s">
        <v>32</v>
      </c>
      <c r="P111" s="4" t="s">
        <v>33</v>
      </c>
      <c r="Q111" s="4">
        <v>0</v>
      </c>
      <c r="R111" s="10">
        <v>45156</v>
      </c>
      <c r="S111" s="7">
        <v>45169</v>
      </c>
      <c r="T111" s="4" t="s">
        <v>34</v>
      </c>
      <c r="U111" s="4">
        <v>374</v>
      </c>
      <c r="V111" s="4">
        <v>0</v>
      </c>
      <c r="W111" s="4">
        <v>0</v>
      </c>
      <c r="X111" s="4" t="s">
        <v>548</v>
      </c>
      <c r="Y111" s="4" t="s">
        <v>549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518</v>
      </c>
      <c r="E112" s="4" t="s">
        <v>551</v>
      </c>
      <c r="F112" s="7">
        <v>45166</v>
      </c>
      <c r="G112" s="7">
        <v>45168</v>
      </c>
      <c r="H112" s="4">
        <v>1</v>
      </c>
      <c r="I112" s="4">
        <v>2</v>
      </c>
      <c r="J112" s="4">
        <v>2</v>
      </c>
      <c r="K112" s="4" t="s">
        <v>30</v>
      </c>
      <c r="L112" s="4">
        <v>626</v>
      </c>
      <c r="M112" s="4">
        <v>626</v>
      </c>
      <c r="N112" s="4" t="s">
        <v>552</v>
      </c>
      <c r="O112" s="4" t="s">
        <v>32</v>
      </c>
      <c r="P112" s="4" t="s">
        <v>33</v>
      </c>
      <c r="Q112" s="4">
        <v>0</v>
      </c>
      <c r="R112" s="10">
        <v>45156.0000115741</v>
      </c>
      <c r="S112" s="7">
        <v>45169</v>
      </c>
      <c r="T112" s="4" t="s">
        <v>34</v>
      </c>
      <c r="U112" s="4">
        <v>626</v>
      </c>
      <c r="V112" s="4">
        <v>0</v>
      </c>
      <c r="W112" s="4">
        <v>0</v>
      </c>
      <c r="X112" s="4" t="s">
        <v>553</v>
      </c>
      <c r="Y112" s="4" t="s">
        <v>42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556</v>
      </c>
      <c r="F113" s="7">
        <v>45165</v>
      </c>
      <c r="G113" s="7">
        <v>45168</v>
      </c>
      <c r="H113" s="4">
        <v>1</v>
      </c>
      <c r="I113" s="4">
        <v>3</v>
      </c>
      <c r="J113" s="4">
        <v>3</v>
      </c>
      <c r="K113" s="4" t="s">
        <v>30</v>
      </c>
      <c r="L113" s="4">
        <v>1098</v>
      </c>
      <c r="M113" s="4">
        <v>1098</v>
      </c>
      <c r="N113" s="4" t="s">
        <v>557</v>
      </c>
      <c r="O113" s="4" t="s">
        <v>32</v>
      </c>
      <c r="P113" s="4" t="s">
        <v>33</v>
      </c>
      <c r="Q113" s="4">
        <v>0</v>
      </c>
      <c r="R113" s="10">
        <v>45156</v>
      </c>
      <c r="S113" s="7">
        <v>45169</v>
      </c>
      <c r="T113" s="4" t="s">
        <v>34</v>
      </c>
      <c r="U113" s="4">
        <v>1098</v>
      </c>
      <c r="V113" s="4">
        <v>0</v>
      </c>
      <c r="W113" s="4">
        <v>0</v>
      </c>
      <c r="X113" s="4" t="s">
        <v>558</v>
      </c>
      <c r="Y113" s="4" t="s">
        <v>42</v>
      </c>
    </row>
    <row r="114" s="4" customFormat="1" spans="1:25">
      <c r="A114" s="4" t="s">
        <v>559</v>
      </c>
      <c r="B114" s="4" t="s">
        <v>26</v>
      </c>
      <c r="C114" s="4" t="s">
        <v>27</v>
      </c>
      <c r="D114" s="4" t="s">
        <v>188</v>
      </c>
      <c r="E114" s="4" t="s">
        <v>560</v>
      </c>
      <c r="F114" s="7">
        <v>45166</v>
      </c>
      <c r="G114" s="7">
        <v>45168</v>
      </c>
      <c r="H114" s="4">
        <v>1</v>
      </c>
      <c r="I114" s="4">
        <v>2</v>
      </c>
      <c r="J114" s="4">
        <v>2</v>
      </c>
      <c r="K114" s="4" t="s">
        <v>30</v>
      </c>
      <c r="L114" s="4">
        <v>3300</v>
      </c>
      <c r="M114" s="4">
        <v>3300</v>
      </c>
      <c r="N114" s="4" t="s">
        <v>561</v>
      </c>
      <c r="O114" s="4" t="s">
        <v>32</v>
      </c>
      <c r="P114" s="4" t="s">
        <v>33</v>
      </c>
      <c r="Q114" s="4">
        <v>0</v>
      </c>
      <c r="R114" s="10">
        <v>45157</v>
      </c>
      <c r="S114" s="7">
        <v>45169</v>
      </c>
      <c r="T114" s="4" t="s">
        <v>34</v>
      </c>
      <c r="U114" s="4">
        <v>3300</v>
      </c>
      <c r="V114" s="4">
        <v>0</v>
      </c>
      <c r="W114" s="4">
        <v>0</v>
      </c>
      <c r="X114" s="4" t="s">
        <v>562</v>
      </c>
      <c r="Y114" s="4" t="s">
        <v>42</v>
      </c>
    </row>
    <row r="115" s="4" customFormat="1" spans="1:25">
      <c r="A115" s="4" t="s">
        <v>563</v>
      </c>
      <c r="B115" s="4" t="s">
        <v>26</v>
      </c>
      <c r="C115" s="4" t="s">
        <v>27</v>
      </c>
      <c r="D115" s="4" t="s">
        <v>458</v>
      </c>
      <c r="E115" s="4" t="s">
        <v>459</v>
      </c>
      <c r="F115" s="7">
        <v>45167</v>
      </c>
      <c r="G115" s="7">
        <v>45168</v>
      </c>
      <c r="H115" s="4">
        <v>1</v>
      </c>
      <c r="I115" s="4">
        <v>1</v>
      </c>
      <c r="J115" s="4">
        <v>1</v>
      </c>
      <c r="K115" s="4" t="s">
        <v>30</v>
      </c>
      <c r="L115" s="4">
        <v>757</v>
      </c>
      <c r="M115" s="4">
        <v>757</v>
      </c>
      <c r="N115" s="4" t="s">
        <v>564</v>
      </c>
      <c r="O115" s="4" t="s">
        <v>32</v>
      </c>
      <c r="P115" s="4" t="s">
        <v>33</v>
      </c>
      <c r="Q115" s="4">
        <v>0</v>
      </c>
      <c r="R115" s="10">
        <v>45157</v>
      </c>
      <c r="S115" s="7">
        <v>45169</v>
      </c>
      <c r="T115" s="4" t="s">
        <v>34</v>
      </c>
      <c r="U115" s="4">
        <v>757</v>
      </c>
      <c r="V115" s="4">
        <v>0</v>
      </c>
      <c r="W115" s="4">
        <v>0</v>
      </c>
      <c r="X115" s="4" t="s">
        <v>565</v>
      </c>
      <c r="Y115" s="4" t="s">
        <v>566</v>
      </c>
    </row>
    <row r="116" s="4" customFormat="1" spans="1:25">
      <c r="A116" s="4" t="s">
        <v>567</v>
      </c>
      <c r="B116" s="4" t="s">
        <v>26</v>
      </c>
      <c r="C116" s="4" t="s">
        <v>27</v>
      </c>
      <c r="D116" s="4" t="s">
        <v>218</v>
      </c>
      <c r="E116" s="4" t="s">
        <v>60</v>
      </c>
      <c r="F116" s="7">
        <v>45164</v>
      </c>
      <c r="G116" s="7">
        <v>45168</v>
      </c>
      <c r="H116" s="4">
        <v>1</v>
      </c>
      <c r="I116" s="4">
        <v>4</v>
      </c>
      <c r="J116" s="4">
        <v>4</v>
      </c>
      <c r="K116" s="4" t="s">
        <v>30</v>
      </c>
      <c r="L116" s="4">
        <v>1194</v>
      </c>
      <c r="M116" s="4">
        <v>1194</v>
      </c>
      <c r="N116" s="4" t="s">
        <v>568</v>
      </c>
      <c r="O116" s="4" t="s">
        <v>32</v>
      </c>
      <c r="P116" s="4" t="s">
        <v>33</v>
      </c>
      <c r="Q116" s="4">
        <v>0</v>
      </c>
      <c r="R116" s="10">
        <v>45157.0000115741</v>
      </c>
      <c r="S116" s="7">
        <v>45169</v>
      </c>
      <c r="T116" s="4" t="s">
        <v>34</v>
      </c>
      <c r="U116" s="4">
        <v>1194</v>
      </c>
      <c r="V116" s="4">
        <v>0</v>
      </c>
      <c r="W116" s="4">
        <v>0</v>
      </c>
      <c r="X116" s="4" t="s">
        <v>569</v>
      </c>
      <c r="Y116" s="4" t="s">
        <v>42</v>
      </c>
    </row>
    <row r="117" s="4" customFormat="1" spans="1:27">
      <c r="A117" s="4" t="s">
        <v>570</v>
      </c>
      <c r="B117" s="4" t="s">
        <v>26</v>
      </c>
      <c r="C117" s="4" t="s">
        <v>27</v>
      </c>
      <c r="D117" s="4" t="s">
        <v>571</v>
      </c>
      <c r="E117" s="4" t="s">
        <v>572</v>
      </c>
      <c r="F117" s="7">
        <v>45164</v>
      </c>
      <c r="G117" s="7">
        <v>45168</v>
      </c>
      <c r="H117" s="4">
        <v>3</v>
      </c>
      <c r="I117" s="4">
        <v>4</v>
      </c>
      <c r="J117" s="4">
        <v>12</v>
      </c>
      <c r="K117" s="4" t="s">
        <v>30</v>
      </c>
      <c r="L117" s="4">
        <v>4080</v>
      </c>
      <c r="M117" s="4">
        <v>4080</v>
      </c>
      <c r="N117" s="4" t="s">
        <v>573</v>
      </c>
      <c r="O117" s="4" t="s">
        <v>32</v>
      </c>
      <c r="P117" s="4" t="s">
        <v>33</v>
      </c>
      <c r="Q117" s="4">
        <v>0</v>
      </c>
      <c r="R117" s="10">
        <v>45157.0000115741</v>
      </c>
      <c r="S117" s="7">
        <v>45169</v>
      </c>
      <c r="T117" s="4" t="s">
        <v>34</v>
      </c>
      <c r="U117" s="4">
        <v>4080</v>
      </c>
      <c r="V117" s="4">
        <v>0</v>
      </c>
      <c r="W117" s="4">
        <v>0</v>
      </c>
      <c r="X117" s="4" t="s">
        <v>574</v>
      </c>
      <c r="Y117" s="4">
        <v>372982</v>
      </c>
      <c r="Z117" s="4">
        <v>372984</v>
      </c>
      <c r="AA117" s="4" t="s">
        <v>575</v>
      </c>
    </row>
    <row r="118" s="4" customFormat="1" spans="1:25">
      <c r="A118" s="4" t="s">
        <v>576</v>
      </c>
      <c r="B118" s="4" t="s">
        <v>26</v>
      </c>
      <c r="C118" s="4" t="s">
        <v>27</v>
      </c>
      <c r="D118" s="4" t="s">
        <v>218</v>
      </c>
      <c r="E118" s="4" t="s">
        <v>60</v>
      </c>
      <c r="F118" s="7">
        <v>45167</v>
      </c>
      <c r="G118" s="7">
        <v>45168</v>
      </c>
      <c r="H118" s="4">
        <v>1</v>
      </c>
      <c r="I118" s="4">
        <v>1</v>
      </c>
      <c r="J118" s="4">
        <v>1</v>
      </c>
      <c r="K118" s="4" t="s">
        <v>30</v>
      </c>
      <c r="L118" s="4">
        <v>293</v>
      </c>
      <c r="M118" s="4">
        <v>293</v>
      </c>
      <c r="N118" s="4" t="s">
        <v>577</v>
      </c>
      <c r="O118" s="4" t="s">
        <v>32</v>
      </c>
      <c r="P118" s="4" t="s">
        <v>33</v>
      </c>
      <c r="Q118" s="4">
        <v>0</v>
      </c>
      <c r="R118" s="10">
        <v>45158.0000115741</v>
      </c>
      <c r="S118" s="7">
        <v>45169</v>
      </c>
      <c r="T118" s="4" t="s">
        <v>34</v>
      </c>
      <c r="U118" s="4">
        <v>293</v>
      </c>
      <c r="V118" s="4">
        <v>0</v>
      </c>
      <c r="W118" s="4">
        <v>0</v>
      </c>
      <c r="X118" s="4" t="s">
        <v>578</v>
      </c>
      <c r="Y118" s="4" t="s">
        <v>42</v>
      </c>
    </row>
    <row r="119" s="4" customFormat="1" spans="1:25">
      <c r="A119" s="4" t="s">
        <v>579</v>
      </c>
      <c r="B119" s="4" t="s">
        <v>26</v>
      </c>
      <c r="C119" s="4" t="s">
        <v>27</v>
      </c>
      <c r="D119" s="4" t="s">
        <v>580</v>
      </c>
      <c r="E119" s="4" t="s">
        <v>581</v>
      </c>
      <c r="F119" s="7">
        <v>45166</v>
      </c>
      <c r="G119" s="7">
        <v>45168</v>
      </c>
      <c r="H119" s="4">
        <v>1</v>
      </c>
      <c r="I119" s="4">
        <v>2</v>
      </c>
      <c r="J119" s="4">
        <v>2</v>
      </c>
      <c r="K119" s="4" t="s">
        <v>30</v>
      </c>
      <c r="L119" s="4">
        <v>870</v>
      </c>
      <c r="M119" s="4">
        <v>870</v>
      </c>
      <c r="N119" s="4" t="s">
        <v>582</v>
      </c>
      <c r="O119" s="4" t="s">
        <v>32</v>
      </c>
      <c r="P119" s="4" t="s">
        <v>33</v>
      </c>
      <c r="Q119" s="4">
        <v>0</v>
      </c>
      <c r="R119" s="10">
        <v>45158</v>
      </c>
      <c r="S119" s="7">
        <v>45169</v>
      </c>
      <c r="T119" s="4" t="s">
        <v>34</v>
      </c>
      <c r="U119" s="4">
        <v>870</v>
      </c>
      <c r="V119" s="4">
        <v>0</v>
      </c>
      <c r="W119" s="4">
        <v>0</v>
      </c>
      <c r="X119" s="4" t="s">
        <v>583</v>
      </c>
      <c r="Y119" s="4" t="s">
        <v>584</v>
      </c>
    </row>
    <row r="120" s="4" customFormat="1" spans="1:25">
      <c r="A120" s="4" t="s">
        <v>585</v>
      </c>
      <c r="B120" s="4" t="s">
        <v>26</v>
      </c>
      <c r="C120" s="4" t="s">
        <v>27</v>
      </c>
      <c r="D120" s="4" t="s">
        <v>586</v>
      </c>
      <c r="E120" s="4" t="s">
        <v>587</v>
      </c>
      <c r="F120" s="7">
        <v>45166</v>
      </c>
      <c r="G120" s="7">
        <v>45168</v>
      </c>
      <c r="H120" s="4">
        <v>1</v>
      </c>
      <c r="I120" s="4">
        <v>2</v>
      </c>
      <c r="J120" s="4">
        <v>2</v>
      </c>
      <c r="K120" s="4" t="s">
        <v>30</v>
      </c>
      <c r="L120" s="4">
        <v>3436</v>
      </c>
      <c r="M120" s="4">
        <v>3436</v>
      </c>
      <c r="N120" s="4" t="s">
        <v>588</v>
      </c>
      <c r="O120" s="4" t="s">
        <v>32</v>
      </c>
      <c r="P120" s="4" t="s">
        <v>33</v>
      </c>
      <c r="Q120" s="4">
        <v>0</v>
      </c>
      <c r="R120" s="10">
        <v>45158</v>
      </c>
      <c r="S120" s="7">
        <v>45169</v>
      </c>
      <c r="T120" s="4" t="s">
        <v>34</v>
      </c>
      <c r="U120" s="4">
        <v>3436</v>
      </c>
      <c r="V120" s="4">
        <v>0</v>
      </c>
      <c r="W120" s="4">
        <v>0</v>
      </c>
      <c r="X120" s="4" t="s">
        <v>589</v>
      </c>
      <c r="Y120" s="4" t="s">
        <v>590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586</v>
      </c>
      <c r="E121" s="4" t="s">
        <v>592</v>
      </c>
      <c r="F121" s="7">
        <v>45166</v>
      </c>
      <c r="G121" s="7">
        <v>45168</v>
      </c>
      <c r="H121" s="4">
        <v>1</v>
      </c>
      <c r="I121" s="4">
        <v>2</v>
      </c>
      <c r="J121" s="4">
        <v>2</v>
      </c>
      <c r="K121" s="4" t="s">
        <v>30</v>
      </c>
      <c r="L121" s="4">
        <v>3436</v>
      </c>
      <c r="M121" s="4">
        <v>3436</v>
      </c>
      <c r="N121" s="4" t="s">
        <v>593</v>
      </c>
      <c r="O121" s="4" t="s">
        <v>32</v>
      </c>
      <c r="P121" s="4" t="s">
        <v>33</v>
      </c>
      <c r="Q121" s="4">
        <v>0</v>
      </c>
      <c r="R121" s="10">
        <v>45158</v>
      </c>
      <c r="S121" s="7">
        <v>45169</v>
      </c>
      <c r="T121" s="4" t="s">
        <v>34</v>
      </c>
      <c r="U121" s="4">
        <v>3436</v>
      </c>
      <c r="V121" s="4">
        <v>0</v>
      </c>
      <c r="W121" s="4">
        <v>0</v>
      </c>
      <c r="X121" s="4" t="s">
        <v>594</v>
      </c>
      <c r="Y121" s="4" t="s">
        <v>595</v>
      </c>
    </row>
    <row r="122" s="4" customFormat="1" spans="1:25">
      <c r="A122" s="4" t="s">
        <v>596</v>
      </c>
      <c r="B122" s="4" t="s">
        <v>26</v>
      </c>
      <c r="C122" s="4" t="s">
        <v>27</v>
      </c>
      <c r="D122" s="4" t="s">
        <v>597</v>
      </c>
      <c r="E122" s="4" t="s">
        <v>598</v>
      </c>
      <c r="F122" s="7">
        <v>45164</v>
      </c>
      <c r="G122" s="7">
        <v>45168</v>
      </c>
      <c r="H122" s="4">
        <v>1</v>
      </c>
      <c r="I122" s="4">
        <v>4</v>
      </c>
      <c r="J122" s="4">
        <v>4</v>
      </c>
      <c r="K122" s="4" t="s">
        <v>30</v>
      </c>
      <c r="L122" s="4">
        <v>1500</v>
      </c>
      <c r="M122" s="4">
        <v>1500</v>
      </c>
      <c r="N122" s="4" t="s">
        <v>599</v>
      </c>
      <c r="O122" s="4" t="s">
        <v>32</v>
      </c>
      <c r="P122" s="4" t="s">
        <v>33</v>
      </c>
      <c r="Q122" s="4">
        <v>0</v>
      </c>
      <c r="R122" s="10">
        <v>45159</v>
      </c>
      <c r="S122" s="7">
        <v>45169</v>
      </c>
      <c r="T122" s="4" t="s">
        <v>34</v>
      </c>
      <c r="U122" s="4">
        <v>1500</v>
      </c>
      <c r="V122" s="4">
        <v>0</v>
      </c>
      <c r="W122" s="4">
        <v>0</v>
      </c>
      <c r="X122" s="4" t="s">
        <v>600</v>
      </c>
      <c r="Y122" s="4" t="s">
        <v>42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452</v>
      </c>
      <c r="E123" s="4" t="s">
        <v>602</v>
      </c>
      <c r="F123" s="7">
        <v>45162</v>
      </c>
      <c r="G123" s="7">
        <v>45168</v>
      </c>
      <c r="H123" s="4">
        <v>1</v>
      </c>
      <c r="I123" s="4">
        <v>6</v>
      </c>
      <c r="J123" s="4">
        <v>6</v>
      </c>
      <c r="K123" s="4" t="s">
        <v>30</v>
      </c>
      <c r="L123" s="4">
        <v>5898</v>
      </c>
      <c r="M123" s="4">
        <v>5898</v>
      </c>
      <c r="N123" s="4" t="s">
        <v>603</v>
      </c>
      <c r="O123" s="4" t="s">
        <v>32</v>
      </c>
      <c r="P123" s="4" t="s">
        <v>33</v>
      </c>
      <c r="Q123" s="4">
        <v>0</v>
      </c>
      <c r="R123" s="10">
        <v>45159</v>
      </c>
      <c r="S123" s="7">
        <v>45169</v>
      </c>
      <c r="T123" s="4" t="s">
        <v>34</v>
      </c>
      <c r="U123" s="4">
        <v>5898</v>
      </c>
      <c r="V123" s="4">
        <v>0</v>
      </c>
      <c r="W123" s="4">
        <v>0</v>
      </c>
      <c r="X123" s="4" t="s">
        <v>604</v>
      </c>
      <c r="Y123" s="4" t="s">
        <v>605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250</v>
      </c>
      <c r="E124" s="4" t="s">
        <v>251</v>
      </c>
      <c r="F124" s="7">
        <v>45167</v>
      </c>
      <c r="G124" s="7">
        <v>45168</v>
      </c>
      <c r="H124" s="4">
        <v>1</v>
      </c>
      <c r="I124" s="4">
        <v>1</v>
      </c>
      <c r="J124" s="4">
        <v>1</v>
      </c>
      <c r="K124" s="4" t="s">
        <v>30</v>
      </c>
      <c r="L124" s="4">
        <v>780</v>
      </c>
      <c r="M124" s="4">
        <v>780</v>
      </c>
      <c r="N124" s="4" t="s">
        <v>607</v>
      </c>
      <c r="O124" s="4" t="s">
        <v>32</v>
      </c>
      <c r="P124" s="4" t="s">
        <v>33</v>
      </c>
      <c r="Q124" s="4">
        <v>0</v>
      </c>
      <c r="R124" s="10">
        <v>45159.0000115741</v>
      </c>
      <c r="S124" s="7">
        <v>45169</v>
      </c>
      <c r="T124" s="4" t="s">
        <v>34</v>
      </c>
      <c r="U124" s="4">
        <v>780</v>
      </c>
      <c r="V124" s="4">
        <v>0</v>
      </c>
      <c r="W124" s="4">
        <v>0</v>
      </c>
      <c r="X124" s="4" t="s">
        <v>608</v>
      </c>
      <c r="Y124" s="4" t="s">
        <v>42</v>
      </c>
    </row>
    <row r="125" s="4" customFormat="1" spans="1:25">
      <c r="A125" s="4" t="s">
        <v>609</v>
      </c>
      <c r="B125" s="4" t="s">
        <v>26</v>
      </c>
      <c r="C125" s="4" t="s">
        <v>27</v>
      </c>
      <c r="D125" s="4" t="s">
        <v>308</v>
      </c>
      <c r="E125" s="4" t="s">
        <v>309</v>
      </c>
      <c r="F125" s="7">
        <v>45167</v>
      </c>
      <c r="G125" s="7">
        <v>45168</v>
      </c>
      <c r="H125" s="4">
        <v>1</v>
      </c>
      <c r="I125" s="4">
        <v>1</v>
      </c>
      <c r="J125" s="4">
        <v>1</v>
      </c>
      <c r="K125" s="4" t="s">
        <v>30</v>
      </c>
      <c r="L125" s="4">
        <v>1657</v>
      </c>
      <c r="M125" s="4">
        <v>1657</v>
      </c>
      <c r="N125" s="4" t="s">
        <v>610</v>
      </c>
      <c r="O125" s="4" t="s">
        <v>32</v>
      </c>
      <c r="P125" s="4" t="s">
        <v>33</v>
      </c>
      <c r="Q125" s="4">
        <v>0</v>
      </c>
      <c r="R125" s="10">
        <v>45159.0000115741</v>
      </c>
      <c r="S125" s="7">
        <v>45169</v>
      </c>
      <c r="T125" s="4" t="s">
        <v>34</v>
      </c>
      <c r="U125" s="4">
        <v>1657</v>
      </c>
      <c r="V125" s="4">
        <v>0</v>
      </c>
      <c r="W125" s="4">
        <v>0</v>
      </c>
      <c r="X125" s="4" t="s">
        <v>611</v>
      </c>
      <c r="Y125" s="4" t="s">
        <v>612</v>
      </c>
    </row>
    <row r="126" s="4" customFormat="1" spans="1:25">
      <c r="A126" s="4" t="s">
        <v>613</v>
      </c>
      <c r="B126" s="4" t="s">
        <v>26</v>
      </c>
      <c r="C126" s="4" t="s">
        <v>27</v>
      </c>
      <c r="D126" s="4" t="s">
        <v>212</v>
      </c>
      <c r="E126" s="4" t="s">
        <v>614</v>
      </c>
      <c r="F126" s="7">
        <v>45165</v>
      </c>
      <c r="G126" s="7">
        <v>45168</v>
      </c>
      <c r="H126" s="4">
        <v>1</v>
      </c>
      <c r="I126" s="4">
        <v>3</v>
      </c>
      <c r="J126" s="4">
        <v>3</v>
      </c>
      <c r="K126" s="4" t="s">
        <v>30</v>
      </c>
      <c r="L126" s="4">
        <v>1667</v>
      </c>
      <c r="M126" s="4">
        <v>1667</v>
      </c>
      <c r="N126" s="4" t="s">
        <v>615</v>
      </c>
      <c r="O126" s="4" t="s">
        <v>32</v>
      </c>
      <c r="P126" s="4" t="s">
        <v>33</v>
      </c>
      <c r="Q126" s="4">
        <v>0</v>
      </c>
      <c r="R126" s="10">
        <v>45159.0000115741</v>
      </c>
      <c r="S126" s="7">
        <v>45169</v>
      </c>
      <c r="T126" s="4" t="s">
        <v>34</v>
      </c>
      <c r="U126" s="4">
        <v>1667</v>
      </c>
      <c r="V126" s="4">
        <v>0</v>
      </c>
      <c r="W126" s="4">
        <v>0</v>
      </c>
      <c r="X126" s="4" t="s">
        <v>616</v>
      </c>
      <c r="Y126" s="4" t="s">
        <v>617</v>
      </c>
    </row>
    <row r="127" s="4" customFormat="1" spans="1:25">
      <c r="A127" s="4" t="s">
        <v>618</v>
      </c>
      <c r="B127" s="4" t="s">
        <v>26</v>
      </c>
      <c r="C127" s="4" t="s">
        <v>27</v>
      </c>
      <c r="D127" s="4" t="s">
        <v>619</v>
      </c>
      <c r="E127" s="4" t="s">
        <v>620</v>
      </c>
      <c r="F127" s="7">
        <v>45163</v>
      </c>
      <c r="G127" s="7">
        <v>45168</v>
      </c>
      <c r="H127" s="4">
        <v>1</v>
      </c>
      <c r="I127" s="4">
        <v>5</v>
      </c>
      <c r="J127" s="4">
        <v>5</v>
      </c>
      <c r="K127" s="4" t="s">
        <v>30</v>
      </c>
      <c r="L127" s="4">
        <v>1210</v>
      </c>
      <c r="M127" s="4">
        <v>1210</v>
      </c>
      <c r="N127" s="4" t="s">
        <v>621</v>
      </c>
      <c r="O127" s="4" t="s">
        <v>32</v>
      </c>
      <c r="P127" s="4" t="s">
        <v>33</v>
      </c>
      <c r="Q127" s="4">
        <v>0</v>
      </c>
      <c r="R127" s="10">
        <v>45159.0000115741</v>
      </c>
      <c r="S127" s="7">
        <v>45169</v>
      </c>
      <c r="T127" s="4" t="s">
        <v>34</v>
      </c>
      <c r="U127" s="4">
        <v>1210</v>
      </c>
      <c r="V127" s="4">
        <v>0</v>
      </c>
      <c r="W127" s="4">
        <v>0</v>
      </c>
      <c r="X127" s="4" t="s">
        <v>622</v>
      </c>
      <c r="Y127" s="4" t="s">
        <v>623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625</v>
      </c>
      <c r="E128" s="4" t="s">
        <v>626</v>
      </c>
      <c r="F128" s="7">
        <v>45167</v>
      </c>
      <c r="G128" s="7">
        <v>45168</v>
      </c>
      <c r="H128" s="4">
        <v>1</v>
      </c>
      <c r="I128" s="4">
        <v>1</v>
      </c>
      <c r="J128" s="4">
        <v>1</v>
      </c>
      <c r="K128" s="4" t="s">
        <v>30</v>
      </c>
      <c r="L128" s="4">
        <v>339</v>
      </c>
      <c r="M128" s="4">
        <v>339</v>
      </c>
      <c r="N128" s="4" t="s">
        <v>627</v>
      </c>
      <c r="O128" s="4" t="s">
        <v>32</v>
      </c>
      <c r="P128" s="4" t="s">
        <v>33</v>
      </c>
      <c r="Q128" s="4">
        <v>0</v>
      </c>
      <c r="R128" s="10">
        <v>45159.0000115741</v>
      </c>
      <c r="S128" s="7">
        <v>45169</v>
      </c>
      <c r="T128" s="4" t="s">
        <v>34</v>
      </c>
      <c r="U128" s="4">
        <v>339</v>
      </c>
      <c r="V128" s="4">
        <v>0</v>
      </c>
      <c r="W128" s="4">
        <v>0</v>
      </c>
      <c r="X128" s="4" t="s">
        <v>628</v>
      </c>
      <c r="Y128" s="4" t="s">
        <v>629</v>
      </c>
    </row>
    <row r="129" s="4" customFormat="1" spans="1:25">
      <c r="A129" s="4" t="s">
        <v>630</v>
      </c>
      <c r="B129" s="4" t="s">
        <v>26</v>
      </c>
      <c r="C129" s="4" t="s">
        <v>27</v>
      </c>
      <c r="D129" s="4" t="s">
        <v>631</v>
      </c>
      <c r="E129" s="4" t="s">
        <v>632</v>
      </c>
      <c r="F129" s="7">
        <v>45164</v>
      </c>
      <c r="G129" s="7">
        <v>45168</v>
      </c>
      <c r="H129" s="4">
        <v>1</v>
      </c>
      <c r="I129" s="4">
        <v>4</v>
      </c>
      <c r="J129" s="4">
        <v>4</v>
      </c>
      <c r="K129" s="4" t="s">
        <v>30</v>
      </c>
      <c r="L129" s="4">
        <v>1548</v>
      </c>
      <c r="M129" s="4">
        <v>1548</v>
      </c>
      <c r="N129" s="4" t="s">
        <v>633</v>
      </c>
      <c r="O129" s="4" t="s">
        <v>32</v>
      </c>
      <c r="P129" s="4" t="s">
        <v>33</v>
      </c>
      <c r="Q129" s="4">
        <v>0</v>
      </c>
      <c r="R129" s="10">
        <v>45159.0000115741</v>
      </c>
      <c r="S129" s="7">
        <v>45169</v>
      </c>
      <c r="T129" s="4" t="s">
        <v>34</v>
      </c>
      <c r="U129" s="4">
        <v>1548</v>
      </c>
      <c r="V129" s="4">
        <v>0</v>
      </c>
      <c r="W129" s="4">
        <v>0</v>
      </c>
      <c r="X129" s="4" t="s">
        <v>634</v>
      </c>
      <c r="Y129" s="4" t="s">
        <v>635</v>
      </c>
    </row>
    <row r="130" s="4" customFormat="1" spans="1:25">
      <c r="A130" s="4" t="s">
        <v>636</v>
      </c>
      <c r="B130" s="4" t="s">
        <v>26</v>
      </c>
      <c r="C130" s="4" t="s">
        <v>27</v>
      </c>
      <c r="D130" s="4" t="s">
        <v>637</v>
      </c>
      <c r="E130" s="4" t="s">
        <v>638</v>
      </c>
      <c r="F130" s="7">
        <v>45163</v>
      </c>
      <c r="G130" s="7">
        <v>45168</v>
      </c>
      <c r="H130" s="4">
        <v>1</v>
      </c>
      <c r="I130" s="4">
        <v>5</v>
      </c>
      <c r="J130" s="4">
        <v>5</v>
      </c>
      <c r="K130" s="4" t="s">
        <v>30</v>
      </c>
      <c r="L130" s="4">
        <v>11100</v>
      </c>
      <c r="M130" s="4">
        <v>11100</v>
      </c>
      <c r="N130" s="4" t="s">
        <v>639</v>
      </c>
      <c r="O130" s="4" t="s">
        <v>32</v>
      </c>
      <c r="P130" s="4" t="s">
        <v>33</v>
      </c>
      <c r="Q130" s="4">
        <v>0</v>
      </c>
      <c r="R130" s="10">
        <v>45159</v>
      </c>
      <c r="S130" s="7">
        <v>45169</v>
      </c>
      <c r="T130" s="4" t="s">
        <v>34</v>
      </c>
      <c r="U130" s="4">
        <v>11100</v>
      </c>
      <c r="V130" s="4">
        <v>0</v>
      </c>
      <c r="W130" s="4">
        <v>0</v>
      </c>
      <c r="X130" s="4" t="s">
        <v>640</v>
      </c>
      <c r="Y130" s="4" t="s">
        <v>641</v>
      </c>
    </row>
    <row r="131" s="4" customFormat="1" spans="1:25">
      <c r="A131" s="4" t="s">
        <v>642</v>
      </c>
      <c r="B131" s="4" t="s">
        <v>26</v>
      </c>
      <c r="C131" s="4" t="s">
        <v>27</v>
      </c>
      <c r="D131" s="4" t="s">
        <v>643</v>
      </c>
      <c r="E131" s="4" t="s">
        <v>644</v>
      </c>
      <c r="F131" s="7">
        <v>45165</v>
      </c>
      <c r="G131" s="7">
        <v>45168</v>
      </c>
      <c r="H131" s="4">
        <v>1</v>
      </c>
      <c r="I131" s="4">
        <v>3</v>
      </c>
      <c r="J131" s="4">
        <v>3</v>
      </c>
      <c r="K131" s="4" t="s">
        <v>30</v>
      </c>
      <c r="L131" s="4">
        <v>3702</v>
      </c>
      <c r="M131" s="4">
        <v>3702</v>
      </c>
      <c r="N131" s="4" t="s">
        <v>645</v>
      </c>
      <c r="O131" s="4" t="s">
        <v>32</v>
      </c>
      <c r="P131" s="4" t="s">
        <v>33</v>
      </c>
      <c r="Q131" s="4">
        <v>0</v>
      </c>
      <c r="R131" s="10">
        <v>45160</v>
      </c>
      <c r="S131" s="7">
        <v>45169</v>
      </c>
      <c r="T131" s="4" t="s">
        <v>34</v>
      </c>
      <c r="U131" s="4">
        <v>3702</v>
      </c>
      <c r="V131" s="4">
        <v>0</v>
      </c>
      <c r="W131" s="4">
        <v>0</v>
      </c>
      <c r="X131" s="4" t="s">
        <v>646</v>
      </c>
      <c r="Y131" s="4" t="s">
        <v>42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308</v>
      </c>
      <c r="E132" s="4" t="s">
        <v>648</v>
      </c>
      <c r="F132" s="7">
        <v>45167</v>
      </c>
      <c r="G132" s="7">
        <v>45168</v>
      </c>
      <c r="H132" s="4">
        <v>1</v>
      </c>
      <c r="I132" s="4">
        <v>1</v>
      </c>
      <c r="J132" s="4">
        <v>1</v>
      </c>
      <c r="K132" s="4" t="s">
        <v>30</v>
      </c>
      <c r="L132" s="4">
        <v>1700</v>
      </c>
      <c r="M132" s="4">
        <v>1700</v>
      </c>
      <c r="N132" s="4" t="s">
        <v>649</v>
      </c>
      <c r="O132" s="4" t="s">
        <v>32</v>
      </c>
      <c r="P132" s="4" t="s">
        <v>33</v>
      </c>
      <c r="Q132" s="4">
        <v>0</v>
      </c>
      <c r="R132" s="10">
        <v>45160</v>
      </c>
      <c r="S132" s="7">
        <v>45169</v>
      </c>
      <c r="T132" s="4" t="s">
        <v>34</v>
      </c>
      <c r="U132" s="4">
        <v>1700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642</v>
      </c>
      <c r="B133" s="4" t="s">
        <v>26</v>
      </c>
      <c r="C133" s="4" t="s">
        <v>85</v>
      </c>
      <c r="D133" s="4" t="s">
        <v>643</v>
      </c>
      <c r="E133" s="4" t="s">
        <v>644</v>
      </c>
      <c r="F133" s="7">
        <v>45165</v>
      </c>
      <c r="G133" s="7">
        <v>45168</v>
      </c>
      <c r="H133" s="4">
        <v>1</v>
      </c>
      <c r="I133" s="4">
        <v>3</v>
      </c>
      <c r="J133" s="4">
        <v>3</v>
      </c>
      <c r="K133" s="4" t="s">
        <v>30</v>
      </c>
      <c r="L133" s="4">
        <v>-3702</v>
      </c>
      <c r="M133" s="4">
        <v>-3702</v>
      </c>
      <c r="N133" s="4" t="s">
        <v>645</v>
      </c>
      <c r="O133" s="4" t="s">
        <v>32</v>
      </c>
      <c r="P133" s="4" t="s">
        <v>33</v>
      </c>
      <c r="Q133" s="4">
        <v>0</v>
      </c>
      <c r="R133" s="10">
        <v>45160</v>
      </c>
      <c r="S133" s="7">
        <v>45169</v>
      </c>
      <c r="T133" s="4" t="s">
        <v>34</v>
      </c>
      <c r="U133" s="4">
        <v>-3702</v>
      </c>
      <c r="V133" s="4">
        <v>0</v>
      </c>
      <c r="W133" s="4">
        <v>0</v>
      </c>
      <c r="X133" s="4" t="s">
        <v>646</v>
      </c>
      <c r="Y133" s="4" t="s">
        <v>42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643</v>
      </c>
      <c r="E134" s="4" t="s">
        <v>653</v>
      </c>
      <c r="F134" s="7">
        <v>45165</v>
      </c>
      <c r="G134" s="7">
        <v>45168</v>
      </c>
      <c r="H134" s="4">
        <v>1</v>
      </c>
      <c r="I134" s="4">
        <v>3</v>
      </c>
      <c r="J134" s="4">
        <v>3</v>
      </c>
      <c r="K134" s="4" t="s">
        <v>30</v>
      </c>
      <c r="L134" s="4">
        <v>3195</v>
      </c>
      <c r="M134" s="4">
        <v>3195</v>
      </c>
      <c r="N134" s="4" t="s">
        <v>645</v>
      </c>
      <c r="O134" s="4" t="s">
        <v>32</v>
      </c>
      <c r="P134" s="4" t="s">
        <v>33</v>
      </c>
      <c r="Q134" s="4">
        <v>0</v>
      </c>
      <c r="R134" s="10">
        <v>45160</v>
      </c>
      <c r="S134" s="7">
        <v>45169</v>
      </c>
      <c r="T134" s="4" t="s">
        <v>34</v>
      </c>
      <c r="U134" s="4">
        <v>3195</v>
      </c>
      <c r="V134" s="4">
        <v>0</v>
      </c>
      <c r="W134" s="4">
        <v>0</v>
      </c>
      <c r="X134" s="4" t="s">
        <v>654</v>
      </c>
      <c r="Y134" s="4" t="s">
        <v>655</v>
      </c>
    </row>
    <row r="135" s="4" customFormat="1" spans="1:25">
      <c r="A135" s="4" t="s">
        <v>656</v>
      </c>
      <c r="B135" s="4" t="s">
        <v>26</v>
      </c>
      <c r="C135" s="4" t="s">
        <v>27</v>
      </c>
      <c r="D135" s="4" t="s">
        <v>212</v>
      </c>
      <c r="E135" s="4" t="s">
        <v>657</v>
      </c>
      <c r="F135" s="7">
        <v>45166</v>
      </c>
      <c r="G135" s="7">
        <v>45168</v>
      </c>
      <c r="H135" s="4">
        <v>1</v>
      </c>
      <c r="I135" s="4">
        <v>2</v>
      </c>
      <c r="J135" s="4">
        <v>2</v>
      </c>
      <c r="K135" s="4" t="s">
        <v>30</v>
      </c>
      <c r="L135" s="4">
        <v>1310</v>
      </c>
      <c r="M135" s="4">
        <v>1310</v>
      </c>
      <c r="N135" s="4" t="s">
        <v>658</v>
      </c>
      <c r="O135" s="4" t="s">
        <v>32</v>
      </c>
      <c r="P135" s="4" t="s">
        <v>33</v>
      </c>
      <c r="Q135" s="4">
        <v>0</v>
      </c>
      <c r="R135" s="10">
        <v>45160</v>
      </c>
      <c r="S135" s="7">
        <v>45169</v>
      </c>
      <c r="T135" s="4" t="s">
        <v>34</v>
      </c>
      <c r="U135" s="4">
        <v>1310</v>
      </c>
      <c r="V135" s="4">
        <v>0</v>
      </c>
      <c r="W135" s="4">
        <v>0</v>
      </c>
      <c r="X135" s="4" t="s">
        <v>659</v>
      </c>
      <c r="Y135" s="4" t="s">
        <v>660</v>
      </c>
    </row>
    <row r="136" s="4" customFormat="1" spans="1:25">
      <c r="A136" s="4" t="s">
        <v>661</v>
      </c>
      <c r="B136" s="4" t="s">
        <v>26</v>
      </c>
      <c r="C136" s="4" t="s">
        <v>27</v>
      </c>
      <c r="D136" s="4" t="s">
        <v>662</v>
      </c>
      <c r="E136" s="4" t="s">
        <v>663</v>
      </c>
      <c r="F136" s="7">
        <v>45167</v>
      </c>
      <c r="G136" s="7">
        <v>45168</v>
      </c>
      <c r="H136" s="4">
        <v>1</v>
      </c>
      <c r="I136" s="4">
        <v>1</v>
      </c>
      <c r="J136" s="4">
        <v>1</v>
      </c>
      <c r="K136" s="4" t="s">
        <v>30</v>
      </c>
      <c r="L136" s="4">
        <v>2250</v>
      </c>
      <c r="M136" s="4">
        <v>2250</v>
      </c>
      <c r="N136" s="4" t="s">
        <v>664</v>
      </c>
      <c r="O136" s="4" t="s">
        <v>32</v>
      </c>
      <c r="P136" s="4" t="s">
        <v>33</v>
      </c>
      <c r="Q136" s="4">
        <v>0</v>
      </c>
      <c r="R136" s="10">
        <v>45161.0000115741</v>
      </c>
      <c r="S136" s="7">
        <v>45169</v>
      </c>
      <c r="T136" s="4" t="s">
        <v>34</v>
      </c>
      <c r="U136" s="4">
        <v>2250</v>
      </c>
      <c r="V136" s="4">
        <v>0</v>
      </c>
      <c r="W136" s="4">
        <v>0</v>
      </c>
      <c r="X136" s="4" t="s">
        <v>665</v>
      </c>
      <c r="Y136" s="4" t="s">
        <v>666</v>
      </c>
    </row>
    <row r="137" s="4" customFormat="1" spans="1:25">
      <c r="A137" s="4" t="s">
        <v>667</v>
      </c>
      <c r="B137" s="4" t="s">
        <v>26</v>
      </c>
      <c r="C137" s="4" t="s">
        <v>27</v>
      </c>
      <c r="D137" s="4" t="s">
        <v>212</v>
      </c>
      <c r="E137" s="4" t="s">
        <v>657</v>
      </c>
      <c r="F137" s="7">
        <v>45166</v>
      </c>
      <c r="G137" s="7">
        <v>45168</v>
      </c>
      <c r="H137" s="4">
        <v>1</v>
      </c>
      <c r="I137" s="4">
        <v>2</v>
      </c>
      <c r="J137" s="4">
        <v>2</v>
      </c>
      <c r="K137" s="4" t="s">
        <v>30</v>
      </c>
      <c r="L137" s="4">
        <v>1306</v>
      </c>
      <c r="M137" s="4">
        <v>1306</v>
      </c>
      <c r="N137" s="4" t="s">
        <v>668</v>
      </c>
      <c r="O137" s="4" t="s">
        <v>32</v>
      </c>
      <c r="P137" s="4" t="s">
        <v>33</v>
      </c>
      <c r="Q137" s="4">
        <v>0</v>
      </c>
      <c r="R137" s="10">
        <v>45161</v>
      </c>
      <c r="S137" s="7">
        <v>45169</v>
      </c>
      <c r="T137" s="4" t="s">
        <v>34</v>
      </c>
      <c r="U137" s="4">
        <v>1306</v>
      </c>
      <c r="V137" s="4">
        <v>0</v>
      </c>
      <c r="W137" s="4">
        <v>0</v>
      </c>
      <c r="X137" s="4" t="s">
        <v>669</v>
      </c>
      <c r="Y137" s="4" t="s">
        <v>670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523</v>
      </c>
      <c r="E138" s="4" t="s">
        <v>672</v>
      </c>
      <c r="F138" s="7">
        <v>45166</v>
      </c>
      <c r="G138" s="7">
        <v>45168</v>
      </c>
      <c r="H138" s="4">
        <v>1</v>
      </c>
      <c r="I138" s="4">
        <v>2</v>
      </c>
      <c r="J138" s="4">
        <v>2</v>
      </c>
      <c r="K138" s="4" t="s">
        <v>30</v>
      </c>
      <c r="L138" s="4">
        <v>890</v>
      </c>
      <c r="M138" s="4">
        <v>890</v>
      </c>
      <c r="N138" s="4" t="s">
        <v>673</v>
      </c>
      <c r="O138" s="4" t="s">
        <v>32</v>
      </c>
      <c r="P138" s="4" t="s">
        <v>33</v>
      </c>
      <c r="Q138" s="4">
        <v>0</v>
      </c>
      <c r="R138" s="10">
        <v>45161</v>
      </c>
      <c r="S138" s="7">
        <v>45169</v>
      </c>
      <c r="T138" s="4" t="s">
        <v>34</v>
      </c>
      <c r="U138" s="4">
        <v>890</v>
      </c>
      <c r="V138" s="4">
        <v>0</v>
      </c>
      <c r="W138" s="4">
        <v>0</v>
      </c>
      <c r="X138" s="4" t="s">
        <v>674</v>
      </c>
      <c r="Y138" s="4" t="s">
        <v>675</v>
      </c>
    </row>
    <row r="139" s="4" customFormat="1" spans="1:25">
      <c r="A139" s="4" t="s">
        <v>676</v>
      </c>
      <c r="B139" s="4" t="s">
        <v>26</v>
      </c>
      <c r="C139" s="4" t="s">
        <v>27</v>
      </c>
      <c r="D139" s="4" t="s">
        <v>447</v>
      </c>
      <c r="E139" s="4" t="s">
        <v>677</v>
      </c>
      <c r="F139" s="7">
        <v>45165</v>
      </c>
      <c r="G139" s="7">
        <v>45168</v>
      </c>
      <c r="H139" s="4">
        <v>1</v>
      </c>
      <c r="I139" s="4">
        <v>3</v>
      </c>
      <c r="J139" s="4">
        <v>3</v>
      </c>
      <c r="K139" s="4" t="s">
        <v>30</v>
      </c>
      <c r="L139" s="4">
        <v>7890</v>
      </c>
      <c r="M139" s="4">
        <v>7890</v>
      </c>
      <c r="N139" s="4" t="s">
        <v>678</v>
      </c>
      <c r="O139" s="4" t="s">
        <v>32</v>
      </c>
      <c r="P139" s="4" t="s">
        <v>33</v>
      </c>
      <c r="Q139" s="4">
        <v>0</v>
      </c>
      <c r="R139" s="10">
        <v>45161</v>
      </c>
      <c r="S139" s="7">
        <v>45169</v>
      </c>
      <c r="T139" s="4" t="s">
        <v>34</v>
      </c>
      <c r="U139" s="4">
        <v>7890</v>
      </c>
      <c r="V139" s="4">
        <v>0</v>
      </c>
      <c r="W139" s="4">
        <v>0</v>
      </c>
      <c r="X139" s="4" t="s">
        <v>679</v>
      </c>
      <c r="Y139" s="4" t="s">
        <v>680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308</v>
      </c>
      <c r="E140" s="4" t="s">
        <v>309</v>
      </c>
      <c r="F140" s="7">
        <v>45167</v>
      </c>
      <c r="G140" s="7">
        <v>45168</v>
      </c>
      <c r="H140" s="4">
        <v>1</v>
      </c>
      <c r="I140" s="4">
        <v>1</v>
      </c>
      <c r="J140" s="4">
        <v>1</v>
      </c>
      <c r="K140" s="4" t="s">
        <v>30</v>
      </c>
      <c r="L140" s="4">
        <v>1657</v>
      </c>
      <c r="M140" s="4">
        <v>1657</v>
      </c>
      <c r="N140" s="4" t="s">
        <v>682</v>
      </c>
      <c r="O140" s="4" t="s">
        <v>32</v>
      </c>
      <c r="P140" s="4" t="s">
        <v>33</v>
      </c>
      <c r="Q140" s="4">
        <v>0</v>
      </c>
      <c r="R140" s="10">
        <v>45161</v>
      </c>
      <c r="S140" s="7">
        <v>45169</v>
      </c>
      <c r="T140" s="4" t="s">
        <v>34</v>
      </c>
      <c r="U140" s="4">
        <v>1657</v>
      </c>
      <c r="V140" s="4">
        <v>0</v>
      </c>
      <c r="W140" s="4">
        <v>0</v>
      </c>
      <c r="X140" s="4" t="s">
        <v>683</v>
      </c>
      <c r="Y140" s="4" t="s">
        <v>684</v>
      </c>
    </row>
    <row r="141" s="4" customFormat="1" spans="1:25">
      <c r="A141" s="4" t="s">
        <v>685</v>
      </c>
      <c r="B141" s="4" t="s">
        <v>26</v>
      </c>
      <c r="C141" s="4" t="s">
        <v>27</v>
      </c>
      <c r="D141" s="4" t="s">
        <v>523</v>
      </c>
      <c r="E141" s="4" t="s">
        <v>672</v>
      </c>
      <c r="F141" s="7">
        <v>45167</v>
      </c>
      <c r="G141" s="7">
        <v>45168</v>
      </c>
      <c r="H141" s="4">
        <v>1</v>
      </c>
      <c r="I141" s="4">
        <v>1</v>
      </c>
      <c r="J141" s="4">
        <v>1</v>
      </c>
      <c r="K141" s="4" t="s">
        <v>30</v>
      </c>
      <c r="L141" s="4">
        <v>445</v>
      </c>
      <c r="M141" s="4">
        <v>445</v>
      </c>
      <c r="N141" s="4" t="s">
        <v>686</v>
      </c>
      <c r="O141" s="4" t="s">
        <v>32</v>
      </c>
      <c r="P141" s="4" t="s">
        <v>33</v>
      </c>
      <c r="Q141" s="4">
        <v>0</v>
      </c>
      <c r="R141" s="10">
        <v>45161.0000115741</v>
      </c>
      <c r="S141" s="7">
        <v>45169</v>
      </c>
      <c r="T141" s="4" t="s">
        <v>34</v>
      </c>
      <c r="U141" s="4">
        <v>445</v>
      </c>
      <c r="V141" s="4">
        <v>0</v>
      </c>
      <c r="W141" s="4">
        <v>0</v>
      </c>
      <c r="X141" s="4" t="s">
        <v>687</v>
      </c>
      <c r="Y141" s="4" t="s">
        <v>688</v>
      </c>
    </row>
    <row r="142" s="4" customFormat="1" spans="1:25">
      <c r="A142" s="4" t="s">
        <v>689</v>
      </c>
      <c r="B142" s="4" t="s">
        <v>26</v>
      </c>
      <c r="C142" s="4" t="s">
        <v>27</v>
      </c>
      <c r="D142" s="4" t="s">
        <v>508</v>
      </c>
      <c r="E142" s="4" t="s">
        <v>690</v>
      </c>
      <c r="F142" s="7">
        <v>45166</v>
      </c>
      <c r="G142" s="7">
        <v>45168</v>
      </c>
      <c r="H142" s="4">
        <v>1</v>
      </c>
      <c r="I142" s="4">
        <v>2</v>
      </c>
      <c r="J142" s="4">
        <v>2</v>
      </c>
      <c r="K142" s="4" t="s">
        <v>30</v>
      </c>
      <c r="L142" s="4">
        <v>784</v>
      </c>
      <c r="M142" s="4">
        <v>784</v>
      </c>
      <c r="N142" s="4" t="s">
        <v>691</v>
      </c>
      <c r="O142" s="4" t="s">
        <v>32</v>
      </c>
      <c r="P142" s="4" t="s">
        <v>33</v>
      </c>
      <c r="Q142" s="4">
        <v>0</v>
      </c>
      <c r="R142" s="10">
        <v>45161</v>
      </c>
      <c r="S142" s="7">
        <v>45169</v>
      </c>
      <c r="T142" s="4" t="s">
        <v>34</v>
      </c>
      <c r="U142" s="4">
        <v>784</v>
      </c>
      <c r="V142" s="4">
        <v>0</v>
      </c>
      <c r="W142" s="4">
        <v>0</v>
      </c>
      <c r="X142" s="4" t="s">
        <v>692</v>
      </c>
      <c r="Y142" s="4" t="s">
        <v>693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625</v>
      </c>
      <c r="E143" s="4" t="s">
        <v>695</v>
      </c>
      <c r="F143" s="7">
        <v>45165</v>
      </c>
      <c r="G143" s="7">
        <v>45168</v>
      </c>
      <c r="H143" s="4">
        <v>1</v>
      </c>
      <c r="I143" s="4">
        <v>3</v>
      </c>
      <c r="J143" s="4">
        <v>3</v>
      </c>
      <c r="K143" s="4" t="s">
        <v>30</v>
      </c>
      <c r="L143" s="4">
        <v>849</v>
      </c>
      <c r="M143" s="4">
        <v>849</v>
      </c>
      <c r="N143" s="4" t="s">
        <v>696</v>
      </c>
      <c r="O143" s="4" t="s">
        <v>32</v>
      </c>
      <c r="P143" s="4" t="s">
        <v>33</v>
      </c>
      <c r="Q143" s="4">
        <v>0</v>
      </c>
      <c r="R143" s="10">
        <v>45161.0000115741</v>
      </c>
      <c r="S143" s="7">
        <v>45169</v>
      </c>
      <c r="T143" s="4" t="s">
        <v>34</v>
      </c>
      <c r="U143" s="4">
        <v>849</v>
      </c>
      <c r="V143" s="4">
        <v>0</v>
      </c>
      <c r="W143" s="4">
        <v>0</v>
      </c>
      <c r="X143" s="4" t="s">
        <v>697</v>
      </c>
      <c r="Y143" s="4" t="s">
        <v>698</v>
      </c>
    </row>
    <row r="144" s="4" customFormat="1" spans="1:25">
      <c r="A144" s="4" t="s">
        <v>699</v>
      </c>
      <c r="B144" s="4" t="s">
        <v>26</v>
      </c>
      <c r="C144" s="4" t="s">
        <v>27</v>
      </c>
      <c r="D144" s="4" t="s">
        <v>700</v>
      </c>
      <c r="E144" s="4" t="s">
        <v>701</v>
      </c>
      <c r="F144" s="7">
        <v>45166</v>
      </c>
      <c r="G144" s="7">
        <v>45168</v>
      </c>
      <c r="H144" s="4">
        <v>2</v>
      </c>
      <c r="I144" s="4">
        <v>2</v>
      </c>
      <c r="J144" s="4">
        <v>4</v>
      </c>
      <c r="K144" s="4" t="s">
        <v>30</v>
      </c>
      <c r="L144" s="4">
        <v>660</v>
      </c>
      <c r="M144" s="4">
        <v>660</v>
      </c>
      <c r="N144" s="4" t="s">
        <v>702</v>
      </c>
      <c r="O144" s="4" t="s">
        <v>32</v>
      </c>
      <c r="P144" s="4" t="s">
        <v>33</v>
      </c>
      <c r="Q144" s="4">
        <v>0</v>
      </c>
      <c r="R144" s="10">
        <v>45162.0000115741</v>
      </c>
      <c r="S144" s="7">
        <v>45169</v>
      </c>
      <c r="T144" s="4" t="s">
        <v>34</v>
      </c>
      <c r="U144" s="4">
        <v>660</v>
      </c>
      <c r="V144" s="4">
        <v>0</v>
      </c>
      <c r="W144" s="4">
        <v>0</v>
      </c>
      <c r="X144" s="4" t="s">
        <v>703</v>
      </c>
      <c r="Y144" s="4" t="s">
        <v>704</v>
      </c>
    </row>
    <row r="145" s="4" customFormat="1" spans="1:25">
      <c r="A145" s="4" t="s">
        <v>705</v>
      </c>
      <c r="B145" s="4" t="s">
        <v>26</v>
      </c>
      <c r="C145" s="4" t="s">
        <v>27</v>
      </c>
      <c r="D145" s="4" t="s">
        <v>706</v>
      </c>
      <c r="E145" s="4" t="s">
        <v>707</v>
      </c>
      <c r="F145" s="7">
        <v>45167</v>
      </c>
      <c r="G145" s="7">
        <v>45168</v>
      </c>
      <c r="H145" s="4">
        <v>1</v>
      </c>
      <c r="I145" s="4">
        <v>1</v>
      </c>
      <c r="J145" s="4">
        <v>1</v>
      </c>
      <c r="K145" s="4" t="s">
        <v>30</v>
      </c>
      <c r="L145" s="4">
        <v>280</v>
      </c>
      <c r="M145" s="4">
        <v>280</v>
      </c>
      <c r="N145" s="4" t="s">
        <v>708</v>
      </c>
      <c r="O145" s="4" t="s">
        <v>32</v>
      </c>
      <c r="P145" s="4" t="s">
        <v>33</v>
      </c>
      <c r="Q145" s="4">
        <v>0</v>
      </c>
      <c r="R145" s="10">
        <v>45162.0000115741</v>
      </c>
      <c r="S145" s="7">
        <v>45169</v>
      </c>
      <c r="T145" s="4" t="s">
        <v>34</v>
      </c>
      <c r="U145" s="4">
        <v>280</v>
      </c>
      <c r="V145" s="4">
        <v>0</v>
      </c>
      <c r="W145" s="4">
        <v>0</v>
      </c>
      <c r="X145" s="4" t="s">
        <v>709</v>
      </c>
      <c r="Y145" s="4" t="s">
        <v>710</v>
      </c>
    </row>
    <row r="146" s="4" customFormat="1" spans="1:25">
      <c r="A146" s="4" t="s">
        <v>711</v>
      </c>
      <c r="B146" s="4" t="s">
        <v>26</v>
      </c>
      <c r="C146" s="4" t="s">
        <v>27</v>
      </c>
      <c r="D146" s="4" t="s">
        <v>712</v>
      </c>
      <c r="E146" s="4" t="s">
        <v>713</v>
      </c>
      <c r="F146" s="7">
        <v>45164</v>
      </c>
      <c r="G146" s="7">
        <v>45168</v>
      </c>
      <c r="H146" s="4">
        <v>1</v>
      </c>
      <c r="I146" s="4">
        <v>4</v>
      </c>
      <c r="J146" s="4">
        <v>4</v>
      </c>
      <c r="K146" s="4" t="s">
        <v>30</v>
      </c>
      <c r="L146" s="4">
        <v>1424</v>
      </c>
      <c r="M146" s="4">
        <v>1424</v>
      </c>
      <c r="N146" s="4" t="s">
        <v>714</v>
      </c>
      <c r="O146" s="4" t="s">
        <v>32</v>
      </c>
      <c r="P146" s="4" t="s">
        <v>33</v>
      </c>
      <c r="Q146" s="4">
        <v>0</v>
      </c>
      <c r="R146" s="10">
        <v>45162</v>
      </c>
      <c r="S146" s="7">
        <v>45169</v>
      </c>
      <c r="T146" s="4" t="s">
        <v>34</v>
      </c>
      <c r="U146" s="4">
        <v>1424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308</v>
      </c>
      <c r="E147" s="4" t="s">
        <v>309</v>
      </c>
      <c r="F147" s="7">
        <v>45167</v>
      </c>
      <c r="G147" s="7">
        <v>45168</v>
      </c>
      <c r="H147" s="4">
        <v>1</v>
      </c>
      <c r="I147" s="4">
        <v>1</v>
      </c>
      <c r="J147" s="4">
        <v>1</v>
      </c>
      <c r="K147" s="4" t="s">
        <v>30</v>
      </c>
      <c r="L147" s="4">
        <v>1707</v>
      </c>
      <c r="M147" s="4">
        <v>1707</v>
      </c>
      <c r="N147" s="4" t="s">
        <v>718</v>
      </c>
      <c r="O147" s="4" t="s">
        <v>32</v>
      </c>
      <c r="P147" s="4" t="s">
        <v>33</v>
      </c>
      <c r="Q147" s="4">
        <v>0</v>
      </c>
      <c r="R147" s="10">
        <v>45162.0000115741</v>
      </c>
      <c r="S147" s="7">
        <v>45169</v>
      </c>
      <c r="T147" s="4" t="s">
        <v>34</v>
      </c>
      <c r="U147" s="4">
        <v>1707</v>
      </c>
      <c r="V147" s="4">
        <v>0</v>
      </c>
      <c r="W147" s="4">
        <v>0</v>
      </c>
      <c r="X147" s="4" t="s">
        <v>719</v>
      </c>
      <c r="Y147" s="4" t="s">
        <v>720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308</v>
      </c>
      <c r="E148" s="4" t="s">
        <v>648</v>
      </c>
      <c r="F148" s="7">
        <v>45167</v>
      </c>
      <c r="G148" s="7">
        <v>45168</v>
      </c>
      <c r="H148" s="4">
        <v>1</v>
      </c>
      <c r="I148" s="4">
        <v>1</v>
      </c>
      <c r="J148" s="4">
        <v>1</v>
      </c>
      <c r="K148" s="4" t="s">
        <v>30</v>
      </c>
      <c r="L148" s="4">
        <v>1800</v>
      </c>
      <c r="M148" s="4">
        <v>1800</v>
      </c>
      <c r="N148" s="4" t="s">
        <v>722</v>
      </c>
      <c r="O148" s="4" t="s">
        <v>32</v>
      </c>
      <c r="P148" s="4" t="s">
        <v>33</v>
      </c>
      <c r="Q148" s="4">
        <v>0</v>
      </c>
      <c r="R148" s="10">
        <v>45162.0000115741</v>
      </c>
      <c r="S148" s="7">
        <v>45169</v>
      </c>
      <c r="T148" s="4" t="s">
        <v>34</v>
      </c>
      <c r="U148" s="4">
        <v>1800</v>
      </c>
      <c r="V148" s="4">
        <v>0</v>
      </c>
      <c r="W148" s="4">
        <v>0</v>
      </c>
      <c r="X148" s="4" t="s">
        <v>723</v>
      </c>
      <c r="Y148" s="4" t="s">
        <v>724</v>
      </c>
    </row>
    <row r="149" s="4" customFormat="1" spans="1:25">
      <c r="A149" s="4" t="s">
        <v>725</v>
      </c>
      <c r="B149" s="4" t="s">
        <v>26</v>
      </c>
      <c r="C149" s="4" t="s">
        <v>27</v>
      </c>
      <c r="D149" s="4" t="s">
        <v>726</v>
      </c>
      <c r="E149" s="4" t="s">
        <v>727</v>
      </c>
      <c r="F149" s="7">
        <v>45167</v>
      </c>
      <c r="G149" s="7">
        <v>45168</v>
      </c>
      <c r="H149" s="4">
        <v>1</v>
      </c>
      <c r="I149" s="4">
        <v>1</v>
      </c>
      <c r="J149" s="4">
        <v>1</v>
      </c>
      <c r="K149" s="4" t="s">
        <v>30</v>
      </c>
      <c r="L149" s="4">
        <v>750</v>
      </c>
      <c r="M149" s="4">
        <v>750</v>
      </c>
      <c r="N149" s="4" t="s">
        <v>728</v>
      </c>
      <c r="O149" s="4" t="s">
        <v>32</v>
      </c>
      <c r="P149" s="4" t="s">
        <v>33</v>
      </c>
      <c r="Q149" s="4">
        <v>0</v>
      </c>
      <c r="R149" s="10">
        <v>45162</v>
      </c>
      <c r="S149" s="7">
        <v>45169</v>
      </c>
      <c r="T149" s="4" t="s">
        <v>34</v>
      </c>
      <c r="U149" s="4">
        <v>750</v>
      </c>
      <c r="V149" s="4">
        <v>0</v>
      </c>
      <c r="W149" s="4">
        <v>0</v>
      </c>
      <c r="X149" s="4" t="s">
        <v>729</v>
      </c>
      <c r="Y149" s="4" t="s">
        <v>730</v>
      </c>
    </row>
    <row r="150" s="4" customFormat="1" spans="1:25">
      <c r="A150" s="4" t="s">
        <v>731</v>
      </c>
      <c r="B150" s="4" t="s">
        <v>26</v>
      </c>
      <c r="C150" s="4" t="s">
        <v>27</v>
      </c>
      <c r="D150" s="4" t="s">
        <v>308</v>
      </c>
      <c r="E150" s="4" t="s">
        <v>309</v>
      </c>
      <c r="F150" s="7">
        <v>45167</v>
      </c>
      <c r="G150" s="7">
        <v>45168</v>
      </c>
      <c r="H150" s="4">
        <v>1</v>
      </c>
      <c r="I150" s="4">
        <v>1</v>
      </c>
      <c r="J150" s="4">
        <v>1</v>
      </c>
      <c r="K150" s="4" t="s">
        <v>30</v>
      </c>
      <c r="L150" s="4">
        <v>1757</v>
      </c>
      <c r="M150" s="4">
        <v>1757</v>
      </c>
      <c r="N150" s="4" t="s">
        <v>732</v>
      </c>
      <c r="O150" s="4" t="s">
        <v>32</v>
      </c>
      <c r="P150" s="4" t="s">
        <v>33</v>
      </c>
      <c r="Q150" s="4">
        <v>0</v>
      </c>
      <c r="R150" s="10">
        <v>45162.0000115741</v>
      </c>
      <c r="S150" s="7">
        <v>45169</v>
      </c>
      <c r="T150" s="4" t="s">
        <v>34</v>
      </c>
      <c r="U150" s="4">
        <v>1757</v>
      </c>
      <c r="V150" s="4">
        <v>0</v>
      </c>
      <c r="W150" s="4">
        <v>0</v>
      </c>
      <c r="X150" s="4" t="s">
        <v>733</v>
      </c>
      <c r="Y150" s="4" t="s">
        <v>734</v>
      </c>
    </row>
    <row r="151" s="4" customFormat="1" spans="1:25">
      <c r="A151" s="4" t="s">
        <v>735</v>
      </c>
      <c r="B151" s="4" t="s">
        <v>26</v>
      </c>
      <c r="C151" s="4" t="s">
        <v>27</v>
      </c>
      <c r="D151" s="4" t="s">
        <v>339</v>
      </c>
      <c r="E151" s="4" t="s">
        <v>736</v>
      </c>
      <c r="F151" s="7">
        <v>45164</v>
      </c>
      <c r="G151" s="7">
        <v>45168</v>
      </c>
      <c r="H151" s="4">
        <v>1</v>
      </c>
      <c r="I151" s="4">
        <v>4</v>
      </c>
      <c r="J151" s="4">
        <v>4</v>
      </c>
      <c r="K151" s="4" t="s">
        <v>30</v>
      </c>
      <c r="L151" s="4">
        <v>1576</v>
      </c>
      <c r="M151" s="4">
        <v>1576</v>
      </c>
      <c r="N151" s="4" t="s">
        <v>737</v>
      </c>
      <c r="O151" s="4" t="s">
        <v>32</v>
      </c>
      <c r="P151" s="4" t="s">
        <v>33</v>
      </c>
      <c r="Q151" s="4">
        <v>0</v>
      </c>
      <c r="R151" s="10">
        <v>45162.0000115741</v>
      </c>
      <c r="S151" s="7">
        <v>45169</v>
      </c>
      <c r="T151" s="4" t="s">
        <v>34</v>
      </c>
      <c r="U151" s="4">
        <v>1576</v>
      </c>
      <c r="V151" s="4">
        <v>0</v>
      </c>
      <c r="W151" s="4">
        <v>0</v>
      </c>
      <c r="X151" s="4" t="s">
        <v>738</v>
      </c>
      <c r="Y151" s="4" t="s">
        <v>739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742</v>
      </c>
      <c r="F152" s="7">
        <v>45163</v>
      </c>
      <c r="G152" s="7">
        <v>45168</v>
      </c>
      <c r="H152" s="4">
        <v>1</v>
      </c>
      <c r="I152" s="4">
        <v>5</v>
      </c>
      <c r="J152" s="4">
        <v>5</v>
      </c>
      <c r="K152" s="4" t="s">
        <v>30</v>
      </c>
      <c r="L152" s="4">
        <v>893</v>
      </c>
      <c r="M152" s="4">
        <v>893</v>
      </c>
      <c r="N152" s="4" t="s">
        <v>743</v>
      </c>
      <c r="O152" s="4" t="s">
        <v>32</v>
      </c>
      <c r="P152" s="4" t="s">
        <v>33</v>
      </c>
      <c r="Q152" s="4">
        <v>0</v>
      </c>
      <c r="R152" s="10">
        <v>45162.0000115741</v>
      </c>
      <c r="S152" s="7">
        <v>45169</v>
      </c>
      <c r="T152" s="4" t="s">
        <v>34</v>
      </c>
      <c r="U152" s="4">
        <v>893</v>
      </c>
      <c r="V152" s="4">
        <v>0</v>
      </c>
      <c r="W152" s="4">
        <v>0</v>
      </c>
      <c r="X152" s="4" t="s">
        <v>744</v>
      </c>
      <c r="Y152" s="4" t="s">
        <v>744</v>
      </c>
    </row>
    <row r="153" s="4" customFormat="1" spans="1:25">
      <c r="A153" s="4" t="s">
        <v>745</v>
      </c>
      <c r="B153" s="4" t="s">
        <v>26</v>
      </c>
      <c r="C153" s="4" t="s">
        <v>27</v>
      </c>
      <c r="D153" s="4" t="s">
        <v>741</v>
      </c>
      <c r="E153" s="4" t="s">
        <v>742</v>
      </c>
      <c r="F153" s="7">
        <v>45166</v>
      </c>
      <c r="G153" s="7">
        <v>45168</v>
      </c>
      <c r="H153" s="4">
        <v>1</v>
      </c>
      <c r="I153" s="4">
        <v>2</v>
      </c>
      <c r="J153" s="4">
        <v>2</v>
      </c>
      <c r="K153" s="4" t="s">
        <v>30</v>
      </c>
      <c r="L153" s="4">
        <v>356</v>
      </c>
      <c r="M153" s="4">
        <v>356</v>
      </c>
      <c r="N153" s="4" t="s">
        <v>746</v>
      </c>
      <c r="O153" s="4" t="s">
        <v>32</v>
      </c>
      <c r="P153" s="4" t="s">
        <v>33</v>
      </c>
      <c r="Q153" s="4">
        <v>0</v>
      </c>
      <c r="R153" s="10">
        <v>45162.0000115741</v>
      </c>
      <c r="S153" s="7">
        <v>45169</v>
      </c>
      <c r="T153" s="4" t="s">
        <v>34</v>
      </c>
      <c r="U153" s="4">
        <v>356</v>
      </c>
      <c r="V153" s="4">
        <v>0</v>
      </c>
      <c r="W153" s="4">
        <v>0</v>
      </c>
      <c r="X153" s="4" t="s">
        <v>747</v>
      </c>
      <c r="Y153" s="4" t="s">
        <v>747</v>
      </c>
    </row>
    <row r="154" s="4" customFormat="1" spans="1:25">
      <c r="A154" s="4" t="s">
        <v>748</v>
      </c>
      <c r="B154" s="4" t="s">
        <v>26</v>
      </c>
      <c r="C154" s="4" t="s">
        <v>27</v>
      </c>
      <c r="D154" s="4" t="s">
        <v>188</v>
      </c>
      <c r="E154" s="4" t="s">
        <v>560</v>
      </c>
      <c r="F154" s="7">
        <v>45167</v>
      </c>
      <c r="G154" s="7">
        <v>45168</v>
      </c>
      <c r="H154" s="4">
        <v>1</v>
      </c>
      <c r="I154" s="4">
        <v>1</v>
      </c>
      <c r="J154" s="4">
        <v>1</v>
      </c>
      <c r="K154" s="4" t="s">
        <v>30</v>
      </c>
      <c r="L154" s="4">
        <v>1600</v>
      </c>
      <c r="M154" s="4">
        <v>1600</v>
      </c>
      <c r="N154" s="4" t="s">
        <v>749</v>
      </c>
      <c r="O154" s="4" t="s">
        <v>32</v>
      </c>
      <c r="P154" s="4" t="s">
        <v>33</v>
      </c>
      <c r="Q154" s="4">
        <v>0</v>
      </c>
      <c r="R154" s="10">
        <v>45163.0000115741</v>
      </c>
      <c r="S154" s="7">
        <v>45169</v>
      </c>
      <c r="T154" s="4" t="s">
        <v>34</v>
      </c>
      <c r="U154" s="4">
        <v>1600</v>
      </c>
      <c r="V154" s="4">
        <v>0</v>
      </c>
      <c r="W154" s="4">
        <v>0</v>
      </c>
      <c r="X154" s="4" t="s">
        <v>750</v>
      </c>
      <c r="Y154" s="4" t="s">
        <v>751</v>
      </c>
    </row>
    <row r="155" s="4" customFormat="1" spans="1:25">
      <c r="A155" s="4" t="s">
        <v>752</v>
      </c>
      <c r="B155" s="4" t="s">
        <v>26</v>
      </c>
      <c r="C155" s="4" t="s">
        <v>27</v>
      </c>
      <c r="D155" s="4" t="s">
        <v>753</v>
      </c>
      <c r="E155" s="4" t="s">
        <v>754</v>
      </c>
      <c r="F155" s="7">
        <v>45163</v>
      </c>
      <c r="G155" s="7">
        <v>45168</v>
      </c>
      <c r="H155" s="4">
        <v>1</v>
      </c>
      <c r="I155" s="4">
        <v>5</v>
      </c>
      <c r="J155" s="4">
        <v>5</v>
      </c>
      <c r="K155" s="4" t="s">
        <v>30</v>
      </c>
      <c r="L155" s="4">
        <v>3650</v>
      </c>
      <c r="M155" s="4">
        <v>3650</v>
      </c>
      <c r="N155" s="4" t="s">
        <v>755</v>
      </c>
      <c r="O155" s="4" t="s">
        <v>32</v>
      </c>
      <c r="P155" s="4" t="s">
        <v>33</v>
      </c>
      <c r="Q155" s="4">
        <v>0</v>
      </c>
      <c r="R155" s="10">
        <v>45162</v>
      </c>
      <c r="S155" s="7">
        <v>45169</v>
      </c>
      <c r="T155" s="4" t="s">
        <v>34</v>
      </c>
      <c r="U155" s="4">
        <v>3650</v>
      </c>
      <c r="V155" s="4">
        <v>0</v>
      </c>
      <c r="W155" s="4">
        <v>0</v>
      </c>
      <c r="X155" s="4" t="s">
        <v>756</v>
      </c>
      <c r="Y155" s="4" t="s">
        <v>757</v>
      </c>
    </row>
    <row r="156" s="4" customFormat="1" spans="1:25">
      <c r="A156" s="4" t="s">
        <v>758</v>
      </c>
      <c r="B156" s="4" t="s">
        <v>26</v>
      </c>
      <c r="C156" s="4" t="s">
        <v>27</v>
      </c>
      <c r="D156" s="4" t="s">
        <v>759</v>
      </c>
      <c r="E156" s="4" t="s">
        <v>760</v>
      </c>
      <c r="F156" s="7">
        <v>45167</v>
      </c>
      <c r="G156" s="7">
        <v>45168</v>
      </c>
      <c r="H156" s="4">
        <v>1</v>
      </c>
      <c r="I156" s="4">
        <v>1</v>
      </c>
      <c r="J156" s="4">
        <v>1</v>
      </c>
      <c r="K156" s="4" t="s">
        <v>30</v>
      </c>
      <c r="L156" s="4">
        <v>360</v>
      </c>
      <c r="M156" s="4">
        <v>360</v>
      </c>
      <c r="N156" s="4" t="s">
        <v>761</v>
      </c>
      <c r="O156" s="4" t="s">
        <v>32</v>
      </c>
      <c r="P156" s="4" t="s">
        <v>33</v>
      </c>
      <c r="Q156" s="4">
        <v>0</v>
      </c>
      <c r="R156" s="10">
        <v>45163.0000115741</v>
      </c>
      <c r="S156" s="7">
        <v>45169</v>
      </c>
      <c r="T156" s="4" t="s">
        <v>34</v>
      </c>
      <c r="U156" s="4">
        <v>360</v>
      </c>
      <c r="V156" s="4">
        <v>0</v>
      </c>
      <c r="W156" s="4">
        <v>0</v>
      </c>
      <c r="X156" s="4" t="s">
        <v>762</v>
      </c>
      <c r="Y156" s="4" t="s">
        <v>763</v>
      </c>
    </row>
    <row r="157" s="4" customFormat="1" spans="1:25">
      <c r="A157" s="4" t="s">
        <v>764</v>
      </c>
      <c r="B157" s="4" t="s">
        <v>26</v>
      </c>
      <c r="C157" s="4" t="s">
        <v>27</v>
      </c>
      <c r="D157" s="4" t="s">
        <v>765</v>
      </c>
      <c r="E157" s="4" t="s">
        <v>766</v>
      </c>
      <c r="F157" s="7">
        <v>45163</v>
      </c>
      <c r="G157" s="7">
        <v>45168</v>
      </c>
      <c r="H157" s="4">
        <v>1</v>
      </c>
      <c r="I157" s="4">
        <v>5</v>
      </c>
      <c r="J157" s="4">
        <v>5</v>
      </c>
      <c r="K157" s="4" t="s">
        <v>30</v>
      </c>
      <c r="L157" s="4">
        <v>730</v>
      </c>
      <c r="M157" s="4">
        <v>730</v>
      </c>
      <c r="N157" s="4" t="s">
        <v>767</v>
      </c>
      <c r="O157" s="4" t="s">
        <v>32</v>
      </c>
      <c r="P157" s="4" t="s">
        <v>33</v>
      </c>
      <c r="Q157" s="4">
        <v>0</v>
      </c>
      <c r="R157" s="10">
        <v>45163</v>
      </c>
      <c r="S157" s="7">
        <v>45169</v>
      </c>
      <c r="T157" s="4" t="s">
        <v>34</v>
      </c>
      <c r="U157" s="4">
        <v>730</v>
      </c>
      <c r="V157" s="4">
        <v>0</v>
      </c>
      <c r="W157" s="4">
        <v>0</v>
      </c>
      <c r="X157" s="4" t="s">
        <v>768</v>
      </c>
      <c r="Y157" s="4" t="s">
        <v>768</v>
      </c>
    </row>
    <row r="158" s="4" customFormat="1" spans="1:25">
      <c r="A158" s="4" t="s">
        <v>769</v>
      </c>
      <c r="B158" s="4" t="s">
        <v>26</v>
      </c>
      <c r="C158" s="4" t="s">
        <v>27</v>
      </c>
      <c r="D158" s="4" t="s">
        <v>770</v>
      </c>
      <c r="E158" s="4" t="s">
        <v>771</v>
      </c>
      <c r="F158" s="7">
        <v>45164</v>
      </c>
      <c r="G158" s="7">
        <v>45168</v>
      </c>
      <c r="H158" s="4">
        <v>1</v>
      </c>
      <c r="I158" s="4">
        <v>4</v>
      </c>
      <c r="J158" s="4">
        <v>4</v>
      </c>
      <c r="K158" s="4" t="s">
        <v>30</v>
      </c>
      <c r="L158" s="4">
        <v>2011</v>
      </c>
      <c r="M158" s="4">
        <v>2011</v>
      </c>
      <c r="N158" s="4" t="s">
        <v>772</v>
      </c>
      <c r="O158" s="4" t="s">
        <v>32</v>
      </c>
      <c r="P158" s="4" t="s">
        <v>33</v>
      </c>
      <c r="Q158" s="4">
        <v>0</v>
      </c>
      <c r="R158" s="10">
        <v>45163</v>
      </c>
      <c r="S158" s="7">
        <v>45169</v>
      </c>
      <c r="T158" s="4" t="s">
        <v>34</v>
      </c>
      <c r="U158" s="4">
        <v>2011</v>
      </c>
      <c r="V158" s="4">
        <v>0</v>
      </c>
      <c r="W158" s="4">
        <v>0</v>
      </c>
      <c r="X158" s="4" t="s">
        <v>773</v>
      </c>
      <c r="Y158" s="4" t="s">
        <v>774</v>
      </c>
    </row>
    <row r="159" s="4" customFormat="1" spans="1:25">
      <c r="A159" s="4" t="s">
        <v>775</v>
      </c>
      <c r="B159" s="4" t="s">
        <v>26</v>
      </c>
      <c r="C159" s="4" t="s">
        <v>27</v>
      </c>
      <c r="D159" s="4" t="s">
        <v>508</v>
      </c>
      <c r="E159" s="4" t="s">
        <v>509</v>
      </c>
      <c r="F159" s="7">
        <v>45165</v>
      </c>
      <c r="G159" s="7">
        <v>45168</v>
      </c>
      <c r="H159" s="4">
        <v>1</v>
      </c>
      <c r="I159" s="4">
        <v>3</v>
      </c>
      <c r="J159" s="4">
        <v>3</v>
      </c>
      <c r="K159" s="4" t="s">
        <v>30</v>
      </c>
      <c r="L159" s="4">
        <v>1083</v>
      </c>
      <c r="M159" s="4">
        <v>1083</v>
      </c>
      <c r="N159" s="4" t="s">
        <v>776</v>
      </c>
      <c r="O159" s="4" t="s">
        <v>32</v>
      </c>
      <c r="P159" s="4" t="s">
        <v>33</v>
      </c>
      <c r="Q159" s="4">
        <v>0</v>
      </c>
      <c r="R159" s="10">
        <v>45163</v>
      </c>
      <c r="S159" s="7">
        <v>45169</v>
      </c>
      <c r="T159" s="4" t="s">
        <v>34</v>
      </c>
      <c r="U159" s="4">
        <v>1083</v>
      </c>
      <c r="V159" s="4">
        <v>0</v>
      </c>
      <c r="W159" s="4">
        <v>0</v>
      </c>
      <c r="X159" s="4" t="s">
        <v>777</v>
      </c>
      <c r="Y159" s="4" t="s">
        <v>778</v>
      </c>
    </row>
    <row r="160" s="4" customFormat="1" spans="1:25">
      <c r="A160" s="4" t="s">
        <v>779</v>
      </c>
      <c r="B160" s="4" t="s">
        <v>26</v>
      </c>
      <c r="C160" s="4" t="s">
        <v>27</v>
      </c>
      <c r="D160" s="4" t="s">
        <v>780</v>
      </c>
      <c r="E160" s="4" t="s">
        <v>781</v>
      </c>
      <c r="F160" s="7">
        <v>45165</v>
      </c>
      <c r="G160" s="7">
        <v>45168</v>
      </c>
      <c r="H160" s="4">
        <v>1</v>
      </c>
      <c r="I160" s="4">
        <v>3</v>
      </c>
      <c r="J160" s="4">
        <v>3</v>
      </c>
      <c r="K160" s="4" t="s">
        <v>30</v>
      </c>
      <c r="L160" s="4">
        <v>4050</v>
      </c>
      <c r="M160" s="4">
        <v>4050</v>
      </c>
      <c r="N160" s="4" t="s">
        <v>782</v>
      </c>
      <c r="O160" s="4" t="s">
        <v>32</v>
      </c>
      <c r="P160" s="4" t="s">
        <v>33</v>
      </c>
      <c r="Q160" s="4">
        <v>0</v>
      </c>
      <c r="R160" s="10">
        <v>45163</v>
      </c>
      <c r="S160" s="7">
        <v>45169</v>
      </c>
      <c r="T160" s="4" t="s">
        <v>34</v>
      </c>
      <c r="U160" s="4">
        <v>4050</v>
      </c>
      <c r="V160" s="4">
        <v>0</v>
      </c>
      <c r="W160" s="4">
        <v>0</v>
      </c>
      <c r="X160" s="4" t="s">
        <v>783</v>
      </c>
      <c r="Y160" s="4" t="s">
        <v>784</v>
      </c>
    </row>
    <row r="161" s="4" customFormat="1" spans="1:25">
      <c r="A161" s="4" t="s">
        <v>785</v>
      </c>
      <c r="B161" s="4" t="s">
        <v>26</v>
      </c>
      <c r="C161" s="4" t="s">
        <v>27</v>
      </c>
      <c r="D161" s="4" t="s">
        <v>308</v>
      </c>
      <c r="E161" s="4" t="s">
        <v>648</v>
      </c>
      <c r="F161" s="7">
        <v>45167</v>
      </c>
      <c r="G161" s="7">
        <v>45168</v>
      </c>
      <c r="H161" s="4">
        <v>1</v>
      </c>
      <c r="I161" s="4">
        <v>1</v>
      </c>
      <c r="J161" s="4">
        <v>1</v>
      </c>
      <c r="K161" s="4" t="s">
        <v>30</v>
      </c>
      <c r="L161" s="4">
        <v>300</v>
      </c>
      <c r="M161" s="4">
        <v>300</v>
      </c>
      <c r="N161" s="4" t="s">
        <v>786</v>
      </c>
      <c r="O161" s="4" t="s">
        <v>32</v>
      </c>
      <c r="P161" s="4" t="s">
        <v>33</v>
      </c>
      <c r="Q161" s="4">
        <v>0</v>
      </c>
      <c r="R161" s="10">
        <v>45163</v>
      </c>
      <c r="S161" s="7">
        <v>45169</v>
      </c>
      <c r="T161" s="4" t="s">
        <v>34</v>
      </c>
      <c r="U161" s="4">
        <v>300</v>
      </c>
      <c r="V161" s="4">
        <v>0</v>
      </c>
      <c r="W161" s="4">
        <v>0</v>
      </c>
      <c r="X161" s="4" t="s">
        <v>42</v>
      </c>
      <c r="Y161" s="4" t="s">
        <v>42</v>
      </c>
    </row>
    <row r="162" s="4" customFormat="1" spans="1:25">
      <c r="A162" s="4" t="s">
        <v>787</v>
      </c>
      <c r="B162" s="4" t="s">
        <v>26</v>
      </c>
      <c r="C162" s="4" t="s">
        <v>27</v>
      </c>
      <c r="D162" s="4" t="s">
        <v>741</v>
      </c>
      <c r="E162" s="4" t="s">
        <v>766</v>
      </c>
      <c r="F162" s="7">
        <v>45164</v>
      </c>
      <c r="G162" s="7">
        <v>45168</v>
      </c>
      <c r="H162" s="4">
        <v>1</v>
      </c>
      <c r="I162" s="4">
        <v>4</v>
      </c>
      <c r="J162" s="4">
        <v>4</v>
      </c>
      <c r="K162" s="4" t="s">
        <v>30</v>
      </c>
      <c r="L162" s="4">
        <v>819</v>
      </c>
      <c r="M162" s="4">
        <v>819</v>
      </c>
      <c r="N162" s="4" t="s">
        <v>788</v>
      </c>
      <c r="O162" s="4" t="s">
        <v>32</v>
      </c>
      <c r="P162" s="4" t="s">
        <v>33</v>
      </c>
      <c r="Q162" s="4">
        <v>0</v>
      </c>
      <c r="R162" s="10">
        <v>45163</v>
      </c>
      <c r="S162" s="7">
        <v>45169</v>
      </c>
      <c r="T162" s="4" t="s">
        <v>34</v>
      </c>
      <c r="U162" s="4">
        <v>819</v>
      </c>
      <c r="V162" s="4">
        <v>0</v>
      </c>
      <c r="W162" s="4">
        <v>0</v>
      </c>
      <c r="X162" s="4" t="s">
        <v>789</v>
      </c>
      <c r="Y162" s="4" t="s">
        <v>789</v>
      </c>
    </row>
    <row r="163" s="4" customFormat="1" spans="1:25">
      <c r="A163" s="4" t="s">
        <v>790</v>
      </c>
      <c r="B163" s="4" t="s">
        <v>26</v>
      </c>
      <c r="C163" s="4" t="s">
        <v>27</v>
      </c>
      <c r="D163" s="4" t="s">
        <v>791</v>
      </c>
      <c r="E163" s="4" t="s">
        <v>792</v>
      </c>
      <c r="F163" s="7">
        <v>45166</v>
      </c>
      <c r="G163" s="7">
        <v>45168</v>
      </c>
      <c r="H163" s="4">
        <v>1</v>
      </c>
      <c r="I163" s="4">
        <v>2</v>
      </c>
      <c r="J163" s="4">
        <v>2</v>
      </c>
      <c r="K163" s="4" t="s">
        <v>30</v>
      </c>
      <c r="L163" s="4">
        <v>1176</v>
      </c>
      <c r="M163" s="4">
        <v>1176</v>
      </c>
      <c r="N163" s="4" t="s">
        <v>793</v>
      </c>
      <c r="O163" s="4" t="s">
        <v>32</v>
      </c>
      <c r="P163" s="4" t="s">
        <v>33</v>
      </c>
      <c r="Q163" s="4">
        <v>0</v>
      </c>
      <c r="R163" s="10">
        <v>45163</v>
      </c>
      <c r="S163" s="7">
        <v>45169</v>
      </c>
      <c r="T163" s="4" t="s">
        <v>34</v>
      </c>
      <c r="U163" s="4">
        <v>1176</v>
      </c>
      <c r="V163" s="4">
        <v>0</v>
      </c>
      <c r="W163" s="4">
        <v>0</v>
      </c>
      <c r="X163" s="4" t="s">
        <v>794</v>
      </c>
      <c r="Y163" s="4" t="s">
        <v>795</v>
      </c>
    </row>
    <row r="164" s="4" customFormat="1" spans="1:25">
      <c r="A164" s="4" t="s">
        <v>796</v>
      </c>
      <c r="B164" s="4" t="s">
        <v>26</v>
      </c>
      <c r="C164" s="4" t="s">
        <v>27</v>
      </c>
      <c r="D164" s="4" t="s">
        <v>132</v>
      </c>
      <c r="E164" s="4" t="s">
        <v>797</v>
      </c>
      <c r="F164" s="7">
        <v>45167</v>
      </c>
      <c r="G164" s="7">
        <v>45168</v>
      </c>
      <c r="H164" s="4">
        <v>1</v>
      </c>
      <c r="I164" s="4">
        <v>1</v>
      </c>
      <c r="J164" s="4">
        <v>1</v>
      </c>
      <c r="K164" s="4" t="s">
        <v>30</v>
      </c>
      <c r="L164" s="4">
        <v>500</v>
      </c>
      <c r="M164" s="4">
        <v>500</v>
      </c>
      <c r="N164" s="4" t="s">
        <v>798</v>
      </c>
      <c r="O164" s="4" t="s">
        <v>32</v>
      </c>
      <c r="P164" s="4" t="s">
        <v>33</v>
      </c>
      <c r="Q164" s="4">
        <v>0</v>
      </c>
      <c r="R164" s="10">
        <v>45163</v>
      </c>
      <c r="S164" s="7">
        <v>45169</v>
      </c>
      <c r="T164" s="4" t="s">
        <v>34</v>
      </c>
      <c r="U164" s="4">
        <v>500</v>
      </c>
      <c r="V164" s="4">
        <v>0</v>
      </c>
      <c r="W164" s="4">
        <v>0</v>
      </c>
      <c r="X164" s="4" t="s">
        <v>799</v>
      </c>
      <c r="Y164" s="4" t="s">
        <v>800</v>
      </c>
    </row>
    <row r="165" s="4" customFormat="1" spans="1:25">
      <c r="A165" s="4" t="s">
        <v>801</v>
      </c>
      <c r="B165" s="4" t="s">
        <v>26</v>
      </c>
      <c r="C165" s="4" t="s">
        <v>27</v>
      </c>
      <c r="D165" s="4" t="s">
        <v>308</v>
      </c>
      <c r="E165" s="4" t="s">
        <v>309</v>
      </c>
      <c r="F165" s="7">
        <v>45167</v>
      </c>
      <c r="G165" s="7">
        <v>45168</v>
      </c>
      <c r="H165" s="4">
        <v>1</v>
      </c>
      <c r="I165" s="4">
        <v>1</v>
      </c>
      <c r="J165" s="4">
        <v>1</v>
      </c>
      <c r="K165" s="4" t="s">
        <v>30</v>
      </c>
      <c r="L165" s="4">
        <v>1757</v>
      </c>
      <c r="M165" s="4">
        <v>1757</v>
      </c>
      <c r="N165" s="4" t="s">
        <v>802</v>
      </c>
      <c r="O165" s="4" t="s">
        <v>32</v>
      </c>
      <c r="P165" s="4" t="s">
        <v>33</v>
      </c>
      <c r="Q165" s="4">
        <v>0</v>
      </c>
      <c r="R165" s="10">
        <v>45163.0000115741</v>
      </c>
      <c r="S165" s="7">
        <v>45169</v>
      </c>
      <c r="T165" s="4" t="s">
        <v>34</v>
      </c>
      <c r="U165" s="4">
        <v>1757</v>
      </c>
      <c r="V165" s="4">
        <v>0</v>
      </c>
      <c r="W165" s="4">
        <v>0</v>
      </c>
      <c r="X165" s="4" t="s">
        <v>803</v>
      </c>
      <c r="Y165" s="4" t="s">
        <v>804</v>
      </c>
    </row>
    <row r="166" s="4" customFormat="1" spans="1:25">
      <c r="A166" s="4" t="s">
        <v>805</v>
      </c>
      <c r="B166" s="4" t="s">
        <v>26</v>
      </c>
      <c r="C166" s="4" t="s">
        <v>27</v>
      </c>
      <c r="D166" s="4" t="s">
        <v>806</v>
      </c>
      <c r="E166" s="4" t="s">
        <v>807</v>
      </c>
      <c r="F166" s="7">
        <v>45167</v>
      </c>
      <c r="G166" s="7">
        <v>45168</v>
      </c>
      <c r="H166" s="4">
        <v>1</v>
      </c>
      <c r="I166" s="4">
        <v>1</v>
      </c>
      <c r="J166" s="4">
        <v>1</v>
      </c>
      <c r="K166" s="4" t="s">
        <v>30</v>
      </c>
      <c r="L166" s="4">
        <v>257</v>
      </c>
      <c r="M166" s="4">
        <v>257</v>
      </c>
      <c r="N166" s="4" t="s">
        <v>808</v>
      </c>
      <c r="O166" s="4" t="s">
        <v>32</v>
      </c>
      <c r="P166" s="4" t="s">
        <v>33</v>
      </c>
      <c r="Q166" s="4">
        <v>0</v>
      </c>
      <c r="R166" s="10">
        <v>45164.0000115741</v>
      </c>
      <c r="S166" s="7">
        <v>45169</v>
      </c>
      <c r="T166" s="4" t="s">
        <v>34</v>
      </c>
      <c r="U166" s="4">
        <v>257</v>
      </c>
      <c r="V166" s="4">
        <v>0</v>
      </c>
      <c r="W166" s="4">
        <v>0</v>
      </c>
      <c r="X166" s="4" t="s">
        <v>809</v>
      </c>
      <c r="Y166" s="4" t="s">
        <v>810</v>
      </c>
    </row>
    <row r="167" s="4" customFormat="1" spans="1:25">
      <c r="A167" s="4" t="s">
        <v>811</v>
      </c>
      <c r="B167" s="4" t="s">
        <v>26</v>
      </c>
      <c r="C167" s="4" t="s">
        <v>27</v>
      </c>
      <c r="D167" s="4" t="s">
        <v>812</v>
      </c>
      <c r="E167" s="4" t="s">
        <v>813</v>
      </c>
      <c r="F167" s="7">
        <v>45165</v>
      </c>
      <c r="G167" s="7">
        <v>45168</v>
      </c>
      <c r="H167" s="4">
        <v>2</v>
      </c>
      <c r="I167" s="4">
        <v>3</v>
      </c>
      <c r="J167" s="4">
        <v>6</v>
      </c>
      <c r="K167" s="4" t="s">
        <v>30</v>
      </c>
      <c r="L167" s="4">
        <v>2400</v>
      </c>
      <c r="M167" s="4">
        <v>2400</v>
      </c>
      <c r="N167" s="4" t="s">
        <v>814</v>
      </c>
      <c r="O167" s="4" t="s">
        <v>32</v>
      </c>
      <c r="P167" s="4" t="s">
        <v>33</v>
      </c>
      <c r="Q167" s="4">
        <v>0</v>
      </c>
      <c r="R167" s="10">
        <v>45164.0000115741</v>
      </c>
      <c r="S167" s="7">
        <v>45169</v>
      </c>
      <c r="T167" s="4" t="s">
        <v>34</v>
      </c>
      <c r="U167" s="4">
        <v>2400</v>
      </c>
      <c r="V167" s="4">
        <v>0</v>
      </c>
      <c r="W167" s="4">
        <v>0</v>
      </c>
      <c r="X167" s="4" t="s">
        <v>815</v>
      </c>
      <c r="Y167" s="4" t="s">
        <v>816</v>
      </c>
    </row>
    <row r="168" s="4" customFormat="1" spans="1:25">
      <c r="A168" s="4" t="s">
        <v>817</v>
      </c>
      <c r="B168" s="4" t="s">
        <v>26</v>
      </c>
      <c r="C168" s="4" t="s">
        <v>27</v>
      </c>
      <c r="D168" s="4" t="s">
        <v>508</v>
      </c>
      <c r="E168" s="4" t="s">
        <v>509</v>
      </c>
      <c r="F168" s="7">
        <v>45166</v>
      </c>
      <c r="G168" s="7">
        <v>45168</v>
      </c>
      <c r="H168" s="4">
        <v>1</v>
      </c>
      <c r="I168" s="4">
        <v>2</v>
      </c>
      <c r="J168" s="4">
        <v>2</v>
      </c>
      <c r="K168" s="4" t="s">
        <v>30</v>
      </c>
      <c r="L168" s="4">
        <v>727</v>
      </c>
      <c r="M168" s="4">
        <v>727</v>
      </c>
      <c r="N168" s="4" t="s">
        <v>818</v>
      </c>
      <c r="O168" s="4" t="s">
        <v>32</v>
      </c>
      <c r="P168" s="4" t="s">
        <v>33</v>
      </c>
      <c r="Q168" s="4">
        <v>0</v>
      </c>
      <c r="R168" s="10">
        <v>45164.0000115741</v>
      </c>
      <c r="S168" s="7">
        <v>45169</v>
      </c>
      <c r="T168" s="4" t="s">
        <v>34</v>
      </c>
      <c r="U168" s="4">
        <v>727</v>
      </c>
      <c r="V168" s="4">
        <v>0</v>
      </c>
      <c r="W168" s="4">
        <v>0</v>
      </c>
      <c r="X168" s="4" t="s">
        <v>819</v>
      </c>
      <c r="Y168" s="4" t="s">
        <v>820</v>
      </c>
    </row>
    <row r="169" s="4" customFormat="1" spans="1:25">
      <c r="A169" s="4" t="s">
        <v>821</v>
      </c>
      <c r="B169" s="4" t="s">
        <v>26</v>
      </c>
      <c r="C169" s="4" t="s">
        <v>27</v>
      </c>
      <c r="D169" s="4" t="s">
        <v>822</v>
      </c>
      <c r="E169" s="4" t="s">
        <v>823</v>
      </c>
      <c r="F169" s="7">
        <v>45166</v>
      </c>
      <c r="G169" s="7">
        <v>45168</v>
      </c>
      <c r="H169" s="4">
        <v>1</v>
      </c>
      <c r="I169" s="4">
        <v>2</v>
      </c>
      <c r="J169" s="4">
        <v>2</v>
      </c>
      <c r="K169" s="4" t="s">
        <v>30</v>
      </c>
      <c r="L169" s="4">
        <v>3210</v>
      </c>
      <c r="M169" s="4">
        <v>3210</v>
      </c>
      <c r="N169" s="4" t="s">
        <v>824</v>
      </c>
      <c r="O169" s="4" t="s">
        <v>32</v>
      </c>
      <c r="P169" s="4" t="s">
        <v>33</v>
      </c>
      <c r="Q169" s="4">
        <v>0</v>
      </c>
      <c r="R169" s="10">
        <v>45164</v>
      </c>
      <c r="S169" s="7">
        <v>45169</v>
      </c>
      <c r="T169" s="4" t="s">
        <v>34</v>
      </c>
      <c r="U169" s="4">
        <v>3210</v>
      </c>
      <c r="V169" s="4">
        <v>0</v>
      </c>
      <c r="W169" s="4">
        <v>0</v>
      </c>
      <c r="X169" s="4" t="s">
        <v>825</v>
      </c>
      <c r="Y169" s="4" t="s">
        <v>826</v>
      </c>
    </row>
    <row r="170" s="4" customFormat="1" spans="1:25">
      <c r="A170" s="4" t="s">
        <v>827</v>
      </c>
      <c r="B170" s="4" t="s">
        <v>26</v>
      </c>
      <c r="C170" s="4" t="s">
        <v>27</v>
      </c>
      <c r="D170" s="4" t="s">
        <v>828</v>
      </c>
      <c r="E170" s="4" t="s">
        <v>236</v>
      </c>
      <c r="F170" s="7">
        <v>45167</v>
      </c>
      <c r="G170" s="7">
        <v>45168</v>
      </c>
      <c r="H170" s="4">
        <v>1</v>
      </c>
      <c r="I170" s="4">
        <v>1</v>
      </c>
      <c r="J170" s="4">
        <v>1</v>
      </c>
      <c r="K170" s="4" t="s">
        <v>30</v>
      </c>
      <c r="L170" s="4">
        <v>375</v>
      </c>
      <c r="M170" s="4">
        <v>375</v>
      </c>
      <c r="N170" s="4" t="s">
        <v>829</v>
      </c>
      <c r="O170" s="4" t="s">
        <v>32</v>
      </c>
      <c r="P170" s="4" t="s">
        <v>33</v>
      </c>
      <c r="Q170" s="4">
        <v>0</v>
      </c>
      <c r="R170" s="10">
        <v>45164.0000115741</v>
      </c>
      <c r="S170" s="7">
        <v>45169</v>
      </c>
      <c r="T170" s="4" t="s">
        <v>34</v>
      </c>
      <c r="U170" s="4">
        <v>375</v>
      </c>
      <c r="V170" s="4">
        <v>0</v>
      </c>
      <c r="W170" s="4">
        <v>0</v>
      </c>
      <c r="X170" s="4" t="s">
        <v>830</v>
      </c>
      <c r="Y170" s="4" t="s">
        <v>831</v>
      </c>
    </row>
    <row r="171" s="4" customFormat="1" spans="1:25">
      <c r="A171" s="4" t="s">
        <v>832</v>
      </c>
      <c r="B171" s="4" t="s">
        <v>26</v>
      </c>
      <c r="C171" s="4" t="s">
        <v>27</v>
      </c>
      <c r="D171" s="4" t="s">
        <v>833</v>
      </c>
      <c r="E171" s="4" t="s">
        <v>834</v>
      </c>
      <c r="F171" s="7">
        <v>45166</v>
      </c>
      <c r="G171" s="7">
        <v>45168</v>
      </c>
      <c r="H171" s="4">
        <v>1</v>
      </c>
      <c r="I171" s="4">
        <v>2</v>
      </c>
      <c r="J171" s="4">
        <v>2</v>
      </c>
      <c r="K171" s="4" t="s">
        <v>30</v>
      </c>
      <c r="L171" s="4">
        <v>6460</v>
      </c>
      <c r="M171" s="4">
        <v>6460</v>
      </c>
      <c r="N171" s="4" t="s">
        <v>835</v>
      </c>
      <c r="O171" s="4" t="s">
        <v>32</v>
      </c>
      <c r="P171" s="4" t="s">
        <v>33</v>
      </c>
      <c r="Q171" s="4">
        <v>0</v>
      </c>
      <c r="R171" s="10">
        <v>45164.0000115741</v>
      </c>
      <c r="S171" s="7">
        <v>45169</v>
      </c>
      <c r="T171" s="4" t="s">
        <v>34</v>
      </c>
      <c r="U171" s="4">
        <v>6460</v>
      </c>
      <c r="V171" s="4">
        <v>0</v>
      </c>
      <c r="W171" s="4">
        <v>0</v>
      </c>
      <c r="X171" s="4" t="s">
        <v>836</v>
      </c>
      <c r="Y171" s="4" t="s">
        <v>837</v>
      </c>
    </row>
    <row r="172" s="4" customFormat="1" spans="1:25">
      <c r="A172" s="4" t="s">
        <v>838</v>
      </c>
      <c r="B172" s="4" t="s">
        <v>26</v>
      </c>
      <c r="C172" s="4" t="s">
        <v>27</v>
      </c>
      <c r="D172" s="4" t="s">
        <v>839</v>
      </c>
      <c r="E172" s="4" t="s">
        <v>161</v>
      </c>
      <c r="F172" s="7">
        <v>45166</v>
      </c>
      <c r="G172" s="7">
        <v>45168</v>
      </c>
      <c r="H172" s="4">
        <v>1</v>
      </c>
      <c r="I172" s="4">
        <v>2</v>
      </c>
      <c r="J172" s="4">
        <v>2</v>
      </c>
      <c r="K172" s="4" t="s">
        <v>30</v>
      </c>
      <c r="L172" s="4">
        <v>538</v>
      </c>
      <c r="M172" s="4">
        <v>538</v>
      </c>
      <c r="N172" s="4" t="s">
        <v>840</v>
      </c>
      <c r="O172" s="4" t="s">
        <v>32</v>
      </c>
      <c r="P172" s="4" t="s">
        <v>33</v>
      </c>
      <c r="Q172" s="4">
        <v>0</v>
      </c>
      <c r="R172" s="10">
        <v>45164.0000115741</v>
      </c>
      <c r="S172" s="7">
        <v>45169</v>
      </c>
      <c r="T172" s="4" t="s">
        <v>34</v>
      </c>
      <c r="U172" s="4">
        <v>538</v>
      </c>
      <c r="V172" s="4">
        <v>0</v>
      </c>
      <c r="W172" s="4">
        <v>0</v>
      </c>
      <c r="X172" s="4" t="s">
        <v>841</v>
      </c>
      <c r="Y172" s="4" t="s">
        <v>842</v>
      </c>
    </row>
    <row r="173" s="4" customFormat="1" spans="1:25">
      <c r="A173" s="4" t="s">
        <v>843</v>
      </c>
      <c r="B173" s="4" t="s">
        <v>26</v>
      </c>
      <c r="C173" s="4" t="s">
        <v>27</v>
      </c>
      <c r="D173" s="4" t="s">
        <v>844</v>
      </c>
      <c r="E173" s="4" t="s">
        <v>845</v>
      </c>
      <c r="F173" s="7">
        <v>45165</v>
      </c>
      <c r="G173" s="7">
        <v>45168</v>
      </c>
      <c r="H173" s="4">
        <v>1</v>
      </c>
      <c r="I173" s="4">
        <v>3</v>
      </c>
      <c r="J173" s="4">
        <v>3</v>
      </c>
      <c r="K173" s="4" t="s">
        <v>30</v>
      </c>
      <c r="L173" s="4">
        <v>2922</v>
      </c>
      <c r="M173" s="4">
        <v>2922</v>
      </c>
      <c r="N173" s="4" t="s">
        <v>846</v>
      </c>
      <c r="O173" s="4" t="s">
        <v>32</v>
      </c>
      <c r="P173" s="4" t="s">
        <v>33</v>
      </c>
      <c r="Q173" s="4">
        <v>0</v>
      </c>
      <c r="R173" s="10">
        <v>45165.0000115741</v>
      </c>
      <c r="S173" s="7">
        <v>45169</v>
      </c>
      <c r="T173" s="4" t="s">
        <v>34</v>
      </c>
      <c r="U173" s="4">
        <v>2922</v>
      </c>
      <c r="V173" s="4">
        <v>0</v>
      </c>
      <c r="W173" s="4">
        <v>0</v>
      </c>
      <c r="X173" s="4" t="s">
        <v>847</v>
      </c>
      <c r="Y173" s="4" t="s">
        <v>848</v>
      </c>
    </row>
    <row r="174" s="4" customFormat="1" spans="1:25">
      <c r="A174" s="4" t="s">
        <v>849</v>
      </c>
      <c r="B174" s="4" t="s">
        <v>26</v>
      </c>
      <c r="C174" s="4" t="s">
        <v>27</v>
      </c>
      <c r="D174" s="4" t="s">
        <v>844</v>
      </c>
      <c r="E174" s="4" t="s">
        <v>845</v>
      </c>
      <c r="F174" s="7">
        <v>45165</v>
      </c>
      <c r="G174" s="7">
        <v>45168</v>
      </c>
      <c r="H174" s="4">
        <v>1</v>
      </c>
      <c r="I174" s="4">
        <v>3</v>
      </c>
      <c r="J174" s="4">
        <v>3</v>
      </c>
      <c r="K174" s="4" t="s">
        <v>30</v>
      </c>
      <c r="L174" s="4">
        <v>2922</v>
      </c>
      <c r="M174" s="4">
        <v>2922</v>
      </c>
      <c r="N174" s="4" t="s">
        <v>846</v>
      </c>
      <c r="O174" s="4" t="s">
        <v>32</v>
      </c>
      <c r="P174" s="4" t="s">
        <v>33</v>
      </c>
      <c r="Q174" s="4">
        <v>0</v>
      </c>
      <c r="R174" s="10">
        <v>45165</v>
      </c>
      <c r="S174" s="7">
        <v>45169</v>
      </c>
      <c r="T174" s="4" t="s">
        <v>34</v>
      </c>
      <c r="U174" s="4">
        <v>2922</v>
      </c>
      <c r="V174" s="4">
        <v>0</v>
      </c>
      <c r="W174" s="4">
        <v>0</v>
      </c>
      <c r="X174" s="4" t="s">
        <v>850</v>
      </c>
      <c r="Y174" s="4" t="s">
        <v>851</v>
      </c>
    </row>
    <row r="175" s="4" customFormat="1" spans="1:25">
      <c r="A175" s="4" t="s">
        <v>852</v>
      </c>
      <c r="B175" s="4" t="s">
        <v>26</v>
      </c>
      <c r="C175" s="4" t="s">
        <v>27</v>
      </c>
      <c r="D175" s="4" t="s">
        <v>508</v>
      </c>
      <c r="E175" s="4" t="s">
        <v>509</v>
      </c>
      <c r="F175" s="7">
        <v>45167</v>
      </c>
      <c r="G175" s="7">
        <v>45168</v>
      </c>
      <c r="H175" s="4">
        <v>1</v>
      </c>
      <c r="I175" s="4">
        <v>1</v>
      </c>
      <c r="J175" s="4">
        <v>1</v>
      </c>
      <c r="K175" s="4" t="s">
        <v>30</v>
      </c>
      <c r="L175" s="4">
        <v>361</v>
      </c>
      <c r="M175" s="4">
        <v>361</v>
      </c>
      <c r="N175" s="4" t="s">
        <v>853</v>
      </c>
      <c r="O175" s="4" t="s">
        <v>32</v>
      </c>
      <c r="P175" s="4" t="s">
        <v>33</v>
      </c>
      <c r="Q175" s="4">
        <v>0</v>
      </c>
      <c r="R175" s="10">
        <v>45165</v>
      </c>
      <c r="S175" s="7">
        <v>45169</v>
      </c>
      <c r="T175" s="4" t="s">
        <v>34</v>
      </c>
      <c r="U175" s="4">
        <v>361</v>
      </c>
      <c r="V175" s="4">
        <v>0</v>
      </c>
      <c r="W175" s="4">
        <v>0</v>
      </c>
      <c r="X175" s="4" t="s">
        <v>854</v>
      </c>
      <c r="Y175" s="4" t="s">
        <v>855</v>
      </c>
    </row>
    <row r="176" s="4" customFormat="1" spans="1:25">
      <c r="A176" s="4" t="s">
        <v>856</v>
      </c>
      <c r="B176" s="4" t="s">
        <v>26</v>
      </c>
      <c r="C176" s="4" t="s">
        <v>27</v>
      </c>
      <c r="D176" s="4" t="s">
        <v>857</v>
      </c>
      <c r="E176" s="4" t="s">
        <v>858</v>
      </c>
      <c r="F176" s="7">
        <v>45167</v>
      </c>
      <c r="G176" s="7">
        <v>45168</v>
      </c>
      <c r="H176" s="4">
        <v>1</v>
      </c>
      <c r="I176" s="4">
        <v>1</v>
      </c>
      <c r="J176" s="4">
        <v>1</v>
      </c>
      <c r="K176" s="4" t="s">
        <v>30</v>
      </c>
      <c r="L176" s="4">
        <v>753</v>
      </c>
      <c r="M176" s="4">
        <v>753</v>
      </c>
      <c r="N176" s="4" t="s">
        <v>859</v>
      </c>
      <c r="O176" s="4" t="s">
        <v>32</v>
      </c>
      <c r="P176" s="4" t="s">
        <v>33</v>
      </c>
      <c r="Q176" s="4">
        <v>0</v>
      </c>
      <c r="R176" s="10">
        <v>45165.0000115741</v>
      </c>
      <c r="S176" s="7">
        <v>45169</v>
      </c>
      <c r="T176" s="4" t="s">
        <v>34</v>
      </c>
      <c r="U176" s="4">
        <v>753</v>
      </c>
      <c r="V176" s="4">
        <v>0</v>
      </c>
      <c r="W176" s="4">
        <v>0</v>
      </c>
      <c r="X176" s="4" t="s">
        <v>860</v>
      </c>
      <c r="Y176" s="4" t="s">
        <v>861</v>
      </c>
    </row>
    <row r="177" s="4" customFormat="1" spans="1:25">
      <c r="A177" s="4" t="s">
        <v>862</v>
      </c>
      <c r="B177" s="4" t="s">
        <v>26</v>
      </c>
      <c r="C177" s="4" t="s">
        <v>27</v>
      </c>
      <c r="D177" s="4" t="s">
        <v>392</v>
      </c>
      <c r="E177" s="4" t="s">
        <v>863</v>
      </c>
      <c r="F177" s="7">
        <v>45167</v>
      </c>
      <c r="G177" s="7">
        <v>45168</v>
      </c>
      <c r="H177" s="4">
        <v>1</v>
      </c>
      <c r="I177" s="4">
        <v>1</v>
      </c>
      <c r="J177" s="4">
        <v>1</v>
      </c>
      <c r="K177" s="4" t="s">
        <v>30</v>
      </c>
      <c r="L177" s="4">
        <v>517</v>
      </c>
      <c r="M177" s="4">
        <v>517</v>
      </c>
      <c r="N177" s="4" t="s">
        <v>864</v>
      </c>
      <c r="O177" s="4" t="s">
        <v>32</v>
      </c>
      <c r="P177" s="4" t="s">
        <v>33</v>
      </c>
      <c r="Q177" s="4">
        <v>0</v>
      </c>
      <c r="R177" s="10">
        <v>45165.0000115741</v>
      </c>
      <c r="S177" s="7">
        <v>45169</v>
      </c>
      <c r="T177" s="4" t="s">
        <v>34</v>
      </c>
      <c r="U177" s="4">
        <v>517</v>
      </c>
      <c r="V177" s="4">
        <v>0</v>
      </c>
      <c r="W177" s="4">
        <v>0</v>
      </c>
      <c r="X177" s="4" t="s">
        <v>865</v>
      </c>
      <c r="Y177" s="4" t="s">
        <v>866</v>
      </c>
    </row>
    <row r="178" s="4" customFormat="1" spans="1:25">
      <c r="A178" s="4" t="s">
        <v>867</v>
      </c>
      <c r="B178" s="4" t="s">
        <v>26</v>
      </c>
      <c r="C178" s="4" t="s">
        <v>27</v>
      </c>
      <c r="D178" s="4" t="s">
        <v>508</v>
      </c>
      <c r="E178" s="4" t="s">
        <v>509</v>
      </c>
      <c r="F178" s="7">
        <v>45167</v>
      </c>
      <c r="G178" s="7">
        <v>45168</v>
      </c>
      <c r="H178" s="4">
        <v>1</v>
      </c>
      <c r="I178" s="4">
        <v>1</v>
      </c>
      <c r="J178" s="4">
        <v>1</v>
      </c>
      <c r="K178" s="4" t="s">
        <v>30</v>
      </c>
      <c r="L178" s="4">
        <v>361</v>
      </c>
      <c r="M178" s="4">
        <v>361</v>
      </c>
      <c r="N178" s="4" t="s">
        <v>868</v>
      </c>
      <c r="O178" s="4" t="s">
        <v>32</v>
      </c>
      <c r="P178" s="4" t="s">
        <v>33</v>
      </c>
      <c r="Q178" s="4">
        <v>0</v>
      </c>
      <c r="R178" s="10">
        <v>45165</v>
      </c>
      <c r="S178" s="7">
        <v>45169</v>
      </c>
      <c r="T178" s="4" t="s">
        <v>34</v>
      </c>
      <c r="U178" s="4">
        <v>361</v>
      </c>
      <c r="V178" s="4">
        <v>0</v>
      </c>
      <c r="W178" s="4">
        <v>0</v>
      </c>
      <c r="X178" s="4" t="s">
        <v>869</v>
      </c>
      <c r="Y178" s="4" t="s">
        <v>870</v>
      </c>
    </row>
    <row r="179" s="4" customFormat="1" spans="1:25">
      <c r="A179" s="4" t="s">
        <v>871</v>
      </c>
      <c r="B179" s="4" t="s">
        <v>26</v>
      </c>
      <c r="C179" s="4" t="s">
        <v>27</v>
      </c>
      <c r="D179" s="4" t="s">
        <v>508</v>
      </c>
      <c r="E179" s="4" t="s">
        <v>509</v>
      </c>
      <c r="F179" s="7">
        <v>45167</v>
      </c>
      <c r="G179" s="7">
        <v>45168</v>
      </c>
      <c r="H179" s="4">
        <v>3</v>
      </c>
      <c r="I179" s="4">
        <v>1</v>
      </c>
      <c r="J179" s="4">
        <v>3</v>
      </c>
      <c r="K179" s="4" t="s">
        <v>30</v>
      </c>
      <c r="L179" s="4">
        <v>1083</v>
      </c>
      <c r="M179" s="4">
        <v>1083</v>
      </c>
      <c r="N179" s="4" t="s">
        <v>872</v>
      </c>
      <c r="O179" s="4" t="s">
        <v>32</v>
      </c>
      <c r="P179" s="4" t="s">
        <v>33</v>
      </c>
      <c r="Q179" s="4">
        <v>0</v>
      </c>
      <c r="R179" s="10">
        <v>45165</v>
      </c>
      <c r="S179" s="7">
        <v>45169</v>
      </c>
      <c r="T179" s="4" t="s">
        <v>34</v>
      </c>
      <c r="U179" s="4">
        <v>1083</v>
      </c>
      <c r="V179" s="4">
        <v>0</v>
      </c>
      <c r="W179" s="4">
        <v>0</v>
      </c>
      <c r="X179" s="4" t="s">
        <v>873</v>
      </c>
      <c r="Y179" s="4" t="s">
        <v>874</v>
      </c>
    </row>
    <row r="180" s="4" customFormat="1" spans="1:25">
      <c r="A180" s="4" t="s">
        <v>875</v>
      </c>
      <c r="B180" s="4" t="s">
        <v>26</v>
      </c>
      <c r="C180" s="4" t="s">
        <v>27</v>
      </c>
      <c r="D180" s="4" t="s">
        <v>508</v>
      </c>
      <c r="E180" s="4" t="s">
        <v>509</v>
      </c>
      <c r="F180" s="7">
        <v>45166</v>
      </c>
      <c r="G180" s="7">
        <v>45168</v>
      </c>
      <c r="H180" s="4">
        <v>1</v>
      </c>
      <c r="I180" s="4">
        <v>2</v>
      </c>
      <c r="J180" s="4">
        <v>2</v>
      </c>
      <c r="K180" s="4" t="s">
        <v>30</v>
      </c>
      <c r="L180" s="4">
        <v>727</v>
      </c>
      <c r="M180" s="4">
        <v>727</v>
      </c>
      <c r="N180" s="4" t="s">
        <v>876</v>
      </c>
      <c r="O180" s="4" t="s">
        <v>32</v>
      </c>
      <c r="P180" s="4" t="s">
        <v>33</v>
      </c>
      <c r="Q180" s="4">
        <v>0</v>
      </c>
      <c r="R180" s="10">
        <v>45165</v>
      </c>
      <c r="S180" s="7">
        <v>45169</v>
      </c>
      <c r="T180" s="4" t="s">
        <v>34</v>
      </c>
      <c r="U180" s="4">
        <v>727</v>
      </c>
      <c r="V180" s="4">
        <v>0</v>
      </c>
      <c r="W180" s="4">
        <v>0</v>
      </c>
      <c r="X180" s="4" t="s">
        <v>877</v>
      </c>
      <c r="Y180" s="4" t="s">
        <v>878</v>
      </c>
    </row>
    <row r="181" s="4" customFormat="1" spans="1:25">
      <c r="A181" s="4" t="s">
        <v>879</v>
      </c>
      <c r="B181" s="4" t="s">
        <v>26</v>
      </c>
      <c r="C181" s="4" t="s">
        <v>27</v>
      </c>
      <c r="D181" s="4" t="s">
        <v>880</v>
      </c>
      <c r="E181" s="4" t="s">
        <v>381</v>
      </c>
      <c r="F181" s="7">
        <v>45167</v>
      </c>
      <c r="G181" s="7">
        <v>45168</v>
      </c>
      <c r="H181" s="4">
        <v>1</v>
      </c>
      <c r="I181" s="4">
        <v>1</v>
      </c>
      <c r="J181" s="4">
        <v>1</v>
      </c>
      <c r="K181" s="4" t="s">
        <v>30</v>
      </c>
      <c r="L181" s="4">
        <v>1213</v>
      </c>
      <c r="M181" s="4">
        <v>1213</v>
      </c>
      <c r="N181" s="4" t="s">
        <v>881</v>
      </c>
      <c r="O181" s="4" t="s">
        <v>32</v>
      </c>
      <c r="P181" s="4" t="s">
        <v>33</v>
      </c>
      <c r="Q181" s="4">
        <v>0</v>
      </c>
      <c r="R181" s="10">
        <v>45165</v>
      </c>
      <c r="S181" s="7">
        <v>45169</v>
      </c>
      <c r="T181" s="4" t="s">
        <v>34</v>
      </c>
      <c r="U181" s="4">
        <v>1213</v>
      </c>
      <c r="V181" s="4">
        <v>0</v>
      </c>
      <c r="W181" s="4">
        <v>0</v>
      </c>
      <c r="X181" s="4" t="s">
        <v>882</v>
      </c>
      <c r="Y181" s="4" t="s">
        <v>883</v>
      </c>
    </row>
    <row r="182" s="4" customFormat="1" spans="1:25">
      <c r="A182" s="4" t="s">
        <v>884</v>
      </c>
      <c r="B182" s="4" t="s">
        <v>26</v>
      </c>
      <c r="C182" s="4" t="s">
        <v>27</v>
      </c>
      <c r="D182" s="4" t="s">
        <v>619</v>
      </c>
      <c r="E182" s="4" t="s">
        <v>885</v>
      </c>
      <c r="F182" s="7">
        <v>45166</v>
      </c>
      <c r="G182" s="7">
        <v>45168</v>
      </c>
      <c r="H182" s="4">
        <v>1</v>
      </c>
      <c r="I182" s="4">
        <v>2</v>
      </c>
      <c r="J182" s="4">
        <v>2</v>
      </c>
      <c r="K182" s="4" t="s">
        <v>30</v>
      </c>
      <c r="L182" s="4">
        <v>402</v>
      </c>
      <c r="M182" s="4">
        <v>402</v>
      </c>
      <c r="N182" s="4" t="s">
        <v>886</v>
      </c>
      <c r="O182" s="4" t="s">
        <v>32</v>
      </c>
      <c r="P182" s="4" t="s">
        <v>33</v>
      </c>
      <c r="Q182" s="4">
        <v>0</v>
      </c>
      <c r="R182" s="10">
        <v>45165.0000115741</v>
      </c>
      <c r="S182" s="7">
        <v>45169</v>
      </c>
      <c r="T182" s="4" t="s">
        <v>34</v>
      </c>
      <c r="U182" s="4">
        <v>402</v>
      </c>
      <c r="V182" s="4">
        <v>0</v>
      </c>
      <c r="W182" s="4">
        <v>0</v>
      </c>
      <c r="X182" s="4" t="s">
        <v>887</v>
      </c>
      <c r="Y182" s="4" t="s">
        <v>888</v>
      </c>
    </row>
    <row r="183" s="4" customFormat="1" spans="1:25">
      <c r="A183" s="4" t="s">
        <v>889</v>
      </c>
      <c r="B183" s="4" t="s">
        <v>26</v>
      </c>
      <c r="C183" s="4" t="s">
        <v>27</v>
      </c>
      <c r="D183" s="4" t="s">
        <v>780</v>
      </c>
      <c r="E183" s="4" t="s">
        <v>890</v>
      </c>
      <c r="F183" s="7">
        <v>45167</v>
      </c>
      <c r="G183" s="7">
        <v>45168</v>
      </c>
      <c r="H183" s="4">
        <v>1</v>
      </c>
      <c r="I183" s="4">
        <v>1</v>
      </c>
      <c r="J183" s="4">
        <v>1</v>
      </c>
      <c r="K183" s="4" t="s">
        <v>30</v>
      </c>
      <c r="L183" s="4">
        <v>838</v>
      </c>
      <c r="M183" s="4">
        <v>838</v>
      </c>
      <c r="N183" s="4" t="s">
        <v>891</v>
      </c>
      <c r="O183" s="4" t="s">
        <v>32</v>
      </c>
      <c r="P183" s="4" t="s">
        <v>33</v>
      </c>
      <c r="Q183" s="4">
        <v>0</v>
      </c>
      <c r="R183" s="10">
        <v>45165</v>
      </c>
      <c r="S183" s="7">
        <v>45169</v>
      </c>
      <c r="T183" s="4" t="s">
        <v>34</v>
      </c>
      <c r="U183" s="4">
        <v>838</v>
      </c>
      <c r="V183" s="4">
        <v>0</v>
      </c>
      <c r="W183" s="4">
        <v>0</v>
      </c>
      <c r="X183" s="4" t="s">
        <v>892</v>
      </c>
      <c r="Y183" s="4" t="s">
        <v>893</v>
      </c>
    </row>
    <row r="184" s="4" customFormat="1" spans="1:25">
      <c r="A184" s="4" t="s">
        <v>894</v>
      </c>
      <c r="B184" s="4" t="s">
        <v>26</v>
      </c>
      <c r="C184" s="4" t="s">
        <v>27</v>
      </c>
      <c r="D184" s="4" t="s">
        <v>726</v>
      </c>
      <c r="E184" s="4" t="s">
        <v>895</v>
      </c>
      <c r="F184" s="7">
        <v>45166</v>
      </c>
      <c r="G184" s="7">
        <v>45168</v>
      </c>
      <c r="H184" s="4">
        <v>1</v>
      </c>
      <c r="I184" s="4">
        <v>2</v>
      </c>
      <c r="J184" s="4">
        <v>2</v>
      </c>
      <c r="K184" s="4" t="s">
        <v>30</v>
      </c>
      <c r="L184" s="4">
        <v>2060</v>
      </c>
      <c r="M184" s="4">
        <v>2060</v>
      </c>
      <c r="N184" s="4" t="s">
        <v>896</v>
      </c>
      <c r="O184" s="4" t="s">
        <v>32</v>
      </c>
      <c r="P184" s="4" t="s">
        <v>33</v>
      </c>
      <c r="Q184" s="4">
        <v>0</v>
      </c>
      <c r="R184" s="10">
        <v>45166</v>
      </c>
      <c r="S184" s="7">
        <v>45169</v>
      </c>
      <c r="T184" s="4" t="s">
        <v>34</v>
      </c>
      <c r="U184" s="4">
        <v>2060</v>
      </c>
      <c r="V184" s="4">
        <v>0</v>
      </c>
      <c r="W184" s="4">
        <v>0</v>
      </c>
      <c r="X184" s="4" t="s">
        <v>897</v>
      </c>
      <c r="Y184" s="4" t="s">
        <v>898</v>
      </c>
    </row>
    <row r="185" s="4" customFormat="1" spans="1:25">
      <c r="A185" s="4" t="s">
        <v>899</v>
      </c>
      <c r="B185" s="4" t="s">
        <v>26</v>
      </c>
      <c r="C185" s="4" t="s">
        <v>27</v>
      </c>
      <c r="D185" s="4" t="s">
        <v>900</v>
      </c>
      <c r="E185" s="4" t="s">
        <v>901</v>
      </c>
      <c r="F185" s="7">
        <v>45166</v>
      </c>
      <c r="G185" s="7">
        <v>45168</v>
      </c>
      <c r="H185" s="4">
        <v>1</v>
      </c>
      <c r="I185" s="4">
        <v>2</v>
      </c>
      <c r="J185" s="4">
        <v>2</v>
      </c>
      <c r="K185" s="4" t="s">
        <v>30</v>
      </c>
      <c r="L185" s="4">
        <v>544</v>
      </c>
      <c r="M185" s="4">
        <v>544</v>
      </c>
      <c r="N185" s="4" t="s">
        <v>902</v>
      </c>
      <c r="O185" s="4" t="s">
        <v>32</v>
      </c>
      <c r="P185" s="4" t="s">
        <v>33</v>
      </c>
      <c r="Q185" s="4">
        <v>0</v>
      </c>
      <c r="R185" s="10">
        <v>45166</v>
      </c>
      <c r="S185" s="7">
        <v>45169</v>
      </c>
      <c r="T185" s="4" t="s">
        <v>34</v>
      </c>
      <c r="U185" s="4">
        <v>544</v>
      </c>
      <c r="V185" s="4">
        <v>0</v>
      </c>
      <c r="W185" s="4">
        <v>0</v>
      </c>
      <c r="X185" s="4" t="s">
        <v>903</v>
      </c>
      <c r="Y185" s="4" t="s">
        <v>904</v>
      </c>
    </row>
    <row r="186" s="4" customFormat="1" spans="1:25">
      <c r="A186" s="4" t="s">
        <v>905</v>
      </c>
      <c r="B186" s="4" t="s">
        <v>26</v>
      </c>
      <c r="C186" s="4" t="s">
        <v>27</v>
      </c>
      <c r="D186" s="4" t="s">
        <v>906</v>
      </c>
      <c r="E186" s="4" t="s">
        <v>907</v>
      </c>
      <c r="F186" s="7">
        <v>45166</v>
      </c>
      <c r="G186" s="7">
        <v>45168</v>
      </c>
      <c r="H186" s="4">
        <v>1</v>
      </c>
      <c r="I186" s="4">
        <v>2</v>
      </c>
      <c r="J186" s="4">
        <v>2</v>
      </c>
      <c r="K186" s="4" t="s">
        <v>30</v>
      </c>
      <c r="L186" s="4">
        <v>542</v>
      </c>
      <c r="M186" s="4">
        <v>542</v>
      </c>
      <c r="N186" s="4" t="s">
        <v>908</v>
      </c>
      <c r="O186" s="4" t="s">
        <v>32</v>
      </c>
      <c r="P186" s="4" t="s">
        <v>33</v>
      </c>
      <c r="Q186" s="4">
        <v>0</v>
      </c>
      <c r="R186" s="10">
        <v>45166.0000115741</v>
      </c>
      <c r="S186" s="7">
        <v>45169</v>
      </c>
      <c r="T186" s="4" t="s">
        <v>34</v>
      </c>
      <c r="U186" s="4">
        <v>542</v>
      </c>
      <c r="V186" s="4">
        <v>0</v>
      </c>
      <c r="W186" s="4">
        <v>0</v>
      </c>
      <c r="X186" s="4" t="s">
        <v>909</v>
      </c>
      <c r="Y186" s="4" t="s">
        <v>910</v>
      </c>
    </row>
    <row r="187" s="4" customFormat="1" spans="1:25">
      <c r="A187" s="4" t="s">
        <v>911</v>
      </c>
      <c r="B187" s="4" t="s">
        <v>26</v>
      </c>
      <c r="C187" s="4" t="s">
        <v>27</v>
      </c>
      <c r="D187" s="4" t="s">
        <v>350</v>
      </c>
      <c r="E187" s="4" t="s">
        <v>912</v>
      </c>
      <c r="F187" s="7">
        <v>45166</v>
      </c>
      <c r="G187" s="7">
        <v>45168</v>
      </c>
      <c r="H187" s="4">
        <v>1</v>
      </c>
      <c r="I187" s="4">
        <v>2</v>
      </c>
      <c r="J187" s="4">
        <v>2</v>
      </c>
      <c r="K187" s="4" t="s">
        <v>30</v>
      </c>
      <c r="L187" s="4">
        <v>1702</v>
      </c>
      <c r="M187" s="4">
        <v>1702</v>
      </c>
      <c r="N187" s="4" t="s">
        <v>913</v>
      </c>
      <c r="O187" s="4" t="s">
        <v>32</v>
      </c>
      <c r="P187" s="4" t="s">
        <v>33</v>
      </c>
      <c r="Q187" s="4">
        <v>0</v>
      </c>
      <c r="R187" s="10">
        <v>45166</v>
      </c>
      <c r="S187" s="7">
        <v>45169</v>
      </c>
      <c r="T187" s="4" t="s">
        <v>34</v>
      </c>
      <c r="U187" s="4">
        <v>1702</v>
      </c>
      <c r="V187" s="4">
        <v>0</v>
      </c>
      <c r="W187" s="4">
        <v>0</v>
      </c>
      <c r="X187" s="4" t="s">
        <v>914</v>
      </c>
      <c r="Y187" s="4" t="s">
        <v>915</v>
      </c>
    </row>
    <row r="188" s="4" customFormat="1" spans="1:25">
      <c r="A188" s="4" t="s">
        <v>916</v>
      </c>
      <c r="B188" s="4" t="s">
        <v>26</v>
      </c>
      <c r="C188" s="4" t="s">
        <v>27</v>
      </c>
      <c r="D188" s="4" t="s">
        <v>508</v>
      </c>
      <c r="E188" s="4" t="s">
        <v>509</v>
      </c>
      <c r="F188" s="7">
        <v>45167</v>
      </c>
      <c r="G188" s="7">
        <v>45168</v>
      </c>
      <c r="H188" s="4">
        <v>1</v>
      </c>
      <c r="I188" s="4">
        <v>1</v>
      </c>
      <c r="J188" s="4">
        <v>1</v>
      </c>
      <c r="K188" s="4" t="s">
        <v>30</v>
      </c>
      <c r="L188" s="4">
        <v>361</v>
      </c>
      <c r="M188" s="4">
        <v>361</v>
      </c>
      <c r="N188" s="4" t="s">
        <v>917</v>
      </c>
      <c r="O188" s="4" t="s">
        <v>32</v>
      </c>
      <c r="P188" s="4" t="s">
        <v>33</v>
      </c>
      <c r="Q188" s="4">
        <v>0</v>
      </c>
      <c r="R188" s="10">
        <v>45166.0000115741</v>
      </c>
      <c r="S188" s="7">
        <v>45169</v>
      </c>
      <c r="T188" s="4" t="s">
        <v>34</v>
      </c>
      <c r="U188" s="4">
        <v>361</v>
      </c>
      <c r="V188" s="4">
        <v>0</v>
      </c>
      <c r="W188" s="4">
        <v>0</v>
      </c>
      <c r="X188" s="4" t="s">
        <v>918</v>
      </c>
      <c r="Y188" s="4" t="s">
        <v>919</v>
      </c>
    </row>
    <row r="189" s="4" customFormat="1" spans="1:25">
      <c r="A189" s="4" t="s">
        <v>920</v>
      </c>
      <c r="B189" s="4" t="s">
        <v>26</v>
      </c>
      <c r="C189" s="4" t="s">
        <v>27</v>
      </c>
      <c r="D189" s="4" t="s">
        <v>921</v>
      </c>
      <c r="E189" s="4" t="s">
        <v>922</v>
      </c>
      <c r="F189" s="7">
        <v>45167</v>
      </c>
      <c r="G189" s="7">
        <v>45168</v>
      </c>
      <c r="H189" s="4">
        <v>1</v>
      </c>
      <c r="I189" s="4">
        <v>1</v>
      </c>
      <c r="J189" s="4">
        <v>1</v>
      </c>
      <c r="K189" s="4" t="s">
        <v>30</v>
      </c>
      <c r="L189" s="4">
        <v>310</v>
      </c>
      <c r="M189" s="4">
        <v>310</v>
      </c>
      <c r="N189" s="4" t="s">
        <v>923</v>
      </c>
      <c r="O189" s="4" t="s">
        <v>32</v>
      </c>
      <c r="P189" s="4" t="s">
        <v>33</v>
      </c>
      <c r="Q189" s="4">
        <v>0</v>
      </c>
      <c r="R189" s="10">
        <v>45166.0000115741</v>
      </c>
      <c r="S189" s="7">
        <v>45169</v>
      </c>
      <c r="T189" s="4" t="s">
        <v>34</v>
      </c>
      <c r="U189" s="4">
        <v>310</v>
      </c>
      <c r="V189" s="4">
        <v>0</v>
      </c>
      <c r="W189" s="4">
        <v>0</v>
      </c>
      <c r="X189" s="4" t="s">
        <v>924</v>
      </c>
      <c r="Y189" s="4" t="s">
        <v>925</v>
      </c>
    </row>
    <row r="190" s="4" customFormat="1" spans="1:25">
      <c r="A190" s="4" t="s">
        <v>926</v>
      </c>
      <c r="B190" s="4" t="s">
        <v>26</v>
      </c>
      <c r="C190" s="4" t="s">
        <v>27</v>
      </c>
      <c r="D190" s="4" t="s">
        <v>442</v>
      </c>
      <c r="E190" s="4" t="s">
        <v>927</v>
      </c>
      <c r="F190" s="7">
        <v>45167</v>
      </c>
      <c r="G190" s="7">
        <v>45168</v>
      </c>
      <c r="H190" s="4">
        <v>1</v>
      </c>
      <c r="I190" s="4">
        <v>1</v>
      </c>
      <c r="J190" s="4">
        <v>1</v>
      </c>
      <c r="K190" s="4" t="s">
        <v>30</v>
      </c>
      <c r="L190" s="4">
        <v>364</v>
      </c>
      <c r="M190" s="4">
        <v>364</v>
      </c>
      <c r="N190" s="4" t="s">
        <v>928</v>
      </c>
      <c r="O190" s="4" t="s">
        <v>32</v>
      </c>
      <c r="P190" s="4" t="s">
        <v>33</v>
      </c>
      <c r="Q190" s="4">
        <v>0</v>
      </c>
      <c r="R190" s="10">
        <v>45166</v>
      </c>
      <c r="S190" s="7">
        <v>45169</v>
      </c>
      <c r="T190" s="4" t="s">
        <v>34</v>
      </c>
      <c r="U190" s="4">
        <v>364</v>
      </c>
      <c r="V190" s="4">
        <v>0</v>
      </c>
      <c r="W190" s="4">
        <v>0</v>
      </c>
      <c r="X190" s="4" t="s">
        <v>929</v>
      </c>
      <c r="Y190" s="4" t="s">
        <v>930</v>
      </c>
    </row>
    <row r="191" s="4" customFormat="1" spans="1:25">
      <c r="A191" s="4" t="s">
        <v>931</v>
      </c>
      <c r="B191" s="4" t="s">
        <v>26</v>
      </c>
      <c r="C191" s="4" t="s">
        <v>27</v>
      </c>
      <c r="D191" s="4" t="s">
        <v>932</v>
      </c>
      <c r="E191" s="4" t="s">
        <v>792</v>
      </c>
      <c r="F191" s="7">
        <v>45167</v>
      </c>
      <c r="G191" s="7">
        <v>45168</v>
      </c>
      <c r="H191" s="4">
        <v>1</v>
      </c>
      <c r="I191" s="4">
        <v>1</v>
      </c>
      <c r="J191" s="4">
        <v>1</v>
      </c>
      <c r="K191" s="4" t="s">
        <v>30</v>
      </c>
      <c r="L191" s="4">
        <v>540</v>
      </c>
      <c r="M191" s="4">
        <v>540</v>
      </c>
      <c r="N191" s="4" t="s">
        <v>933</v>
      </c>
      <c r="O191" s="4" t="s">
        <v>32</v>
      </c>
      <c r="P191" s="4" t="s">
        <v>33</v>
      </c>
      <c r="Q191" s="4">
        <v>0</v>
      </c>
      <c r="R191" s="10">
        <v>45166</v>
      </c>
      <c r="S191" s="7">
        <v>45169</v>
      </c>
      <c r="T191" s="4" t="s">
        <v>34</v>
      </c>
      <c r="U191" s="4">
        <v>540</v>
      </c>
      <c r="V191" s="4">
        <v>0</v>
      </c>
      <c r="W191" s="4">
        <v>0</v>
      </c>
      <c r="X191" s="4" t="s">
        <v>934</v>
      </c>
      <c r="Y191" s="4" t="s">
        <v>935</v>
      </c>
    </row>
    <row r="192" s="4" customFormat="1" spans="1:25">
      <c r="A192" s="4" t="s">
        <v>936</v>
      </c>
      <c r="B192" s="4" t="s">
        <v>26</v>
      </c>
      <c r="C192" s="4" t="s">
        <v>27</v>
      </c>
      <c r="D192" s="4" t="s">
        <v>937</v>
      </c>
      <c r="E192" s="4" t="s">
        <v>938</v>
      </c>
      <c r="F192" s="7">
        <v>45167</v>
      </c>
      <c r="G192" s="7">
        <v>45168</v>
      </c>
      <c r="H192" s="4">
        <v>1</v>
      </c>
      <c r="I192" s="4">
        <v>1</v>
      </c>
      <c r="J192" s="4">
        <v>1</v>
      </c>
      <c r="K192" s="4" t="s">
        <v>30</v>
      </c>
      <c r="L192" s="4">
        <v>300</v>
      </c>
      <c r="M192" s="4">
        <v>300</v>
      </c>
      <c r="N192" s="4" t="s">
        <v>939</v>
      </c>
      <c r="O192" s="4" t="s">
        <v>32</v>
      </c>
      <c r="P192" s="4" t="s">
        <v>33</v>
      </c>
      <c r="Q192" s="4">
        <v>0</v>
      </c>
      <c r="R192" s="10">
        <v>45166</v>
      </c>
      <c r="S192" s="7">
        <v>45169</v>
      </c>
      <c r="T192" s="4" t="s">
        <v>34</v>
      </c>
      <c r="U192" s="4">
        <v>300</v>
      </c>
      <c r="V192" s="4">
        <v>0</v>
      </c>
      <c r="W192" s="4">
        <v>0</v>
      </c>
      <c r="X192" s="4" t="s">
        <v>940</v>
      </c>
      <c r="Y192" s="4" t="s">
        <v>941</v>
      </c>
    </row>
    <row r="193" s="4" customFormat="1" spans="1:25">
      <c r="A193" s="4" t="s">
        <v>942</v>
      </c>
      <c r="B193" s="4" t="s">
        <v>26</v>
      </c>
      <c r="C193" s="4" t="s">
        <v>27</v>
      </c>
      <c r="D193" s="4" t="s">
        <v>508</v>
      </c>
      <c r="E193" s="4" t="s">
        <v>509</v>
      </c>
      <c r="F193" s="7">
        <v>45167</v>
      </c>
      <c r="G193" s="7">
        <v>45168</v>
      </c>
      <c r="H193" s="4">
        <v>1</v>
      </c>
      <c r="I193" s="4">
        <v>1</v>
      </c>
      <c r="J193" s="4">
        <v>1</v>
      </c>
      <c r="K193" s="4" t="s">
        <v>30</v>
      </c>
      <c r="L193" s="4">
        <v>367</v>
      </c>
      <c r="M193" s="4">
        <v>367</v>
      </c>
      <c r="N193" s="4" t="s">
        <v>943</v>
      </c>
      <c r="O193" s="4" t="s">
        <v>32</v>
      </c>
      <c r="P193" s="4" t="s">
        <v>33</v>
      </c>
      <c r="Q193" s="4">
        <v>0</v>
      </c>
      <c r="R193" s="10">
        <v>45166</v>
      </c>
      <c r="S193" s="7">
        <v>45169</v>
      </c>
      <c r="T193" s="4" t="s">
        <v>34</v>
      </c>
      <c r="U193" s="4">
        <v>367</v>
      </c>
      <c r="V193" s="4">
        <v>0</v>
      </c>
      <c r="W193" s="4">
        <v>0</v>
      </c>
      <c r="X193" s="4" t="s">
        <v>944</v>
      </c>
      <c r="Y193" s="4" t="s">
        <v>945</v>
      </c>
    </row>
    <row r="194" s="4" customFormat="1" spans="1:25">
      <c r="A194" s="4" t="s">
        <v>946</v>
      </c>
      <c r="B194" s="4" t="s">
        <v>26</v>
      </c>
      <c r="C194" s="4" t="s">
        <v>27</v>
      </c>
      <c r="D194" s="4" t="s">
        <v>880</v>
      </c>
      <c r="E194" s="4" t="s">
        <v>947</v>
      </c>
      <c r="F194" s="7">
        <v>45167</v>
      </c>
      <c r="G194" s="7">
        <v>45168</v>
      </c>
      <c r="H194" s="4">
        <v>1</v>
      </c>
      <c r="I194" s="4">
        <v>1</v>
      </c>
      <c r="J194" s="4">
        <v>1</v>
      </c>
      <c r="K194" s="4" t="s">
        <v>30</v>
      </c>
      <c r="L194" s="4">
        <v>1176</v>
      </c>
      <c r="M194" s="4">
        <v>1176</v>
      </c>
      <c r="N194" s="4" t="s">
        <v>948</v>
      </c>
      <c r="O194" s="4" t="s">
        <v>32</v>
      </c>
      <c r="P194" s="4" t="s">
        <v>33</v>
      </c>
      <c r="Q194" s="4">
        <v>0</v>
      </c>
      <c r="R194" s="10">
        <v>45166.0000115741</v>
      </c>
      <c r="S194" s="7">
        <v>45169</v>
      </c>
      <c r="T194" s="4" t="s">
        <v>34</v>
      </c>
      <c r="U194" s="4">
        <v>1176</v>
      </c>
      <c r="V194" s="4">
        <v>0</v>
      </c>
      <c r="W194" s="4">
        <v>0</v>
      </c>
      <c r="X194" s="4" t="s">
        <v>949</v>
      </c>
      <c r="Y194" s="4" t="s">
        <v>42</v>
      </c>
    </row>
    <row r="195" s="4" customFormat="1" spans="1:25">
      <c r="A195" s="4" t="s">
        <v>950</v>
      </c>
      <c r="B195" s="4" t="s">
        <v>26</v>
      </c>
      <c r="C195" s="4" t="s">
        <v>27</v>
      </c>
      <c r="D195" s="4" t="s">
        <v>951</v>
      </c>
      <c r="E195" s="4" t="s">
        <v>952</v>
      </c>
      <c r="F195" s="7">
        <v>45167</v>
      </c>
      <c r="G195" s="7">
        <v>45168</v>
      </c>
      <c r="H195" s="4">
        <v>1</v>
      </c>
      <c r="I195" s="4">
        <v>1</v>
      </c>
      <c r="J195" s="4">
        <v>1</v>
      </c>
      <c r="K195" s="4" t="s">
        <v>30</v>
      </c>
      <c r="L195" s="4">
        <v>4390</v>
      </c>
      <c r="M195" s="4">
        <v>4390</v>
      </c>
      <c r="N195" s="4" t="s">
        <v>953</v>
      </c>
      <c r="O195" s="4" t="s">
        <v>32</v>
      </c>
      <c r="P195" s="4" t="s">
        <v>33</v>
      </c>
      <c r="Q195" s="4">
        <v>0</v>
      </c>
      <c r="R195" s="10">
        <v>45166</v>
      </c>
      <c r="S195" s="7">
        <v>45169</v>
      </c>
      <c r="T195" s="4" t="s">
        <v>34</v>
      </c>
      <c r="U195" s="4">
        <v>4390</v>
      </c>
      <c r="V195" s="4">
        <v>0</v>
      </c>
      <c r="W195" s="4">
        <v>0</v>
      </c>
      <c r="X195" s="4" t="s">
        <v>954</v>
      </c>
      <c r="Y195" s="4" t="s">
        <v>955</v>
      </c>
    </row>
    <row r="196" s="4" customFormat="1" spans="1:25">
      <c r="A196" s="4" t="s">
        <v>956</v>
      </c>
      <c r="B196" s="4" t="s">
        <v>26</v>
      </c>
      <c r="C196" s="4" t="s">
        <v>27</v>
      </c>
      <c r="D196" s="4" t="s">
        <v>957</v>
      </c>
      <c r="E196" s="4" t="s">
        <v>958</v>
      </c>
      <c r="F196" s="7">
        <v>45167</v>
      </c>
      <c r="G196" s="7">
        <v>45168</v>
      </c>
      <c r="H196" s="4">
        <v>1</v>
      </c>
      <c r="I196" s="4">
        <v>1</v>
      </c>
      <c r="J196" s="4">
        <v>1</v>
      </c>
      <c r="K196" s="4" t="s">
        <v>30</v>
      </c>
      <c r="L196" s="4">
        <v>277</v>
      </c>
      <c r="M196" s="4">
        <v>277</v>
      </c>
      <c r="N196" s="4" t="s">
        <v>959</v>
      </c>
      <c r="O196" s="4" t="s">
        <v>32</v>
      </c>
      <c r="P196" s="4" t="s">
        <v>33</v>
      </c>
      <c r="Q196" s="4">
        <v>0</v>
      </c>
      <c r="R196" s="10">
        <v>45166.0000115741</v>
      </c>
      <c r="S196" s="7">
        <v>45169</v>
      </c>
      <c r="T196" s="4" t="s">
        <v>34</v>
      </c>
      <c r="U196" s="4">
        <v>277</v>
      </c>
      <c r="V196" s="4">
        <v>0</v>
      </c>
      <c r="W196" s="4">
        <v>0</v>
      </c>
      <c r="X196" s="4" t="s">
        <v>960</v>
      </c>
      <c r="Y196" s="4" t="s">
        <v>961</v>
      </c>
    </row>
    <row r="197" s="4" customFormat="1" spans="1:26">
      <c r="A197" s="4" t="s">
        <v>962</v>
      </c>
      <c r="B197" s="4" t="s">
        <v>26</v>
      </c>
      <c r="C197" s="4" t="s">
        <v>27</v>
      </c>
      <c r="D197" s="4" t="s">
        <v>963</v>
      </c>
      <c r="E197" s="4" t="s">
        <v>964</v>
      </c>
      <c r="F197" s="7">
        <v>45167</v>
      </c>
      <c r="G197" s="7">
        <v>45168</v>
      </c>
      <c r="H197" s="4">
        <v>2</v>
      </c>
      <c r="I197" s="4">
        <v>1</v>
      </c>
      <c r="J197" s="4">
        <v>2</v>
      </c>
      <c r="K197" s="4" t="s">
        <v>30</v>
      </c>
      <c r="L197" s="4">
        <v>1490</v>
      </c>
      <c r="M197" s="4">
        <v>1490</v>
      </c>
      <c r="N197" s="4" t="s">
        <v>965</v>
      </c>
      <c r="O197" s="4" t="s">
        <v>32</v>
      </c>
      <c r="P197" s="4" t="s">
        <v>33</v>
      </c>
      <c r="Q197" s="4">
        <v>0</v>
      </c>
      <c r="R197" s="10">
        <v>45167</v>
      </c>
      <c r="S197" s="7">
        <v>45169</v>
      </c>
      <c r="T197" s="4" t="s">
        <v>34</v>
      </c>
      <c r="U197" s="4">
        <v>1490</v>
      </c>
      <c r="V197" s="4">
        <v>0</v>
      </c>
      <c r="W197" s="4">
        <v>0</v>
      </c>
      <c r="X197" s="4" t="s">
        <v>966</v>
      </c>
      <c r="Y197" s="4">
        <v>376208</v>
      </c>
      <c r="Z197" s="4" t="s">
        <v>967</v>
      </c>
    </row>
    <row r="198" s="4" customFormat="1" spans="1:25">
      <c r="A198" s="4" t="s">
        <v>946</v>
      </c>
      <c r="B198" s="4" t="s">
        <v>26</v>
      </c>
      <c r="C198" s="4" t="s">
        <v>85</v>
      </c>
      <c r="D198" s="4" t="s">
        <v>880</v>
      </c>
      <c r="E198" s="4" t="s">
        <v>947</v>
      </c>
      <c r="F198" s="7">
        <v>45167</v>
      </c>
      <c r="G198" s="7">
        <v>45168</v>
      </c>
      <c r="H198" s="4">
        <v>1</v>
      </c>
      <c r="I198" s="4">
        <v>1</v>
      </c>
      <c r="J198" s="4">
        <v>1</v>
      </c>
      <c r="K198" s="4" t="s">
        <v>30</v>
      </c>
      <c r="L198" s="4">
        <v>-1176</v>
      </c>
      <c r="M198" s="4">
        <v>-1176</v>
      </c>
      <c r="N198" s="4" t="s">
        <v>948</v>
      </c>
      <c r="O198" s="4" t="s">
        <v>32</v>
      </c>
      <c r="P198" s="4" t="s">
        <v>33</v>
      </c>
      <c r="Q198" s="4">
        <v>0</v>
      </c>
      <c r="R198" s="10">
        <v>45166.0000115741</v>
      </c>
      <c r="S198" s="7">
        <v>45169</v>
      </c>
      <c r="T198" s="4" t="s">
        <v>34</v>
      </c>
      <c r="U198" s="4">
        <v>-1176</v>
      </c>
      <c r="V198" s="4">
        <v>0</v>
      </c>
      <c r="W198" s="4">
        <v>0</v>
      </c>
      <c r="X198" s="4" t="s">
        <v>949</v>
      </c>
      <c r="Y198" s="4" t="s">
        <v>42</v>
      </c>
    </row>
    <row r="199" s="4" customFormat="1" spans="1:25">
      <c r="A199" s="4" t="s">
        <v>968</v>
      </c>
      <c r="B199" s="4" t="s">
        <v>26</v>
      </c>
      <c r="C199" s="4" t="s">
        <v>27</v>
      </c>
      <c r="D199" s="4" t="s">
        <v>105</v>
      </c>
      <c r="E199" s="4" t="s">
        <v>969</v>
      </c>
      <c r="F199" s="7">
        <v>45167</v>
      </c>
      <c r="G199" s="7">
        <v>45168</v>
      </c>
      <c r="H199" s="4">
        <v>1</v>
      </c>
      <c r="I199" s="4">
        <v>1</v>
      </c>
      <c r="J199" s="4">
        <v>1</v>
      </c>
      <c r="K199" s="4" t="s">
        <v>30</v>
      </c>
      <c r="L199" s="4">
        <v>796</v>
      </c>
      <c r="M199" s="4">
        <v>796</v>
      </c>
      <c r="N199" s="4" t="s">
        <v>970</v>
      </c>
      <c r="O199" s="4" t="s">
        <v>32</v>
      </c>
      <c r="P199" s="4" t="s">
        <v>33</v>
      </c>
      <c r="Q199" s="4">
        <v>0</v>
      </c>
      <c r="R199" s="10">
        <v>45167</v>
      </c>
      <c r="S199" s="7">
        <v>45169</v>
      </c>
      <c r="T199" s="4" t="s">
        <v>34</v>
      </c>
      <c r="U199" s="4">
        <v>796</v>
      </c>
      <c r="V199" s="4">
        <v>0</v>
      </c>
      <c r="W199" s="4">
        <v>0</v>
      </c>
      <c r="X199" s="4" t="s">
        <v>971</v>
      </c>
      <c r="Y199" s="4" t="s">
        <v>972</v>
      </c>
    </row>
    <row r="200" s="4" customFormat="1" spans="1:25">
      <c r="A200" s="4" t="s">
        <v>973</v>
      </c>
      <c r="B200" s="4" t="s">
        <v>26</v>
      </c>
      <c r="C200" s="4" t="s">
        <v>27</v>
      </c>
      <c r="D200" s="4" t="s">
        <v>339</v>
      </c>
      <c r="E200" s="4" t="s">
        <v>736</v>
      </c>
      <c r="F200" s="7">
        <v>45167</v>
      </c>
      <c r="G200" s="7">
        <v>45168</v>
      </c>
      <c r="H200" s="4">
        <v>1</v>
      </c>
      <c r="I200" s="4">
        <v>1</v>
      </c>
      <c r="J200" s="4">
        <v>1</v>
      </c>
      <c r="K200" s="4" t="s">
        <v>30</v>
      </c>
      <c r="L200" s="4">
        <v>391</v>
      </c>
      <c r="M200" s="4">
        <v>391</v>
      </c>
      <c r="N200" s="4" t="s">
        <v>974</v>
      </c>
      <c r="O200" s="4" t="s">
        <v>32</v>
      </c>
      <c r="P200" s="4" t="s">
        <v>33</v>
      </c>
      <c r="Q200" s="4">
        <v>0</v>
      </c>
      <c r="R200" s="10">
        <v>45167</v>
      </c>
      <c r="S200" s="7">
        <v>45169</v>
      </c>
      <c r="T200" s="4" t="s">
        <v>34</v>
      </c>
      <c r="U200" s="4">
        <v>391</v>
      </c>
      <c r="V200" s="4">
        <v>0</v>
      </c>
      <c r="W200" s="4">
        <v>0</v>
      </c>
      <c r="X200" s="4" t="s">
        <v>975</v>
      </c>
      <c r="Y200" s="4" t="s">
        <v>976</v>
      </c>
    </row>
    <row r="201" s="4" customFormat="1" spans="1:25">
      <c r="A201" s="4" t="s">
        <v>977</v>
      </c>
      <c r="B201" s="4" t="s">
        <v>26</v>
      </c>
      <c r="C201" s="4" t="s">
        <v>27</v>
      </c>
      <c r="D201" s="4" t="s">
        <v>978</v>
      </c>
      <c r="E201" s="4" t="s">
        <v>979</v>
      </c>
      <c r="F201" s="7">
        <v>45167</v>
      </c>
      <c r="G201" s="7">
        <v>45168</v>
      </c>
      <c r="H201" s="4">
        <v>1</v>
      </c>
      <c r="I201" s="4">
        <v>1</v>
      </c>
      <c r="J201" s="4">
        <v>1</v>
      </c>
      <c r="K201" s="4" t="s">
        <v>30</v>
      </c>
      <c r="L201" s="4">
        <v>1210</v>
      </c>
      <c r="M201" s="4">
        <v>1210</v>
      </c>
      <c r="N201" s="4" t="s">
        <v>980</v>
      </c>
      <c r="O201" s="4" t="s">
        <v>32</v>
      </c>
      <c r="P201" s="4" t="s">
        <v>33</v>
      </c>
      <c r="Q201" s="4">
        <v>0</v>
      </c>
      <c r="R201" s="10">
        <v>45167.0000115741</v>
      </c>
      <c r="S201" s="7">
        <v>45169</v>
      </c>
      <c r="T201" s="4" t="s">
        <v>34</v>
      </c>
      <c r="U201" s="4">
        <v>1210</v>
      </c>
      <c r="V201" s="4">
        <v>0</v>
      </c>
      <c r="W201" s="4">
        <v>0</v>
      </c>
      <c r="X201" s="4" t="s">
        <v>981</v>
      </c>
      <c r="Y201" s="4" t="s">
        <v>982</v>
      </c>
    </row>
    <row r="202" s="4" customFormat="1" spans="1:25">
      <c r="A202" s="4" t="s">
        <v>983</v>
      </c>
      <c r="B202" s="4" t="s">
        <v>26</v>
      </c>
      <c r="C202" s="4" t="s">
        <v>27</v>
      </c>
      <c r="D202" s="4" t="s">
        <v>978</v>
      </c>
      <c r="E202" s="4" t="s">
        <v>979</v>
      </c>
      <c r="F202" s="7">
        <v>45167</v>
      </c>
      <c r="G202" s="7">
        <v>45168</v>
      </c>
      <c r="H202" s="4">
        <v>1</v>
      </c>
      <c r="I202" s="4">
        <v>1</v>
      </c>
      <c r="J202" s="4">
        <v>1</v>
      </c>
      <c r="K202" s="4" t="s">
        <v>30</v>
      </c>
      <c r="L202" s="4">
        <v>1210</v>
      </c>
      <c r="M202" s="4">
        <v>1210</v>
      </c>
      <c r="N202" s="4" t="s">
        <v>984</v>
      </c>
      <c r="O202" s="4" t="s">
        <v>32</v>
      </c>
      <c r="P202" s="4" t="s">
        <v>33</v>
      </c>
      <c r="Q202" s="4">
        <v>0</v>
      </c>
      <c r="R202" s="10">
        <v>45167</v>
      </c>
      <c r="S202" s="7">
        <v>45169</v>
      </c>
      <c r="T202" s="4" t="s">
        <v>34</v>
      </c>
      <c r="U202" s="4">
        <v>1210</v>
      </c>
      <c r="V202" s="4">
        <v>0</v>
      </c>
      <c r="W202" s="4">
        <v>0</v>
      </c>
      <c r="X202" s="4" t="s">
        <v>985</v>
      </c>
      <c r="Y202" s="4" t="s">
        <v>986</v>
      </c>
    </row>
    <row r="203" s="4" customFormat="1" spans="1:25">
      <c r="A203" s="4" t="s">
        <v>987</v>
      </c>
      <c r="B203" s="4" t="s">
        <v>26</v>
      </c>
      <c r="C203" s="4" t="s">
        <v>27</v>
      </c>
      <c r="D203" s="4" t="s">
        <v>937</v>
      </c>
      <c r="E203" s="4" t="s">
        <v>938</v>
      </c>
      <c r="F203" s="7">
        <v>45167</v>
      </c>
      <c r="G203" s="7">
        <v>45168</v>
      </c>
      <c r="H203" s="4">
        <v>1</v>
      </c>
      <c r="I203" s="4">
        <v>1</v>
      </c>
      <c r="J203" s="4">
        <v>1</v>
      </c>
      <c r="K203" s="4" t="s">
        <v>30</v>
      </c>
      <c r="L203" s="4">
        <v>300</v>
      </c>
      <c r="M203" s="4">
        <v>300</v>
      </c>
      <c r="N203" s="4" t="s">
        <v>988</v>
      </c>
      <c r="O203" s="4" t="s">
        <v>32</v>
      </c>
      <c r="P203" s="4" t="s">
        <v>33</v>
      </c>
      <c r="Q203" s="4">
        <v>0</v>
      </c>
      <c r="R203" s="10">
        <v>45167.0000115741</v>
      </c>
      <c r="S203" s="7">
        <v>45169</v>
      </c>
      <c r="T203" s="4" t="s">
        <v>34</v>
      </c>
      <c r="U203" s="4">
        <v>300</v>
      </c>
      <c r="V203" s="4">
        <v>0</v>
      </c>
      <c r="W203" s="4">
        <v>0</v>
      </c>
      <c r="X203" s="4" t="s">
        <v>989</v>
      </c>
      <c r="Y203" s="4" t="s">
        <v>990</v>
      </c>
    </row>
    <row r="204" s="4" customFormat="1" spans="1:25">
      <c r="A204" s="4" t="s">
        <v>991</v>
      </c>
      <c r="B204" s="4" t="s">
        <v>26</v>
      </c>
      <c r="C204" s="4" t="s">
        <v>27</v>
      </c>
      <c r="D204" s="4" t="s">
        <v>844</v>
      </c>
      <c r="E204" s="4" t="s">
        <v>992</v>
      </c>
      <c r="F204" s="7">
        <v>45167</v>
      </c>
      <c r="G204" s="7">
        <v>45168</v>
      </c>
      <c r="H204" s="4">
        <v>1</v>
      </c>
      <c r="I204" s="4">
        <v>1</v>
      </c>
      <c r="J204" s="4">
        <v>1</v>
      </c>
      <c r="K204" s="4" t="s">
        <v>30</v>
      </c>
      <c r="L204" s="4">
        <v>821</v>
      </c>
      <c r="M204" s="4">
        <v>821</v>
      </c>
      <c r="N204" s="4" t="s">
        <v>993</v>
      </c>
      <c r="O204" s="4" t="s">
        <v>32</v>
      </c>
      <c r="P204" s="4" t="s">
        <v>33</v>
      </c>
      <c r="Q204" s="4">
        <v>0</v>
      </c>
      <c r="R204" s="10">
        <v>45167.0000115741</v>
      </c>
      <c r="S204" s="7">
        <v>45169</v>
      </c>
      <c r="T204" s="4" t="s">
        <v>34</v>
      </c>
      <c r="U204" s="4">
        <v>821</v>
      </c>
      <c r="V204" s="4">
        <v>0</v>
      </c>
      <c r="W204" s="4">
        <v>0</v>
      </c>
      <c r="X204" s="4" t="s">
        <v>994</v>
      </c>
      <c r="Y204" s="4" t="s">
        <v>42</v>
      </c>
    </row>
    <row r="205" s="4" customFormat="1" spans="1:25">
      <c r="A205" s="4" t="s">
        <v>995</v>
      </c>
      <c r="B205" s="4" t="s">
        <v>26</v>
      </c>
      <c r="C205" s="4" t="s">
        <v>27</v>
      </c>
      <c r="D205" s="4" t="s">
        <v>580</v>
      </c>
      <c r="E205" s="4" t="s">
        <v>996</v>
      </c>
      <c r="F205" s="7">
        <v>45167</v>
      </c>
      <c r="G205" s="7">
        <v>45168</v>
      </c>
      <c r="H205" s="4">
        <v>1</v>
      </c>
      <c r="I205" s="4">
        <v>1</v>
      </c>
      <c r="J205" s="4">
        <v>1</v>
      </c>
      <c r="K205" s="4" t="s">
        <v>30</v>
      </c>
      <c r="L205" s="4">
        <v>415</v>
      </c>
      <c r="M205" s="4">
        <v>415</v>
      </c>
      <c r="N205" s="4" t="s">
        <v>997</v>
      </c>
      <c r="O205" s="4" t="s">
        <v>32</v>
      </c>
      <c r="P205" s="4" t="s">
        <v>33</v>
      </c>
      <c r="Q205" s="4">
        <v>0</v>
      </c>
      <c r="R205" s="10">
        <v>45167</v>
      </c>
      <c r="S205" s="7">
        <v>45169</v>
      </c>
      <c r="T205" s="4" t="s">
        <v>34</v>
      </c>
      <c r="U205" s="4">
        <v>415</v>
      </c>
      <c r="V205" s="4">
        <v>0</v>
      </c>
      <c r="W205" s="4">
        <v>0</v>
      </c>
      <c r="X205" s="4" t="s">
        <v>998</v>
      </c>
      <c r="Y205" s="4" t="s">
        <v>999</v>
      </c>
    </row>
    <row r="206" s="4" customFormat="1" spans="1:25">
      <c r="A206" s="4" t="s">
        <v>1000</v>
      </c>
      <c r="B206" s="4" t="s">
        <v>26</v>
      </c>
      <c r="C206" s="4" t="s">
        <v>27</v>
      </c>
      <c r="D206" s="4" t="s">
        <v>1001</v>
      </c>
      <c r="E206" s="4" t="s">
        <v>1002</v>
      </c>
      <c r="F206" s="7">
        <v>45167</v>
      </c>
      <c r="G206" s="7">
        <v>45168</v>
      </c>
      <c r="H206" s="4">
        <v>1</v>
      </c>
      <c r="I206" s="4">
        <v>1</v>
      </c>
      <c r="J206" s="4">
        <v>1</v>
      </c>
      <c r="K206" s="4" t="s">
        <v>30</v>
      </c>
      <c r="L206" s="4">
        <v>365</v>
      </c>
      <c r="M206" s="4">
        <v>365</v>
      </c>
      <c r="N206" s="4" t="s">
        <v>1003</v>
      </c>
      <c r="O206" s="4" t="s">
        <v>32</v>
      </c>
      <c r="P206" s="4" t="s">
        <v>33</v>
      </c>
      <c r="Q206" s="4">
        <v>0</v>
      </c>
      <c r="R206" s="10">
        <v>45167.0000115741</v>
      </c>
      <c r="S206" s="7">
        <v>45169</v>
      </c>
      <c r="T206" s="4" t="s">
        <v>34</v>
      </c>
      <c r="U206" s="4">
        <v>365</v>
      </c>
      <c r="V206" s="4">
        <v>0</v>
      </c>
      <c r="W206" s="4">
        <v>0</v>
      </c>
      <c r="X206" s="4" t="s">
        <v>1004</v>
      </c>
      <c r="Y206" s="4" t="s">
        <v>1005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1001</v>
      </c>
      <c r="E207" s="4" t="s">
        <v>1002</v>
      </c>
      <c r="F207" s="7">
        <v>45167</v>
      </c>
      <c r="G207" s="7">
        <v>45168</v>
      </c>
      <c r="H207" s="4">
        <v>1</v>
      </c>
      <c r="I207" s="4">
        <v>1</v>
      </c>
      <c r="J207" s="4">
        <v>1</v>
      </c>
      <c r="K207" s="4" t="s">
        <v>30</v>
      </c>
      <c r="L207" s="4">
        <v>365</v>
      </c>
      <c r="M207" s="4">
        <v>365</v>
      </c>
      <c r="N207" s="4" t="s">
        <v>1007</v>
      </c>
      <c r="O207" s="4" t="s">
        <v>32</v>
      </c>
      <c r="P207" s="4" t="s">
        <v>33</v>
      </c>
      <c r="Q207" s="4">
        <v>0</v>
      </c>
      <c r="R207" s="10">
        <v>45167</v>
      </c>
      <c r="S207" s="7">
        <v>45169</v>
      </c>
      <c r="T207" s="4" t="s">
        <v>34</v>
      </c>
      <c r="U207" s="4">
        <v>365</v>
      </c>
      <c r="V207" s="4">
        <v>0</v>
      </c>
      <c r="W207" s="4">
        <v>0</v>
      </c>
      <c r="X207" s="4" t="s">
        <v>1008</v>
      </c>
      <c r="Y207" s="4" t="s">
        <v>1009</v>
      </c>
    </row>
    <row r="208" s="4" customFormat="1" spans="1:27">
      <c r="A208" s="4" t="s">
        <v>1010</v>
      </c>
      <c r="B208" s="4" t="s">
        <v>26</v>
      </c>
      <c r="C208" s="4" t="s">
        <v>27</v>
      </c>
      <c r="D208" s="4" t="s">
        <v>828</v>
      </c>
      <c r="E208" s="4" t="s">
        <v>1011</v>
      </c>
      <c r="F208" s="7">
        <v>45167</v>
      </c>
      <c r="G208" s="7">
        <v>45168</v>
      </c>
      <c r="H208" s="4">
        <v>3</v>
      </c>
      <c r="I208" s="4">
        <v>1</v>
      </c>
      <c r="J208" s="4">
        <v>3</v>
      </c>
      <c r="K208" s="4" t="s">
        <v>30</v>
      </c>
      <c r="L208" s="4">
        <v>1035</v>
      </c>
      <c r="M208" s="4">
        <v>1035</v>
      </c>
      <c r="N208" s="4" t="s">
        <v>1012</v>
      </c>
      <c r="O208" s="4" t="s">
        <v>32</v>
      </c>
      <c r="P208" s="4" t="s">
        <v>33</v>
      </c>
      <c r="Q208" s="4">
        <v>0</v>
      </c>
      <c r="R208" s="10">
        <v>45167.0000115741</v>
      </c>
      <c r="S208" s="7">
        <v>45169</v>
      </c>
      <c r="T208" s="4" t="s">
        <v>34</v>
      </c>
      <c r="U208" s="4">
        <v>1035</v>
      </c>
      <c r="V208" s="4">
        <v>0</v>
      </c>
      <c r="W208" s="4">
        <v>0</v>
      </c>
      <c r="X208" s="4" t="s">
        <v>1013</v>
      </c>
      <c r="Y208" s="4">
        <v>634399</v>
      </c>
      <c r="Z208" s="4">
        <v>400</v>
      </c>
      <c r="AA208" s="4" t="s">
        <v>1014</v>
      </c>
    </row>
    <row r="209" s="4" customFormat="1" spans="1:25">
      <c r="A209" s="4" t="s">
        <v>1015</v>
      </c>
      <c r="B209" s="4" t="s">
        <v>26</v>
      </c>
      <c r="C209" s="4" t="s">
        <v>27</v>
      </c>
      <c r="D209" s="4" t="s">
        <v>741</v>
      </c>
      <c r="E209" s="4" t="s">
        <v>742</v>
      </c>
      <c r="F209" s="7">
        <v>45167</v>
      </c>
      <c r="G209" s="7">
        <v>45168</v>
      </c>
      <c r="H209" s="4">
        <v>1</v>
      </c>
      <c r="I209" s="4">
        <v>1</v>
      </c>
      <c r="J209" s="4">
        <v>1</v>
      </c>
      <c r="K209" s="4" t="s">
        <v>30</v>
      </c>
      <c r="L209" s="4">
        <v>181</v>
      </c>
      <c r="M209" s="4">
        <v>181</v>
      </c>
      <c r="N209" s="4" t="s">
        <v>1016</v>
      </c>
      <c r="O209" s="4" t="s">
        <v>32</v>
      </c>
      <c r="P209" s="4" t="s">
        <v>33</v>
      </c>
      <c r="Q209" s="4">
        <v>0</v>
      </c>
      <c r="R209" s="10">
        <v>45167</v>
      </c>
      <c r="S209" s="7">
        <v>45169</v>
      </c>
      <c r="T209" s="4" t="s">
        <v>34</v>
      </c>
      <c r="U209" s="4">
        <v>181</v>
      </c>
      <c r="V209" s="4">
        <v>0</v>
      </c>
      <c r="W209" s="4">
        <v>0</v>
      </c>
      <c r="X209" s="4" t="s">
        <v>1017</v>
      </c>
      <c r="Y209" s="4" t="s">
        <v>1017</v>
      </c>
    </row>
    <row r="210" s="4" customFormat="1" spans="1:25">
      <c r="A210" s="4" t="s">
        <v>1018</v>
      </c>
      <c r="B210" s="4" t="s">
        <v>26</v>
      </c>
      <c r="C210" s="4" t="s">
        <v>27</v>
      </c>
      <c r="D210" s="4" t="s">
        <v>1019</v>
      </c>
      <c r="E210" s="4" t="s">
        <v>1011</v>
      </c>
      <c r="F210" s="7">
        <v>45167</v>
      </c>
      <c r="G210" s="7">
        <v>45168</v>
      </c>
      <c r="H210" s="4">
        <v>1</v>
      </c>
      <c r="I210" s="4">
        <v>1</v>
      </c>
      <c r="J210" s="4">
        <v>1</v>
      </c>
      <c r="K210" s="4" t="s">
        <v>30</v>
      </c>
      <c r="L210" s="4">
        <v>500</v>
      </c>
      <c r="M210" s="4">
        <v>500</v>
      </c>
      <c r="N210" s="4" t="s">
        <v>1020</v>
      </c>
      <c r="O210" s="4" t="s">
        <v>32</v>
      </c>
      <c r="P210" s="4" t="s">
        <v>33</v>
      </c>
      <c r="Q210" s="4">
        <v>0</v>
      </c>
      <c r="R210" s="10">
        <v>45167</v>
      </c>
      <c r="S210" s="7">
        <v>45169</v>
      </c>
      <c r="T210" s="4" t="s">
        <v>34</v>
      </c>
      <c r="U210" s="4">
        <v>500</v>
      </c>
      <c r="V210" s="4">
        <v>0</v>
      </c>
      <c r="W210" s="4">
        <v>0</v>
      </c>
      <c r="X210" s="4" t="s">
        <v>1021</v>
      </c>
      <c r="Y210" s="4" t="s">
        <v>1022</v>
      </c>
    </row>
    <row r="211" s="4" customFormat="1" spans="1:25">
      <c r="A211" s="4" t="s">
        <v>1023</v>
      </c>
      <c r="B211" s="4" t="s">
        <v>26</v>
      </c>
      <c r="C211" s="4" t="s">
        <v>27</v>
      </c>
      <c r="D211" s="4" t="s">
        <v>828</v>
      </c>
      <c r="E211" s="4" t="s">
        <v>236</v>
      </c>
      <c r="F211" s="7">
        <v>45167</v>
      </c>
      <c r="G211" s="7">
        <v>45168</v>
      </c>
      <c r="H211" s="4">
        <v>1</v>
      </c>
      <c r="I211" s="4">
        <v>1</v>
      </c>
      <c r="J211" s="4">
        <v>1</v>
      </c>
      <c r="K211" s="4" t="s">
        <v>30</v>
      </c>
      <c r="L211" s="4">
        <v>370</v>
      </c>
      <c r="M211" s="4">
        <v>370</v>
      </c>
      <c r="N211" s="4" t="s">
        <v>1024</v>
      </c>
      <c r="O211" s="4" t="s">
        <v>32</v>
      </c>
      <c r="P211" s="4" t="s">
        <v>33</v>
      </c>
      <c r="Q211" s="4">
        <v>0</v>
      </c>
      <c r="R211" s="10">
        <v>45167</v>
      </c>
      <c r="S211" s="7">
        <v>45169</v>
      </c>
      <c r="T211" s="4" t="s">
        <v>34</v>
      </c>
      <c r="U211" s="4">
        <v>370</v>
      </c>
      <c r="V211" s="4">
        <v>0</v>
      </c>
      <c r="W211" s="4">
        <v>0</v>
      </c>
      <c r="X211" s="4" t="s">
        <v>1025</v>
      </c>
      <c r="Y211" s="4" t="s">
        <v>1026</v>
      </c>
    </row>
    <row r="212" s="4" customFormat="1" spans="1:25">
      <c r="A212" s="4" t="s">
        <v>1027</v>
      </c>
      <c r="B212" s="4" t="s">
        <v>26</v>
      </c>
      <c r="C212" s="4" t="s">
        <v>27</v>
      </c>
      <c r="D212" s="4" t="s">
        <v>1028</v>
      </c>
      <c r="E212" s="4" t="s">
        <v>1029</v>
      </c>
      <c r="F212" s="7">
        <v>45167</v>
      </c>
      <c r="G212" s="7">
        <v>45168</v>
      </c>
      <c r="H212" s="4">
        <v>1</v>
      </c>
      <c r="I212" s="4">
        <v>1</v>
      </c>
      <c r="J212" s="4">
        <v>1</v>
      </c>
      <c r="K212" s="4" t="s">
        <v>30</v>
      </c>
      <c r="L212" s="4">
        <v>375</v>
      </c>
      <c r="M212" s="4">
        <v>375</v>
      </c>
      <c r="N212" s="4" t="s">
        <v>1030</v>
      </c>
      <c r="O212" s="4" t="s">
        <v>32</v>
      </c>
      <c r="P212" s="4" t="s">
        <v>33</v>
      </c>
      <c r="Q212" s="4">
        <v>0</v>
      </c>
      <c r="R212" s="10">
        <v>45167</v>
      </c>
      <c r="S212" s="7">
        <v>45169</v>
      </c>
      <c r="T212" s="4" t="s">
        <v>34</v>
      </c>
      <c r="U212" s="4">
        <v>375</v>
      </c>
      <c r="V212" s="4">
        <v>0</v>
      </c>
      <c r="W212" s="4">
        <v>0</v>
      </c>
      <c r="X212" s="4" t="s">
        <v>1031</v>
      </c>
      <c r="Y212" s="4" t="s">
        <v>1032</v>
      </c>
    </row>
    <row r="213" s="4" customFormat="1" spans="1:25">
      <c r="A213" s="4" t="s">
        <v>1033</v>
      </c>
      <c r="B213" s="4" t="s">
        <v>26</v>
      </c>
      <c r="C213" s="4" t="s">
        <v>27</v>
      </c>
      <c r="D213" s="4" t="s">
        <v>1034</v>
      </c>
      <c r="E213" s="4" t="s">
        <v>1011</v>
      </c>
      <c r="F213" s="7">
        <v>45167</v>
      </c>
      <c r="G213" s="7">
        <v>45168</v>
      </c>
      <c r="H213" s="4">
        <v>1</v>
      </c>
      <c r="I213" s="4">
        <v>1</v>
      </c>
      <c r="J213" s="4">
        <v>1</v>
      </c>
      <c r="K213" s="4" t="s">
        <v>30</v>
      </c>
      <c r="L213" s="4">
        <v>360</v>
      </c>
      <c r="M213" s="4">
        <v>360</v>
      </c>
      <c r="N213" s="4" t="s">
        <v>1035</v>
      </c>
      <c r="O213" s="4" t="s">
        <v>32</v>
      </c>
      <c r="P213" s="4" t="s">
        <v>33</v>
      </c>
      <c r="Q213" s="4">
        <v>0</v>
      </c>
      <c r="R213" s="10">
        <v>45167.0000115741</v>
      </c>
      <c r="S213" s="7">
        <v>45169</v>
      </c>
      <c r="T213" s="4" t="s">
        <v>34</v>
      </c>
      <c r="U213" s="4">
        <v>360</v>
      </c>
      <c r="V213" s="4">
        <v>0</v>
      </c>
      <c r="W213" s="4">
        <v>0</v>
      </c>
      <c r="X213" s="4" t="s">
        <v>1036</v>
      </c>
      <c r="Y213" s="4" t="s">
        <v>1037</v>
      </c>
    </row>
    <row r="214" s="4" customFormat="1" spans="1:25">
      <c r="A214" s="4" t="s">
        <v>1038</v>
      </c>
      <c r="B214" s="4" t="s">
        <v>26</v>
      </c>
      <c r="C214" s="4" t="s">
        <v>27</v>
      </c>
      <c r="D214" s="4" t="s">
        <v>765</v>
      </c>
      <c r="E214" s="4" t="s">
        <v>766</v>
      </c>
      <c r="F214" s="7">
        <v>45167</v>
      </c>
      <c r="G214" s="7">
        <v>45168</v>
      </c>
      <c r="H214" s="4">
        <v>1</v>
      </c>
      <c r="I214" s="4">
        <v>1</v>
      </c>
      <c r="J214" s="4">
        <v>1</v>
      </c>
      <c r="K214" s="4" t="s">
        <v>30</v>
      </c>
      <c r="L214" s="4">
        <v>146</v>
      </c>
      <c r="M214" s="4">
        <v>146</v>
      </c>
      <c r="N214" s="4" t="s">
        <v>1039</v>
      </c>
      <c r="O214" s="4" t="s">
        <v>32</v>
      </c>
      <c r="P214" s="4" t="s">
        <v>33</v>
      </c>
      <c r="Q214" s="4">
        <v>0</v>
      </c>
      <c r="R214" s="10">
        <v>45167.0000115741</v>
      </c>
      <c r="S214" s="7">
        <v>45169</v>
      </c>
      <c r="T214" s="4" t="s">
        <v>34</v>
      </c>
      <c r="U214" s="4">
        <v>146</v>
      </c>
      <c r="V214" s="4">
        <v>0</v>
      </c>
      <c r="W214" s="4">
        <v>0</v>
      </c>
      <c r="X214" s="4" t="s">
        <v>1040</v>
      </c>
      <c r="Y214" s="4" t="s">
        <v>1040</v>
      </c>
    </row>
    <row r="215" s="4" customFormat="1" spans="1:25">
      <c r="A215" s="4" t="s">
        <v>1041</v>
      </c>
      <c r="B215" s="4" t="s">
        <v>26</v>
      </c>
      <c r="C215" s="4" t="s">
        <v>27</v>
      </c>
      <c r="D215" s="4" t="s">
        <v>765</v>
      </c>
      <c r="E215" s="4" t="s">
        <v>766</v>
      </c>
      <c r="F215" s="7">
        <v>45167</v>
      </c>
      <c r="G215" s="7">
        <v>45168</v>
      </c>
      <c r="H215" s="4">
        <v>1</v>
      </c>
      <c r="I215" s="4">
        <v>1</v>
      </c>
      <c r="J215" s="4">
        <v>1</v>
      </c>
      <c r="K215" s="4" t="s">
        <v>30</v>
      </c>
      <c r="L215" s="4">
        <v>146</v>
      </c>
      <c r="M215" s="4">
        <v>146</v>
      </c>
      <c r="N215" s="4" t="s">
        <v>1042</v>
      </c>
      <c r="O215" s="4" t="s">
        <v>32</v>
      </c>
      <c r="P215" s="4" t="s">
        <v>33</v>
      </c>
      <c r="Q215" s="4">
        <v>0</v>
      </c>
      <c r="R215" s="10">
        <v>45167.0000115741</v>
      </c>
      <c r="S215" s="7">
        <v>45169</v>
      </c>
      <c r="T215" s="4" t="s">
        <v>34</v>
      </c>
      <c r="U215" s="4">
        <v>146</v>
      </c>
      <c r="V215" s="4">
        <v>0</v>
      </c>
      <c r="W215" s="4">
        <v>0</v>
      </c>
      <c r="X215" s="4" t="s">
        <v>1043</v>
      </c>
      <c r="Y215" s="4" t="s">
        <v>1043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741</v>
      </c>
      <c r="E216" s="4" t="s">
        <v>742</v>
      </c>
      <c r="F216" s="7">
        <v>45167</v>
      </c>
      <c r="G216" s="7">
        <v>45168</v>
      </c>
      <c r="H216" s="4">
        <v>1</v>
      </c>
      <c r="I216" s="4">
        <v>1</v>
      </c>
      <c r="J216" s="4">
        <v>1</v>
      </c>
      <c r="K216" s="4" t="s">
        <v>30</v>
      </c>
      <c r="L216" s="4">
        <v>181</v>
      </c>
      <c r="M216" s="4">
        <v>181</v>
      </c>
      <c r="N216" s="4" t="s">
        <v>1045</v>
      </c>
      <c r="O216" s="4" t="s">
        <v>32</v>
      </c>
      <c r="P216" s="4" t="s">
        <v>33</v>
      </c>
      <c r="Q216" s="4">
        <v>0</v>
      </c>
      <c r="R216" s="10">
        <v>45167</v>
      </c>
      <c r="S216" s="7">
        <v>45169</v>
      </c>
      <c r="T216" s="4" t="s">
        <v>34</v>
      </c>
      <c r="U216" s="4">
        <v>181</v>
      </c>
      <c r="V216" s="4">
        <v>0</v>
      </c>
      <c r="W216" s="4">
        <v>0</v>
      </c>
      <c r="X216" s="4" t="s">
        <v>1046</v>
      </c>
      <c r="Y216" s="4" t="s">
        <v>1046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4"/>
  <sheetViews>
    <sheetView tabSelected="1" workbookViewId="0">
      <selection activeCell="A209" sqref="A209:D214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1047</v>
      </c>
    </row>
    <row r="2" s="4" customFormat="1" hidden="1" spans="1:9">
      <c r="A2" s="6">
        <v>999224078839684</v>
      </c>
      <c r="B2" s="7">
        <v>45165</v>
      </c>
      <c r="C2" s="7">
        <v>45166</v>
      </c>
      <c r="D2" s="4">
        <v>1466</v>
      </c>
      <c r="E2" s="4" t="str">
        <f>VLOOKUP(A2,HOP!A:L,12,0)</f>
        <v>1466.00</v>
      </c>
      <c r="F2" s="4" t="str">
        <f>VLOOKUP(A2,HOP!A:C,3,0)</f>
        <v>3349175</v>
      </c>
      <c r="G2" s="4">
        <f>D2-E2</f>
        <v>0</v>
      </c>
      <c r="H2" s="4" t="str">
        <f>$H$1&amp;F2</f>
        <v>，3349175</v>
      </c>
      <c r="I2" s="4" t="str">
        <f>VLOOKUP(A2,HOP!A:U,21,0)</f>
        <v>直采</v>
      </c>
    </row>
    <row r="3" s="4" customFormat="1" hidden="1" spans="1:9">
      <c r="A3" s="6">
        <v>999224433882042</v>
      </c>
      <c r="B3" s="7">
        <v>45163</v>
      </c>
      <c r="C3" s="7">
        <v>45166</v>
      </c>
      <c r="D3" s="4">
        <v>2964</v>
      </c>
      <c r="E3" s="4" t="str">
        <f>VLOOKUP(A3,HOP!A:L,12,0)</f>
        <v>2964.00</v>
      </c>
      <c r="F3" s="4" t="str">
        <f>VLOOKUP(A3,HOP!A:C,3,0)</f>
        <v>3427261</v>
      </c>
      <c r="G3" s="4">
        <f t="shared" ref="G3:G34" si="0">D3-E3</f>
        <v>0</v>
      </c>
      <c r="H3" s="4" t="str">
        <f t="shared" ref="H3:H34" si="1">$H$1&amp;F3</f>
        <v>，3427261</v>
      </c>
      <c r="I3" s="4" t="str">
        <f>VLOOKUP(A3,HOP!A:U,21,0)</f>
        <v>直采</v>
      </c>
    </row>
    <row r="4" s="4" customFormat="1" hidden="1" spans="1:9">
      <c r="A4" s="6">
        <v>999224614224697</v>
      </c>
      <c r="B4" s="7">
        <v>45164</v>
      </c>
      <c r="C4" s="7">
        <v>45166</v>
      </c>
      <c r="D4" s="4">
        <v>2374</v>
      </c>
      <c r="E4" s="4" t="str">
        <f>VLOOKUP(A4,HOP!A:L,12,0)</f>
        <v>2374.00</v>
      </c>
      <c r="F4" s="4" t="str">
        <f>VLOOKUP(A4,HOP!A:C,3,0)</f>
        <v>3466885</v>
      </c>
      <c r="G4" s="4">
        <f t="shared" si="0"/>
        <v>0</v>
      </c>
      <c r="H4" s="4" t="str">
        <f t="shared" si="1"/>
        <v>，3466885</v>
      </c>
      <c r="I4" s="4" t="str">
        <f>VLOOKUP(A4,HOP!A:U,21,0)</f>
        <v>直采</v>
      </c>
    </row>
    <row r="5" s="4" customFormat="1" hidden="1" spans="1:9">
      <c r="A5" s="6">
        <v>999224614605196</v>
      </c>
      <c r="B5" s="7">
        <v>45162</v>
      </c>
      <c r="C5" s="7">
        <v>45166</v>
      </c>
      <c r="D5" s="4">
        <v>2052</v>
      </c>
      <c r="E5" s="4" t="str">
        <f>VLOOKUP(A5,HOP!A:L,12,0)</f>
        <v>2052.00</v>
      </c>
      <c r="F5" s="4" t="str">
        <f>VLOOKUP(A5,HOP!A:C,3,0)</f>
        <v>3467398</v>
      </c>
      <c r="G5" s="4">
        <f t="shared" si="0"/>
        <v>0</v>
      </c>
      <c r="H5" s="4" t="str">
        <f t="shared" si="1"/>
        <v>，3467398</v>
      </c>
      <c r="I5" s="4" t="str">
        <f>VLOOKUP(A5,HOP!A:U,21,0)</f>
        <v>直采</v>
      </c>
    </row>
    <row r="6" s="4" customFormat="1" hidden="1" spans="1:9">
      <c r="A6" s="6">
        <v>999224722961162</v>
      </c>
      <c r="B6" s="7">
        <v>45163</v>
      </c>
      <c r="C6" s="7">
        <v>45166</v>
      </c>
      <c r="D6" s="4">
        <v>3195</v>
      </c>
      <c r="E6" s="4" t="str">
        <f>VLOOKUP(A6,HOP!A:L,12,0)</f>
        <v>3195.00</v>
      </c>
      <c r="F6" s="4" t="str">
        <f>VLOOKUP(A6,HOP!A:C,3,0)</f>
        <v>3492023</v>
      </c>
      <c r="G6" s="4">
        <f t="shared" si="0"/>
        <v>0</v>
      </c>
      <c r="H6" s="4" t="str">
        <f t="shared" si="1"/>
        <v>，3492023</v>
      </c>
      <c r="I6" s="4" t="str">
        <f>VLOOKUP(A6,HOP!A:U,21,0)</f>
        <v>直采</v>
      </c>
    </row>
    <row r="7" s="4" customFormat="1" hidden="1" spans="1:9">
      <c r="A7" s="6">
        <v>999224749302357</v>
      </c>
      <c r="B7" s="7">
        <v>45163</v>
      </c>
      <c r="C7" s="7">
        <v>45166</v>
      </c>
      <c r="D7" s="4">
        <v>420</v>
      </c>
      <c r="E7" s="4" t="str">
        <f>VLOOKUP(A7,HOP!A:L,12,0)</f>
        <v>420.00</v>
      </c>
      <c r="F7" s="4" t="str">
        <f>VLOOKUP(A7,HOP!A:C,3,0)</f>
        <v>3499625</v>
      </c>
      <c r="G7" s="4">
        <f t="shared" si="0"/>
        <v>0</v>
      </c>
      <c r="H7" s="4" t="str">
        <f t="shared" si="1"/>
        <v>，3499625</v>
      </c>
      <c r="I7" s="4" t="str">
        <f>VLOOKUP(A7,HOP!A:U,21,0)</f>
        <v>直采</v>
      </c>
    </row>
    <row r="8" s="4" customFormat="1" hidden="1" spans="1:9">
      <c r="A8" s="6">
        <v>999224798994230</v>
      </c>
      <c r="B8" s="7">
        <v>45163</v>
      </c>
      <c r="C8" s="7">
        <v>45166</v>
      </c>
      <c r="D8" s="4">
        <v>3627</v>
      </c>
      <c r="E8" s="4" t="str">
        <f>VLOOKUP(A8,HOP!A:L,12,0)</f>
        <v>3627.00</v>
      </c>
      <c r="F8" s="4" t="str">
        <f>VLOOKUP(A8,HOP!A:C,3,0)</f>
        <v>3510478</v>
      </c>
      <c r="G8" s="4">
        <f t="shared" si="0"/>
        <v>0</v>
      </c>
      <c r="H8" s="4" t="str">
        <f t="shared" si="1"/>
        <v>，3510478</v>
      </c>
      <c r="I8" s="4" t="str">
        <f>VLOOKUP(A8,HOP!A:U,21,0)</f>
        <v>直采</v>
      </c>
    </row>
    <row r="9" s="4" customFormat="1" hidden="1" spans="1:9">
      <c r="A9" s="6">
        <v>999224830206804</v>
      </c>
      <c r="B9" s="7">
        <v>45164</v>
      </c>
      <c r="C9" s="7">
        <v>45166</v>
      </c>
      <c r="D9" s="4">
        <v>4340</v>
      </c>
      <c r="E9" s="4" t="str">
        <f>VLOOKUP(A9,HOP!A:L,12,0)</f>
        <v>4340.00</v>
      </c>
      <c r="F9" s="4" t="str">
        <f>VLOOKUP(A9,HOP!A:C,3,0)</f>
        <v>3519378</v>
      </c>
      <c r="G9" s="4">
        <f t="shared" si="0"/>
        <v>0</v>
      </c>
      <c r="H9" s="4" t="str">
        <f t="shared" si="1"/>
        <v>，3519378</v>
      </c>
      <c r="I9" s="4" t="str">
        <f>VLOOKUP(A9,HOP!A:U,21,0)</f>
        <v>直采</v>
      </c>
    </row>
    <row r="10" s="4" customFormat="1" hidden="1" spans="1:9">
      <c r="A10" s="6">
        <v>999224873692239</v>
      </c>
      <c r="B10" s="7">
        <v>45165</v>
      </c>
      <c r="C10" s="7">
        <v>45166</v>
      </c>
      <c r="D10" s="4">
        <v>1867</v>
      </c>
      <c r="E10" s="4" t="str">
        <f>VLOOKUP(A10,HOP!A:L,12,0)</f>
        <v>1867.00</v>
      </c>
      <c r="F10" s="4" t="str">
        <f>VLOOKUP(A10,HOP!A:C,3,0)</f>
        <v>3530902</v>
      </c>
      <c r="G10" s="4">
        <f t="shared" si="0"/>
        <v>0</v>
      </c>
      <c r="H10" s="4" t="str">
        <f t="shared" si="1"/>
        <v>，3530902</v>
      </c>
      <c r="I10" s="4" t="str">
        <f>VLOOKUP(A10,HOP!A:U,21,0)</f>
        <v>直采</v>
      </c>
    </row>
    <row r="11" s="4" customFormat="1" hidden="1" spans="1:9">
      <c r="A11" s="6">
        <v>999224927723876</v>
      </c>
      <c r="B11" s="7">
        <v>45165</v>
      </c>
      <c r="C11" s="7">
        <v>45166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6">
        <v>999224749671924</v>
      </c>
      <c r="B12" s="7">
        <v>45163</v>
      </c>
      <c r="C12" s="7">
        <v>45166</v>
      </c>
      <c r="D12" s="4">
        <v>630</v>
      </c>
      <c r="E12" s="4" t="str">
        <f>VLOOKUP(A12,HOP!A:L,12,0)</f>
        <v>630.00</v>
      </c>
      <c r="F12" s="4" t="str">
        <f>VLOOKUP(A12,HOP!A:C,3,0)</f>
        <v>3499652</v>
      </c>
      <c r="G12" s="4">
        <f t="shared" si="0"/>
        <v>0</v>
      </c>
      <c r="H12" s="4" t="str">
        <f t="shared" si="1"/>
        <v>，3499652</v>
      </c>
      <c r="I12" s="4" t="str">
        <f>VLOOKUP(A12,HOP!A:U,21,0)</f>
        <v>直采</v>
      </c>
    </row>
    <row r="13" s="4" customFormat="1" hidden="1" spans="1:9">
      <c r="A13" s="6">
        <v>999224961746948</v>
      </c>
      <c r="B13" s="7">
        <v>45164</v>
      </c>
      <c r="C13" s="7">
        <v>45166</v>
      </c>
      <c r="D13" s="4">
        <v>3200</v>
      </c>
      <c r="E13" s="4" t="str">
        <f>VLOOKUP(A13,HOP!A:L,12,0)</f>
        <v>3200.00</v>
      </c>
      <c r="F13" s="4" t="str">
        <f>VLOOKUP(A13,HOP!A:C,3,0)</f>
        <v>3552567</v>
      </c>
      <c r="G13" s="4">
        <f t="shared" si="0"/>
        <v>0</v>
      </c>
      <c r="H13" s="4" t="str">
        <f t="shared" si="1"/>
        <v>，3552567</v>
      </c>
      <c r="I13" s="4" t="str">
        <f>VLOOKUP(A13,HOP!A:U,21,0)</f>
        <v>直采</v>
      </c>
    </row>
    <row r="14" s="4" customFormat="1" hidden="1" spans="1:9">
      <c r="A14" s="6">
        <v>999224967078878</v>
      </c>
      <c r="B14" s="7">
        <v>45163</v>
      </c>
      <c r="C14" s="7">
        <v>45166</v>
      </c>
      <c r="D14" s="4">
        <v>1395</v>
      </c>
      <c r="E14" s="4" t="str">
        <f>VLOOKUP(A14,HOP!A:L,12,0)</f>
        <v>1395.00</v>
      </c>
      <c r="F14" s="4" t="str">
        <f>VLOOKUP(A14,HOP!A:C,3,0)</f>
        <v>3553371</v>
      </c>
      <c r="G14" s="4">
        <f t="shared" si="0"/>
        <v>0</v>
      </c>
      <c r="H14" s="4" t="str">
        <f t="shared" si="1"/>
        <v>，3553371</v>
      </c>
      <c r="I14" s="4" t="str">
        <f>VLOOKUP(A14,HOP!A:U,21,0)</f>
        <v>直采</v>
      </c>
    </row>
    <row r="15" s="4" customFormat="1" hidden="1" spans="1:9">
      <c r="A15" s="6">
        <v>999225075323353</v>
      </c>
      <c r="B15" s="7">
        <v>45164</v>
      </c>
      <c r="C15" s="7">
        <v>45166</v>
      </c>
      <c r="D15" s="4">
        <v>840</v>
      </c>
      <c r="E15" s="4" t="str">
        <f>VLOOKUP(A15,HOP!A:L,12,0)</f>
        <v>840.00</v>
      </c>
      <c r="F15" s="4" t="str">
        <f>VLOOKUP(A15,HOP!A:C,3,0)</f>
        <v>3580712</v>
      </c>
      <c r="G15" s="4">
        <f t="shared" si="0"/>
        <v>0</v>
      </c>
      <c r="H15" s="4" t="str">
        <f t="shared" si="1"/>
        <v>，3580712</v>
      </c>
      <c r="I15" s="4" t="str">
        <f>VLOOKUP(A15,HOP!A:U,21,0)</f>
        <v>直采</v>
      </c>
    </row>
    <row r="16" s="4" customFormat="1" hidden="1" spans="1:9">
      <c r="A16" s="6">
        <v>999225092932081</v>
      </c>
      <c r="B16" s="7">
        <v>45163</v>
      </c>
      <c r="C16" s="7">
        <v>45166</v>
      </c>
      <c r="D16" s="4">
        <v>2298</v>
      </c>
      <c r="E16" s="4" t="str">
        <f>VLOOKUP(A16,HOP!A:L,12,0)</f>
        <v>2298.00</v>
      </c>
      <c r="F16" s="4" t="str">
        <f>VLOOKUP(A16,HOP!A:C,3,0)</f>
        <v>3585438</v>
      </c>
      <c r="G16" s="4">
        <f t="shared" si="0"/>
        <v>0</v>
      </c>
      <c r="H16" s="4" t="str">
        <f t="shared" si="1"/>
        <v>，3585438</v>
      </c>
      <c r="I16" s="4" t="str">
        <f>VLOOKUP(A16,HOP!A:U,21,0)</f>
        <v>直采</v>
      </c>
    </row>
    <row r="17" s="4" customFormat="1" hidden="1" spans="1:9">
      <c r="A17" s="6">
        <v>999225165101316</v>
      </c>
      <c r="B17" s="7">
        <v>45165</v>
      </c>
      <c r="C17" s="7">
        <v>45166</v>
      </c>
      <c r="D17" s="4">
        <v>1883</v>
      </c>
      <c r="E17" s="4" t="str">
        <f>VLOOKUP(A17,HOP!A:L,12,0)</f>
        <v>1883.00</v>
      </c>
      <c r="F17" s="4" t="str">
        <f>VLOOKUP(A17,HOP!A:C,3,0)</f>
        <v>3601694</v>
      </c>
      <c r="G17" s="4">
        <f t="shared" si="0"/>
        <v>0</v>
      </c>
      <c r="H17" s="4" t="str">
        <f t="shared" si="1"/>
        <v>，3601694</v>
      </c>
      <c r="I17" s="4" t="str">
        <f>VLOOKUP(A17,HOP!A:U,21,0)</f>
        <v>直采</v>
      </c>
    </row>
    <row r="18" s="4" customFormat="1" hidden="1" spans="1:9">
      <c r="A18" s="6">
        <v>999225175444774</v>
      </c>
      <c r="B18" s="7">
        <v>45164</v>
      </c>
      <c r="C18" s="7">
        <v>45166</v>
      </c>
      <c r="D18" s="4">
        <v>1440</v>
      </c>
      <c r="E18" s="4" t="str">
        <f>VLOOKUP(A18,HOP!A:L,12,0)</f>
        <v>1440.00</v>
      </c>
      <c r="F18" s="4" t="str">
        <f>VLOOKUP(A18,HOP!A:C,3,0)</f>
        <v>3603796</v>
      </c>
      <c r="G18" s="4">
        <f t="shared" si="0"/>
        <v>0</v>
      </c>
      <c r="H18" s="4" t="str">
        <f t="shared" si="1"/>
        <v>，3603796</v>
      </c>
      <c r="I18" s="4" t="str">
        <f>VLOOKUP(A18,HOP!A:U,21,0)</f>
        <v>直采</v>
      </c>
    </row>
    <row r="19" s="4" customFormat="1" hidden="1" spans="1:9">
      <c r="A19" s="6">
        <v>999225214411194</v>
      </c>
      <c r="B19" s="7">
        <v>45164</v>
      </c>
      <c r="C19" s="7">
        <v>45166</v>
      </c>
      <c r="D19" s="4">
        <v>2768</v>
      </c>
      <c r="E19" s="4" t="str">
        <f>VLOOKUP(A19,HOP!A:L,12,0)</f>
        <v>2768.00</v>
      </c>
      <c r="F19" s="4" t="str">
        <f>VLOOKUP(A19,HOP!A:C,3,0)</f>
        <v>3611325</v>
      </c>
      <c r="G19" s="4">
        <f t="shared" si="0"/>
        <v>0</v>
      </c>
      <c r="H19" s="4" t="str">
        <f t="shared" si="1"/>
        <v>，3611325</v>
      </c>
      <c r="I19" s="4" t="str">
        <f>VLOOKUP(A19,HOP!A:U,21,0)</f>
        <v>直采</v>
      </c>
    </row>
    <row r="20" s="4" customFormat="1" hidden="1" spans="1:9">
      <c r="A20" s="6">
        <v>999225229261043</v>
      </c>
      <c r="B20" s="7">
        <v>45164</v>
      </c>
      <c r="C20" s="7">
        <v>45166</v>
      </c>
      <c r="D20" s="4">
        <v>2020</v>
      </c>
      <c r="E20" s="4" t="str">
        <f>VLOOKUP(A20,HOP!A:L,12,0)</f>
        <v>2020.00</v>
      </c>
      <c r="F20" s="4" t="str">
        <f>VLOOKUP(A20,HOP!A:C,3,0)</f>
        <v>3614398</v>
      </c>
      <c r="G20" s="4">
        <f t="shared" si="0"/>
        <v>0</v>
      </c>
      <c r="H20" s="4" t="str">
        <f t="shared" si="1"/>
        <v>，3614398</v>
      </c>
      <c r="I20" s="4" t="str">
        <f>VLOOKUP(A20,HOP!A:U,21,0)</f>
        <v>直采</v>
      </c>
    </row>
    <row r="21" s="4" customFormat="1" hidden="1" spans="1:9">
      <c r="A21" s="6">
        <v>999225263332335</v>
      </c>
      <c r="B21" s="7">
        <v>45162</v>
      </c>
      <c r="C21" s="7">
        <v>45166</v>
      </c>
      <c r="D21" s="4">
        <v>4834</v>
      </c>
      <c r="E21" s="4" t="str">
        <f>VLOOKUP(A21,HOP!A:L,12,0)</f>
        <v>4834.00</v>
      </c>
      <c r="F21" s="4" t="str">
        <f>VLOOKUP(A21,HOP!A:C,3,0)</f>
        <v>3621760</v>
      </c>
      <c r="G21" s="4">
        <f t="shared" si="0"/>
        <v>0</v>
      </c>
      <c r="H21" s="4" t="str">
        <f t="shared" si="1"/>
        <v>，3621760</v>
      </c>
      <c r="I21" s="4" t="str">
        <f>VLOOKUP(A21,HOP!A:U,21,0)</f>
        <v>直采</v>
      </c>
    </row>
    <row r="22" s="4" customFormat="1" hidden="1" spans="1:9">
      <c r="A22" s="6">
        <v>999225287371686</v>
      </c>
      <c r="B22" s="7">
        <v>45162</v>
      </c>
      <c r="C22" s="7">
        <v>45166</v>
      </c>
      <c r="D22" s="4">
        <v>5230</v>
      </c>
      <c r="E22" s="4" t="str">
        <f>VLOOKUP(A22,HOP!A:L,12,0)</f>
        <v>5230.00</v>
      </c>
      <c r="F22" s="4" t="str">
        <f>VLOOKUP(A22,HOP!A:C,3,0)</f>
        <v>3627152</v>
      </c>
      <c r="G22" s="4">
        <f t="shared" si="0"/>
        <v>0</v>
      </c>
      <c r="H22" s="4" t="str">
        <f t="shared" si="1"/>
        <v>，3627152</v>
      </c>
      <c r="I22" s="4" t="str">
        <f>VLOOKUP(A22,HOP!A:U,21,0)</f>
        <v>直采</v>
      </c>
    </row>
    <row r="23" s="4" customFormat="1" hidden="1" spans="1:9">
      <c r="A23" s="6">
        <v>25291443716</v>
      </c>
      <c r="B23" s="7">
        <v>45164</v>
      </c>
      <c r="C23" s="7">
        <v>45166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6">
        <v>25291443712</v>
      </c>
      <c r="B24" s="7">
        <v>45164</v>
      </c>
      <c r="C24" s="7">
        <v>45166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6">
        <v>999225307067155</v>
      </c>
      <c r="B25" s="7">
        <v>45165</v>
      </c>
      <c r="C25" s="7">
        <v>45166</v>
      </c>
      <c r="D25" s="4">
        <v>606</v>
      </c>
      <c r="E25" s="4" t="str">
        <f>VLOOKUP(A25,HOP!A:L,12,0)</f>
        <v>606.00</v>
      </c>
      <c r="F25" s="4" t="str">
        <f>VLOOKUP(A25,HOP!A:C,3,0)</f>
        <v>3631076</v>
      </c>
      <c r="G25" s="4">
        <f t="shared" si="0"/>
        <v>0</v>
      </c>
      <c r="H25" s="4" t="str">
        <f t="shared" si="1"/>
        <v>，3631076</v>
      </c>
      <c r="I25" s="4" t="str">
        <f>VLOOKUP(A25,HOP!A:U,21,0)</f>
        <v>直采</v>
      </c>
    </row>
    <row r="26" s="4" customFormat="1" hidden="1" spans="1:9">
      <c r="A26" s="6">
        <v>999225319631857</v>
      </c>
      <c r="B26" s="7">
        <v>45165</v>
      </c>
      <c r="C26" s="7">
        <v>45166</v>
      </c>
      <c r="D26" s="4">
        <v>445</v>
      </c>
      <c r="E26" s="4" t="str">
        <f>VLOOKUP(A26,HOP!A:L,12,0)</f>
        <v>445.00</v>
      </c>
      <c r="F26" s="4" t="str">
        <f>VLOOKUP(A26,HOP!A:C,3,0)</f>
        <v>3633389</v>
      </c>
      <c r="G26" s="4">
        <f t="shared" si="0"/>
        <v>0</v>
      </c>
      <c r="H26" s="4" t="str">
        <f t="shared" si="1"/>
        <v>，3633389</v>
      </c>
      <c r="I26" s="4" t="str">
        <f>VLOOKUP(A26,HOP!A:U,21,0)</f>
        <v>直采</v>
      </c>
    </row>
    <row r="27" s="4" customFormat="1" hidden="1" spans="1:9">
      <c r="A27" s="6">
        <v>999225341616129</v>
      </c>
      <c r="B27" s="7">
        <v>45163</v>
      </c>
      <c r="C27" s="7">
        <v>45166</v>
      </c>
      <c r="D27" s="4">
        <v>2790</v>
      </c>
      <c r="E27" s="4" t="str">
        <f>VLOOKUP(A27,HOP!A:L,12,0)</f>
        <v>2790.00</v>
      </c>
      <c r="F27" s="4" t="str">
        <f>VLOOKUP(A27,HOP!A:C,3,0)</f>
        <v>3637825</v>
      </c>
      <c r="G27" s="4">
        <f t="shared" si="0"/>
        <v>0</v>
      </c>
      <c r="H27" s="4" t="str">
        <f t="shared" si="1"/>
        <v>，3637825</v>
      </c>
      <c r="I27" s="4" t="str">
        <f>VLOOKUP(A27,HOP!A:U,21,0)</f>
        <v>直采</v>
      </c>
    </row>
    <row r="28" s="4" customFormat="1" hidden="1" spans="1:9">
      <c r="A28" s="6">
        <v>999225356648598</v>
      </c>
      <c r="B28" s="7">
        <v>45162</v>
      </c>
      <c r="C28" s="7">
        <v>45166</v>
      </c>
      <c r="D28" s="4">
        <v>5420</v>
      </c>
      <c r="E28" s="4" t="str">
        <f>VLOOKUP(A28,HOP!A:L,12,0)</f>
        <v>5420.00</v>
      </c>
      <c r="F28" s="4" t="str">
        <f>VLOOKUP(A28,HOP!A:C,3,0)</f>
        <v>3640785</v>
      </c>
      <c r="G28" s="4">
        <f t="shared" si="0"/>
        <v>0</v>
      </c>
      <c r="H28" s="4" t="str">
        <f t="shared" si="1"/>
        <v>，3640785</v>
      </c>
      <c r="I28" s="4" t="str">
        <f>VLOOKUP(A28,HOP!A:U,21,0)</f>
        <v>直采</v>
      </c>
    </row>
    <row r="29" s="4" customFormat="1" hidden="1" spans="1:9">
      <c r="A29" s="6">
        <v>999225382903662</v>
      </c>
      <c r="B29" s="7">
        <v>45161</v>
      </c>
      <c r="C29" s="7">
        <v>45166</v>
      </c>
      <c r="D29" s="4">
        <v>11404</v>
      </c>
      <c r="E29" s="4" t="str">
        <f>VLOOKUP(A29,HOP!A:L,12,0)</f>
        <v>11404.00</v>
      </c>
      <c r="F29" s="4" t="str">
        <f>VLOOKUP(A29,HOP!A:C,3,0)</f>
        <v>3646703</v>
      </c>
      <c r="G29" s="4">
        <f t="shared" si="0"/>
        <v>0</v>
      </c>
      <c r="H29" s="4" t="str">
        <f t="shared" si="1"/>
        <v>，3646703</v>
      </c>
      <c r="I29" s="4" t="str">
        <f>VLOOKUP(A29,HOP!A:U,21,0)</f>
        <v>直采</v>
      </c>
    </row>
    <row r="30" s="4" customFormat="1" hidden="1" spans="1:9">
      <c r="A30" s="6">
        <v>999225392961564</v>
      </c>
      <c r="B30" s="7">
        <v>45162</v>
      </c>
      <c r="C30" s="7">
        <v>45166</v>
      </c>
      <c r="D30" s="4">
        <v>1936</v>
      </c>
      <c r="E30" s="4" t="str">
        <f>VLOOKUP(A30,HOP!A:L,12,0)</f>
        <v>1936.00</v>
      </c>
      <c r="F30" s="4" t="str">
        <f>VLOOKUP(A30,HOP!A:C,3,0)</f>
        <v>3648338</v>
      </c>
      <c r="G30" s="4">
        <f t="shared" si="0"/>
        <v>0</v>
      </c>
      <c r="H30" s="4" t="str">
        <f t="shared" si="1"/>
        <v>，3648338</v>
      </c>
      <c r="I30" s="4" t="str">
        <f>VLOOKUP(A30,HOP!A:U,21,0)</f>
        <v>直采</v>
      </c>
    </row>
    <row r="31" s="4" customFormat="1" hidden="1" spans="1:9">
      <c r="A31" s="6">
        <v>999225421377152</v>
      </c>
      <c r="B31" s="7">
        <v>45164</v>
      </c>
      <c r="C31" s="7">
        <v>45166</v>
      </c>
      <c r="D31" s="4">
        <v>2750</v>
      </c>
      <c r="E31" s="4" t="str">
        <f>VLOOKUP(A31,HOP!A:L,12,0)</f>
        <v>2750.00</v>
      </c>
      <c r="F31" s="4" t="str">
        <f>VLOOKUP(A31,HOP!A:C,3,0)</f>
        <v>3654206</v>
      </c>
      <c r="G31" s="4">
        <f t="shared" si="0"/>
        <v>0</v>
      </c>
      <c r="H31" s="4" t="str">
        <f t="shared" si="1"/>
        <v>，3654206</v>
      </c>
      <c r="I31" s="4" t="str">
        <f>VLOOKUP(A31,HOP!A:U,21,0)</f>
        <v>直采</v>
      </c>
    </row>
    <row r="32" s="4" customFormat="1" hidden="1" spans="1:9">
      <c r="A32" s="6">
        <v>999225461025561</v>
      </c>
      <c r="B32" s="7">
        <v>45162</v>
      </c>
      <c r="C32" s="7">
        <v>45166</v>
      </c>
      <c r="D32" s="4">
        <v>4248</v>
      </c>
      <c r="E32" s="4" t="str">
        <f>VLOOKUP(A32,HOP!A:L,12,0)</f>
        <v>4248.00</v>
      </c>
      <c r="F32" s="4" t="str">
        <f>VLOOKUP(A32,HOP!A:C,3,0)</f>
        <v>3660258</v>
      </c>
      <c r="G32" s="4">
        <f t="shared" si="0"/>
        <v>0</v>
      </c>
      <c r="H32" s="4" t="str">
        <f t="shared" si="1"/>
        <v>，3660258</v>
      </c>
      <c r="I32" s="4" t="str">
        <f>VLOOKUP(A32,HOP!A:U,21,0)</f>
        <v>直采</v>
      </c>
    </row>
    <row r="33" s="4" customFormat="1" hidden="1" spans="1:9">
      <c r="A33" s="6">
        <v>999225463074962</v>
      </c>
      <c r="B33" s="7">
        <v>45162</v>
      </c>
      <c r="C33" s="7">
        <v>45166</v>
      </c>
      <c r="D33" s="4">
        <v>4391</v>
      </c>
      <c r="E33" s="4" t="str">
        <f>VLOOKUP(A33,HOP!A:L,12,0)</f>
        <v>4391.00</v>
      </c>
      <c r="F33" s="4" t="str">
        <f>VLOOKUP(A33,HOP!A:C,3,0)</f>
        <v>3660631</v>
      </c>
      <c r="G33" s="4">
        <f t="shared" si="0"/>
        <v>0</v>
      </c>
      <c r="H33" s="4" t="str">
        <f t="shared" si="1"/>
        <v>，3660631</v>
      </c>
      <c r="I33" s="4" t="str">
        <f>VLOOKUP(A33,HOP!A:U,21,0)</f>
        <v>直采</v>
      </c>
    </row>
    <row r="34" s="4" customFormat="1" hidden="1" spans="1:9">
      <c r="A34" s="6">
        <v>999225468732882</v>
      </c>
      <c r="B34" s="7">
        <v>45164</v>
      </c>
      <c r="C34" s="7">
        <v>45166</v>
      </c>
      <c r="D34" s="4">
        <v>1474</v>
      </c>
      <c r="E34" s="4" t="str">
        <f>VLOOKUP(A34,HOP!A:L,12,0)</f>
        <v>1474.00</v>
      </c>
      <c r="F34" s="4" t="str">
        <f>VLOOKUP(A34,HOP!A:C,3,0)</f>
        <v>3661774</v>
      </c>
      <c r="G34" s="4">
        <f t="shared" si="0"/>
        <v>0</v>
      </c>
      <c r="H34" s="4" t="str">
        <f t="shared" si="1"/>
        <v>，3661774</v>
      </c>
      <c r="I34" s="4" t="str">
        <f>VLOOKUP(A34,HOP!A:U,21,0)</f>
        <v>直采</v>
      </c>
    </row>
    <row r="35" s="4" customFormat="1" hidden="1" spans="1:9">
      <c r="A35" s="6">
        <v>999225540644981</v>
      </c>
      <c r="B35" s="7">
        <v>45164</v>
      </c>
      <c r="C35" s="7">
        <v>45166</v>
      </c>
      <c r="D35" s="4">
        <v>1286</v>
      </c>
      <c r="E35" s="4" t="str">
        <f>VLOOKUP(A35,HOP!A:L,12,0)</f>
        <v>1286.00</v>
      </c>
      <c r="F35" s="4" t="str">
        <f>VLOOKUP(A35,HOP!A:C,3,0)</f>
        <v>3676087</v>
      </c>
      <c r="G35" s="4">
        <f t="shared" ref="G35:G66" si="2">D35-E35</f>
        <v>0</v>
      </c>
      <c r="H35" s="4" t="str">
        <f t="shared" ref="H35:H66" si="3">$H$1&amp;F35</f>
        <v>，3676087</v>
      </c>
      <c r="I35" s="4" t="str">
        <f>VLOOKUP(A35,HOP!A:U,21,0)</f>
        <v>直采</v>
      </c>
    </row>
    <row r="36" s="4" customFormat="1" hidden="1" spans="1:9">
      <c r="A36" s="6">
        <v>999225558819563</v>
      </c>
      <c r="B36" s="7">
        <v>45164</v>
      </c>
      <c r="C36" s="7">
        <v>45166</v>
      </c>
      <c r="D36" s="4">
        <v>614</v>
      </c>
      <c r="E36" s="4" t="str">
        <f>VLOOKUP(A36,HOP!A:L,12,0)</f>
        <v>614.00</v>
      </c>
      <c r="F36" s="4" t="str">
        <f>VLOOKUP(A36,HOP!A:C,3,0)</f>
        <v>3679949</v>
      </c>
      <c r="G36" s="4">
        <f t="shared" si="2"/>
        <v>0</v>
      </c>
      <c r="H36" s="4" t="str">
        <f t="shared" si="3"/>
        <v>，3679949</v>
      </c>
      <c r="I36" s="4" t="str">
        <f>VLOOKUP(A36,HOP!A:U,21,0)</f>
        <v>直采</v>
      </c>
    </row>
    <row r="37" s="4" customFormat="1" hidden="1" spans="1:9">
      <c r="A37" s="6">
        <v>999225561346292</v>
      </c>
      <c r="B37" s="7">
        <v>45162</v>
      </c>
      <c r="C37" s="7">
        <v>45166</v>
      </c>
      <c r="D37" s="4">
        <v>3200</v>
      </c>
      <c r="E37" s="4" t="str">
        <f>VLOOKUP(A37,HOP!A:L,12,0)</f>
        <v>3200.00</v>
      </c>
      <c r="F37" s="4" t="str">
        <f>VLOOKUP(A37,HOP!A:C,3,0)</f>
        <v>3680889</v>
      </c>
      <c r="G37" s="4">
        <f t="shared" si="2"/>
        <v>0</v>
      </c>
      <c r="H37" s="4" t="str">
        <f t="shared" si="3"/>
        <v>，3680889</v>
      </c>
      <c r="I37" s="4" t="str">
        <f>VLOOKUP(A37,HOP!A:U,21,0)</f>
        <v>直采</v>
      </c>
    </row>
    <row r="38" s="4" customFormat="1" hidden="1" spans="1:9">
      <c r="A38" s="6">
        <v>999225621732602</v>
      </c>
      <c r="B38" s="7">
        <v>45161</v>
      </c>
      <c r="C38" s="7">
        <v>45166</v>
      </c>
      <c r="D38" s="4">
        <v>4750</v>
      </c>
      <c r="E38" s="4" t="str">
        <f>VLOOKUP(A38,HOP!A:L,12,0)</f>
        <v>4750.00</v>
      </c>
      <c r="F38" s="4" t="str">
        <f>VLOOKUP(A38,HOP!A:C,3,0)</f>
        <v>3692550</v>
      </c>
      <c r="G38" s="4">
        <f t="shared" si="2"/>
        <v>0</v>
      </c>
      <c r="H38" s="4" t="str">
        <f t="shared" si="3"/>
        <v>，3692550</v>
      </c>
      <c r="I38" s="4" t="str">
        <f>VLOOKUP(A38,HOP!A:U,21,0)</f>
        <v>直采</v>
      </c>
    </row>
    <row r="39" s="4" customFormat="1" hidden="1" spans="1:9">
      <c r="A39" s="6">
        <v>999225637677884</v>
      </c>
      <c r="B39" s="7">
        <v>45164</v>
      </c>
      <c r="C39" s="7">
        <v>45166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6">
        <v>999225640732105</v>
      </c>
      <c r="B40" s="7">
        <v>45165</v>
      </c>
      <c r="C40" s="7">
        <v>45166</v>
      </c>
      <c r="D40" s="4">
        <v>943</v>
      </c>
      <c r="E40" s="4" t="str">
        <f>VLOOKUP(A40,HOP!A:L,12,0)</f>
        <v>943.00</v>
      </c>
      <c r="F40" s="4" t="str">
        <f>VLOOKUP(A40,HOP!A:C,3,0)</f>
        <v>3696100</v>
      </c>
      <c r="G40" s="4">
        <f t="shared" si="2"/>
        <v>0</v>
      </c>
      <c r="H40" s="4" t="str">
        <f t="shared" si="3"/>
        <v>，3696100</v>
      </c>
      <c r="I40" s="4" t="str">
        <f>VLOOKUP(A40,HOP!A:U,21,0)</f>
        <v>直采</v>
      </c>
    </row>
    <row r="41" s="4" customFormat="1" hidden="1" spans="1:9">
      <c r="A41" s="6">
        <v>999225647259628</v>
      </c>
      <c r="B41" s="7">
        <v>45164</v>
      </c>
      <c r="C41" s="7">
        <v>45166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6">
        <v>999225659541076</v>
      </c>
      <c r="B42" s="7">
        <v>45161</v>
      </c>
      <c r="C42" s="7">
        <v>45166</v>
      </c>
      <c r="D42" s="4">
        <v>7950</v>
      </c>
      <c r="E42" s="4" t="str">
        <f>VLOOKUP(A42,HOP!A:L,12,0)</f>
        <v>7950.00</v>
      </c>
      <c r="F42" s="4" t="str">
        <f>VLOOKUP(A42,HOP!A:C,3,0)</f>
        <v>3700191</v>
      </c>
      <c r="G42" s="4">
        <f t="shared" si="2"/>
        <v>0</v>
      </c>
      <c r="H42" s="4" t="str">
        <f t="shared" si="3"/>
        <v>，3700191</v>
      </c>
      <c r="I42" s="4" t="str">
        <f>VLOOKUP(A42,HOP!A:U,21,0)</f>
        <v>直采</v>
      </c>
    </row>
    <row r="43" s="4" customFormat="1" hidden="1" spans="1:9">
      <c r="A43" s="6">
        <v>999225666239163</v>
      </c>
      <c r="B43" s="7">
        <v>45163</v>
      </c>
      <c r="C43" s="7">
        <v>45166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6">
        <v>999225693954144</v>
      </c>
      <c r="B44" s="7">
        <v>45164</v>
      </c>
      <c r="C44" s="7">
        <v>45166</v>
      </c>
      <c r="D44" s="4">
        <v>4828</v>
      </c>
      <c r="E44" s="4" t="str">
        <f>VLOOKUP(A44,HOP!A:L,12,0)</f>
        <v>4828.00</v>
      </c>
      <c r="F44" s="4" t="str">
        <f>VLOOKUP(A44,HOP!A:C,3,0)</f>
        <v>3707702</v>
      </c>
      <c r="G44" s="4">
        <f t="shared" si="2"/>
        <v>0</v>
      </c>
      <c r="H44" s="4" t="str">
        <f t="shared" si="3"/>
        <v>，3707702</v>
      </c>
      <c r="I44" s="4" t="str">
        <f>VLOOKUP(A44,HOP!A:U,21,0)</f>
        <v>直采</v>
      </c>
    </row>
    <row r="45" s="4" customFormat="1" hidden="1" spans="1:9">
      <c r="A45" s="6">
        <v>999225715352435</v>
      </c>
      <c r="B45" s="7">
        <v>45164</v>
      </c>
      <c r="C45" s="7">
        <v>45166</v>
      </c>
      <c r="D45" s="4">
        <v>794</v>
      </c>
      <c r="E45" s="4" t="str">
        <f>VLOOKUP(A45,HOP!A:L,12,0)</f>
        <v>794.00</v>
      </c>
      <c r="F45" s="4" t="str">
        <f>VLOOKUP(A45,HOP!A:C,3,0)</f>
        <v>3712363</v>
      </c>
      <c r="G45" s="4">
        <f t="shared" si="2"/>
        <v>0</v>
      </c>
      <c r="H45" s="4" t="str">
        <f t="shared" si="3"/>
        <v>，3712363</v>
      </c>
      <c r="I45" s="4" t="str">
        <f>VLOOKUP(A45,HOP!A:U,21,0)</f>
        <v>直采</v>
      </c>
    </row>
    <row r="46" s="4" customFormat="1" hidden="1" spans="1:9">
      <c r="A46" s="6">
        <v>999225743092003</v>
      </c>
      <c r="B46" s="7">
        <v>45164</v>
      </c>
      <c r="C46" s="7">
        <v>45166</v>
      </c>
      <c r="D46" s="4">
        <v>4828</v>
      </c>
      <c r="E46" s="4" t="str">
        <f>VLOOKUP(A46,HOP!A:L,12,0)</f>
        <v>4828.00</v>
      </c>
      <c r="F46" s="4" t="str">
        <f>VLOOKUP(A46,HOP!A:C,3,0)</f>
        <v>3718441</v>
      </c>
      <c r="G46" s="4">
        <f t="shared" si="2"/>
        <v>0</v>
      </c>
      <c r="H46" s="4" t="str">
        <f t="shared" si="3"/>
        <v>，3718441</v>
      </c>
      <c r="I46" s="4" t="str">
        <f>VLOOKUP(A46,HOP!A:U,21,0)</f>
        <v>直采</v>
      </c>
    </row>
    <row r="47" s="4" customFormat="1" hidden="1" spans="1:9">
      <c r="A47" s="6">
        <v>999225745359103</v>
      </c>
      <c r="B47" s="7">
        <v>45161</v>
      </c>
      <c r="C47" s="7">
        <v>45166</v>
      </c>
      <c r="D47" s="4">
        <v>8000</v>
      </c>
      <c r="E47" s="4" t="str">
        <f>VLOOKUP(A47,HOP!A:L,12,0)</f>
        <v>8000.00</v>
      </c>
      <c r="F47" s="4" t="str">
        <f>VLOOKUP(A47,HOP!A:C,3,0)</f>
        <v>3719082</v>
      </c>
      <c r="G47" s="4">
        <f t="shared" si="2"/>
        <v>0</v>
      </c>
      <c r="H47" s="4" t="str">
        <f t="shared" si="3"/>
        <v>，3719082</v>
      </c>
      <c r="I47" s="4" t="str">
        <f>VLOOKUP(A47,HOP!A:U,21,0)</f>
        <v>直采</v>
      </c>
    </row>
    <row r="48" s="4" customFormat="1" hidden="1" spans="1:9">
      <c r="A48" s="6">
        <v>999225747968089</v>
      </c>
      <c r="B48" s="7">
        <v>45163</v>
      </c>
      <c r="C48" s="7">
        <v>45166</v>
      </c>
      <c r="D48" s="4">
        <v>6891</v>
      </c>
      <c r="E48" s="4" t="str">
        <f>VLOOKUP(A48,HOP!A:L,12,0)</f>
        <v>6891.00</v>
      </c>
      <c r="F48" s="4" t="str">
        <f>VLOOKUP(A48,HOP!A:C,3,0)</f>
        <v>3720011</v>
      </c>
      <c r="G48" s="4">
        <f t="shared" si="2"/>
        <v>0</v>
      </c>
      <c r="H48" s="4" t="str">
        <f t="shared" si="3"/>
        <v>，3720011</v>
      </c>
      <c r="I48" s="4" t="str">
        <f>VLOOKUP(A48,HOP!A:U,21,0)</f>
        <v>直采</v>
      </c>
    </row>
    <row r="49" s="4" customFormat="1" hidden="1" spans="1:9">
      <c r="A49" s="6">
        <v>999225769884958</v>
      </c>
      <c r="B49" s="7">
        <v>45164</v>
      </c>
      <c r="C49" s="7">
        <v>45166</v>
      </c>
      <c r="D49" s="4">
        <v>1230</v>
      </c>
      <c r="E49" s="4" t="str">
        <f>VLOOKUP(A49,HOP!A:L,12,0)</f>
        <v>1230.00</v>
      </c>
      <c r="F49" s="4" t="str">
        <f>VLOOKUP(A49,HOP!A:C,3,0)</f>
        <v>3724217</v>
      </c>
      <c r="G49" s="4">
        <f t="shared" si="2"/>
        <v>0</v>
      </c>
      <c r="H49" s="4" t="str">
        <f t="shared" si="3"/>
        <v>，3724217</v>
      </c>
      <c r="I49" s="4" t="str">
        <f>VLOOKUP(A49,HOP!A:U,21,0)</f>
        <v>直采</v>
      </c>
    </row>
    <row r="50" s="4" customFormat="1" hidden="1" spans="1:9">
      <c r="A50" s="6">
        <v>999225783277160</v>
      </c>
      <c r="B50" s="7">
        <v>45162</v>
      </c>
      <c r="C50" s="7">
        <v>45166</v>
      </c>
      <c r="D50" s="4">
        <v>2476</v>
      </c>
      <c r="E50" s="4" t="str">
        <f>VLOOKUP(A50,HOP!A:L,12,0)</f>
        <v>2476.00</v>
      </c>
      <c r="F50" s="4" t="str">
        <f>VLOOKUP(A50,HOP!A:C,3,0)</f>
        <v>3726375</v>
      </c>
      <c r="G50" s="4">
        <f t="shared" si="2"/>
        <v>0</v>
      </c>
      <c r="H50" s="4" t="str">
        <f t="shared" si="3"/>
        <v>，3726375</v>
      </c>
      <c r="I50" s="4" t="str">
        <f>VLOOKUP(A50,HOP!A:U,21,0)</f>
        <v>直采</v>
      </c>
    </row>
    <row r="51" s="4" customFormat="1" hidden="1" spans="1:9">
      <c r="A51" s="6">
        <v>999225784709336</v>
      </c>
      <c r="B51" s="7">
        <v>45163</v>
      </c>
      <c r="C51" s="7">
        <v>45166</v>
      </c>
      <c r="D51" s="4">
        <v>9600</v>
      </c>
      <c r="E51" s="4" t="str">
        <f>VLOOKUP(A51,HOP!A:L,12,0)</f>
        <v>9600.00</v>
      </c>
      <c r="F51" s="4" t="str">
        <f>VLOOKUP(A51,HOP!A:C,3,0)</f>
        <v>3726750</v>
      </c>
      <c r="G51" s="4">
        <f t="shared" si="2"/>
        <v>0</v>
      </c>
      <c r="H51" s="4" t="str">
        <f t="shared" si="3"/>
        <v>，3726750</v>
      </c>
      <c r="I51" s="4" t="str">
        <f>VLOOKUP(A51,HOP!A:U,21,0)</f>
        <v>直采</v>
      </c>
    </row>
    <row r="52" s="4" customFormat="1" hidden="1" spans="1:9">
      <c r="A52" s="6">
        <v>999225788214054</v>
      </c>
      <c r="B52" s="7">
        <v>45163</v>
      </c>
      <c r="C52" s="7">
        <v>45166</v>
      </c>
      <c r="D52" s="4">
        <v>825</v>
      </c>
      <c r="E52" s="4" t="str">
        <f>VLOOKUP(A52,HOP!A:L,12,0)</f>
        <v>825.00</v>
      </c>
      <c r="F52" s="4" t="str">
        <f>VLOOKUP(A52,HOP!A:C,3,0)</f>
        <v>3727643</v>
      </c>
      <c r="G52" s="4">
        <f t="shared" si="2"/>
        <v>0</v>
      </c>
      <c r="H52" s="4" t="str">
        <f t="shared" si="3"/>
        <v>，3727643</v>
      </c>
      <c r="I52" s="4" t="str">
        <f>VLOOKUP(A52,HOP!A:U,21,0)</f>
        <v>直采</v>
      </c>
    </row>
    <row r="53" s="4" customFormat="1" hidden="1" spans="1:9">
      <c r="A53" s="6">
        <v>999225794297395</v>
      </c>
      <c r="B53" s="7">
        <v>45165</v>
      </c>
      <c r="C53" s="7">
        <v>45166</v>
      </c>
      <c r="D53" s="4">
        <v>2555</v>
      </c>
      <c r="E53" s="4" t="str">
        <f>VLOOKUP(A53,HOP!A:L,12,0)</f>
        <v>2555.00</v>
      </c>
      <c r="F53" s="4" t="str">
        <f>VLOOKUP(A53,HOP!A:C,3,0)</f>
        <v>3729677</v>
      </c>
      <c r="G53" s="4">
        <f t="shared" si="2"/>
        <v>0</v>
      </c>
      <c r="H53" s="4" t="str">
        <f t="shared" si="3"/>
        <v>，3729677</v>
      </c>
      <c r="I53" s="4" t="str">
        <f>VLOOKUP(A53,HOP!A:U,21,0)</f>
        <v>直采</v>
      </c>
    </row>
    <row r="54" s="4" customFormat="1" hidden="1" spans="1:9">
      <c r="A54" s="6">
        <v>999225801158897</v>
      </c>
      <c r="B54" s="7">
        <v>45165</v>
      </c>
      <c r="C54" s="7">
        <v>45166</v>
      </c>
      <c r="D54" s="4">
        <v>943</v>
      </c>
      <c r="E54" s="4" t="str">
        <f>VLOOKUP(A54,HOP!A:L,12,0)</f>
        <v>943.00</v>
      </c>
      <c r="F54" s="4" t="str">
        <f>VLOOKUP(A54,HOP!A:C,3,0)</f>
        <v>3730531</v>
      </c>
      <c r="G54" s="4">
        <f t="shared" si="2"/>
        <v>0</v>
      </c>
      <c r="H54" s="4" t="str">
        <f t="shared" si="3"/>
        <v>，3730531</v>
      </c>
      <c r="I54" s="4" t="str">
        <f>VLOOKUP(A54,HOP!A:U,21,0)</f>
        <v>直采</v>
      </c>
    </row>
    <row r="55" s="4" customFormat="1" hidden="1" spans="1:9">
      <c r="A55" s="6">
        <v>999225802905013</v>
      </c>
      <c r="B55" s="7">
        <v>45165</v>
      </c>
      <c r="C55" s="7">
        <v>45166</v>
      </c>
      <c r="D55" s="4">
        <v>1370</v>
      </c>
      <c r="E55" s="4" t="str">
        <f>VLOOKUP(A55,HOP!A:L,12,0)</f>
        <v>1370.00</v>
      </c>
      <c r="F55" s="4" t="str">
        <f>VLOOKUP(A55,HOP!A:C,3,0)</f>
        <v>3730955</v>
      </c>
      <c r="G55" s="4">
        <f t="shared" si="2"/>
        <v>0</v>
      </c>
      <c r="H55" s="4" t="str">
        <f t="shared" si="3"/>
        <v>，3730955</v>
      </c>
      <c r="I55" s="4" t="str">
        <f>VLOOKUP(A55,HOP!A:U,21,0)</f>
        <v>直采</v>
      </c>
    </row>
    <row r="56" s="4" customFormat="1" hidden="1" spans="1:9">
      <c r="A56" s="6">
        <v>999225803680507</v>
      </c>
      <c r="B56" s="7">
        <v>45163</v>
      </c>
      <c r="C56" s="7">
        <v>45166</v>
      </c>
      <c r="D56" s="4">
        <v>3381</v>
      </c>
      <c r="E56" s="4" t="str">
        <f>VLOOKUP(A56,HOP!A:L,12,0)</f>
        <v>3381.00</v>
      </c>
      <c r="F56" s="4" t="str">
        <f>VLOOKUP(A56,HOP!A:C,3,0)</f>
        <v>3731133</v>
      </c>
      <c r="G56" s="4">
        <f t="shared" si="2"/>
        <v>0</v>
      </c>
      <c r="H56" s="4" t="str">
        <f t="shared" si="3"/>
        <v>，3731133</v>
      </c>
      <c r="I56" s="4" t="str">
        <f>VLOOKUP(A56,HOP!A:U,21,0)</f>
        <v>直采</v>
      </c>
    </row>
    <row r="57" s="4" customFormat="1" hidden="1" spans="1:9">
      <c r="A57" s="6">
        <v>999225864846706</v>
      </c>
      <c r="B57" s="7">
        <v>45165</v>
      </c>
      <c r="C57" s="7">
        <v>45166</v>
      </c>
      <c r="D57" s="4">
        <v>880</v>
      </c>
      <c r="E57" s="4" t="str">
        <f>VLOOKUP(A57,HOP!A:L,12,0)</f>
        <v>880.00</v>
      </c>
      <c r="F57" s="4" t="str">
        <f>VLOOKUP(A57,HOP!A:C,3,0)</f>
        <v>3742874</v>
      </c>
      <c r="G57" s="4">
        <f t="shared" si="2"/>
        <v>0</v>
      </c>
      <c r="H57" s="4" t="str">
        <f t="shared" si="3"/>
        <v>，3742874</v>
      </c>
      <c r="I57" s="4" t="str">
        <f>VLOOKUP(A57,HOP!A:U,21,0)</f>
        <v>直采</v>
      </c>
    </row>
    <row r="58" s="4" customFormat="1" hidden="1" spans="1:9">
      <c r="A58" s="6">
        <v>999225868508298</v>
      </c>
      <c r="B58" s="7">
        <v>45161</v>
      </c>
      <c r="C58" s="7">
        <v>45166</v>
      </c>
      <c r="D58" s="4">
        <v>3820</v>
      </c>
      <c r="E58" s="4" t="str">
        <f>VLOOKUP(A58,HOP!A:L,12,0)</f>
        <v>3820.00</v>
      </c>
      <c r="F58" s="4" t="str">
        <f>VLOOKUP(A58,HOP!A:C,3,0)</f>
        <v>3743916</v>
      </c>
      <c r="G58" s="4">
        <f t="shared" si="2"/>
        <v>0</v>
      </c>
      <c r="H58" s="4" t="str">
        <f t="shared" si="3"/>
        <v>，3743916</v>
      </c>
      <c r="I58" s="4" t="str">
        <f>VLOOKUP(A58,HOP!A:U,21,0)</f>
        <v>直采</v>
      </c>
    </row>
    <row r="59" s="4" customFormat="1" spans="1:12">
      <c r="A59" s="6">
        <v>999225872997318</v>
      </c>
      <c r="B59" s="7">
        <v>45165</v>
      </c>
      <c r="C59" s="7">
        <v>45166</v>
      </c>
      <c r="D59" s="4">
        <v>396</v>
      </c>
      <c r="E59" s="4" t="e">
        <f>VLOOKUP(A59,HOP!A:L,12,0)</f>
        <v>#N/A</v>
      </c>
      <c r="F59" s="4">
        <v>3745184</v>
      </c>
      <c r="G59" s="4" t="e">
        <f t="shared" si="2"/>
        <v>#N/A</v>
      </c>
      <c r="H59" s="4" t="str">
        <f t="shared" si="3"/>
        <v>，3745184</v>
      </c>
      <c r="I59" s="4" t="s">
        <v>1048</v>
      </c>
      <c r="J59" s="4" t="s">
        <v>1049</v>
      </c>
      <c r="L59" s="4" t="s">
        <v>1050</v>
      </c>
    </row>
    <row r="60" s="4" customFormat="1" hidden="1" spans="1:9">
      <c r="A60" s="6">
        <v>999225886315271</v>
      </c>
      <c r="B60" s="7">
        <v>45166</v>
      </c>
      <c r="C60" s="7">
        <v>45168</v>
      </c>
      <c r="D60" s="4">
        <v>4500</v>
      </c>
      <c r="E60" s="4" t="str">
        <f>VLOOKUP(A60,HOP!A:L,12,0)</f>
        <v>4500.00</v>
      </c>
      <c r="F60" s="4" t="str">
        <f>VLOOKUP(A60,HOP!A:C,3,0)</f>
        <v>3747257</v>
      </c>
      <c r="G60" s="4">
        <f t="shared" si="2"/>
        <v>0</v>
      </c>
      <c r="H60" s="4" t="str">
        <f t="shared" si="3"/>
        <v>，3747257</v>
      </c>
      <c r="I60" s="4" t="str">
        <f>VLOOKUP(A60,HOP!A:U,21,0)</f>
        <v>直采</v>
      </c>
    </row>
    <row r="61" s="4" customFormat="1" hidden="1" spans="1:9">
      <c r="A61" s="6">
        <v>999225902233455</v>
      </c>
      <c r="B61" s="7">
        <v>45166</v>
      </c>
      <c r="C61" s="7">
        <v>45168</v>
      </c>
      <c r="D61" s="4">
        <v>1500</v>
      </c>
      <c r="E61" s="4" t="str">
        <f>VLOOKUP(A61,HOP!A:L,12,0)</f>
        <v>1500.00</v>
      </c>
      <c r="F61" s="4" t="str">
        <f>VLOOKUP(A61,HOP!A:C,3,0)</f>
        <v>3750495</v>
      </c>
      <c r="G61" s="4">
        <f t="shared" si="2"/>
        <v>0</v>
      </c>
      <c r="H61" s="4" t="str">
        <f t="shared" si="3"/>
        <v>，3750495</v>
      </c>
      <c r="I61" s="4" t="str">
        <f>VLOOKUP(A61,HOP!A:U,21,0)</f>
        <v>直采</v>
      </c>
    </row>
    <row r="62" s="4" customFormat="1" hidden="1" spans="1:9">
      <c r="A62" s="6">
        <v>999225913782457</v>
      </c>
      <c r="B62" s="7">
        <v>45167</v>
      </c>
      <c r="C62" s="7">
        <v>45168</v>
      </c>
      <c r="D62" s="4">
        <v>1652</v>
      </c>
      <c r="E62" s="4" t="str">
        <f>VLOOKUP(A62,HOP!A:L,12,0)</f>
        <v>1652.00</v>
      </c>
      <c r="F62" s="4" t="str">
        <f>VLOOKUP(A62,HOP!A:C,3,0)</f>
        <v>3753360</v>
      </c>
      <c r="G62" s="4">
        <f t="shared" si="2"/>
        <v>0</v>
      </c>
      <c r="H62" s="4" t="str">
        <f t="shared" si="3"/>
        <v>，3753360</v>
      </c>
      <c r="I62" s="4" t="str">
        <f>VLOOKUP(A62,HOP!A:U,21,0)</f>
        <v>直采</v>
      </c>
    </row>
    <row r="63" s="4" customFormat="1" hidden="1" spans="1:9">
      <c r="A63" s="6">
        <v>999225913944386</v>
      </c>
      <c r="B63" s="7">
        <v>45164</v>
      </c>
      <c r="C63" s="7">
        <v>45168</v>
      </c>
      <c r="D63" s="4">
        <v>5480</v>
      </c>
      <c r="E63" s="4" t="str">
        <f>VLOOKUP(A63,HOP!A:L,12,0)</f>
        <v>5480.00</v>
      </c>
      <c r="F63" s="4" t="str">
        <f>VLOOKUP(A63,HOP!A:C,3,0)</f>
        <v>3753383</v>
      </c>
      <c r="G63" s="4">
        <f t="shared" si="2"/>
        <v>0</v>
      </c>
      <c r="H63" s="4" t="str">
        <f t="shared" si="3"/>
        <v>，3753383</v>
      </c>
      <c r="I63" s="4" t="str">
        <f>VLOOKUP(A63,HOP!A:U,21,0)</f>
        <v>直采</v>
      </c>
    </row>
    <row r="64" s="4" customFormat="1" hidden="1" spans="1:9">
      <c r="A64" s="6">
        <v>999225934222173</v>
      </c>
      <c r="B64" s="7">
        <v>45167</v>
      </c>
      <c r="C64" s="7">
        <v>45168</v>
      </c>
      <c r="D64" s="4">
        <v>2619</v>
      </c>
      <c r="E64" s="4" t="str">
        <f>VLOOKUP(A64,HOP!A:L,12,0)</f>
        <v>2619.00</v>
      </c>
      <c r="F64" s="4" t="str">
        <f>VLOOKUP(A64,HOP!A:C,3,0)</f>
        <v>3756323</v>
      </c>
      <c r="G64" s="4">
        <f t="shared" si="2"/>
        <v>0</v>
      </c>
      <c r="H64" s="4" t="str">
        <f t="shared" si="3"/>
        <v>，3756323</v>
      </c>
      <c r="I64" s="4" t="str">
        <f>VLOOKUP(A64,HOP!A:U,21,0)</f>
        <v>直采</v>
      </c>
    </row>
    <row r="65" s="4" customFormat="1" hidden="1" spans="1:9">
      <c r="A65" s="6">
        <v>999225934397942</v>
      </c>
      <c r="B65" s="7">
        <v>45166</v>
      </c>
      <c r="C65" s="7">
        <v>45168</v>
      </c>
      <c r="D65" s="4">
        <v>580</v>
      </c>
      <c r="E65" s="4" t="str">
        <f>VLOOKUP(A65,HOP!A:L,12,0)</f>
        <v>580.00</v>
      </c>
      <c r="F65" s="4" t="str">
        <f>VLOOKUP(A65,HOP!A:C,3,0)</f>
        <v>3756360</v>
      </c>
      <c r="G65" s="4">
        <f t="shared" si="2"/>
        <v>0</v>
      </c>
      <c r="H65" s="4" t="str">
        <f t="shared" si="3"/>
        <v>，3756360</v>
      </c>
      <c r="I65" s="4" t="str">
        <f>VLOOKUP(A65,HOP!A:U,21,0)</f>
        <v>直采</v>
      </c>
    </row>
    <row r="66" s="4" customFormat="1" hidden="1" spans="1:9">
      <c r="A66" s="6">
        <v>999225945923176</v>
      </c>
      <c r="B66" s="7">
        <v>45167</v>
      </c>
      <c r="C66" s="7">
        <v>45168</v>
      </c>
      <c r="D66" s="4">
        <v>418</v>
      </c>
      <c r="E66" s="4" t="str">
        <f>VLOOKUP(A66,HOP!A:L,12,0)</f>
        <v>418.00</v>
      </c>
      <c r="F66" s="4" t="str">
        <f>VLOOKUP(A66,HOP!A:C,3,0)</f>
        <v>3759963</v>
      </c>
      <c r="G66" s="4">
        <f t="shared" si="2"/>
        <v>0</v>
      </c>
      <c r="H66" s="4" t="str">
        <f t="shared" si="3"/>
        <v>，3759963</v>
      </c>
      <c r="I66" s="4" t="str">
        <f>VLOOKUP(A66,HOP!A:U,21,0)</f>
        <v>直采</v>
      </c>
    </row>
    <row r="67" s="4" customFormat="1" hidden="1" spans="1:9">
      <c r="A67" s="6">
        <v>25954581192</v>
      </c>
      <c r="B67" s="7">
        <v>45165</v>
      </c>
      <c r="C67" s="7">
        <v>45168</v>
      </c>
      <c r="D67" s="4">
        <v>17340</v>
      </c>
      <c r="E67" s="4" t="str">
        <f>VLOOKUP(A67,HOP!A:L,12,0)</f>
        <v>17340.00</v>
      </c>
      <c r="F67" s="4" t="str">
        <f>VLOOKUP(A67,HOP!A:C,3,0)</f>
        <v>3762020</v>
      </c>
      <c r="G67" s="4">
        <f t="shared" ref="G67:G98" si="4">D67-E67</f>
        <v>0</v>
      </c>
      <c r="H67" s="4" t="str">
        <f t="shared" ref="H67:H98" si="5">$H$1&amp;F67</f>
        <v>，3762020</v>
      </c>
      <c r="I67" s="4" t="str">
        <f>VLOOKUP(A67,HOP!A:U,21,0)</f>
        <v>直采</v>
      </c>
    </row>
    <row r="68" s="4" customFormat="1" spans="1:12">
      <c r="A68" s="6">
        <v>999225808537388</v>
      </c>
      <c r="B68" s="7">
        <v>45166</v>
      </c>
      <c r="C68" s="7">
        <v>45168</v>
      </c>
      <c r="D68" s="4">
        <v>-810</v>
      </c>
      <c r="E68" s="4" t="e">
        <f>VLOOKUP(A68,HOP!A:L,12,0)</f>
        <v>#N/A</v>
      </c>
      <c r="F68" s="4">
        <v>3732082</v>
      </c>
      <c r="G68" s="4" t="e">
        <f t="shared" si="4"/>
        <v>#N/A</v>
      </c>
      <c r="H68" s="4" t="str">
        <f t="shared" si="5"/>
        <v>，3732082</v>
      </c>
      <c r="I68" s="4" t="s">
        <v>1048</v>
      </c>
      <c r="J68" s="4" t="s">
        <v>1051</v>
      </c>
      <c r="L68" s="4" t="s">
        <v>1050</v>
      </c>
    </row>
    <row r="69" s="4" customFormat="1" hidden="1" spans="1:9">
      <c r="A69" s="6">
        <v>999225984314060</v>
      </c>
      <c r="B69" s="7">
        <v>45166</v>
      </c>
      <c r="C69" s="7">
        <v>45168</v>
      </c>
      <c r="D69" s="4">
        <v>3100</v>
      </c>
      <c r="E69" s="4" t="str">
        <f>VLOOKUP(A69,HOP!A:L,12,0)</f>
        <v>3100.00</v>
      </c>
      <c r="F69" s="4" t="str">
        <f>VLOOKUP(A69,HOP!A:C,3,0)</f>
        <v>3767162</v>
      </c>
      <c r="G69" s="4">
        <f t="shared" si="4"/>
        <v>0</v>
      </c>
      <c r="H69" s="4" t="str">
        <f t="shared" si="5"/>
        <v>，3767162</v>
      </c>
      <c r="I69" s="4" t="str">
        <f>VLOOKUP(A69,HOP!A:U,21,0)</f>
        <v>直采</v>
      </c>
    </row>
    <row r="70" s="4" customFormat="1" hidden="1" spans="1:9">
      <c r="A70" s="6">
        <v>999225992175877</v>
      </c>
      <c r="B70" s="7">
        <v>45162</v>
      </c>
      <c r="C70" s="7">
        <v>45168</v>
      </c>
      <c r="D70" s="4">
        <v>8220</v>
      </c>
      <c r="E70" s="4" t="str">
        <f>VLOOKUP(A70,HOP!A:L,12,0)</f>
        <v>8220.00</v>
      </c>
      <c r="F70" s="4" t="str">
        <f>VLOOKUP(A70,HOP!A:C,3,0)</f>
        <v>3769030</v>
      </c>
      <c r="G70" s="4">
        <f t="shared" si="4"/>
        <v>0</v>
      </c>
      <c r="H70" s="4" t="str">
        <f t="shared" si="5"/>
        <v>，3769030</v>
      </c>
      <c r="I70" s="4" t="str">
        <f>VLOOKUP(A70,HOP!A:U,21,0)</f>
        <v>直采</v>
      </c>
    </row>
    <row r="71" s="4" customFormat="1" hidden="1" spans="1:9">
      <c r="A71" s="6">
        <v>999225995316957</v>
      </c>
      <c r="B71" s="7">
        <v>45163</v>
      </c>
      <c r="C71" s="7">
        <v>45168</v>
      </c>
      <c r="D71" s="4">
        <v>2010</v>
      </c>
      <c r="E71" s="4" t="str">
        <f>VLOOKUP(A71,HOP!A:L,12,0)</f>
        <v>2010.00</v>
      </c>
      <c r="F71" s="4" t="str">
        <f>VLOOKUP(A71,HOP!A:C,3,0)</f>
        <v>3769715</v>
      </c>
      <c r="G71" s="4">
        <f t="shared" si="4"/>
        <v>0</v>
      </c>
      <c r="H71" s="4" t="str">
        <f t="shared" si="5"/>
        <v>，3769715</v>
      </c>
      <c r="I71" s="4" t="str">
        <f>VLOOKUP(A71,HOP!A:U,21,0)</f>
        <v>直采</v>
      </c>
    </row>
    <row r="72" s="4" customFormat="1" hidden="1" spans="1:9">
      <c r="A72" s="6">
        <v>999226005991250</v>
      </c>
      <c r="B72" s="7">
        <v>45166</v>
      </c>
      <c r="C72" s="7">
        <v>45168</v>
      </c>
      <c r="D72" s="4">
        <v>1105</v>
      </c>
      <c r="E72" s="4" t="str">
        <f>VLOOKUP(A72,HOP!A:L,12,0)</f>
        <v>1105.00</v>
      </c>
      <c r="F72" s="4" t="str">
        <f>VLOOKUP(A72,HOP!A:C,3,0)</f>
        <v>3772282</v>
      </c>
      <c r="G72" s="4">
        <f t="shared" si="4"/>
        <v>0</v>
      </c>
      <c r="H72" s="4" t="str">
        <f t="shared" si="5"/>
        <v>，3772282</v>
      </c>
      <c r="I72" s="4" t="str">
        <f>VLOOKUP(A72,HOP!A:U,21,0)</f>
        <v>直采</v>
      </c>
    </row>
    <row r="73" s="4" customFormat="1" hidden="1" spans="1:9">
      <c r="A73" s="6">
        <v>999226010787283</v>
      </c>
      <c r="B73" s="7">
        <v>45166</v>
      </c>
      <c r="C73" s="7">
        <v>45168</v>
      </c>
      <c r="D73" s="4">
        <v>4444</v>
      </c>
      <c r="E73" s="4" t="str">
        <f>VLOOKUP(A73,HOP!A:L,12,0)</f>
        <v>4444.00</v>
      </c>
      <c r="F73" s="4" t="str">
        <f>VLOOKUP(A73,HOP!A:C,3,0)</f>
        <v>3773300</v>
      </c>
      <c r="G73" s="4">
        <f t="shared" si="4"/>
        <v>0</v>
      </c>
      <c r="H73" s="4" t="str">
        <f t="shared" si="5"/>
        <v>，3773300</v>
      </c>
      <c r="I73" s="4" t="str">
        <f>VLOOKUP(A73,HOP!A:U,21,0)</f>
        <v>直采</v>
      </c>
    </row>
    <row r="74" s="4" customFormat="1" hidden="1" spans="1:9">
      <c r="A74" s="6">
        <v>999226019631118</v>
      </c>
      <c r="B74" s="7">
        <v>45164</v>
      </c>
      <c r="C74" s="7">
        <v>45168</v>
      </c>
      <c r="D74" s="4">
        <v>1740</v>
      </c>
      <c r="E74" s="4" t="str">
        <f>VLOOKUP(A74,HOP!A:L,12,0)</f>
        <v>1740.00</v>
      </c>
      <c r="F74" s="4" t="str">
        <f>VLOOKUP(A74,HOP!A:C,3,0)</f>
        <v>3776147</v>
      </c>
      <c r="G74" s="4">
        <f t="shared" si="4"/>
        <v>0</v>
      </c>
      <c r="H74" s="4" t="str">
        <f t="shared" si="5"/>
        <v>，3776147</v>
      </c>
      <c r="I74" s="4" t="str">
        <f>VLOOKUP(A74,HOP!A:U,21,0)</f>
        <v>直采</v>
      </c>
    </row>
    <row r="75" s="4" customFormat="1" hidden="1" spans="1:9">
      <c r="A75" s="6">
        <v>999225975930860</v>
      </c>
      <c r="B75" s="7">
        <v>45166</v>
      </c>
      <c r="C75" s="7">
        <v>45168</v>
      </c>
      <c r="D75" s="4">
        <v>528</v>
      </c>
      <c r="E75" s="4" t="str">
        <f>VLOOKUP(A75,HOP!A:L,12,0)</f>
        <v>528.00</v>
      </c>
      <c r="F75" s="4" t="str">
        <f>VLOOKUP(A75,HOP!A:C,3,0)</f>
        <v>3764353</v>
      </c>
      <c r="G75" s="4">
        <f t="shared" si="4"/>
        <v>0</v>
      </c>
      <c r="H75" s="4" t="str">
        <f t="shared" si="5"/>
        <v>，3764353</v>
      </c>
      <c r="I75" s="4" t="str">
        <f>VLOOKUP(A75,HOP!A:U,21,0)</f>
        <v>直采</v>
      </c>
    </row>
    <row r="76" s="4" customFormat="1" hidden="1" spans="1:9">
      <c r="A76" s="6">
        <v>999226029746290</v>
      </c>
      <c r="B76" s="7">
        <v>45166</v>
      </c>
      <c r="C76" s="7">
        <v>45168</v>
      </c>
      <c r="D76" s="4">
        <v>1264</v>
      </c>
      <c r="E76" s="4" t="str">
        <f>VLOOKUP(A76,HOP!A:L,12,0)</f>
        <v>1264.00</v>
      </c>
      <c r="F76" s="4" t="str">
        <f>VLOOKUP(A76,HOP!A:C,3,0)</f>
        <v>3777659</v>
      </c>
      <c r="G76" s="4">
        <f t="shared" si="4"/>
        <v>0</v>
      </c>
      <c r="H76" s="4" t="str">
        <f t="shared" si="5"/>
        <v>，3777659</v>
      </c>
      <c r="I76" s="4" t="str">
        <f>VLOOKUP(A76,HOP!A:U,21,0)</f>
        <v>直采</v>
      </c>
    </row>
    <row r="77" s="4" customFormat="1" hidden="1" spans="1:9">
      <c r="A77" s="6">
        <v>999226041499005</v>
      </c>
      <c r="B77" s="7">
        <v>45165</v>
      </c>
      <c r="C77" s="7">
        <v>45168</v>
      </c>
      <c r="D77" s="4">
        <v>513</v>
      </c>
      <c r="E77" s="4" t="str">
        <f>VLOOKUP(A77,HOP!A:L,12,0)</f>
        <v>513.00</v>
      </c>
      <c r="F77" s="4" t="str">
        <f>VLOOKUP(A77,HOP!A:C,3,0)</f>
        <v>3781373</v>
      </c>
      <c r="G77" s="4">
        <f t="shared" si="4"/>
        <v>0</v>
      </c>
      <c r="H77" s="4" t="str">
        <f t="shared" si="5"/>
        <v>，3781373</v>
      </c>
      <c r="I77" s="4" t="str">
        <f>VLOOKUP(A77,HOP!A:U,21,0)</f>
        <v>直采</v>
      </c>
    </row>
    <row r="78" s="4" customFormat="1" hidden="1" spans="1:9">
      <c r="A78" s="6">
        <v>999226057154796</v>
      </c>
      <c r="B78" s="7">
        <v>45166</v>
      </c>
      <c r="C78" s="7">
        <v>45168</v>
      </c>
      <c r="D78" s="4">
        <v>572</v>
      </c>
      <c r="E78" s="4" t="str">
        <f>VLOOKUP(A78,HOP!A:L,12,0)</f>
        <v>572.00</v>
      </c>
      <c r="F78" s="4" t="str">
        <f>VLOOKUP(A78,HOP!A:C,3,0)</f>
        <v>3784055</v>
      </c>
      <c r="G78" s="4">
        <f t="shared" si="4"/>
        <v>0</v>
      </c>
      <c r="H78" s="4" t="str">
        <f t="shared" si="5"/>
        <v>，3784055</v>
      </c>
      <c r="I78" s="4" t="str">
        <f>VLOOKUP(A78,HOP!A:U,21,0)</f>
        <v>直采</v>
      </c>
    </row>
    <row r="79" s="4" customFormat="1" hidden="1" spans="1:9">
      <c r="A79" s="6">
        <v>999226060368249</v>
      </c>
      <c r="B79" s="7">
        <v>45163</v>
      </c>
      <c r="C79" s="7">
        <v>45168</v>
      </c>
      <c r="D79" s="4">
        <v>25000</v>
      </c>
      <c r="E79" s="4" t="str">
        <f>VLOOKUP(A79,HOP!A:L,12,0)</f>
        <v>25000.00</v>
      </c>
      <c r="F79" s="4" t="str">
        <f>VLOOKUP(A79,HOP!A:C,3,0)</f>
        <v>3784982</v>
      </c>
      <c r="G79" s="4">
        <f t="shared" si="4"/>
        <v>0</v>
      </c>
      <c r="H79" s="4" t="str">
        <f t="shared" si="5"/>
        <v>，3784982</v>
      </c>
      <c r="I79" s="4" t="str">
        <f>VLOOKUP(A79,HOP!A:U,21,0)</f>
        <v>直采</v>
      </c>
    </row>
    <row r="80" s="4" customFormat="1" hidden="1" spans="1:9">
      <c r="A80" s="6">
        <v>999226061669064</v>
      </c>
      <c r="B80" s="7">
        <v>45166</v>
      </c>
      <c r="C80" s="7">
        <v>45168</v>
      </c>
      <c r="D80" s="4">
        <v>1786</v>
      </c>
      <c r="E80" s="4" t="str">
        <f>VLOOKUP(A80,HOP!A:L,12,0)</f>
        <v>1786.00</v>
      </c>
      <c r="F80" s="4" t="str">
        <f>VLOOKUP(A80,HOP!A:C,3,0)</f>
        <v>3785480</v>
      </c>
      <c r="G80" s="4">
        <f t="shared" si="4"/>
        <v>0</v>
      </c>
      <c r="H80" s="4" t="str">
        <f t="shared" si="5"/>
        <v>，3785480</v>
      </c>
      <c r="I80" s="4" t="str">
        <f>VLOOKUP(A80,HOP!A:U,21,0)</f>
        <v>直采</v>
      </c>
    </row>
    <row r="81" s="4" customFormat="1" hidden="1" spans="1:9">
      <c r="A81" s="6">
        <v>999226064931054</v>
      </c>
      <c r="B81" s="7">
        <v>45166</v>
      </c>
      <c r="C81" s="7">
        <v>45168</v>
      </c>
      <c r="D81" s="4">
        <v>1512</v>
      </c>
      <c r="E81" s="4" t="str">
        <f>VLOOKUP(A81,HOP!A:L,12,0)</f>
        <v>1512.00</v>
      </c>
      <c r="F81" s="4" t="str">
        <f>VLOOKUP(A81,HOP!A:C,3,0)</f>
        <v>3786354</v>
      </c>
      <c r="G81" s="4">
        <f t="shared" si="4"/>
        <v>0</v>
      </c>
      <c r="H81" s="4" t="str">
        <f t="shared" si="5"/>
        <v>，3786354</v>
      </c>
      <c r="I81" s="4" t="str">
        <f>VLOOKUP(A81,HOP!A:U,21,0)</f>
        <v>直采</v>
      </c>
    </row>
    <row r="82" s="4" customFormat="1" hidden="1" spans="1:9">
      <c r="A82" s="6">
        <v>999226065227343</v>
      </c>
      <c r="B82" s="7">
        <v>45165</v>
      </c>
      <c r="C82" s="7">
        <v>45168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6">
        <v>999226067143501</v>
      </c>
      <c r="B83" s="7">
        <v>45165</v>
      </c>
      <c r="C83" s="7">
        <v>45168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6">
        <v>999226068871377</v>
      </c>
      <c r="B84" s="7">
        <v>45167</v>
      </c>
      <c r="C84" s="7">
        <v>45168</v>
      </c>
      <c r="D84" s="4">
        <v>2000</v>
      </c>
      <c r="E84" s="4" t="str">
        <f>VLOOKUP(A84,HOP!A:L,12,0)</f>
        <v>2000.00</v>
      </c>
      <c r="F84" s="4" t="str">
        <f>VLOOKUP(A84,HOP!A:C,3,0)</f>
        <v>3788272</v>
      </c>
      <c r="G84" s="4">
        <f t="shared" si="4"/>
        <v>0</v>
      </c>
      <c r="H84" s="4" t="str">
        <f t="shared" si="5"/>
        <v>，3788272</v>
      </c>
      <c r="I84" s="4" t="str">
        <f>VLOOKUP(A84,HOP!A:U,21,0)</f>
        <v>直采</v>
      </c>
    </row>
    <row r="85" s="4" customFormat="1" hidden="1" spans="1:9">
      <c r="A85" s="6">
        <v>999226068972456</v>
      </c>
      <c r="B85" s="7">
        <v>45166</v>
      </c>
      <c r="C85" s="7">
        <v>45168</v>
      </c>
      <c r="D85" s="4">
        <v>1720</v>
      </c>
      <c r="E85" s="4" t="str">
        <f>VLOOKUP(A85,HOP!A:L,12,0)</f>
        <v>1720.00</v>
      </c>
      <c r="F85" s="4" t="str">
        <f>VLOOKUP(A85,HOP!A:C,3,0)</f>
        <v>3788427</v>
      </c>
      <c r="G85" s="4">
        <f t="shared" si="4"/>
        <v>0</v>
      </c>
      <c r="H85" s="4" t="str">
        <f t="shared" si="5"/>
        <v>，3788427</v>
      </c>
      <c r="I85" s="4" t="str">
        <f>VLOOKUP(A85,HOP!A:U,21,0)</f>
        <v>直采</v>
      </c>
    </row>
    <row r="86" s="4" customFormat="1" hidden="1" spans="1:9">
      <c r="A86" s="6">
        <v>26069501247</v>
      </c>
      <c r="B86" s="7">
        <v>45167</v>
      </c>
      <c r="C86" s="7">
        <v>45168</v>
      </c>
      <c r="D86" s="4">
        <v>853</v>
      </c>
      <c r="E86" s="4" t="str">
        <f>VLOOKUP(A86,HOP!A:L,12,0)</f>
        <v>853.00</v>
      </c>
      <c r="F86" s="4" t="str">
        <f>VLOOKUP(A86,HOP!A:C,3,0)</f>
        <v>3788932</v>
      </c>
      <c r="G86" s="4">
        <f t="shared" si="4"/>
        <v>0</v>
      </c>
      <c r="H86" s="4" t="str">
        <f t="shared" si="5"/>
        <v>，3788932</v>
      </c>
      <c r="I86" s="4" t="str">
        <f>VLOOKUP(A86,HOP!A:U,21,0)</f>
        <v>直采</v>
      </c>
    </row>
    <row r="87" s="4" customFormat="1" hidden="1" spans="1:9">
      <c r="A87" s="6">
        <v>999226069926369</v>
      </c>
      <c r="B87" s="7">
        <v>45164</v>
      </c>
      <c r="C87" s="7">
        <v>45168</v>
      </c>
      <c r="D87" s="4">
        <v>4124</v>
      </c>
      <c r="E87" s="4" t="str">
        <f>VLOOKUP(A87,HOP!A:L,12,0)</f>
        <v>4124.00</v>
      </c>
      <c r="F87" s="4" t="str">
        <f>VLOOKUP(A87,HOP!A:C,3,0)</f>
        <v>3789287</v>
      </c>
      <c r="G87" s="4">
        <f t="shared" si="4"/>
        <v>0</v>
      </c>
      <c r="H87" s="4" t="str">
        <f t="shared" si="5"/>
        <v>，3789287</v>
      </c>
      <c r="I87" s="4" t="str">
        <f>VLOOKUP(A87,HOP!A:U,21,0)</f>
        <v>直采</v>
      </c>
    </row>
    <row r="88" s="4" customFormat="1" hidden="1" spans="1:9">
      <c r="A88" s="6">
        <v>999226072271183</v>
      </c>
      <c r="B88" s="7">
        <v>45165</v>
      </c>
      <c r="C88" s="7">
        <v>45168</v>
      </c>
      <c r="D88" s="4">
        <v>3495</v>
      </c>
      <c r="E88" s="4" t="str">
        <f>VLOOKUP(A88,HOP!A:L,12,0)</f>
        <v>3495.00</v>
      </c>
      <c r="F88" s="4" t="str">
        <f>VLOOKUP(A88,HOP!A:C,3,0)</f>
        <v>3789904</v>
      </c>
      <c r="G88" s="4">
        <f t="shared" si="4"/>
        <v>0</v>
      </c>
      <c r="H88" s="4" t="str">
        <f t="shared" si="5"/>
        <v>，3789904</v>
      </c>
      <c r="I88" s="4" t="str">
        <f>VLOOKUP(A88,HOP!A:U,21,0)</f>
        <v>直采</v>
      </c>
    </row>
    <row r="89" s="4" customFormat="1" hidden="1" spans="1:9">
      <c r="A89" s="6">
        <v>999226073281074</v>
      </c>
      <c r="B89" s="7">
        <v>45165</v>
      </c>
      <c r="C89" s="7">
        <v>45168</v>
      </c>
      <c r="D89" s="4">
        <v>1667</v>
      </c>
      <c r="E89" s="4" t="str">
        <f>VLOOKUP(A89,HOP!A:L,12,0)</f>
        <v>1667.00</v>
      </c>
      <c r="F89" s="4" t="str">
        <f>VLOOKUP(A89,HOP!A:C,3,0)</f>
        <v>3790064</v>
      </c>
      <c r="G89" s="4">
        <f t="shared" si="4"/>
        <v>0</v>
      </c>
      <c r="H89" s="4" t="str">
        <f t="shared" si="5"/>
        <v>，3790064</v>
      </c>
      <c r="I89" s="4" t="str">
        <f>VLOOKUP(A89,HOP!A:U,21,0)</f>
        <v>直采</v>
      </c>
    </row>
    <row r="90" s="4" customFormat="1" hidden="1" spans="1:9">
      <c r="A90" s="6">
        <v>999226077118947</v>
      </c>
      <c r="B90" s="7">
        <v>45165</v>
      </c>
      <c r="C90" s="7">
        <v>45168</v>
      </c>
      <c r="D90" s="4">
        <v>822</v>
      </c>
      <c r="E90" s="4" t="str">
        <f>VLOOKUP(A90,HOP!A:L,12,0)</f>
        <v>822.00</v>
      </c>
      <c r="F90" s="4" t="str">
        <f>VLOOKUP(A90,HOP!A:C,3,0)</f>
        <v>3790476</v>
      </c>
      <c r="G90" s="4">
        <f t="shared" si="4"/>
        <v>0</v>
      </c>
      <c r="H90" s="4" t="str">
        <f t="shared" si="5"/>
        <v>，3790476</v>
      </c>
      <c r="I90" s="4" t="str">
        <f>VLOOKUP(A90,HOP!A:U,21,0)</f>
        <v>直采</v>
      </c>
    </row>
    <row r="91" s="4" customFormat="1" hidden="1" spans="1:9">
      <c r="A91" s="6">
        <v>999226105674943</v>
      </c>
      <c r="B91" s="7">
        <v>45165</v>
      </c>
      <c r="C91" s="7">
        <v>45168</v>
      </c>
      <c r="D91" s="4">
        <v>2082</v>
      </c>
      <c r="E91" s="4" t="str">
        <f>VLOOKUP(A91,HOP!A:L,12,0)</f>
        <v>2082.00</v>
      </c>
      <c r="F91" s="4" t="str">
        <f>VLOOKUP(A91,HOP!A:C,3,0)</f>
        <v>3792206</v>
      </c>
      <c r="G91" s="4">
        <f t="shared" si="4"/>
        <v>0</v>
      </c>
      <c r="H91" s="4" t="str">
        <f t="shared" si="5"/>
        <v>，3792206</v>
      </c>
      <c r="I91" s="4" t="str">
        <f>VLOOKUP(A91,HOP!A:U,21,0)</f>
        <v>直采</v>
      </c>
    </row>
    <row r="92" s="4" customFormat="1" spans="1:10">
      <c r="A92" s="6">
        <v>999226109510800</v>
      </c>
      <c r="B92" s="7">
        <v>45165</v>
      </c>
      <c r="C92" s="7">
        <v>45168</v>
      </c>
      <c r="D92" s="4">
        <v>915</v>
      </c>
      <c r="E92" s="4" t="str">
        <f>VLOOKUP(A92,HOP!A:L,12,0)</f>
        <v>1015.00</v>
      </c>
      <c r="F92" s="4" t="str">
        <f>VLOOKUP(A92,HOP!A:C,3,0)</f>
        <v>3792970</v>
      </c>
      <c r="G92" s="4">
        <f t="shared" si="4"/>
        <v>-100</v>
      </c>
      <c r="H92" s="4" t="str">
        <f t="shared" si="5"/>
        <v>，3792970</v>
      </c>
      <c r="I92" s="4" t="str">
        <f>VLOOKUP(A92,HOP!A:U,21,0)</f>
        <v>直采</v>
      </c>
      <c r="J92" s="4" t="s">
        <v>1052</v>
      </c>
    </row>
    <row r="93" s="4" customFormat="1" hidden="1" spans="1:9">
      <c r="A93" s="6">
        <v>999226111503136</v>
      </c>
      <c r="B93" s="7">
        <v>45167</v>
      </c>
      <c r="C93" s="7">
        <v>45168</v>
      </c>
      <c r="D93" s="4">
        <v>334</v>
      </c>
      <c r="E93" s="4" t="str">
        <f>VLOOKUP(A93,HOP!A:L,12,0)</f>
        <v>334.00</v>
      </c>
      <c r="F93" s="4" t="str">
        <f>VLOOKUP(A93,HOP!A:C,3,0)</f>
        <v>3793559</v>
      </c>
      <c r="G93" s="4">
        <f t="shared" si="4"/>
        <v>0</v>
      </c>
      <c r="H93" s="4" t="str">
        <f t="shared" si="5"/>
        <v>，3793559</v>
      </c>
      <c r="I93" s="4" t="str">
        <f>VLOOKUP(A93,HOP!A:U,21,0)</f>
        <v>直采</v>
      </c>
    </row>
    <row r="94" s="4" customFormat="1" hidden="1" spans="1:9">
      <c r="A94" s="6">
        <v>999226124040070</v>
      </c>
      <c r="B94" s="7">
        <v>45165</v>
      </c>
      <c r="C94" s="7">
        <v>45168</v>
      </c>
      <c r="D94" s="4">
        <v>1350</v>
      </c>
      <c r="E94" s="4" t="str">
        <f>VLOOKUP(A94,HOP!A:L,12,0)</f>
        <v>1350.00</v>
      </c>
      <c r="F94" s="4" t="str">
        <f>VLOOKUP(A94,HOP!A:C,3,0)</f>
        <v>3797929</v>
      </c>
      <c r="G94" s="4">
        <f t="shared" si="4"/>
        <v>0</v>
      </c>
      <c r="H94" s="4" t="str">
        <f t="shared" si="5"/>
        <v>，3797929</v>
      </c>
      <c r="I94" s="4" t="str">
        <f>VLOOKUP(A94,HOP!A:U,21,0)</f>
        <v>直采</v>
      </c>
    </row>
    <row r="95" s="4" customFormat="1" hidden="1" spans="1:9">
      <c r="A95" s="6">
        <v>999226125824648</v>
      </c>
      <c r="B95" s="7">
        <v>45166</v>
      </c>
      <c r="C95" s="7">
        <v>45168</v>
      </c>
      <c r="D95" s="4">
        <v>754</v>
      </c>
      <c r="E95" s="4" t="str">
        <f>VLOOKUP(A95,HOP!A:L,12,0)</f>
        <v>754.00</v>
      </c>
      <c r="F95" s="4" t="str">
        <f>VLOOKUP(A95,HOP!A:C,3,0)</f>
        <v>3798361</v>
      </c>
      <c r="G95" s="4">
        <f t="shared" si="4"/>
        <v>0</v>
      </c>
      <c r="H95" s="4" t="str">
        <f t="shared" si="5"/>
        <v>，3798361</v>
      </c>
      <c r="I95" s="4" t="str">
        <f>VLOOKUP(A95,HOP!A:U,21,0)</f>
        <v>直采</v>
      </c>
    </row>
    <row r="96" s="4" customFormat="1" hidden="1" spans="1:9">
      <c r="A96" s="6">
        <v>999226128658650</v>
      </c>
      <c r="B96" s="7">
        <v>45167</v>
      </c>
      <c r="C96" s="7">
        <v>45168</v>
      </c>
      <c r="D96" s="4">
        <v>214</v>
      </c>
      <c r="E96" s="4" t="str">
        <f>VLOOKUP(A96,HOP!A:L,12,0)</f>
        <v>214.00</v>
      </c>
      <c r="F96" s="4" t="str">
        <f>VLOOKUP(A96,HOP!A:C,3,0)</f>
        <v>3798968</v>
      </c>
      <c r="G96" s="4">
        <f t="shared" si="4"/>
        <v>0</v>
      </c>
      <c r="H96" s="4" t="str">
        <f t="shared" si="5"/>
        <v>，3798968</v>
      </c>
      <c r="I96" s="4" t="str">
        <f>VLOOKUP(A96,HOP!A:U,21,0)</f>
        <v>直采</v>
      </c>
    </row>
    <row r="97" s="4" customFormat="1" hidden="1" spans="1:9">
      <c r="A97" s="6">
        <v>26132349872</v>
      </c>
      <c r="B97" s="7">
        <v>45165</v>
      </c>
      <c r="C97" s="7">
        <v>45168</v>
      </c>
      <c r="D97" s="4">
        <v>8260</v>
      </c>
      <c r="E97" s="4" t="str">
        <f>VLOOKUP(A97,HOP!A:L,12,0)</f>
        <v>8260.00</v>
      </c>
      <c r="F97" s="4" t="str">
        <f>VLOOKUP(A97,HOP!A:C,3,0)</f>
        <v>3799779</v>
      </c>
      <c r="G97" s="4">
        <f t="shared" si="4"/>
        <v>0</v>
      </c>
      <c r="H97" s="4" t="str">
        <f t="shared" si="5"/>
        <v>，3799779</v>
      </c>
      <c r="I97" s="4" t="str">
        <f>VLOOKUP(A97,HOP!A:U,21,0)</f>
        <v>直采</v>
      </c>
    </row>
    <row r="98" s="4" customFormat="1" hidden="1" spans="1:9">
      <c r="A98" s="6">
        <v>999226133015554</v>
      </c>
      <c r="B98" s="7">
        <v>45167</v>
      </c>
      <c r="C98" s="7">
        <v>45168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6">
        <v>999226133045348</v>
      </c>
      <c r="B99" s="7">
        <v>45167</v>
      </c>
      <c r="C99" s="7">
        <v>45168</v>
      </c>
      <c r="D99" s="4">
        <v>374</v>
      </c>
      <c r="E99" s="4" t="str">
        <f>VLOOKUP(A99,HOP!A:L,12,0)</f>
        <v>374.00</v>
      </c>
      <c r="F99" s="4" t="str">
        <f>VLOOKUP(A99,HOP!A:C,3,0)</f>
        <v>3799919</v>
      </c>
      <c r="G99" s="4">
        <f t="shared" ref="G99:G130" si="6">D99-E99</f>
        <v>0</v>
      </c>
      <c r="H99" s="4" t="str">
        <f t="shared" ref="H99:H130" si="7">$H$1&amp;F99</f>
        <v>，3799919</v>
      </c>
      <c r="I99" s="4" t="str">
        <f>VLOOKUP(A99,HOP!A:U,21,0)</f>
        <v>直采</v>
      </c>
    </row>
    <row r="100" s="4" customFormat="1" hidden="1" spans="1:9">
      <c r="A100" s="6">
        <v>999226137850503</v>
      </c>
      <c r="B100" s="7">
        <v>45166</v>
      </c>
      <c r="C100" s="7">
        <v>45168</v>
      </c>
      <c r="D100" s="4">
        <v>626</v>
      </c>
      <c r="E100" s="4" t="str">
        <f>VLOOKUP(A100,HOP!A:L,12,0)</f>
        <v>626.00</v>
      </c>
      <c r="F100" s="4" t="str">
        <f>VLOOKUP(A100,HOP!A:C,3,0)</f>
        <v>3801393</v>
      </c>
      <c r="G100" s="4">
        <f t="shared" si="6"/>
        <v>0</v>
      </c>
      <c r="H100" s="4" t="str">
        <f t="shared" si="7"/>
        <v>，3801393</v>
      </c>
      <c r="I100" s="4" t="str">
        <f>VLOOKUP(A100,HOP!A:U,21,0)</f>
        <v>直采</v>
      </c>
    </row>
    <row r="101" s="4" customFormat="1" hidden="1" spans="1:9">
      <c r="A101" s="6">
        <v>999226140328928</v>
      </c>
      <c r="B101" s="7">
        <v>45165</v>
      </c>
      <c r="C101" s="7">
        <v>45168</v>
      </c>
      <c r="D101" s="4">
        <v>1098</v>
      </c>
      <c r="E101" s="4" t="str">
        <f>VLOOKUP(A101,HOP!A:L,12,0)</f>
        <v>1098.00</v>
      </c>
      <c r="F101" s="4" t="str">
        <f>VLOOKUP(A101,HOP!A:C,3,0)</f>
        <v>3802461</v>
      </c>
      <c r="G101" s="4">
        <f t="shared" si="6"/>
        <v>0</v>
      </c>
      <c r="H101" s="4" t="str">
        <f t="shared" si="7"/>
        <v>，3802461</v>
      </c>
      <c r="I101" s="4" t="str">
        <f>VLOOKUP(A101,HOP!A:U,21,0)</f>
        <v>直采</v>
      </c>
    </row>
    <row r="102" s="4" customFormat="1" hidden="1" spans="1:9">
      <c r="A102" s="6">
        <v>999226141360372</v>
      </c>
      <c r="B102" s="7">
        <v>45166</v>
      </c>
      <c r="C102" s="7">
        <v>45168</v>
      </c>
      <c r="D102" s="4">
        <v>3300</v>
      </c>
      <c r="E102" s="4" t="str">
        <f>VLOOKUP(A102,HOP!A:L,12,0)</f>
        <v>3300.00</v>
      </c>
      <c r="F102" s="4" t="str">
        <f>VLOOKUP(A102,HOP!A:C,3,0)</f>
        <v>3802911</v>
      </c>
      <c r="G102" s="4">
        <f t="shared" si="6"/>
        <v>0</v>
      </c>
      <c r="H102" s="4" t="str">
        <f t="shared" si="7"/>
        <v>，3802911</v>
      </c>
      <c r="I102" s="4" t="str">
        <f>VLOOKUP(A102,HOP!A:U,21,0)</f>
        <v>直采</v>
      </c>
    </row>
    <row r="103" s="4" customFormat="1" hidden="1" spans="1:9">
      <c r="A103" s="6">
        <v>26145543376</v>
      </c>
      <c r="B103" s="7">
        <v>45167</v>
      </c>
      <c r="C103" s="7">
        <v>45168</v>
      </c>
      <c r="D103" s="4">
        <v>757</v>
      </c>
      <c r="E103" s="4" t="str">
        <f>VLOOKUP(A103,HOP!A:L,12,0)</f>
        <v>757.00</v>
      </c>
      <c r="F103" s="4" t="str">
        <f>VLOOKUP(A103,HOP!A:C,3,0)</f>
        <v>3805716</v>
      </c>
      <c r="G103" s="4">
        <f t="shared" si="6"/>
        <v>0</v>
      </c>
      <c r="H103" s="4" t="str">
        <f t="shared" si="7"/>
        <v>，3805716</v>
      </c>
      <c r="I103" s="4" t="str">
        <f>VLOOKUP(A103,HOP!A:U,21,0)</f>
        <v>直采</v>
      </c>
    </row>
    <row r="104" s="4" customFormat="1" hidden="1" spans="1:9">
      <c r="A104" s="6">
        <v>26146832098</v>
      </c>
      <c r="B104" s="7">
        <v>45164</v>
      </c>
      <c r="C104" s="7">
        <v>45168</v>
      </c>
      <c r="D104" s="4">
        <v>1194</v>
      </c>
      <c r="E104" s="4" t="str">
        <f>VLOOKUP(A104,HOP!A:L,12,0)</f>
        <v>1194.00</v>
      </c>
      <c r="F104" s="4" t="str">
        <f>VLOOKUP(A104,HOP!A:C,3,0)</f>
        <v>3806939</v>
      </c>
      <c r="G104" s="4">
        <f t="shared" si="6"/>
        <v>0</v>
      </c>
      <c r="H104" s="4" t="str">
        <f t="shared" si="7"/>
        <v>，3806939</v>
      </c>
      <c r="I104" s="4" t="str">
        <f>VLOOKUP(A104,HOP!A:U,21,0)</f>
        <v>直采</v>
      </c>
    </row>
    <row r="105" s="4" customFormat="1" hidden="1" spans="1:9">
      <c r="A105" s="6">
        <v>999226147146193</v>
      </c>
      <c r="B105" s="7">
        <v>45164</v>
      </c>
      <c r="C105" s="7">
        <v>45168</v>
      </c>
      <c r="D105" s="4">
        <v>4080</v>
      </c>
      <c r="E105" s="4" t="str">
        <f>VLOOKUP(A105,HOP!A:L,12,0)</f>
        <v>4080.00</v>
      </c>
      <c r="F105" s="4" t="str">
        <f>VLOOKUP(A105,HOP!A:C,3,0)</f>
        <v>3807089</v>
      </c>
      <c r="G105" s="4">
        <f t="shared" si="6"/>
        <v>0</v>
      </c>
      <c r="H105" s="4" t="str">
        <f t="shared" si="7"/>
        <v>，3807089</v>
      </c>
      <c r="I105" s="4" t="str">
        <f>VLOOKUP(A105,HOP!A:U,21,0)</f>
        <v>直采</v>
      </c>
    </row>
    <row r="106" s="4" customFormat="1" hidden="1" spans="1:9">
      <c r="A106" s="6">
        <v>999226148699688</v>
      </c>
      <c r="B106" s="7">
        <v>45167</v>
      </c>
      <c r="C106" s="7">
        <v>45168</v>
      </c>
      <c r="D106" s="4">
        <v>293</v>
      </c>
      <c r="E106" s="4" t="str">
        <f>VLOOKUP(A106,HOP!A:L,12,0)</f>
        <v>293.00</v>
      </c>
      <c r="F106" s="4" t="str">
        <f>VLOOKUP(A106,HOP!A:C,3,0)</f>
        <v>3808380</v>
      </c>
      <c r="G106" s="4">
        <f t="shared" si="6"/>
        <v>0</v>
      </c>
      <c r="H106" s="4" t="str">
        <f t="shared" si="7"/>
        <v>，3808380</v>
      </c>
      <c r="I106" s="4" t="str">
        <f>VLOOKUP(A106,HOP!A:U,21,0)</f>
        <v>直采</v>
      </c>
    </row>
    <row r="107" s="4" customFormat="1" hidden="1" spans="1:9">
      <c r="A107" s="6">
        <v>999226185934739</v>
      </c>
      <c r="B107" s="7">
        <v>45166</v>
      </c>
      <c r="C107" s="7">
        <v>45168</v>
      </c>
      <c r="D107" s="4">
        <v>870</v>
      </c>
      <c r="E107" s="4" t="str">
        <f>VLOOKUP(A107,HOP!A:L,12,0)</f>
        <v>870.00</v>
      </c>
      <c r="F107" s="4" t="str">
        <f>VLOOKUP(A107,HOP!A:C,3,0)</f>
        <v>3809678</v>
      </c>
      <c r="G107" s="4">
        <f t="shared" si="6"/>
        <v>0</v>
      </c>
      <c r="H107" s="4" t="str">
        <f t="shared" si="7"/>
        <v>，3809678</v>
      </c>
      <c r="I107" s="4" t="str">
        <f>VLOOKUP(A107,HOP!A:U,21,0)</f>
        <v>直采</v>
      </c>
    </row>
    <row r="108" s="4" customFormat="1" hidden="1" spans="1:9">
      <c r="A108" s="6">
        <v>26190275163</v>
      </c>
      <c r="B108" s="7">
        <v>45166</v>
      </c>
      <c r="C108" s="7">
        <v>45168</v>
      </c>
      <c r="D108" s="4">
        <v>3436</v>
      </c>
      <c r="E108" s="4" t="str">
        <f>VLOOKUP(A108,HOP!A:L,12,0)</f>
        <v>3436.00</v>
      </c>
      <c r="F108" s="4" t="str">
        <f>VLOOKUP(A108,HOP!A:C,3,0)</f>
        <v>3810688</v>
      </c>
      <c r="G108" s="4">
        <f t="shared" si="6"/>
        <v>0</v>
      </c>
      <c r="H108" s="4" t="str">
        <f t="shared" si="7"/>
        <v>，3810688</v>
      </c>
      <c r="I108" s="4" t="str">
        <f>VLOOKUP(A108,HOP!A:U,21,0)</f>
        <v>直采</v>
      </c>
    </row>
    <row r="109" s="4" customFormat="1" hidden="1" spans="1:9">
      <c r="A109" s="6">
        <v>26190275177</v>
      </c>
      <c r="B109" s="7">
        <v>45166</v>
      </c>
      <c r="C109" s="7">
        <v>45168</v>
      </c>
      <c r="D109" s="4">
        <v>3436</v>
      </c>
      <c r="E109" s="4" t="str">
        <f>VLOOKUP(A109,HOP!A:L,12,0)</f>
        <v>3436.00</v>
      </c>
      <c r="F109" s="4" t="str">
        <f>VLOOKUP(A109,HOP!A:C,3,0)</f>
        <v>3810689</v>
      </c>
      <c r="G109" s="4">
        <f t="shared" si="6"/>
        <v>0</v>
      </c>
      <c r="H109" s="4" t="str">
        <f t="shared" si="7"/>
        <v>，3810689</v>
      </c>
      <c r="I109" s="4" t="str">
        <f>VLOOKUP(A109,HOP!A:U,21,0)</f>
        <v>直采</v>
      </c>
    </row>
    <row r="110" s="4" customFormat="1" hidden="1" spans="1:9">
      <c r="A110" s="6">
        <v>999226198818343</v>
      </c>
      <c r="B110" s="7">
        <v>45164</v>
      </c>
      <c r="C110" s="7">
        <v>45168</v>
      </c>
      <c r="D110" s="4">
        <v>1500</v>
      </c>
      <c r="E110" s="4" t="str">
        <f>VLOOKUP(A110,HOP!A:L,12,0)</f>
        <v>1500.00</v>
      </c>
      <c r="F110" s="4" t="str">
        <f>VLOOKUP(A110,HOP!A:C,3,0)</f>
        <v>3813133</v>
      </c>
      <c r="G110" s="4">
        <f t="shared" si="6"/>
        <v>0</v>
      </c>
      <c r="H110" s="4" t="str">
        <f t="shared" si="7"/>
        <v>，3813133</v>
      </c>
      <c r="I110" s="4" t="str">
        <f>VLOOKUP(A110,HOP!A:U,21,0)</f>
        <v>直采</v>
      </c>
    </row>
    <row r="111" s="4" customFormat="1" hidden="1" spans="1:9">
      <c r="A111" s="6">
        <v>999226198924152</v>
      </c>
      <c r="B111" s="7">
        <v>45162</v>
      </c>
      <c r="C111" s="7">
        <v>45168</v>
      </c>
      <c r="D111" s="4">
        <v>5898</v>
      </c>
      <c r="E111" s="4" t="str">
        <f>VLOOKUP(A111,HOP!A:L,12,0)</f>
        <v>5898.00</v>
      </c>
      <c r="F111" s="4" t="str">
        <f>VLOOKUP(A111,HOP!A:C,3,0)</f>
        <v>3813160</v>
      </c>
      <c r="G111" s="4">
        <f t="shared" si="6"/>
        <v>0</v>
      </c>
      <c r="H111" s="4" t="str">
        <f t="shared" si="7"/>
        <v>，3813160</v>
      </c>
      <c r="I111" s="4" t="str">
        <f>VLOOKUP(A111,HOP!A:U,21,0)</f>
        <v>直采</v>
      </c>
    </row>
    <row r="112" s="4" customFormat="1" hidden="1" spans="1:9">
      <c r="A112" s="6">
        <v>999226199572476</v>
      </c>
      <c r="B112" s="7">
        <v>45167</v>
      </c>
      <c r="C112" s="7">
        <v>45168</v>
      </c>
      <c r="D112" s="4">
        <v>780</v>
      </c>
      <c r="E112" s="4" t="str">
        <f>VLOOKUP(A112,HOP!A:L,12,0)</f>
        <v>780.00</v>
      </c>
      <c r="F112" s="4" t="str">
        <f>VLOOKUP(A112,HOP!A:C,3,0)</f>
        <v>3813426</v>
      </c>
      <c r="G112" s="4">
        <f t="shared" si="6"/>
        <v>0</v>
      </c>
      <c r="H112" s="4" t="str">
        <f t="shared" si="7"/>
        <v>，3813426</v>
      </c>
      <c r="I112" s="4" t="str">
        <f>VLOOKUP(A112,HOP!A:U,21,0)</f>
        <v>直采</v>
      </c>
    </row>
    <row r="113" s="4" customFormat="1" hidden="1" spans="1:9">
      <c r="A113" s="6">
        <v>999226200205361</v>
      </c>
      <c r="B113" s="7">
        <v>45167</v>
      </c>
      <c r="C113" s="7">
        <v>45168</v>
      </c>
      <c r="D113" s="4">
        <v>1657</v>
      </c>
      <c r="E113" s="4" t="str">
        <f>VLOOKUP(A113,HOP!A:L,12,0)</f>
        <v>1657.00</v>
      </c>
      <c r="F113" s="4" t="str">
        <f>VLOOKUP(A113,HOP!A:C,3,0)</f>
        <v>3813641</v>
      </c>
      <c r="G113" s="4">
        <f t="shared" si="6"/>
        <v>0</v>
      </c>
      <c r="H113" s="4" t="str">
        <f t="shared" si="7"/>
        <v>，3813641</v>
      </c>
      <c r="I113" s="4" t="str">
        <f>VLOOKUP(A113,HOP!A:U,21,0)</f>
        <v>直采</v>
      </c>
    </row>
    <row r="114" s="4" customFormat="1" hidden="1" spans="1:9">
      <c r="A114" s="6">
        <v>999226200824104</v>
      </c>
      <c r="B114" s="7">
        <v>45165</v>
      </c>
      <c r="C114" s="7">
        <v>45168</v>
      </c>
      <c r="D114" s="4">
        <v>1667</v>
      </c>
      <c r="E114" s="4" t="str">
        <f>VLOOKUP(A114,HOP!A:L,12,0)</f>
        <v>1667.00</v>
      </c>
      <c r="F114" s="4" t="str">
        <f>VLOOKUP(A114,HOP!A:C,3,0)</f>
        <v>3813767</v>
      </c>
      <c r="G114" s="4">
        <f t="shared" si="6"/>
        <v>0</v>
      </c>
      <c r="H114" s="4" t="str">
        <f t="shared" si="7"/>
        <v>，3813767</v>
      </c>
      <c r="I114" s="4" t="str">
        <f>VLOOKUP(A114,HOP!A:U,21,0)</f>
        <v>直采</v>
      </c>
    </row>
    <row r="115" s="4" customFormat="1" hidden="1" spans="1:9">
      <c r="A115" s="6">
        <v>999226202060435</v>
      </c>
      <c r="B115" s="7">
        <v>45163</v>
      </c>
      <c r="C115" s="7">
        <v>45168</v>
      </c>
      <c r="D115" s="4">
        <v>1210</v>
      </c>
      <c r="E115" s="4" t="str">
        <f>VLOOKUP(A115,HOP!A:L,12,0)</f>
        <v>1210.00</v>
      </c>
      <c r="F115" s="4" t="str">
        <f>VLOOKUP(A115,HOP!A:C,3,0)</f>
        <v>3814317</v>
      </c>
      <c r="G115" s="4">
        <f t="shared" si="6"/>
        <v>0</v>
      </c>
      <c r="H115" s="4" t="str">
        <f t="shared" si="7"/>
        <v>，3814317</v>
      </c>
      <c r="I115" s="4" t="str">
        <f>VLOOKUP(A115,HOP!A:U,21,0)</f>
        <v>直采</v>
      </c>
    </row>
    <row r="116" s="4" customFormat="1" hidden="1" spans="1:9">
      <c r="A116" s="6">
        <v>999226211149632</v>
      </c>
      <c r="B116" s="7">
        <v>45167</v>
      </c>
      <c r="C116" s="7">
        <v>45168</v>
      </c>
      <c r="D116" s="4">
        <v>339</v>
      </c>
      <c r="E116" s="4" t="str">
        <f>VLOOKUP(A116,HOP!A:L,12,0)</f>
        <v>339.00</v>
      </c>
      <c r="F116" s="4" t="str">
        <f>VLOOKUP(A116,HOP!A:C,3,0)</f>
        <v>3815717</v>
      </c>
      <c r="G116" s="4">
        <f t="shared" si="6"/>
        <v>0</v>
      </c>
      <c r="H116" s="4" t="str">
        <f t="shared" si="7"/>
        <v>，3815717</v>
      </c>
      <c r="I116" s="4" t="str">
        <f>VLOOKUP(A116,HOP!A:U,21,0)</f>
        <v>直采</v>
      </c>
    </row>
    <row r="117" s="4" customFormat="1" hidden="1" spans="1:9">
      <c r="A117" s="6">
        <v>999226213054368</v>
      </c>
      <c r="B117" s="7">
        <v>45164</v>
      </c>
      <c r="C117" s="7">
        <v>45168</v>
      </c>
      <c r="D117" s="4">
        <v>1548</v>
      </c>
      <c r="E117" s="4" t="str">
        <f>VLOOKUP(A117,HOP!A:L,12,0)</f>
        <v>1548.00</v>
      </c>
      <c r="F117" s="4" t="str">
        <f>VLOOKUP(A117,HOP!A:C,3,0)</f>
        <v>3816257</v>
      </c>
      <c r="G117" s="4">
        <f t="shared" si="6"/>
        <v>0</v>
      </c>
      <c r="H117" s="4" t="str">
        <f t="shared" si="7"/>
        <v>，3816257</v>
      </c>
      <c r="I117" s="4" t="str">
        <f>VLOOKUP(A117,HOP!A:U,21,0)</f>
        <v>直采</v>
      </c>
    </row>
    <row r="118" s="4" customFormat="1" hidden="1" spans="1:9">
      <c r="A118" s="6">
        <v>999226215152617</v>
      </c>
      <c r="B118" s="7">
        <v>45163</v>
      </c>
      <c r="C118" s="7">
        <v>45168</v>
      </c>
      <c r="D118" s="4">
        <v>11100</v>
      </c>
      <c r="E118" s="4" t="str">
        <f>VLOOKUP(A118,HOP!A:L,12,0)</f>
        <v>11100.00</v>
      </c>
      <c r="F118" s="4" t="str">
        <f>VLOOKUP(A118,HOP!A:C,3,0)</f>
        <v>3816608</v>
      </c>
      <c r="G118" s="4">
        <f t="shared" si="6"/>
        <v>0</v>
      </c>
      <c r="H118" s="4" t="str">
        <f t="shared" si="7"/>
        <v>，3816608</v>
      </c>
      <c r="I118" s="4" t="str">
        <f>VLOOKUP(A118,HOP!A:U,21,0)</f>
        <v>直采</v>
      </c>
    </row>
    <row r="119" s="4" customFormat="1" hidden="1" spans="1:9">
      <c r="A119" s="6">
        <v>999226218155902</v>
      </c>
      <c r="B119" s="7">
        <v>45165</v>
      </c>
      <c r="C119" s="7">
        <v>45168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6">
        <v>999226218427950</v>
      </c>
      <c r="B120" s="7">
        <v>45167</v>
      </c>
      <c r="C120" s="7">
        <v>45168</v>
      </c>
      <c r="D120" s="4">
        <v>1700</v>
      </c>
      <c r="E120" s="4" t="str">
        <f>VLOOKUP(A120,HOP!A:L,12,0)</f>
        <v>1700.00</v>
      </c>
      <c r="F120" s="4" t="str">
        <f>VLOOKUP(A120,HOP!A:C,3,0)</f>
        <v>3817470</v>
      </c>
      <c r="G120" s="4">
        <f t="shared" si="6"/>
        <v>0</v>
      </c>
      <c r="H120" s="4" t="str">
        <f t="shared" si="7"/>
        <v>，3817470</v>
      </c>
      <c r="I120" s="4" t="str">
        <f>VLOOKUP(A120,HOP!A:U,21,0)</f>
        <v>直采</v>
      </c>
    </row>
    <row r="121" s="4" customFormat="1" hidden="1" spans="1:9">
      <c r="A121" s="6">
        <v>999226219816242</v>
      </c>
      <c r="B121" s="7">
        <v>45165</v>
      </c>
      <c r="C121" s="7">
        <v>45168</v>
      </c>
      <c r="D121" s="4">
        <v>3195</v>
      </c>
      <c r="E121" s="4" t="str">
        <f>VLOOKUP(A121,HOP!A:L,12,0)</f>
        <v>3195.00</v>
      </c>
      <c r="F121" s="4" t="str">
        <f>VLOOKUP(A121,HOP!A:C,3,0)</f>
        <v>3817824</v>
      </c>
      <c r="G121" s="4">
        <f t="shared" si="6"/>
        <v>0</v>
      </c>
      <c r="H121" s="4" t="str">
        <f t="shared" si="7"/>
        <v>，3817824</v>
      </c>
      <c r="I121" s="4" t="str">
        <f>VLOOKUP(A121,HOP!A:U,21,0)</f>
        <v>直采</v>
      </c>
    </row>
    <row r="122" s="4" customFormat="1" hidden="1" spans="1:9">
      <c r="A122" s="6">
        <v>999226267154098</v>
      </c>
      <c r="B122" s="7">
        <v>45166</v>
      </c>
      <c r="C122" s="7">
        <v>45168</v>
      </c>
      <c r="D122" s="4">
        <v>1310</v>
      </c>
      <c r="E122" s="4" t="str">
        <f>VLOOKUP(A122,HOP!A:L,12,0)</f>
        <v>1310.00</v>
      </c>
      <c r="F122" s="4" t="str">
        <f>VLOOKUP(A122,HOP!A:C,3,0)</f>
        <v>3820153</v>
      </c>
      <c r="G122" s="4">
        <f t="shared" si="6"/>
        <v>0</v>
      </c>
      <c r="H122" s="4" t="str">
        <f t="shared" si="7"/>
        <v>，3820153</v>
      </c>
      <c r="I122" s="4" t="str">
        <f>VLOOKUP(A122,HOP!A:U,21,0)</f>
        <v>直采</v>
      </c>
    </row>
    <row r="123" s="4" customFormat="1" hidden="1" spans="1:9">
      <c r="A123" s="6">
        <v>999226273244671</v>
      </c>
      <c r="B123" s="7">
        <v>45167</v>
      </c>
      <c r="C123" s="7">
        <v>45168</v>
      </c>
      <c r="D123" s="4">
        <v>2250</v>
      </c>
      <c r="E123" s="4" t="str">
        <f>VLOOKUP(A123,HOP!A:L,12,0)</f>
        <v>2250.00</v>
      </c>
      <c r="F123" s="4" t="str">
        <f>VLOOKUP(A123,HOP!A:C,3,0)</f>
        <v>3821797</v>
      </c>
      <c r="G123" s="4">
        <f t="shared" si="6"/>
        <v>0</v>
      </c>
      <c r="H123" s="4" t="str">
        <f t="shared" si="7"/>
        <v>，3821797</v>
      </c>
      <c r="I123" s="4" t="str">
        <f>VLOOKUP(A123,HOP!A:U,21,0)</f>
        <v>直采</v>
      </c>
    </row>
    <row r="124" s="4" customFormat="1" hidden="1" spans="1:9">
      <c r="A124" s="6">
        <v>999226275811268</v>
      </c>
      <c r="B124" s="7">
        <v>45166</v>
      </c>
      <c r="C124" s="7">
        <v>45168</v>
      </c>
      <c r="D124" s="4">
        <v>1306</v>
      </c>
      <c r="E124" s="4" t="str">
        <f>VLOOKUP(A124,HOP!A:L,12,0)</f>
        <v>1306.00</v>
      </c>
      <c r="F124" s="4" t="str">
        <f>VLOOKUP(A124,HOP!A:C,3,0)</f>
        <v>3822770</v>
      </c>
      <c r="G124" s="4">
        <f t="shared" si="6"/>
        <v>0</v>
      </c>
      <c r="H124" s="4" t="str">
        <f t="shared" si="7"/>
        <v>，3822770</v>
      </c>
      <c r="I124" s="4" t="str">
        <f>VLOOKUP(A124,HOP!A:U,21,0)</f>
        <v>直采</v>
      </c>
    </row>
    <row r="125" s="4" customFormat="1" hidden="1" spans="1:9">
      <c r="A125" s="6">
        <v>999226275867064</v>
      </c>
      <c r="B125" s="7">
        <v>45166</v>
      </c>
      <c r="C125" s="7">
        <v>45168</v>
      </c>
      <c r="D125" s="4">
        <v>890</v>
      </c>
      <c r="E125" s="4" t="str">
        <f>VLOOKUP(A125,HOP!A:L,12,0)</f>
        <v>890.00</v>
      </c>
      <c r="F125" s="4" t="str">
        <f>VLOOKUP(A125,HOP!A:C,3,0)</f>
        <v>3822783</v>
      </c>
      <c r="G125" s="4">
        <f t="shared" si="6"/>
        <v>0</v>
      </c>
      <c r="H125" s="4" t="str">
        <f t="shared" si="7"/>
        <v>，3822783</v>
      </c>
      <c r="I125" s="4" t="str">
        <f>VLOOKUP(A125,HOP!A:U,21,0)</f>
        <v>直采</v>
      </c>
    </row>
    <row r="126" s="4" customFormat="1" hidden="1" spans="1:9">
      <c r="A126" s="6">
        <v>999226279291934</v>
      </c>
      <c r="B126" s="7">
        <v>45165</v>
      </c>
      <c r="C126" s="7">
        <v>45168</v>
      </c>
      <c r="D126" s="4">
        <v>7890</v>
      </c>
      <c r="E126" s="4" t="str">
        <f>VLOOKUP(A126,HOP!A:L,12,0)</f>
        <v>7890.00</v>
      </c>
      <c r="F126" s="4" t="str">
        <f>VLOOKUP(A126,HOP!A:C,3,0)</f>
        <v>3823799</v>
      </c>
      <c r="G126" s="4">
        <f t="shared" si="6"/>
        <v>0</v>
      </c>
      <c r="H126" s="4" t="str">
        <f t="shared" si="7"/>
        <v>，3823799</v>
      </c>
      <c r="I126" s="4" t="str">
        <f>VLOOKUP(A126,HOP!A:U,21,0)</f>
        <v>直采</v>
      </c>
    </row>
    <row r="127" s="4" customFormat="1" hidden="1" spans="1:9">
      <c r="A127" s="6">
        <v>999226280089337</v>
      </c>
      <c r="B127" s="7">
        <v>45167</v>
      </c>
      <c r="C127" s="7">
        <v>45168</v>
      </c>
      <c r="D127" s="4">
        <v>1657</v>
      </c>
      <c r="E127" s="4" t="str">
        <f>VLOOKUP(A127,HOP!A:L,12,0)</f>
        <v>1657.00</v>
      </c>
      <c r="F127" s="4" t="str">
        <f>VLOOKUP(A127,HOP!A:C,3,0)</f>
        <v>3824068</v>
      </c>
      <c r="G127" s="4">
        <f t="shared" si="6"/>
        <v>0</v>
      </c>
      <c r="H127" s="4" t="str">
        <f t="shared" si="7"/>
        <v>，3824068</v>
      </c>
      <c r="I127" s="4" t="str">
        <f>VLOOKUP(A127,HOP!A:U,21,0)</f>
        <v>直采</v>
      </c>
    </row>
    <row r="128" s="4" customFormat="1" hidden="1" spans="1:9">
      <c r="A128" s="6">
        <v>999226320149193</v>
      </c>
      <c r="B128" s="7">
        <v>45167</v>
      </c>
      <c r="C128" s="7">
        <v>45168</v>
      </c>
      <c r="D128" s="4">
        <v>445</v>
      </c>
      <c r="E128" s="4" t="str">
        <f>VLOOKUP(A128,HOP!A:L,12,0)</f>
        <v>445.00</v>
      </c>
      <c r="F128" s="4" t="str">
        <f>VLOOKUP(A128,HOP!A:C,3,0)</f>
        <v>3824759</v>
      </c>
      <c r="G128" s="4">
        <f t="shared" si="6"/>
        <v>0</v>
      </c>
      <c r="H128" s="4" t="str">
        <f t="shared" si="7"/>
        <v>，3824759</v>
      </c>
      <c r="I128" s="4" t="str">
        <f>VLOOKUP(A128,HOP!A:U,21,0)</f>
        <v>直采</v>
      </c>
    </row>
    <row r="129" s="4" customFormat="1" hidden="1" spans="1:9">
      <c r="A129" s="6">
        <v>999226322236600</v>
      </c>
      <c r="B129" s="7">
        <v>45166</v>
      </c>
      <c r="C129" s="7">
        <v>45168</v>
      </c>
      <c r="D129" s="4">
        <v>784</v>
      </c>
      <c r="E129" s="4" t="str">
        <f>VLOOKUP(A129,HOP!A:L,12,0)</f>
        <v>784.00</v>
      </c>
      <c r="F129" s="4" t="str">
        <f>VLOOKUP(A129,HOP!A:C,3,0)</f>
        <v>3825125</v>
      </c>
      <c r="G129" s="4">
        <f t="shared" si="6"/>
        <v>0</v>
      </c>
      <c r="H129" s="4" t="str">
        <f t="shared" si="7"/>
        <v>，3825125</v>
      </c>
      <c r="I129" s="4" t="str">
        <f>VLOOKUP(A129,HOP!A:U,21,0)</f>
        <v>直采</v>
      </c>
    </row>
    <row r="130" s="4" customFormat="1" hidden="1" spans="1:9">
      <c r="A130" s="6">
        <v>999226323271382</v>
      </c>
      <c r="B130" s="7">
        <v>45165</v>
      </c>
      <c r="C130" s="7">
        <v>45168</v>
      </c>
      <c r="D130" s="4">
        <v>849</v>
      </c>
      <c r="E130" s="4" t="str">
        <f>VLOOKUP(A130,HOP!A:L,12,0)</f>
        <v>849.00</v>
      </c>
      <c r="F130" s="4" t="str">
        <f>VLOOKUP(A130,HOP!A:C,3,0)</f>
        <v>3825420</v>
      </c>
      <c r="G130" s="4">
        <f t="shared" si="6"/>
        <v>0</v>
      </c>
      <c r="H130" s="4" t="str">
        <f t="shared" si="7"/>
        <v>，3825420</v>
      </c>
      <c r="I130" s="4" t="str">
        <f>VLOOKUP(A130,HOP!A:U,21,0)</f>
        <v>直采</v>
      </c>
    </row>
    <row r="131" s="4" customFormat="1" hidden="1" spans="1:9">
      <c r="A131" s="6">
        <v>999226328718897</v>
      </c>
      <c r="B131" s="7">
        <v>45166</v>
      </c>
      <c r="C131" s="7">
        <v>45168</v>
      </c>
      <c r="D131" s="4">
        <v>660</v>
      </c>
      <c r="E131" s="4" t="str">
        <f>VLOOKUP(A131,HOP!A:L,12,0)</f>
        <v>660.00</v>
      </c>
      <c r="F131" s="4" t="str">
        <f>VLOOKUP(A131,HOP!A:C,3,0)</f>
        <v>3826992</v>
      </c>
      <c r="G131" s="4">
        <f t="shared" ref="G131:G162" si="8">D131-E131</f>
        <v>0</v>
      </c>
      <c r="H131" s="4" t="str">
        <f t="shared" ref="H131:H162" si="9">$H$1&amp;F131</f>
        <v>，3826992</v>
      </c>
      <c r="I131" s="4" t="str">
        <f>VLOOKUP(A131,HOP!A:U,21,0)</f>
        <v>直采</v>
      </c>
    </row>
    <row r="132" s="4" customFormat="1" hidden="1" spans="1:9">
      <c r="A132" s="6">
        <v>999226329814160</v>
      </c>
      <c r="B132" s="7">
        <v>45167</v>
      </c>
      <c r="C132" s="7">
        <v>45168</v>
      </c>
      <c r="D132" s="4">
        <v>280</v>
      </c>
      <c r="E132" s="4" t="str">
        <f>VLOOKUP(A132,HOP!A:L,12,0)</f>
        <v>280.00</v>
      </c>
      <c r="F132" s="4" t="str">
        <f>VLOOKUP(A132,HOP!A:C,3,0)</f>
        <v>3827421</v>
      </c>
      <c r="G132" s="4">
        <f t="shared" si="8"/>
        <v>0</v>
      </c>
      <c r="H132" s="4" t="str">
        <f t="shared" si="9"/>
        <v>，3827421</v>
      </c>
      <c r="I132" s="4" t="str">
        <f>VLOOKUP(A132,HOP!A:U,21,0)</f>
        <v>直采</v>
      </c>
    </row>
    <row r="133" s="4" customFormat="1" hidden="1" spans="1:9">
      <c r="A133" s="6">
        <v>999226330741281</v>
      </c>
      <c r="B133" s="7">
        <v>45164</v>
      </c>
      <c r="C133" s="7">
        <v>45168</v>
      </c>
      <c r="D133" s="4">
        <v>1424</v>
      </c>
      <c r="E133" s="4" t="str">
        <f>VLOOKUP(A133,HOP!A:L,12,0)</f>
        <v>1424.00</v>
      </c>
      <c r="F133" s="4" t="str">
        <f>VLOOKUP(A133,HOP!A:C,3,0)</f>
        <v>3827713</v>
      </c>
      <c r="G133" s="4">
        <f t="shared" si="8"/>
        <v>0</v>
      </c>
      <c r="H133" s="4" t="str">
        <f t="shared" si="9"/>
        <v>，3827713</v>
      </c>
      <c r="I133" s="4" t="str">
        <f>VLOOKUP(A133,HOP!A:U,21,0)</f>
        <v>直采</v>
      </c>
    </row>
    <row r="134" s="4" customFormat="1" hidden="1" spans="1:9">
      <c r="A134" s="6">
        <v>999226331635883</v>
      </c>
      <c r="B134" s="7">
        <v>45167</v>
      </c>
      <c r="C134" s="7">
        <v>45168</v>
      </c>
      <c r="D134" s="4">
        <v>1707</v>
      </c>
      <c r="E134" s="4" t="str">
        <f>VLOOKUP(A134,HOP!A:L,12,0)</f>
        <v>1707.00</v>
      </c>
      <c r="F134" s="4" t="str">
        <f>VLOOKUP(A134,HOP!A:C,3,0)</f>
        <v>3827922</v>
      </c>
      <c r="G134" s="4">
        <f t="shared" si="8"/>
        <v>0</v>
      </c>
      <c r="H134" s="4" t="str">
        <f t="shared" si="9"/>
        <v>，3827922</v>
      </c>
      <c r="I134" s="4" t="str">
        <f>VLOOKUP(A134,HOP!A:U,21,0)</f>
        <v>直采</v>
      </c>
    </row>
    <row r="135" s="4" customFormat="1" hidden="1" spans="1:9">
      <c r="A135" s="6">
        <v>999226334112670</v>
      </c>
      <c r="B135" s="7">
        <v>45167</v>
      </c>
      <c r="C135" s="7">
        <v>45168</v>
      </c>
      <c r="D135" s="4">
        <v>1800</v>
      </c>
      <c r="E135" s="4" t="str">
        <f>VLOOKUP(A135,HOP!A:L,12,0)</f>
        <v>1800.00</v>
      </c>
      <c r="F135" s="4" t="str">
        <f>VLOOKUP(A135,HOP!A:C,3,0)</f>
        <v>3828681</v>
      </c>
      <c r="G135" s="4">
        <f t="shared" si="8"/>
        <v>0</v>
      </c>
      <c r="H135" s="4" t="str">
        <f t="shared" si="9"/>
        <v>，3828681</v>
      </c>
      <c r="I135" s="4" t="str">
        <f>VLOOKUP(A135,HOP!A:U,21,0)</f>
        <v>直采</v>
      </c>
    </row>
    <row r="136" s="4" customFormat="1" hidden="1" spans="1:9">
      <c r="A136" s="6">
        <v>999226338787951</v>
      </c>
      <c r="B136" s="7">
        <v>45167</v>
      </c>
      <c r="C136" s="7">
        <v>45168</v>
      </c>
      <c r="D136" s="4">
        <v>750</v>
      </c>
      <c r="E136" s="4" t="str">
        <f>VLOOKUP(A136,HOP!A:L,12,0)</f>
        <v>750.00</v>
      </c>
      <c r="F136" s="4" t="str">
        <f>VLOOKUP(A136,HOP!A:C,3,0)</f>
        <v>3830796</v>
      </c>
      <c r="G136" s="4">
        <f t="shared" si="8"/>
        <v>0</v>
      </c>
      <c r="H136" s="4" t="str">
        <f t="shared" si="9"/>
        <v>，3830796</v>
      </c>
      <c r="I136" s="4" t="str">
        <f>VLOOKUP(A136,HOP!A:U,21,0)</f>
        <v>直采</v>
      </c>
    </row>
    <row r="137" s="4" customFormat="1" hidden="1" spans="1:9">
      <c r="A137" s="6">
        <v>999226339048145</v>
      </c>
      <c r="B137" s="7">
        <v>45167</v>
      </c>
      <c r="C137" s="7">
        <v>45168</v>
      </c>
      <c r="D137" s="4">
        <v>1757</v>
      </c>
      <c r="E137" s="4" t="str">
        <f>VLOOKUP(A137,HOP!A:L,12,0)</f>
        <v>1757.00</v>
      </c>
      <c r="F137" s="4" t="str">
        <f>VLOOKUP(A137,HOP!A:C,3,0)</f>
        <v>3831021</v>
      </c>
      <c r="G137" s="4">
        <f t="shared" si="8"/>
        <v>0</v>
      </c>
      <c r="H137" s="4" t="str">
        <f t="shared" si="9"/>
        <v>，3831021</v>
      </c>
      <c r="I137" s="4" t="str">
        <f>VLOOKUP(A137,HOP!A:U,21,0)</f>
        <v>直采</v>
      </c>
    </row>
    <row r="138" s="4" customFormat="1" hidden="1" spans="1:9">
      <c r="A138" s="6">
        <v>999226339593323</v>
      </c>
      <c r="B138" s="7">
        <v>45164</v>
      </c>
      <c r="C138" s="7">
        <v>45168</v>
      </c>
      <c r="D138" s="4">
        <v>1576</v>
      </c>
      <c r="E138" s="4" t="str">
        <f>VLOOKUP(A138,HOP!A:L,12,0)</f>
        <v>1576.00</v>
      </c>
      <c r="F138" s="4" t="str">
        <f>VLOOKUP(A138,HOP!A:C,3,0)</f>
        <v>3831315</v>
      </c>
      <c r="G138" s="4">
        <f t="shared" si="8"/>
        <v>0</v>
      </c>
      <c r="H138" s="4" t="str">
        <f t="shared" si="9"/>
        <v>，3831315</v>
      </c>
      <c r="I138" s="4" t="str">
        <f>VLOOKUP(A138,HOP!A:U,21,0)</f>
        <v>直采</v>
      </c>
    </row>
    <row r="139" s="4" customFormat="1" hidden="1" spans="1:9">
      <c r="A139" s="6">
        <v>999226339927654</v>
      </c>
      <c r="B139" s="7">
        <v>45163</v>
      </c>
      <c r="C139" s="7">
        <v>45168</v>
      </c>
      <c r="D139" s="4">
        <v>893</v>
      </c>
      <c r="E139" s="4" t="str">
        <f>VLOOKUP(A139,HOP!A:L,12,0)</f>
        <v>893.00</v>
      </c>
      <c r="F139" s="4" t="str">
        <f>VLOOKUP(A139,HOP!A:C,3,0)</f>
        <v>3831435</v>
      </c>
      <c r="G139" s="4">
        <f t="shared" si="8"/>
        <v>0</v>
      </c>
      <c r="H139" s="4" t="str">
        <f t="shared" si="9"/>
        <v>，3831435</v>
      </c>
      <c r="I139" s="4" t="str">
        <f>VLOOKUP(A139,HOP!A:U,21,0)</f>
        <v>直采</v>
      </c>
    </row>
    <row r="140" s="4" customFormat="1" hidden="1" spans="1:9">
      <c r="A140" s="6">
        <v>999226340522809</v>
      </c>
      <c r="B140" s="7">
        <v>45166</v>
      </c>
      <c r="C140" s="7">
        <v>45168</v>
      </c>
      <c r="D140" s="4">
        <v>356</v>
      </c>
      <c r="E140" s="4" t="str">
        <f>VLOOKUP(A140,HOP!A:L,12,0)</f>
        <v>356.00</v>
      </c>
      <c r="F140" s="4" t="str">
        <f>VLOOKUP(A140,HOP!A:C,3,0)</f>
        <v>3831753</v>
      </c>
      <c r="G140" s="4">
        <f t="shared" si="8"/>
        <v>0</v>
      </c>
      <c r="H140" s="4" t="str">
        <f t="shared" si="9"/>
        <v>，3831753</v>
      </c>
      <c r="I140" s="4" t="str">
        <f>VLOOKUP(A140,HOP!A:U,21,0)</f>
        <v>直采</v>
      </c>
    </row>
    <row r="141" s="4" customFormat="1" hidden="1" spans="1:9">
      <c r="A141" s="6">
        <v>999226341175224</v>
      </c>
      <c r="B141" s="7">
        <v>45167</v>
      </c>
      <c r="C141" s="7">
        <v>45168</v>
      </c>
      <c r="D141" s="4">
        <v>1600</v>
      </c>
      <c r="E141" s="4" t="str">
        <f>VLOOKUP(A141,HOP!A:L,12,0)</f>
        <v>1600.00</v>
      </c>
      <c r="F141" s="4" t="str">
        <f>VLOOKUP(A141,HOP!A:C,3,0)</f>
        <v>3832155</v>
      </c>
      <c r="G141" s="4">
        <f t="shared" si="8"/>
        <v>0</v>
      </c>
      <c r="H141" s="4" t="str">
        <f t="shared" si="9"/>
        <v>，3832155</v>
      </c>
      <c r="I141" s="4" t="str">
        <f>VLOOKUP(A141,HOP!A:U,21,0)</f>
        <v>直采</v>
      </c>
    </row>
    <row r="142" s="4" customFormat="1" hidden="1" spans="1:9">
      <c r="A142" s="6">
        <v>999226338123638</v>
      </c>
      <c r="B142" s="7">
        <v>45163</v>
      </c>
      <c r="C142" s="7">
        <v>45168</v>
      </c>
      <c r="D142" s="4">
        <v>3650</v>
      </c>
      <c r="E142" s="4" t="str">
        <f>VLOOKUP(A142,HOP!A:L,12,0)</f>
        <v>3650.00</v>
      </c>
      <c r="F142" s="4" t="str">
        <f>VLOOKUP(A142,HOP!A:C,3,0)</f>
        <v>3830451</v>
      </c>
      <c r="G142" s="4">
        <f t="shared" si="8"/>
        <v>0</v>
      </c>
      <c r="H142" s="4" t="str">
        <f t="shared" si="9"/>
        <v>，3830451</v>
      </c>
      <c r="I142" s="4" t="str">
        <f>VLOOKUP(A142,HOP!A:U,21,0)</f>
        <v>直采</v>
      </c>
    </row>
    <row r="143" s="4" customFormat="1" hidden="1" spans="1:9">
      <c r="A143" s="6">
        <v>999226343490916</v>
      </c>
      <c r="B143" s="7">
        <v>45167</v>
      </c>
      <c r="C143" s="7">
        <v>45168</v>
      </c>
      <c r="D143" s="4">
        <v>360</v>
      </c>
      <c r="E143" s="4" t="str">
        <f>VLOOKUP(A143,HOP!A:L,12,0)</f>
        <v>360.00</v>
      </c>
      <c r="F143" s="4" t="str">
        <f>VLOOKUP(A143,HOP!A:C,3,0)</f>
        <v>3833389</v>
      </c>
      <c r="G143" s="4">
        <f t="shared" si="8"/>
        <v>0</v>
      </c>
      <c r="H143" s="4" t="str">
        <f t="shared" si="9"/>
        <v>，3833389</v>
      </c>
      <c r="I143" s="4" t="str">
        <f>VLOOKUP(A143,HOP!A:U,21,0)</f>
        <v>直采</v>
      </c>
    </row>
    <row r="144" s="4" customFormat="1" hidden="1" spans="1:9">
      <c r="A144" s="6">
        <v>999226343180105</v>
      </c>
      <c r="B144" s="7">
        <v>45163</v>
      </c>
      <c r="C144" s="7">
        <v>45168</v>
      </c>
      <c r="D144" s="4">
        <v>730</v>
      </c>
      <c r="E144" s="4" t="str">
        <f>VLOOKUP(A144,HOP!A:L,12,0)</f>
        <v>730.00</v>
      </c>
      <c r="F144" s="4" t="str">
        <f>VLOOKUP(A144,HOP!A:C,3,0)</f>
        <v>3833178</v>
      </c>
      <c r="G144" s="4">
        <f t="shared" si="8"/>
        <v>0</v>
      </c>
      <c r="H144" s="4" t="str">
        <f t="shared" si="9"/>
        <v>，3833178</v>
      </c>
      <c r="I144" s="4" t="str">
        <f>VLOOKUP(A144,HOP!A:U,21,0)</f>
        <v>直采</v>
      </c>
    </row>
    <row r="145" s="4" customFormat="1" hidden="1" spans="1:9">
      <c r="A145" s="6">
        <v>999226344483804</v>
      </c>
      <c r="B145" s="7">
        <v>45164</v>
      </c>
      <c r="C145" s="7">
        <v>45168</v>
      </c>
      <c r="D145" s="4">
        <v>2011</v>
      </c>
      <c r="E145" s="4" t="str">
        <f>VLOOKUP(A145,HOP!A:L,12,0)</f>
        <v>2011.00</v>
      </c>
      <c r="F145" s="4" t="str">
        <f>VLOOKUP(A145,HOP!A:C,3,0)</f>
        <v>3834011</v>
      </c>
      <c r="G145" s="4">
        <f t="shared" si="8"/>
        <v>0</v>
      </c>
      <c r="H145" s="4" t="str">
        <f t="shared" si="9"/>
        <v>，3834011</v>
      </c>
      <c r="I145" s="4" t="str">
        <f>VLOOKUP(A145,HOP!A:U,21,0)</f>
        <v>直采</v>
      </c>
    </row>
    <row r="146" s="4" customFormat="1" hidden="1" spans="1:9">
      <c r="A146" s="6">
        <v>999226345282286</v>
      </c>
      <c r="B146" s="7">
        <v>45165</v>
      </c>
      <c r="C146" s="7">
        <v>45168</v>
      </c>
      <c r="D146" s="4">
        <v>1083</v>
      </c>
      <c r="E146" s="4" t="str">
        <f>VLOOKUP(A146,HOP!A:L,12,0)</f>
        <v>1083.00</v>
      </c>
      <c r="F146" s="4" t="str">
        <f>VLOOKUP(A146,HOP!A:C,3,0)</f>
        <v>3834395</v>
      </c>
      <c r="G146" s="4">
        <f t="shared" si="8"/>
        <v>0</v>
      </c>
      <c r="H146" s="4" t="str">
        <f t="shared" si="9"/>
        <v>，3834395</v>
      </c>
      <c r="I146" s="4" t="str">
        <f>VLOOKUP(A146,HOP!A:U,21,0)</f>
        <v>直采</v>
      </c>
    </row>
    <row r="147" s="4" customFormat="1" hidden="1" spans="1:9">
      <c r="A147" s="6">
        <v>999226345522026</v>
      </c>
      <c r="B147" s="7">
        <v>45165</v>
      </c>
      <c r="C147" s="7">
        <v>45168</v>
      </c>
      <c r="D147" s="4">
        <v>4050</v>
      </c>
      <c r="E147" s="4" t="str">
        <f>VLOOKUP(A147,HOP!A:L,12,0)</f>
        <v>4050.00</v>
      </c>
      <c r="F147" s="4" t="str">
        <f>VLOOKUP(A147,HOP!A:C,3,0)</f>
        <v>3834604</v>
      </c>
      <c r="G147" s="4">
        <f t="shared" si="8"/>
        <v>0</v>
      </c>
      <c r="H147" s="4" t="str">
        <f t="shared" si="9"/>
        <v>，3834604</v>
      </c>
      <c r="I147" s="4" t="str">
        <f>VLOOKUP(A147,HOP!A:U,21,0)</f>
        <v>直采</v>
      </c>
    </row>
    <row r="148" s="5" customFormat="1" spans="1:10">
      <c r="A148" s="8">
        <v>999226345680954</v>
      </c>
      <c r="B148" s="9">
        <v>45167</v>
      </c>
      <c r="C148" s="9">
        <v>45168</v>
      </c>
      <c r="D148" s="5">
        <v>300</v>
      </c>
      <c r="E148" s="5" t="e">
        <f>VLOOKUP(A148,HOP!A:L,12,0)</f>
        <v>#N/A</v>
      </c>
      <c r="F148" s="5">
        <v>3828468</v>
      </c>
      <c r="G148" s="5" t="e">
        <f t="shared" si="8"/>
        <v>#N/A</v>
      </c>
      <c r="H148" s="5" t="str">
        <f t="shared" si="9"/>
        <v>，3828468</v>
      </c>
      <c r="I148" s="5" t="s">
        <v>1048</v>
      </c>
      <c r="J148" s="5" t="s">
        <v>1053</v>
      </c>
    </row>
    <row r="149" s="4" customFormat="1" hidden="1" spans="1:9">
      <c r="A149" s="6">
        <v>26348060247</v>
      </c>
      <c r="B149" s="7">
        <v>45164</v>
      </c>
      <c r="C149" s="7">
        <v>45168</v>
      </c>
      <c r="D149" s="4">
        <v>819</v>
      </c>
      <c r="E149" s="4" t="str">
        <f>VLOOKUP(A149,HOP!A:L,12,0)</f>
        <v>819.00</v>
      </c>
      <c r="F149" s="4" t="str">
        <f>VLOOKUP(A149,HOP!A:C,3,0)</f>
        <v>3836087</v>
      </c>
      <c r="G149" s="4">
        <f t="shared" si="8"/>
        <v>0</v>
      </c>
      <c r="H149" s="4" t="str">
        <f t="shared" si="9"/>
        <v>，3836087</v>
      </c>
      <c r="I149" s="4" t="str">
        <f>VLOOKUP(A149,HOP!A:U,21,0)</f>
        <v>直采</v>
      </c>
    </row>
    <row r="150" s="4" customFormat="1" hidden="1" spans="1:9">
      <c r="A150" s="6">
        <v>999226348703030</v>
      </c>
      <c r="B150" s="7">
        <v>45166</v>
      </c>
      <c r="C150" s="7">
        <v>45168</v>
      </c>
      <c r="D150" s="4">
        <v>1176</v>
      </c>
      <c r="E150" s="4" t="str">
        <f>VLOOKUP(A150,HOP!A:L,12,0)</f>
        <v>1176.00</v>
      </c>
      <c r="F150" s="4" t="str">
        <f>VLOOKUP(A150,HOP!A:C,3,0)</f>
        <v>3836378</v>
      </c>
      <c r="G150" s="4">
        <f t="shared" si="8"/>
        <v>0</v>
      </c>
      <c r="H150" s="4" t="str">
        <f t="shared" si="9"/>
        <v>，3836378</v>
      </c>
      <c r="I150" s="4" t="str">
        <f>VLOOKUP(A150,HOP!A:U,21,0)</f>
        <v>直采</v>
      </c>
    </row>
    <row r="151" s="4" customFormat="1" hidden="1" spans="1:9">
      <c r="A151" s="6">
        <v>999226349263993</v>
      </c>
      <c r="B151" s="7">
        <v>45167</v>
      </c>
      <c r="C151" s="7">
        <v>45168</v>
      </c>
      <c r="D151" s="4">
        <v>500</v>
      </c>
      <c r="E151" s="4" t="str">
        <f>VLOOKUP(A151,HOP!A:L,12,0)</f>
        <v>500.00</v>
      </c>
      <c r="F151" s="4" t="str">
        <f>VLOOKUP(A151,HOP!A:C,3,0)</f>
        <v>3836587</v>
      </c>
      <c r="G151" s="4">
        <f t="shared" si="8"/>
        <v>0</v>
      </c>
      <c r="H151" s="4" t="str">
        <f t="shared" si="9"/>
        <v>，3836587</v>
      </c>
      <c r="I151" s="4" t="str">
        <f>VLOOKUP(A151,HOP!A:U,21,0)</f>
        <v>直采</v>
      </c>
    </row>
    <row r="152" s="4" customFormat="1" hidden="1" spans="1:9">
      <c r="A152" s="6">
        <v>999226349748594</v>
      </c>
      <c r="B152" s="7">
        <v>45167</v>
      </c>
      <c r="C152" s="7">
        <v>45168</v>
      </c>
      <c r="D152" s="4">
        <v>1757</v>
      </c>
      <c r="E152" s="4" t="str">
        <f>VLOOKUP(A152,HOP!A:L,12,0)</f>
        <v>1757.00</v>
      </c>
      <c r="F152" s="4" t="str">
        <f>VLOOKUP(A152,HOP!A:C,3,0)</f>
        <v>3836745</v>
      </c>
      <c r="G152" s="4">
        <f t="shared" si="8"/>
        <v>0</v>
      </c>
      <c r="H152" s="4" t="str">
        <f t="shared" si="9"/>
        <v>，3836745</v>
      </c>
      <c r="I152" s="4" t="str">
        <f>VLOOKUP(A152,HOP!A:U,21,0)</f>
        <v>直采</v>
      </c>
    </row>
    <row r="153" s="4" customFormat="1" hidden="1" spans="1:9">
      <c r="A153" s="6">
        <v>999226353250164</v>
      </c>
      <c r="B153" s="7">
        <v>45167</v>
      </c>
      <c r="C153" s="7">
        <v>45168</v>
      </c>
      <c r="D153" s="4">
        <v>257</v>
      </c>
      <c r="E153" s="4" t="str">
        <f>VLOOKUP(A153,HOP!A:L,12,0)</f>
        <v>257.00</v>
      </c>
      <c r="F153" s="4" t="str">
        <f>VLOOKUP(A153,HOP!A:C,3,0)</f>
        <v>3838607</v>
      </c>
      <c r="G153" s="4">
        <f t="shared" si="8"/>
        <v>0</v>
      </c>
      <c r="H153" s="4" t="str">
        <f t="shared" si="9"/>
        <v>，3838607</v>
      </c>
      <c r="I153" s="4" t="str">
        <f>VLOOKUP(A153,HOP!A:U,21,0)</f>
        <v>直采</v>
      </c>
    </row>
    <row r="154" s="4" customFormat="1" hidden="1" spans="1:9">
      <c r="A154" s="6">
        <v>999226355410196</v>
      </c>
      <c r="B154" s="7">
        <v>45165</v>
      </c>
      <c r="C154" s="7">
        <v>45168</v>
      </c>
      <c r="D154" s="4">
        <v>2400</v>
      </c>
      <c r="E154" s="4" t="str">
        <f>VLOOKUP(A154,HOP!A:L,12,0)</f>
        <v>2400.00</v>
      </c>
      <c r="F154" s="4" t="str">
        <f>VLOOKUP(A154,HOP!A:C,3,0)</f>
        <v>3839813</v>
      </c>
      <c r="G154" s="4">
        <f t="shared" si="8"/>
        <v>0</v>
      </c>
      <c r="H154" s="4" t="str">
        <f t="shared" si="9"/>
        <v>，3839813</v>
      </c>
      <c r="I154" s="4" t="str">
        <f>VLOOKUP(A154,HOP!A:U,21,0)</f>
        <v>直采</v>
      </c>
    </row>
    <row r="155" s="4" customFormat="1" hidden="1" spans="1:9">
      <c r="A155" s="6">
        <v>999226357464791</v>
      </c>
      <c r="B155" s="7">
        <v>45166</v>
      </c>
      <c r="C155" s="7">
        <v>45168</v>
      </c>
      <c r="D155" s="4">
        <v>727</v>
      </c>
      <c r="E155" s="4" t="str">
        <f>VLOOKUP(A155,HOP!A:L,12,0)</f>
        <v>727.00</v>
      </c>
      <c r="F155" s="4" t="str">
        <f>VLOOKUP(A155,HOP!A:C,3,0)</f>
        <v>3841106</v>
      </c>
      <c r="G155" s="4">
        <f t="shared" si="8"/>
        <v>0</v>
      </c>
      <c r="H155" s="4" t="str">
        <f t="shared" si="9"/>
        <v>，3841106</v>
      </c>
      <c r="I155" s="4" t="str">
        <f>VLOOKUP(A155,HOP!A:U,21,0)</f>
        <v>直采</v>
      </c>
    </row>
    <row r="156" s="4" customFormat="1" hidden="1" spans="1:9">
      <c r="A156" s="6">
        <v>999226357798604</v>
      </c>
      <c r="B156" s="7">
        <v>45166</v>
      </c>
      <c r="C156" s="7">
        <v>45168</v>
      </c>
      <c r="D156" s="4">
        <v>3210</v>
      </c>
      <c r="E156" s="4" t="str">
        <f>VLOOKUP(A156,HOP!A:L,12,0)</f>
        <v>3210.00</v>
      </c>
      <c r="F156" s="4" t="str">
        <f>VLOOKUP(A156,HOP!A:C,3,0)</f>
        <v>3841211</v>
      </c>
      <c r="G156" s="4">
        <f t="shared" si="8"/>
        <v>0</v>
      </c>
      <c r="H156" s="4" t="str">
        <f t="shared" si="9"/>
        <v>，3841211</v>
      </c>
      <c r="I156" s="4" t="str">
        <f>VLOOKUP(A156,HOP!A:U,21,0)</f>
        <v>直采</v>
      </c>
    </row>
    <row r="157" s="4" customFormat="1" hidden="1" spans="1:9">
      <c r="A157" s="6">
        <v>999226358663548</v>
      </c>
      <c r="B157" s="7">
        <v>45167</v>
      </c>
      <c r="C157" s="7">
        <v>45168</v>
      </c>
      <c r="D157" s="4">
        <v>375</v>
      </c>
      <c r="E157" s="4" t="str">
        <f>VLOOKUP(A157,HOP!A:L,12,0)</f>
        <v>375.00</v>
      </c>
      <c r="F157" s="4" t="str">
        <f>VLOOKUP(A157,HOP!A:C,3,0)</f>
        <v>3841489</v>
      </c>
      <c r="G157" s="4">
        <f t="shared" si="8"/>
        <v>0</v>
      </c>
      <c r="H157" s="4" t="str">
        <f t="shared" si="9"/>
        <v>，3841489</v>
      </c>
      <c r="I157" s="4" t="str">
        <f>VLOOKUP(A157,HOP!A:U,21,0)</f>
        <v>直采</v>
      </c>
    </row>
    <row r="158" s="4" customFormat="1" hidden="1" spans="1:9">
      <c r="A158" s="6">
        <v>999226358801684</v>
      </c>
      <c r="B158" s="7">
        <v>45166</v>
      </c>
      <c r="C158" s="7">
        <v>45168</v>
      </c>
      <c r="D158" s="4">
        <v>6460</v>
      </c>
      <c r="E158" s="4" t="str">
        <f>VLOOKUP(A158,HOP!A:L,12,0)</f>
        <v>6460.00</v>
      </c>
      <c r="F158" s="4" t="str">
        <f>VLOOKUP(A158,HOP!A:C,3,0)</f>
        <v>3841521</v>
      </c>
      <c r="G158" s="4">
        <f t="shared" si="8"/>
        <v>0</v>
      </c>
      <c r="H158" s="4" t="str">
        <f t="shared" si="9"/>
        <v>，3841521</v>
      </c>
      <c r="I158" s="4" t="str">
        <f>VLOOKUP(A158,HOP!A:U,21,0)</f>
        <v>直采</v>
      </c>
    </row>
    <row r="159" s="4" customFormat="1" hidden="1" spans="1:9">
      <c r="A159" s="6">
        <v>999226358835611</v>
      </c>
      <c r="B159" s="7">
        <v>45166</v>
      </c>
      <c r="C159" s="7">
        <v>45168</v>
      </c>
      <c r="D159" s="4">
        <v>538</v>
      </c>
      <c r="E159" s="4" t="str">
        <f>VLOOKUP(A159,HOP!A:L,12,0)</f>
        <v>538.00</v>
      </c>
      <c r="F159" s="4" t="str">
        <f>VLOOKUP(A159,HOP!A:C,3,0)</f>
        <v>3841525</v>
      </c>
      <c r="G159" s="4">
        <f t="shared" si="8"/>
        <v>0</v>
      </c>
      <c r="H159" s="4" t="str">
        <f t="shared" si="9"/>
        <v>，3841525</v>
      </c>
      <c r="I159" s="4" t="str">
        <f>VLOOKUP(A159,HOP!A:U,21,0)</f>
        <v>直采</v>
      </c>
    </row>
    <row r="160" s="4" customFormat="1" hidden="1" spans="1:9">
      <c r="A160" s="6">
        <v>999226359474609</v>
      </c>
      <c r="B160" s="7">
        <v>45165</v>
      </c>
      <c r="C160" s="7">
        <v>45168</v>
      </c>
      <c r="D160" s="4">
        <v>2922</v>
      </c>
      <c r="E160" s="4" t="str">
        <f>VLOOKUP(A160,HOP!A:L,12,0)</f>
        <v>2922.00</v>
      </c>
      <c r="F160" s="4" t="str">
        <f>VLOOKUP(A160,HOP!A:C,3,0)</f>
        <v>3841837</v>
      </c>
      <c r="G160" s="4">
        <f t="shared" si="8"/>
        <v>0</v>
      </c>
      <c r="H160" s="4" t="str">
        <f t="shared" si="9"/>
        <v>，3841837</v>
      </c>
      <c r="I160" s="4" t="str">
        <f>VLOOKUP(A160,HOP!A:U,21,0)</f>
        <v>直采</v>
      </c>
    </row>
    <row r="161" s="4" customFormat="1" hidden="1" spans="1:9">
      <c r="A161" s="6">
        <v>999226361627986</v>
      </c>
      <c r="B161" s="7">
        <v>45165</v>
      </c>
      <c r="C161" s="7">
        <v>45168</v>
      </c>
      <c r="D161" s="4">
        <v>2922</v>
      </c>
      <c r="E161" s="4" t="str">
        <f>VLOOKUP(A161,HOP!A:L,12,0)</f>
        <v>2922.00</v>
      </c>
      <c r="F161" s="4" t="str">
        <f>VLOOKUP(A161,HOP!A:C,3,0)</f>
        <v>3843007</v>
      </c>
      <c r="G161" s="4">
        <f t="shared" si="8"/>
        <v>0</v>
      </c>
      <c r="H161" s="4" t="str">
        <f t="shared" si="9"/>
        <v>，3843007</v>
      </c>
      <c r="I161" s="4" t="str">
        <f>VLOOKUP(A161,HOP!A:U,21,0)</f>
        <v>直采</v>
      </c>
    </row>
    <row r="162" s="4" customFormat="1" hidden="1" spans="1:9">
      <c r="A162" s="6">
        <v>999226361761721</v>
      </c>
      <c r="B162" s="7">
        <v>45167</v>
      </c>
      <c r="C162" s="7">
        <v>45168</v>
      </c>
      <c r="D162" s="4">
        <v>361</v>
      </c>
      <c r="E162" s="4" t="str">
        <f>VLOOKUP(A162,HOP!A:L,12,0)</f>
        <v>361.00</v>
      </c>
      <c r="F162" s="4" t="str">
        <f>VLOOKUP(A162,HOP!A:C,3,0)</f>
        <v>3843186</v>
      </c>
      <c r="G162" s="4">
        <f t="shared" si="8"/>
        <v>0</v>
      </c>
      <c r="H162" s="4" t="str">
        <f t="shared" si="9"/>
        <v>，3843186</v>
      </c>
      <c r="I162" s="4" t="str">
        <f>VLOOKUP(A162,HOP!A:U,21,0)</f>
        <v>直采</v>
      </c>
    </row>
    <row r="163" s="4" customFormat="1" hidden="1" spans="1:9">
      <c r="A163" s="6">
        <v>999226361176919</v>
      </c>
      <c r="B163" s="7">
        <v>45167</v>
      </c>
      <c r="C163" s="7">
        <v>45168</v>
      </c>
      <c r="D163" s="4">
        <v>753</v>
      </c>
      <c r="E163" s="4" t="str">
        <f>VLOOKUP(A163,HOP!A:L,12,0)</f>
        <v>753.00</v>
      </c>
      <c r="F163" s="4" t="str">
        <f>VLOOKUP(A163,HOP!A:C,3,0)</f>
        <v>3842759</v>
      </c>
      <c r="G163" s="4">
        <f t="shared" ref="G163:G194" si="10">D163-E163</f>
        <v>0</v>
      </c>
      <c r="H163" s="4" t="str">
        <f t="shared" ref="H163:H194" si="11">$H$1&amp;F163</f>
        <v>，3842759</v>
      </c>
      <c r="I163" s="4" t="str">
        <f>VLOOKUP(A163,HOP!A:U,21,0)</f>
        <v>直采</v>
      </c>
    </row>
    <row r="164" s="4" customFormat="1" hidden="1" spans="1:9">
      <c r="A164" s="6">
        <v>999226362496582</v>
      </c>
      <c r="B164" s="7">
        <v>45167</v>
      </c>
      <c r="C164" s="7">
        <v>45168</v>
      </c>
      <c r="D164" s="4">
        <v>517</v>
      </c>
      <c r="E164" s="4" t="str">
        <f>VLOOKUP(A164,HOP!A:L,12,0)</f>
        <v>517.00</v>
      </c>
      <c r="F164" s="4" t="str">
        <f>VLOOKUP(A164,HOP!A:C,3,0)</f>
        <v>3843554</v>
      </c>
      <c r="G164" s="4">
        <f t="shared" si="10"/>
        <v>0</v>
      </c>
      <c r="H164" s="4" t="str">
        <f t="shared" si="11"/>
        <v>，3843554</v>
      </c>
      <c r="I164" s="4" t="str">
        <f>VLOOKUP(A164,HOP!A:U,21,0)</f>
        <v>直采</v>
      </c>
    </row>
    <row r="165" s="4" customFormat="1" hidden="1" spans="1:9">
      <c r="A165" s="6">
        <v>999226362408263</v>
      </c>
      <c r="B165" s="7">
        <v>45167</v>
      </c>
      <c r="C165" s="7">
        <v>45168</v>
      </c>
      <c r="D165" s="4">
        <v>361</v>
      </c>
      <c r="E165" s="4" t="str">
        <f>VLOOKUP(A165,HOP!A:L,12,0)</f>
        <v>361.00</v>
      </c>
      <c r="F165" s="4" t="str">
        <f>VLOOKUP(A165,HOP!A:C,3,0)</f>
        <v>3843518</v>
      </c>
      <c r="G165" s="4">
        <f t="shared" si="10"/>
        <v>0</v>
      </c>
      <c r="H165" s="4" t="str">
        <f t="shared" si="11"/>
        <v>，3843518</v>
      </c>
      <c r="I165" s="4" t="str">
        <f>VLOOKUP(A165,HOP!A:U,21,0)</f>
        <v>直采</v>
      </c>
    </row>
    <row r="166" s="4" customFormat="1" hidden="1" spans="1:9">
      <c r="A166" s="6">
        <v>999226362516006</v>
      </c>
      <c r="B166" s="7">
        <v>45167</v>
      </c>
      <c r="C166" s="7">
        <v>45168</v>
      </c>
      <c r="D166" s="4">
        <v>1083</v>
      </c>
      <c r="E166" s="4" t="str">
        <f>VLOOKUP(A166,HOP!A:L,12,0)</f>
        <v>1083.00</v>
      </c>
      <c r="F166" s="4" t="str">
        <f>VLOOKUP(A166,HOP!A:C,3,0)</f>
        <v>3843559</v>
      </c>
      <c r="G166" s="4">
        <f t="shared" si="10"/>
        <v>0</v>
      </c>
      <c r="H166" s="4" t="str">
        <f t="shared" si="11"/>
        <v>，3843559</v>
      </c>
      <c r="I166" s="4" t="str">
        <f>VLOOKUP(A166,HOP!A:U,21,0)</f>
        <v>直采</v>
      </c>
    </row>
    <row r="167" s="4" customFormat="1" hidden="1" spans="1:9">
      <c r="A167" s="6">
        <v>999226362959186</v>
      </c>
      <c r="B167" s="7">
        <v>45166</v>
      </c>
      <c r="C167" s="7">
        <v>45168</v>
      </c>
      <c r="D167" s="4">
        <v>727</v>
      </c>
      <c r="E167" s="4" t="str">
        <f>VLOOKUP(A167,HOP!A:L,12,0)</f>
        <v>727.00</v>
      </c>
      <c r="F167" s="4" t="str">
        <f>VLOOKUP(A167,HOP!A:C,3,0)</f>
        <v>3843859</v>
      </c>
      <c r="G167" s="4">
        <f t="shared" si="10"/>
        <v>0</v>
      </c>
      <c r="H167" s="4" t="str">
        <f t="shared" si="11"/>
        <v>，3843859</v>
      </c>
      <c r="I167" s="4" t="str">
        <f>VLOOKUP(A167,HOP!A:U,21,0)</f>
        <v>直采</v>
      </c>
    </row>
    <row r="168" s="4" customFormat="1" hidden="1" spans="1:9">
      <c r="A168" s="6">
        <v>999226363258058</v>
      </c>
      <c r="B168" s="7">
        <v>45167</v>
      </c>
      <c r="C168" s="7">
        <v>45168</v>
      </c>
      <c r="D168" s="4">
        <v>1213</v>
      </c>
      <c r="E168" s="4" t="str">
        <f>VLOOKUP(A168,HOP!A:L,12,0)</f>
        <v>1213.00</v>
      </c>
      <c r="F168" s="4" t="str">
        <f>VLOOKUP(A168,HOP!A:C,3,0)</f>
        <v>3844101</v>
      </c>
      <c r="G168" s="4">
        <f t="shared" si="10"/>
        <v>0</v>
      </c>
      <c r="H168" s="4" t="str">
        <f t="shared" si="11"/>
        <v>，3844101</v>
      </c>
      <c r="I168" s="4" t="str">
        <f>VLOOKUP(A168,HOP!A:U,21,0)</f>
        <v>直采</v>
      </c>
    </row>
    <row r="169" s="4" customFormat="1" hidden="1" spans="1:9">
      <c r="A169" s="6">
        <v>999226365030063</v>
      </c>
      <c r="B169" s="7">
        <v>45166</v>
      </c>
      <c r="C169" s="7">
        <v>45168</v>
      </c>
      <c r="D169" s="4">
        <v>402</v>
      </c>
      <c r="E169" s="4" t="str">
        <f>VLOOKUP(A169,HOP!A:L,12,0)</f>
        <v>402.00</v>
      </c>
      <c r="F169" s="4" t="str">
        <f>VLOOKUP(A169,HOP!A:C,3,0)</f>
        <v>3845388</v>
      </c>
      <c r="G169" s="4">
        <f t="shared" si="10"/>
        <v>0</v>
      </c>
      <c r="H169" s="4" t="str">
        <f t="shared" si="11"/>
        <v>，3845388</v>
      </c>
      <c r="I169" s="4" t="str">
        <f>VLOOKUP(A169,HOP!A:U,21,0)</f>
        <v>直采</v>
      </c>
    </row>
    <row r="170" s="4" customFormat="1" hidden="1" spans="1:9">
      <c r="A170" s="6">
        <v>999226365670921</v>
      </c>
      <c r="B170" s="7">
        <v>45167</v>
      </c>
      <c r="C170" s="7">
        <v>45168</v>
      </c>
      <c r="D170" s="4">
        <v>838</v>
      </c>
      <c r="E170" s="4" t="str">
        <f>VLOOKUP(A170,HOP!A:L,12,0)</f>
        <v>838.00</v>
      </c>
      <c r="F170" s="4" t="str">
        <f>VLOOKUP(A170,HOP!A:C,3,0)</f>
        <v>3845695</v>
      </c>
      <c r="G170" s="4">
        <f t="shared" si="10"/>
        <v>0</v>
      </c>
      <c r="H170" s="4" t="str">
        <f t="shared" si="11"/>
        <v>，3845695</v>
      </c>
      <c r="I170" s="4" t="str">
        <f>VLOOKUP(A170,HOP!A:U,21,0)</f>
        <v>直采</v>
      </c>
    </row>
    <row r="171" s="4" customFormat="1" hidden="1" spans="1:9">
      <c r="A171" s="6">
        <v>999226366545130</v>
      </c>
      <c r="B171" s="7">
        <v>45166</v>
      </c>
      <c r="C171" s="7">
        <v>45168</v>
      </c>
      <c r="D171" s="4">
        <v>2060</v>
      </c>
      <c r="E171" s="4" t="str">
        <f>VLOOKUP(A171,HOP!A:L,12,0)</f>
        <v>2060.00</v>
      </c>
      <c r="F171" s="4" t="str">
        <f>VLOOKUP(A171,HOP!A:C,3,0)</f>
        <v>3846412</v>
      </c>
      <c r="G171" s="4">
        <f t="shared" si="10"/>
        <v>0</v>
      </c>
      <c r="H171" s="4" t="str">
        <f t="shared" si="11"/>
        <v>，3846412</v>
      </c>
      <c r="I171" s="4" t="str">
        <f>VLOOKUP(A171,HOP!A:U,21,0)</f>
        <v>直采</v>
      </c>
    </row>
    <row r="172" s="4" customFormat="1" hidden="1" spans="1:9">
      <c r="A172" s="6">
        <v>999226473591110</v>
      </c>
      <c r="B172" s="7">
        <v>45166</v>
      </c>
      <c r="C172" s="7">
        <v>45168</v>
      </c>
      <c r="D172" s="4">
        <v>544</v>
      </c>
      <c r="E172" s="4" t="str">
        <f>VLOOKUP(A172,HOP!A:L,12,0)</f>
        <v>544.00</v>
      </c>
      <c r="F172" s="4" t="str">
        <f>VLOOKUP(A172,HOP!A:C,3,0)</f>
        <v>3846799</v>
      </c>
      <c r="G172" s="4">
        <f t="shared" si="10"/>
        <v>0</v>
      </c>
      <c r="H172" s="4" t="str">
        <f t="shared" si="11"/>
        <v>，3846799</v>
      </c>
      <c r="I172" s="4" t="str">
        <f>VLOOKUP(A172,HOP!A:U,21,0)</f>
        <v>直采</v>
      </c>
    </row>
    <row r="173" s="4" customFormat="1" hidden="1" spans="1:9">
      <c r="A173" s="6">
        <v>999226479203812</v>
      </c>
      <c r="B173" s="7">
        <v>45166</v>
      </c>
      <c r="C173" s="7">
        <v>45168</v>
      </c>
      <c r="D173" s="4">
        <v>542</v>
      </c>
      <c r="E173" s="4" t="str">
        <f>VLOOKUP(A173,HOP!A:L,12,0)</f>
        <v>542.00</v>
      </c>
      <c r="F173" s="4" t="str">
        <f>VLOOKUP(A173,HOP!A:C,3,0)</f>
        <v>3847962</v>
      </c>
      <c r="G173" s="4">
        <f t="shared" si="10"/>
        <v>0</v>
      </c>
      <c r="H173" s="4" t="str">
        <f t="shared" si="11"/>
        <v>，3847962</v>
      </c>
      <c r="I173" s="4" t="str">
        <f>VLOOKUP(A173,HOP!A:U,21,0)</f>
        <v>直采</v>
      </c>
    </row>
    <row r="174" s="4" customFormat="1" hidden="1" spans="1:9">
      <c r="A174" s="6">
        <v>999226479390842</v>
      </c>
      <c r="B174" s="7">
        <v>45166</v>
      </c>
      <c r="C174" s="7">
        <v>45168</v>
      </c>
      <c r="D174" s="4">
        <v>1702</v>
      </c>
      <c r="E174" s="4" t="str">
        <f>VLOOKUP(A174,HOP!A:L,12,0)</f>
        <v>1702.00</v>
      </c>
      <c r="F174" s="4" t="str">
        <f>VLOOKUP(A174,HOP!A:C,3,0)</f>
        <v>3847994</v>
      </c>
      <c r="G174" s="4">
        <f t="shared" si="10"/>
        <v>0</v>
      </c>
      <c r="H174" s="4" t="str">
        <f t="shared" si="11"/>
        <v>，3847994</v>
      </c>
      <c r="I174" s="4" t="str">
        <f>VLOOKUP(A174,HOP!A:U,21,0)</f>
        <v>直采</v>
      </c>
    </row>
    <row r="175" s="4" customFormat="1" hidden="1" spans="1:9">
      <c r="A175" s="6">
        <v>999226482014017</v>
      </c>
      <c r="B175" s="7">
        <v>45167</v>
      </c>
      <c r="C175" s="7">
        <v>45168</v>
      </c>
      <c r="D175" s="4">
        <v>361</v>
      </c>
      <c r="E175" s="4" t="str">
        <f>VLOOKUP(A175,HOP!A:L,12,0)</f>
        <v>361.00</v>
      </c>
      <c r="F175" s="4" t="str">
        <f>VLOOKUP(A175,HOP!A:C,3,0)</f>
        <v>3848577</v>
      </c>
      <c r="G175" s="4">
        <f t="shared" si="10"/>
        <v>0</v>
      </c>
      <c r="H175" s="4" t="str">
        <f t="shared" si="11"/>
        <v>，3848577</v>
      </c>
      <c r="I175" s="4" t="str">
        <f>VLOOKUP(A175,HOP!A:U,21,0)</f>
        <v>直采</v>
      </c>
    </row>
    <row r="176" s="4" customFormat="1" hidden="1" spans="1:9">
      <c r="A176" s="6">
        <v>999226482113723</v>
      </c>
      <c r="B176" s="7">
        <v>45167</v>
      </c>
      <c r="C176" s="7">
        <v>45168</v>
      </c>
      <c r="D176" s="4">
        <v>310</v>
      </c>
      <c r="E176" s="4" t="str">
        <f>VLOOKUP(A176,HOP!A:L,12,0)</f>
        <v>310.00</v>
      </c>
      <c r="F176" s="4" t="str">
        <f>VLOOKUP(A176,HOP!A:C,3,0)</f>
        <v>3848592</v>
      </c>
      <c r="G176" s="4">
        <f t="shared" si="10"/>
        <v>0</v>
      </c>
      <c r="H176" s="4" t="str">
        <f t="shared" si="11"/>
        <v>，3848592</v>
      </c>
      <c r="I176" s="4" t="str">
        <f>VLOOKUP(A176,HOP!A:U,21,0)</f>
        <v>直采</v>
      </c>
    </row>
    <row r="177" s="4" customFormat="1" hidden="1" spans="1:9">
      <c r="A177" s="6">
        <v>999226485769199</v>
      </c>
      <c r="B177" s="7">
        <v>45167</v>
      </c>
      <c r="C177" s="7">
        <v>45168</v>
      </c>
      <c r="D177" s="4">
        <v>364</v>
      </c>
      <c r="E177" s="4" t="str">
        <f>VLOOKUP(A177,HOP!A:L,12,0)</f>
        <v>364.00</v>
      </c>
      <c r="F177" s="4" t="str">
        <f>VLOOKUP(A177,HOP!A:C,3,0)</f>
        <v>3849601</v>
      </c>
      <c r="G177" s="4">
        <f t="shared" si="10"/>
        <v>0</v>
      </c>
      <c r="H177" s="4" t="str">
        <f t="shared" si="11"/>
        <v>，3849601</v>
      </c>
      <c r="I177" s="4" t="str">
        <f>VLOOKUP(A177,HOP!A:U,21,0)</f>
        <v>直采</v>
      </c>
    </row>
    <row r="178" s="4" customFormat="1" hidden="1" spans="1:9">
      <c r="A178" s="6">
        <v>999226486027697</v>
      </c>
      <c r="B178" s="7">
        <v>45167</v>
      </c>
      <c r="C178" s="7">
        <v>45168</v>
      </c>
      <c r="D178" s="4">
        <v>540</v>
      </c>
      <c r="E178" s="4" t="str">
        <f>VLOOKUP(A178,HOP!A:L,12,0)</f>
        <v>540.00</v>
      </c>
      <c r="F178" s="4" t="str">
        <f>VLOOKUP(A178,HOP!A:C,3,0)</f>
        <v>3849642</v>
      </c>
      <c r="G178" s="4">
        <f t="shared" si="10"/>
        <v>0</v>
      </c>
      <c r="H178" s="4" t="str">
        <f t="shared" si="11"/>
        <v>，3849642</v>
      </c>
      <c r="I178" s="4" t="str">
        <f>VLOOKUP(A178,HOP!A:U,21,0)</f>
        <v>直采</v>
      </c>
    </row>
    <row r="179" s="4" customFormat="1" hidden="1" spans="1:9">
      <c r="A179" s="6">
        <v>26486858744</v>
      </c>
      <c r="B179" s="7">
        <v>45167</v>
      </c>
      <c r="C179" s="7">
        <v>45168</v>
      </c>
      <c r="D179" s="4">
        <v>300</v>
      </c>
      <c r="E179" s="4" t="str">
        <f>VLOOKUP(A179,HOP!A:L,12,0)</f>
        <v>300.00</v>
      </c>
      <c r="F179" s="4" t="str">
        <f>VLOOKUP(A179,HOP!A:C,3,0)</f>
        <v>3849936</v>
      </c>
      <c r="G179" s="4">
        <f t="shared" si="10"/>
        <v>0</v>
      </c>
      <c r="H179" s="4" t="str">
        <f t="shared" si="11"/>
        <v>，3849936</v>
      </c>
      <c r="I179" s="4" t="str">
        <f>VLOOKUP(A179,HOP!A:U,21,0)</f>
        <v>直采</v>
      </c>
    </row>
    <row r="180" s="4" customFormat="1" hidden="1" spans="1:9">
      <c r="A180" s="6">
        <v>999226487167588</v>
      </c>
      <c r="B180" s="7">
        <v>45167</v>
      </c>
      <c r="C180" s="7">
        <v>45168</v>
      </c>
      <c r="D180" s="4">
        <v>367</v>
      </c>
      <c r="E180" s="4" t="str">
        <f>VLOOKUP(A180,HOP!A:L,12,0)</f>
        <v>367.00</v>
      </c>
      <c r="F180" s="4" t="str">
        <f>VLOOKUP(A180,HOP!A:C,3,0)</f>
        <v>3850007</v>
      </c>
      <c r="G180" s="4">
        <f t="shared" si="10"/>
        <v>0</v>
      </c>
      <c r="H180" s="4" t="str">
        <f t="shared" si="11"/>
        <v>，3850007</v>
      </c>
      <c r="I180" s="4" t="str">
        <f>VLOOKUP(A180,HOP!A:U,21,0)</f>
        <v>直采</v>
      </c>
    </row>
    <row r="181" s="4" customFormat="1" hidden="1" spans="1:9">
      <c r="A181" s="6">
        <v>999226488396235</v>
      </c>
      <c r="B181" s="7">
        <v>45167</v>
      </c>
      <c r="C181" s="7">
        <v>45168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10"/>
        <v>#N/A</v>
      </c>
      <c r="H181" s="4" t="e">
        <f t="shared" si="11"/>
        <v>#N/A</v>
      </c>
      <c r="I181" s="4" t="e">
        <f>VLOOKUP(A181,HOP!A:U,21,0)</f>
        <v>#N/A</v>
      </c>
    </row>
    <row r="182" s="4" customFormat="1" hidden="1" spans="1:9">
      <c r="A182" s="6">
        <v>999226488823637</v>
      </c>
      <c r="B182" s="7">
        <v>45167</v>
      </c>
      <c r="C182" s="7">
        <v>45168</v>
      </c>
      <c r="D182" s="4">
        <v>4390</v>
      </c>
      <c r="E182" s="4" t="str">
        <f>VLOOKUP(A182,HOP!A:L,12,0)</f>
        <v>4390.00</v>
      </c>
      <c r="F182" s="4" t="str">
        <f>VLOOKUP(A182,HOP!A:C,3,0)</f>
        <v>3850934</v>
      </c>
      <c r="G182" s="4">
        <f t="shared" si="10"/>
        <v>0</v>
      </c>
      <c r="H182" s="4" t="str">
        <f t="shared" si="11"/>
        <v>，3850934</v>
      </c>
      <c r="I182" s="4" t="str">
        <f>VLOOKUP(A182,HOP!A:U,21,0)</f>
        <v>直采</v>
      </c>
    </row>
    <row r="183" s="4" customFormat="1" hidden="1" spans="1:9">
      <c r="A183" s="6">
        <v>999226488829639</v>
      </c>
      <c r="B183" s="7">
        <v>45167</v>
      </c>
      <c r="C183" s="7">
        <v>45168</v>
      </c>
      <c r="D183" s="4">
        <v>277</v>
      </c>
      <c r="E183" s="4" t="str">
        <f>VLOOKUP(A183,HOP!A:L,12,0)</f>
        <v>277.00</v>
      </c>
      <c r="F183" s="4" t="str">
        <f>VLOOKUP(A183,HOP!A:C,3,0)</f>
        <v>3850938</v>
      </c>
      <c r="G183" s="4">
        <f t="shared" si="10"/>
        <v>0</v>
      </c>
      <c r="H183" s="4" t="str">
        <f t="shared" si="11"/>
        <v>，3850938</v>
      </c>
      <c r="I183" s="4" t="str">
        <f>VLOOKUP(A183,HOP!A:U,21,0)</f>
        <v>直采</v>
      </c>
    </row>
    <row r="184" s="4" customFormat="1" hidden="1" spans="1:9">
      <c r="A184" s="6">
        <v>26489017577</v>
      </c>
      <c r="B184" s="7">
        <v>45167</v>
      </c>
      <c r="C184" s="7">
        <v>45168</v>
      </c>
      <c r="D184" s="4">
        <v>1490</v>
      </c>
      <c r="E184" s="4" t="str">
        <f>VLOOKUP(A184,HOP!A:L,12,0)</f>
        <v>1490.00</v>
      </c>
      <c r="F184" s="4" t="str">
        <f>VLOOKUP(A184,HOP!A:C,3,0)</f>
        <v>3851201</v>
      </c>
      <c r="G184" s="4">
        <f t="shared" si="10"/>
        <v>0</v>
      </c>
      <c r="H184" s="4" t="str">
        <f t="shared" si="11"/>
        <v>，3851201</v>
      </c>
      <c r="I184" s="4" t="str">
        <f>VLOOKUP(A184,HOP!A:U,21,0)</f>
        <v>直采</v>
      </c>
    </row>
    <row r="185" s="4" customFormat="1" hidden="1" spans="1:9">
      <c r="A185" s="6">
        <v>999226489100689</v>
      </c>
      <c r="B185" s="7">
        <v>45167</v>
      </c>
      <c r="C185" s="7">
        <v>45168</v>
      </c>
      <c r="D185" s="4">
        <v>796</v>
      </c>
      <c r="E185" s="4" t="str">
        <f>VLOOKUP(A185,HOP!A:L,12,0)</f>
        <v>796.00</v>
      </c>
      <c r="F185" s="4" t="str">
        <f>VLOOKUP(A185,HOP!A:C,3,0)</f>
        <v>3851236</v>
      </c>
      <c r="G185" s="4">
        <f t="shared" si="10"/>
        <v>0</v>
      </c>
      <c r="H185" s="4" t="str">
        <f t="shared" si="11"/>
        <v>，3851236</v>
      </c>
      <c r="I185" s="4" t="str">
        <f>VLOOKUP(A185,HOP!A:U,21,0)</f>
        <v>直采</v>
      </c>
    </row>
    <row r="186" s="4" customFormat="1" hidden="1" spans="1:9">
      <c r="A186" s="6">
        <v>999226489209097</v>
      </c>
      <c r="B186" s="7">
        <v>45167</v>
      </c>
      <c r="C186" s="7">
        <v>45168</v>
      </c>
      <c r="D186" s="4">
        <v>391</v>
      </c>
      <c r="E186" s="4" t="str">
        <f>VLOOKUP(A186,HOP!A:L,12,0)</f>
        <v>391.00</v>
      </c>
      <c r="F186" s="4" t="str">
        <f>VLOOKUP(A186,HOP!A:C,3,0)</f>
        <v>3851307</v>
      </c>
      <c r="G186" s="4">
        <f t="shared" si="10"/>
        <v>0</v>
      </c>
      <c r="H186" s="4" t="str">
        <f t="shared" si="11"/>
        <v>，3851307</v>
      </c>
      <c r="I186" s="4" t="str">
        <f>VLOOKUP(A186,HOP!A:U,21,0)</f>
        <v>直采</v>
      </c>
    </row>
    <row r="187" s="4" customFormat="1" hidden="1" spans="1:9">
      <c r="A187" s="6">
        <v>999226489420149</v>
      </c>
      <c r="B187" s="7">
        <v>45167</v>
      </c>
      <c r="C187" s="7">
        <v>45168</v>
      </c>
      <c r="D187" s="4">
        <v>1210</v>
      </c>
      <c r="E187" s="4" t="str">
        <f>VLOOKUP(A187,HOP!A:L,12,0)</f>
        <v>1210.00</v>
      </c>
      <c r="F187" s="4" t="str">
        <f>VLOOKUP(A187,HOP!A:C,3,0)</f>
        <v>3851501</v>
      </c>
      <c r="G187" s="4">
        <f t="shared" si="10"/>
        <v>0</v>
      </c>
      <c r="H187" s="4" t="str">
        <f t="shared" si="11"/>
        <v>，3851501</v>
      </c>
      <c r="I187" s="4" t="str">
        <f>VLOOKUP(A187,HOP!A:U,21,0)</f>
        <v>直采</v>
      </c>
    </row>
    <row r="188" s="4" customFormat="1" hidden="1" spans="1:9">
      <c r="A188" s="6">
        <v>999226489490013</v>
      </c>
      <c r="B188" s="7">
        <v>45167</v>
      </c>
      <c r="C188" s="7">
        <v>45168</v>
      </c>
      <c r="D188" s="4">
        <v>1210</v>
      </c>
      <c r="E188" s="4" t="str">
        <f>VLOOKUP(A188,HOP!A:L,12,0)</f>
        <v>1210.00</v>
      </c>
      <c r="F188" s="4" t="str">
        <f>VLOOKUP(A188,HOP!A:C,3,0)</f>
        <v>3851583</v>
      </c>
      <c r="G188" s="4">
        <f t="shared" si="10"/>
        <v>0</v>
      </c>
      <c r="H188" s="4" t="str">
        <f t="shared" si="11"/>
        <v>，3851583</v>
      </c>
      <c r="I188" s="4" t="str">
        <f>VLOOKUP(A188,HOP!A:U,21,0)</f>
        <v>直采</v>
      </c>
    </row>
    <row r="189" s="4" customFormat="1" hidden="1" spans="1:9">
      <c r="A189" s="6">
        <v>999226490203421</v>
      </c>
      <c r="B189" s="7">
        <v>45167</v>
      </c>
      <c r="C189" s="7">
        <v>45168</v>
      </c>
      <c r="D189" s="4">
        <v>300</v>
      </c>
      <c r="E189" s="4" t="str">
        <f>VLOOKUP(A189,HOP!A:L,12,0)</f>
        <v>300.00</v>
      </c>
      <c r="F189" s="4" t="str">
        <f>VLOOKUP(A189,HOP!A:C,3,0)</f>
        <v>3852064</v>
      </c>
      <c r="G189" s="4">
        <f t="shared" si="10"/>
        <v>0</v>
      </c>
      <c r="H189" s="4" t="str">
        <f t="shared" si="11"/>
        <v>，3852064</v>
      </c>
      <c r="I189" s="4" t="str">
        <f>VLOOKUP(A189,HOP!A:U,21,0)</f>
        <v>直采</v>
      </c>
    </row>
    <row r="190" s="4" customFormat="1" hidden="1" spans="1:9">
      <c r="A190" s="6">
        <v>999226490237614</v>
      </c>
      <c r="B190" s="7">
        <v>45167</v>
      </c>
      <c r="C190" s="7">
        <v>45168</v>
      </c>
      <c r="D190" s="4">
        <v>821</v>
      </c>
      <c r="E190" s="4" t="str">
        <f>VLOOKUP(A190,HOP!A:L,12,0)</f>
        <v>821.00</v>
      </c>
      <c r="F190" s="4" t="str">
        <f>VLOOKUP(A190,HOP!A:C,3,0)</f>
        <v>3852080</v>
      </c>
      <c r="G190" s="4">
        <f t="shared" si="10"/>
        <v>0</v>
      </c>
      <c r="H190" s="4" t="str">
        <f t="shared" si="11"/>
        <v>，3852080</v>
      </c>
      <c r="I190" s="4" t="str">
        <f>VLOOKUP(A190,HOP!A:U,21,0)</f>
        <v>直采</v>
      </c>
    </row>
    <row r="191" s="4" customFormat="1" hidden="1" spans="1:9">
      <c r="A191" s="6">
        <v>999226490386413</v>
      </c>
      <c r="B191" s="7">
        <v>45167</v>
      </c>
      <c r="C191" s="7">
        <v>45168</v>
      </c>
      <c r="D191" s="4">
        <v>415</v>
      </c>
      <c r="E191" s="4" t="str">
        <f>VLOOKUP(A191,HOP!A:L,12,0)</f>
        <v>415.00</v>
      </c>
      <c r="F191" s="4" t="str">
        <f>VLOOKUP(A191,HOP!A:C,3,0)</f>
        <v>3852148</v>
      </c>
      <c r="G191" s="4">
        <f t="shared" si="10"/>
        <v>0</v>
      </c>
      <c r="H191" s="4" t="str">
        <f t="shared" si="11"/>
        <v>，3852148</v>
      </c>
      <c r="I191" s="4" t="str">
        <f>VLOOKUP(A191,HOP!A:U,21,0)</f>
        <v>直采</v>
      </c>
    </row>
    <row r="192" s="4" customFormat="1" hidden="1" spans="1:9">
      <c r="A192" s="6">
        <v>999226490737244</v>
      </c>
      <c r="B192" s="7">
        <v>45167</v>
      </c>
      <c r="C192" s="7">
        <v>45168</v>
      </c>
      <c r="D192" s="4">
        <v>365</v>
      </c>
      <c r="E192" s="4" t="str">
        <f>VLOOKUP(A192,HOP!A:L,12,0)</f>
        <v>365.00</v>
      </c>
      <c r="F192" s="4" t="str">
        <f>VLOOKUP(A192,HOP!A:C,3,0)</f>
        <v>3852365</v>
      </c>
      <c r="G192" s="4">
        <f t="shared" si="10"/>
        <v>0</v>
      </c>
      <c r="H192" s="4" t="str">
        <f t="shared" si="11"/>
        <v>，3852365</v>
      </c>
      <c r="I192" s="4" t="str">
        <f>VLOOKUP(A192,HOP!A:U,21,0)</f>
        <v>直采</v>
      </c>
    </row>
    <row r="193" s="4" customFormat="1" hidden="1" spans="1:9">
      <c r="A193" s="6">
        <v>999226490807772</v>
      </c>
      <c r="B193" s="7">
        <v>45167</v>
      </c>
      <c r="C193" s="7">
        <v>45168</v>
      </c>
      <c r="D193" s="4">
        <v>365</v>
      </c>
      <c r="E193" s="4" t="str">
        <f>VLOOKUP(A193,HOP!A:L,12,0)</f>
        <v>365.00</v>
      </c>
      <c r="F193" s="4" t="str">
        <f>VLOOKUP(A193,HOP!A:C,3,0)</f>
        <v>3852387</v>
      </c>
      <c r="G193" s="4">
        <f t="shared" si="10"/>
        <v>0</v>
      </c>
      <c r="H193" s="4" t="str">
        <f t="shared" si="11"/>
        <v>，3852387</v>
      </c>
      <c r="I193" s="4" t="str">
        <f>VLOOKUP(A193,HOP!A:U,21,0)</f>
        <v>直采</v>
      </c>
    </row>
    <row r="194" s="4" customFormat="1" hidden="1" spans="1:9">
      <c r="A194" s="6">
        <v>999226491153466</v>
      </c>
      <c r="B194" s="7">
        <v>45167</v>
      </c>
      <c r="C194" s="7">
        <v>45168</v>
      </c>
      <c r="D194" s="4">
        <v>1035</v>
      </c>
      <c r="E194" s="4" t="str">
        <f>VLOOKUP(A194,HOP!A:L,12,0)</f>
        <v>1035.00</v>
      </c>
      <c r="F194" s="4" t="str">
        <f>VLOOKUP(A194,HOP!A:C,3,0)</f>
        <v>3852639</v>
      </c>
      <c r="G194" s="4">
        <f t="shared" si="10"/>
        <v>0</v>
      </c>
      <c r="H194" s="4" t="str">
        <f t="shared" si="11"/>
        <v>，3852639</v>
      </c>
      <c r="I194" s="4" t="str">
        <f>VLOOKUP(A194,HOP!A:U,21,0)</f>
        <v>直采</v>
      </c>
    </row>
    <row r="195" s="4" customFormat="1" hidden="1" spans="1:9">
      <c r="A195" s="6">
        <v>999226491197643</v>
      </c>
      <c r="B195" s="7">
        <v>45167</v>
      </c>
      <c r="C195" s="7">
        <v>45168</v>
      </c>
      <c r="D195" s="4">
        <v>181</v>
      </c>
      <c r="E195" s="4" t="str">
        <f>VLOOKUP(A195,HOP!A:L,12,0)</f>
        <v>181.00</v>
      </c>
      <c r="F195" s="4" t="str">
        <f>VLOOKUP(A195,HOP!A:C,3,0)</f>
        <v>3852657</v>
      </c>
      <c r="G195" s="4">
        <f>D195-E195</f>
        <v>0</v>
      </c>
      <c r="H195" s="4" t="str">
        <f>$H$1&amp;F195</f>
        <v>，3852657</v>
      </c>
      <c r="I195" s="4" t="str">
        <f>VLOOKUP(A195,HOP!A:U,21,0)</f>
        <v>直采</v>
      </c>
    </row>
    <row r="196" s="4" customFormat="1" hidden="1" spans="1:9">
      <c r="A196" s="6">
        <v>999226491573136</v>
      </c>
      <c r="B196" s="7">
        <v>45167</v>
      </c>
      <c r="C196" s="7">
        <v>45168</v>
      </c>
      <c r="D196" s="4">
        <v>500</v>
      </c>
      <c r="E196" s="4" t="str">
        <f>VLOOKUP(A196,HOP!A:L,12,0)</f>
        <v>500.00</v>
      </c>
      <c r="F196" s="4" t="str">
        <f>VLOOKUP(A196,HOP!A:C,3,0)</f>
        <v>3853002</v>
      </c>
      <c r="G196" s="4">
        <f>D196-E196</f>
        <v>0</v>
      </c>
      <c r="H196" s="4" t="str">
        <f>$H$1&amp;F196</f>
        <v>，3853002</v>
      </c>
      <c r="I196" s="4" t="str">
        <f>VLOOKUP(A196,HOP!A:U,21,0)</f>
        <v>直采</v>
      </c>
    </row>
    <row r="197" s="4" customFormat="1" hidden="1" spans="1:9">
      <c r="A197" s="6">
        <v>999226491623070</v>
      </c>
      <c r="B197" s="7">
        <v>45167</v>
      </c>
      <c r="C197" s="7">
        <v>45168</v>
      </c>
      <c r="D197" s="4">
        <v>370</v>
      </c>
      <c r="E197" s="4" t="str">
        <f>VLOOKUP(A197,HOP!A:L,12,0)</f>
        <v>370.00</v>
      </c>
      <c r="F197" s="4" t="str">
        <f>VLOOKUP(A197,HOP!A:C,3,0)</f>
        <v>3853032</v>
      </c>
      <c r="G197" s="4">
        <f>D197-E197</f>
        <v>0</v>
      </c>
      <c r="H197" s="4" t="str">
        <f>$H$1&amp;F197</f>
        <v>，3853032</v>
      </c>
      <c r="I197" s="4" t="str">
        <f>VLOOKUP(A197,HOP!A:U,21,0)</f>
        <v>直采</v>
      </c>
    </row>
    <row r="198" s="4" customFormat="1" hidden="1" spans="1:9">
      <c r="A198" s="6">
        <v>999226491631033</v>
      </c>
      <c r="B198" s="7">
        <v>45167</v>
      </c>
      <c r="C198" s="7">
        <v>45168</v>
      </c>
      <c r="D198" s="4">
        <v>375</v>
      </c>
      <c r="E198" s="4" t="str">
        <f>VLOOKUP(A198,HOP!A:L,12,0)</f>
        <v>375.00</v>
      </c>
      <c r="F198" s="4" t="str">
        <f>VLOOKUP(A198,HOP!A:C,3,0)</f>
        <v>3853035</v>
      </c>
      <c r="G198" s="4">
        <f>D198-E198</f>
        <v>0</v>
      </c>
      <c r="H198" s="4" t="str">
        <f>$H$1&amp;F198</f>
        <v>，3853035</v>
      </c>
      <c r="I198" s="4" t="str">
        <f>VLOOKUP(A198,HOP!A:U,21,0)</f>
        <v>直采</v>
      </c>
    </row>
    <row r="199" s="4" customFormat="1" hidden="1" spans="1:9">
      <c r="A199" s="6">
        <v>999226491669349</v>
      </c>
      <c r="B199" s="7">
        <v>45167</v>
      </c>
      <c r="C199" s="7">
        <v>45168</v>
      </c>
      <c r="D199" s="4">
        <v>360</v>
      </c>
      <c r="E199" s="4" t="str">
        <f>VLOOKUP(A199,HOP!A:L,12,0)</f>
        <v>360.00</v>
      </c>
      <c r="F199" s="4" t="str">
        <f>VLOOKUP(A199,HOP!A:C,3,0)</f>
        <v>3853141</v>
      </c>
      <c r="G199" s="4">
        <f>D199-E199</f>
        <v>0</v>
      </c>
      <c r="H199" s="4" t="str">
        <f>$H$1&amp;F199</f>
        <v>，3853141</v>
      </c>
      <c r="I199" s="4" t="str">
        <f>VLOOKUP(A199,HOP!A:U,21,0)</f>
        <v>直采</v>
      </c>
    </row>
    <row r="200" s="4" customFormat="1" hidden="1" spans="1:9">
      <c r="A200" s="6">
        <v>999226491863654</v>
      </c>
      <c r="B200" s="7">
        <v>45167</v>
      </c>
      <c r="C200" s="7">
        <v>45168</v>
      </c>
      <c r="D200" s="4">
        <v>146</v>
      </c>
      <c r="E200" s="4" t="str">
        <f>VLOOKUP(A200,HOP!A:L,12,0)</f>
        <v>146.00</v>
      </c>
      <c r="F200" s="4" t="str">
        <f>VLOOKUP(A200,HOP!A:C,3,0)</f>
        <v>3853398</v>
      </c>
      <c r="G200" s="4">
        <f>D200-E200</f>
        <v>0</v>
      </c>
      <c r="H200" s="4" t="str">
        <f>$H$1&amp;F200</f>
        <v>，3853398</v>
      </c>
      <c r="I200" s="4" t="str">
        <f>VLOOKUP(A200,HOP!A:U,21,0)</f>
        <v>直采</v>
      </c>
    </row>
    <row r="201" s="4" customFormat="1" hidden="1" spans="1:9">
      <c r="A201" s="6">
        <v>999226491903113</v>
      </c>
      <c r="B201" s="7">
        <v>45167</v>
      </c>
      <c r="C201" s="7">
        <v>45168</v>
      </c>
      <c r="D201" s="4">
        <v>146</v>
      </c>
      <c r="E201" s="4" t="str">
        <f>VLOOKUP(A201,HOP!A:L,12,0)</f>
        <v>146.00</v>
      </c>
      <c r="F201" s="4" t="str">
        <f>VLOOKUP(A201,HOP!A:C,3,0)</f>
        <v>3853421</v>
      </c>
      <c r="G201" s="4">
        <f>D201-E201</f>
        <v>0</v>
      </c>
      <c r="H201" s="4" t="str">
        <f>$H$1&amp;F201</f>
        <v>，3853421</v>
      </c>
      <c r="I201" s="4" t="str">
        <f>VLOOKUP(A201,HOP!A:U,21,0)</f>
        <v>直采</v>
      </c>
    </row>
    <row r="202" s="4" customFormat="1" hidden="1" spans="1:9">
      <c r="A202" s="6">
        <v>999226492501324</v>
      </c>
      <c r="B202" s="7">
        <v>45167</v>
      </c>
      <c r="C202" s="7">
        <v>45168</v>
      </c>
      <c r="D202" s="4">
        <v>181</v>
      </c>
      <c r="E202" s="4" t="str">
        <f>VLOOKUP(A202,HOP!A:L,12,0)</f>
        <v>181.00</v>
      </c>
      <c r="F202" s="4" t="str">
        <f>VLOOKUP(A202,HOP!A:C,3,0)</f>
        <v>3854106</v>
      </c>
      <c r="G202" s="4">
        <f>D202-E202</f>
        <v>0</v>
      </c>
      <c r="H202" s="4" t="str">
        <f>$H$1&amp;F202</f>
        <v>，3854106</v>
      </c>
      <c r="I202" s="4" t="str">
        <f>VLOOKUP(A202,HOP!A:U,21,0)</f>
        <v>直采</v>
      </c>
    </row>
    <row r="204" spans="4:4">
      <c r="D204" s="4">
        <f>SUM(D2:D203)</f>
        <v>414688</v>
      </c>
    </row>
    <row r="209" spans="1:4">
      <c r="A209" s="4" t="s">
        <v>1054</v>
      </c>
      <c r="C209" s="4">
        <v>414802</v>
      </c>
      <c r="D209" s="4">
        <v>446156.36</v>
      </c>
    </row>
    <row r="210" spans="1:4">
      <c r="A210" s="4" t="s">
        <v>1055</v>
      </c>
      <c r="C210" s="4">
        <v>396</v>
      </c>
      <c r="D210" s="4">
        <v>425.93</v>
      </c>
    </row>
    <row r="211" spans="1:4">
      <c r="A211" s="4" t="s">
        <v>1056</v>
      </c>
      <c r="C211" s="4">
        <v>-810</v>
      </c>
      <c r="D211" s="4">
        <v>-871.23</v>
      </c>
    </row>
    <row r="212" spans="1:4">
      <c r="A212" s="4" t="s">
        <v>1057</v>
      </c>
      <c r="C212" s="4">
        <v>300</v>
      </c>
      <c r="D212" s="4">
        <v>322.68</v>
      </c>
    </row>
    <row r="213" spans="1:4">
      <c r="A213" s="4" t="s">
        <v>1058</v>
      </c>
      <c r="C213" s="4">
        <f>SUBTOTAL(9,C209:C212)</f>
        <v>414688</v>
      </c>
      <c r="D213" s="4">
        <f>SUBTOTAL(9,D209:D212)</f>
        <v>446033.74</v>
      </c>
    </row>
    <row r="214" spans="1:1">
      <c r="A214" s="4" t="s">
        <v>1059</v>
      </c>
    </row>
  </sheetData>
  <autoFilter ref="A1:XFD204">
    <filterColumn colId="3">
      <filters blank="1">
        <filter val="300"/>
        <filter val="500"/>
        <filter val="1500"/>
        <filter val="1600"/>
        <filter val="1700"/>
        <filter val="1800"/>
        <filter val="2000"/>
        <filter val="2400"/>
        <filter val="3100"/>
        <filter val="3200"/>
        <filter val="3300"/>
        <filter val="4500"/>
        <filter val="8000"/>
        <filter val="9600"/>
        <filter val="11100"/>
        <filter val="25000"/>
        <filter val="402"/>
        <filter val="1702"/>
        <filter val="11404"/>
        <filter val="1105"/>
        <filter val="606"/>
        <filter val="1306"/>
        <filter val="1707"/>
        <filter val="310"/>
        <filter val="-810"/>
        <filter val="1210"/>
        <filter val="1310"/>
        <filter val="2010"/>
        <filter val="3210"/>
        <filter val="2011"/>
        <filter val="1512"/>
        <filter val="513"/>
        <filter val="1213"/>
        <filter val="214"/>
        <filter val="614"/>
        <filter val="415"/>
        <filter val="915"/>
        <filter val="517"/>
        <filter val="418"/>
        <filter val="819"/>
        <filter val="2619"/>
        <filter val="420"/>
        <filter val="1720"/>
        <filter val="2020"/>
        <filter val="3820"/>
        <filter val="5420"/>
        <filter val="8220"/>
        <filter val="821"/>
        <filter val="822"/>
        <filter val="2922"/>
        <filter val="1424"/>
        <filter val="4124"/>
        <filter val="825"/>
        <filter val="626"/>
        <filter val="727"/>
        <filter val="3627"/>
        <filter val="528"/>
        <filter val="4828"/>
        <filter val="630"/>
        <filter val="730"/>
        <filter val="1230"/>
        <filter val="5230"/>
        <filter val="334"/>
        <filter val="4834"/>
        <filter val="1035"/>
        <filter val="1936"/>
        <filter val="3436"/>
        <filter val="538"/>
        <filter val="838"/>
        <filter val="339"/>
        <filter val="540"/>
        <filter val="840"/>
        <filter val="1440"/>
        <filter val="1740"/>
        <filter val="4340"/>
        <filter val="17340"/>
        <filter val="542"/>
        <filter val="943"/>
        <filter val="544"/>
        <filter val="4444"/>
        <filter val="445"/>
        <filter val="146"/>
        <filter val="1548"/>
        <filter val="4248"/>
        <filter val="849"/>
        <filter val="750"/>
        <filter val="1350"/>
        <filter val="2250"/>
        <filter val="2750"/>
        <filter val="3650"/>
        <filter val="4050"/>
        <filter val="4750"/>
        <filter val="7950"/>
        <filter val="1652"/>
        <filter val="2052"/>
        <filter val="753"/>
        <filter val="853"/>
        <filter val="754"/>
        <filter val="2555"/>
        <filter val="356"/>
        <filter val="257"/>
        <filter val="757"/>
        <filter val="1657"/>
        <filter val="1757"/>
        <filter val="360"/>
        <filter val="660"/>
        <filter val="2060"/>
        <filter val="6460"/>
        <filter val="8260"/>
        <filter val="361"/>
        <filter val="364"/>
        <filter val="1264"/>
        <filter val="2964"/>
        <filter val="365"/>
        <filter val="1466"/>
        <filter val="367"/>
        <filter val="1667"/>
        <filter val="1867"/>
        <filter val="2768"/>
        <filter val="370"/>
        <filter val="870"/>
        <filter val="1370"/>
        <filter val="572"/>
        <filter val="374"/>
        <filter val="1474"/>
        <filter val="2374"/>
        <filter val="375"/>
        <filter val="1176"/>
        <filter val="1576"/>
        <filter val="2476"/>
        <filter val="277"/>
        <filter val="280"/>
        <filter val="580"/>
        <filter val="780"/>
        <filter val="880"/>
        <filter val="4080"/>
        <filter val="5480"/>
        <filter val="181"/>
        <filter val="3381"/>
        <filter val="2082"/>
        <filter val="1083"/>
        <filter val="1883"/>
        <filter val="784"/>
        <filter val="1286"/>
        <filter val="1786"/>
        <filter val="414688"/>
        <filter val="890"/>
        <filter val="1490"/>
        <filter val="2790"/>
        <filter val="4390"/>
        <filter val="7890"/>
        <filter val="391"/>
        <filter val="4391"/>
        <filter val="6891"/>
        <filter val="293"/>
        <filter val="893"/>
        <filter val="794"/>
        <filter val="1194"/>
        <filter val="1395"/>
        <filter val="3195"/>
        <filter val="3495"/>
        <filter val="396"/>
        <filter val="796"/>
        <filter val="1098"/>
        <filter val="2298"/>
        <filter val="5898"/>
      </filters>
    </filterColumn>
    <filterColumn colId="6">
      <filters blank="1">
        <filter val="-1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4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1060</v>
      </c>
      <c r="B1" s="2" t="s">
        <v>1061</v>
      </c>
      <c r="C1" s="2" t="s">
        <v>1062</v>
      </c>
      <c r="D1" s="2" t="s">
        <v>1063</v>
      </c>
      <c r="E1" s="2" t="s">
        <v>13</v>
      </c>
      <c r="F1" s="2" t="s">
        <v>5</v>
      </c>
      <c r="G1" s="2" t="s">
        <v>6</v>
      </c>
      <c r="H1" s="2" t="s">
        <v>1064</v>
      </c>
      <c r="I1" s="2" t="s">
        <v>1065</v>
      </c>
      <c r="J1" s="2" t="s">
        <v>1066</v>
      </c>
      <c r="K1" s="2" t="s">
        <v>1067</v>
      </c>
      <c r="L1" s="2" t="s">
        <v>1068</v>
      </c>
      <c r="M1" s="2" t="s">
        <v>1069</v>
      </c>
      <c r="N1" s="2" t="s">
        <v>1070</v>
      </c>
      <c r="O1" s="2" t="s">
        <v>1071</v>
      </c>
      <c r="P1" s="2" t="s">
        <v>1072</v>
      </c>
      <c r="Q1" s="2" t="s">
        <v>1073</v>
      </c>
      <c r="R1" s="2" t="s">
        <v>1074</v>
      </c>
      <c r="S1" s="2" t="s">
        <v>1075</v>
      </c>
      <c r="T1" s="2" t="s">
        <v>1076</v>
      </c>
      <c r="U1" s="2" t="s">
        <v>1077</v>
      </c>
      <c r="V1" s="2" t="s">
        <v>1078</v>
      </c>
    </row>
    <row r="2" s="1" customFormat="1" spans="1:22">
      <c r="A2" s="3">
        <v>999223568052351</v>
      </c>
      <c r="B2" s="1" t="s">
        <v>1079</v>
      </c>
      <c r="C2" s="1" t="s">
        <v>1080</v>
      </c>
      <c r="D2" s="1" t="s">
        <v>1081</v>
      </c>
      <c r="E2" s="1" t="s">
        <v>1082</v>
      </c>
      <c r="F2" s="1" t="s">
        <v>1083</v>
      </c>
      <c r="G2" s="1" t="s">
        <v>1084</v>
      </c>
      <c r="H2" s="1" t="s">
        <v>1085</v>
      </c>
      <c r="I2" s="1" t="s">
        <v>1086</v>
      </c>
      <c r="J2" s="1" t="s">
        <v>1087</v>
      </c>
      <c r="K2" s="1" t="s">
        <v>1086</v>
      </c>
      <c r="L2" s="1" t="s">
        <v>1086</v>
      </c>
      <c r="M2" s="1" t="s">
        <v>1088</v>
      </c>
      <c r="N2" s="1" t="s">
        <v>1088</v>
      </c>
      <c r="O2" s="1" t="s">
        <v>1089</v>
      </c>
      <c r="P2" s="1" t="s">
        <v>1090</v>
      </c>
      <c r="Q2" s="1" t="s">
        <v>1091</v>
      </c>
      <c r="R2" s="1" t="s">
        <v>1092</v>
      </c>
      <c r="S2" s="1" t="s">
        <v>1093</v>
      </c>
      <c r="T2" s="1" t="s">
        <v>1094</v>
      </c>
      <c r="U2" s="1" t="s">
        <v>1048</v>
      </c>
      <c r="V2" s="1" t="s">
        <v>1095</v>
      </c>
    </row>
    <row r="3" s="1" customFormat="1" spans="1:22">
      <c r="A3" s="3">
        <v>999223857723175</v>
      </c>
      <c r="B3" s="1" t="s">
        <v>1096</v>
      </c>
      <c r="C3" s="1" t="s">
        <v>1097</v>
      </c>
      <c r="D3" s="1" t="s">
        <v>1098</v>
      </c>
      <c r="E3" s="1" t="s">
        <v>1099</v>
      </c>
      <c r="F3" s="1" t="s">
        <v>1084</v>
      </c>
      <c r="G3" s="1" t="s">
        <v>1100</v>
      </c>
      <c r="H3" s="1" t="s">
        <v>1085</v>
      </c>
      <c r="I3" s="1" t="s">
        <v>1101</v>
      </c>
      <c r="J3" s="1" t="s">
        <v>1087</v>
      </c>
      <c r="K3" s="1" t="s">
        <v>1101</v>
      </c>
      <c r="L3" s="1" t="s">
        <v>1101</v>
      </c>
      <c r="M3" s="1" t="s">
        <v>1088</v>
      </c>
      <c r="N3" s="1" t="s">
        <v>1088</v>
      </c>
      <c r="O3" s="1" t="s">
        <v>1089</v>
      </c>
      <c r="P3" s="1" t="s">
        <v>1090</v>
      </c>
      <c r="Q3" s="1" t="s">
        <v>1091</v>
      </c>
      <c r="R3" s="1" t="s">
        <v>1102</v>
      </c>
      <c r="S3" s="1" t="s">
        <v>1093</v>
      </c>
      <c r="T3" s="1" t="s">
        <v>1094</v>
      </c>
      <c r="U3" s="1" t="s">
        <v>1048</v>
      </c>
      <c r="V3" s="1" t="s">
        <v>1095</v>
      </c>
    </row>
    <row r="4" s="1" customFormat="1" spans="1:22">
      <c r="A4" s="3">
        <v>999224078839684</v>
      </c>
      <c r="B4" s="1" t="s">
        <v>1103</v>
      </c>
      <c r="C4" s="1" t="s">
        <v>1104</v>
      </c>
      <c r="D4" s="1" t="s">
        <v>1105</v>
      </c>
      <c r="E4" s="1" t="s">
        <v>1106</v>
      </c>
      <c r="F4" s="1" t="s">
        <v>1107</v>
      </c>
      <c r="G4" s="1" t="s">
        <v>1083</v>
      </c>
      <c r="H4" s="1" t="s">
        <v>1085</v>
      </c>
      <c r="I4" s="1" t="s">
        <v>1108</v>
      </c>
      <c r="J4" s="1" t="s">
        <v>1087</v>
      </c>
      <c r="K4" s="1" t="s">
        <v>1108</v>
      </c>
      <c r="L4" s="1" t="s">
        <v>1108</v>
      </c>
      <c r="M4" s="1" t="s">
        <v>1088</v>
      </c>
      <c r="N4" s="1" t="s">
        <v>1088</v>
      </c>
      <c r="O4" s="1" t="s">
        <v>1089</v>
      </c>
      <c r="P4" s="1" t="s">
        <v>1090</v>
      </c>
      <c r="Q4" s="1" t="s">
        <v>1091</v>
      </c>
      <c r="R4" s="1" t="s">
        <v>1109</v>
      </c>
      <c r="S4" s="1" t="s">
        <v>1093</v>
      </c>
      <c r="T4" s="1" t="s">
        <v>1094</v>
      </c>
      <c r="U4" s="1" t="s">
        <v>1048</v>
      </c>
      <c r="V4" s="1" t="s">
        <v>1095</v>
      </c>
    </row>
    <row r="5" s="1" customFormat="1" spans="1:22">
      <c r="A5" s="3">
        <v>999224093632146</v>
      </c>
      <c r="B5" s="1" t="s">
        <v>1110</v>
      </c>
      <c r="C5" s="1" t="s">
        <v>1111</v>
      </c>
      <c r="D5" s="1" t="s">
        <v>1105</v>
      </c>
      <c r="E5" s="1" t="s">
        <v>1112</v>
      </c>
      <c r="F5" s="1" t="s">
        <v>1113</v>
      </c>
      <c r="G5" s="1" t="s">
        <v>1084</v>
      </c>
      <c r="H5" s="1" t="s">
        <v>1085</v>
      </c>
      <c r="I5" s="1" t="s">
        <v>1114</v>
      </c>
      <c r="J5" s="1" t="s">
        <v>1087</v>
      </c>
      <c r="K5" s="1" t="s">
        <v>1114</v>
      </c>
      <c r="L5" s="1" t="s">
        <v>1114</v>
      </c>
      <c r="M5" s="1" t="s">
        <v>1088</v>
      </c>
      <c r="N5" s="1" t="s">
        <v>1088</v>
      </c>
      <c r="O5" s="1" t="s">
        <v>1089</v>
      </c>
      <c r="P5" s="1" t="s">
        <v>1090</v>
      </c>
      <c r="Q5" s="1" t="s">
        <v>1091</v>
      </c>
      <c r="R5" s="1" t="s">
        <v>1115</v>
      </c>
      <c r="S5" s="1" t="s">
        <v>1093</v>
      </c>
      <c r="T5" s="1" t="s">
        <v>1094</v>
      </c>
      <c r="U5" s="1" t="s">
        <v>1048</v>
      </c>
      <c r="V5" s="1" t="s">
        <v>1095</v>
      </c>
    </row>
    <row r="6" s="1" customFormat="1" spans="1:22">
      <c r="A6" s="3">
        <v>999224427491724</v>
      </c>
      <c r="B6" s="1" t="s">
        <v>1116</v>
      </c>
      <c r="C6" s="1" t="s">
        <v>1117</v>
      </c>
      <c r="D6" s="1" t="s">
        <v>1105</v>
      </c>
      <c r="E6" s="1" t="s">
        <v>1118</v>
      </c>
      <c r="F6" s="1" t="s">
        <v>1083</v>
      </c>
      <c r="G6" s="1" t="s">
        <v>1100</v>
      </c>
      <c r="H6" s="1" t="s">
        <v>1085</v>
      </c>
      <c r="I6" s="1" t="s">
        <v>1119</v>
      </c>
      <c r="J6" s="1" t="s">
        <v>1087</v>
      </c>
      <c r="K6" s="1" t="s">
        <v>1119</v>
      </c>
      <c r="L6" s="1" t="s">
        <v>1119</v>
      </c>
      <c r="M6" s="1" t="s">
        <v>1088</v>
      </c>
      <c r="N6" s="1" t="s">
        <v>1088</v>
      </c>
      <c r="O6" s="1" t="s">
        <v>1089</v>
      </c>
      <c r="P6" s="1" t="s">
        <v>1090</v>
      </c>
      <c r="Q6" s="1" t="s">
        <v>1091</v>
      </c>
      <c r="R6" s="1" t="s">
        <v>1120</v>
      </c>
      <c r="S6" s="1" t="s">
        <v>1093</v>
      </c>
      <c r="T6" s="1" t="s">
        <v>1094</v>
      </c>
      <c r="U6" s="1" t="s">
        <v>1048</v>
      </c>
      <c r="V6" s="1" t="s">
        <v>1095</v>
      </c>
    </row>
    <row r="7" s="1" customFormat="1" spans="1:22">
      <c r="A7" s="3">
        <v>999224433882042</v>
      </c>
      <c r="B7" s="1" t="s">
        <v>1121</v>
      </c>
      <c r="C7" s="1" t="s">
        <v>1122</v>
      </c>
      <c r="D7" s="1" t="s">
        <v>1123</v>
      </c>
      <c r="E7" s="1" t="s">
        <v>1124</v>
      </c>
      <c r="F7" s="1" t="s">
        <v>1125</v>
      </c>
      <c r="G7" s="1" t="s">
        <v>1083</v>
      </c>
      <c r="H7" s="1" t="s">
        <v>1085</v>
      </c>
      <c r="I7" s="1" t="s">
        <v>1126</v>
      </c>
      <c r="J7" s="1" t="s">
        <v>1087</v>
      </c>
      <c r="K7" s="1" t="s">
        <v>1126</v>
      </c>
      <c r="L7" s="1" t="s">
        <v>1126</v>
      </c>
      <c r="M7" s="1" t="s">
        <v>1088</v>
      </c>
      <c r="N7" s="1" t="s">
        <v>1088</v>
      </c>
      <c r="O7" s="1" t="s">
        <v>1089</v>
      </c>
      <c r="P7" s="1" t="s">
        <v>1090</v>
      </c>
      <c r="Q7" s="1" t="s">
        <v>1091</v>
      </c>
      <c r="R7" s="1" t="s">
        <v>1127</v>
      </c>
      <c r="S7" s="1" t="s">
        <v>1093</v>
      </c>
      <c r="T7" s="1" t="s">
        <v>1094</v>
      </c>
      <c r="U7" s="1" t="s">
        <v>1048</v>
      </c>
      <c r="V7" s="1" t="s">
        <v>1095</v>
      </c>
    </row>
    <row r="8" s="1" customFormat="1" spans="1:22">
      <c r="A8" s="3">
        <v>999224611288662</v>
      </c>
      <c r="B8" s="1" t="s">
        <v>1128</v>
      </c>
      <c r="C8" s="1" t="s">
        <v>1129</v>
      </c>
      <c r="D8" s="1" t="s">
        <v>1130</v>
      </c>
      <c r="E8" s="1" t="s">
        <v>1131</v>
      </c>
      <c r="F8" s="1" t="s">
        <v>1107</v>
      </c>
      <c r="G8" s="1" t="s">
        <v>1084</v>
      </c>
      <c r="H8" s="1" t="s">
        <v>1085</v>
      </c>
      <c r="I8" s="1" t="s">
        <v>1132</v>
      </c>
      <c r="J8" s="1" t="s">
        <v>1087</v>
      </c>
      <c r="K8" s="1" t="s">
        <v>1132</v>
      </c>
      <c r="L8" s="1" t="s">
        <v>1132</v>
      </c>
      <c r="M8" s="1" t="s">
        <v>1088</v>
      </c>
      <c r="N8" s="1" t="s">
        <v>1088</v>
      </c>
      <c r="O8" s="1" t="s">
        <v>1089</v>
      </c>
      <c r="P8" s="1" t="s">
        <v>1090</v>
      </c>
      <c r="Q8" s="1" t="s">
        <v>1091</v>
      </c>
      <c r="R8" s="1" t="s">
        <v>1133</v>
      </c>
      <c r="S8" s="1" t="s">
        <v>1093</v>
      </c>
      <c r="T8" s="1" t="s">
        <v>1094</v>
      </c>
      <c r="U8" s="1" t="s">
        <v>1048</v>
      </c>
      <c r="V8" s="1" t="s">
        <v>1095</v>
      </c>
    </row>
    <row r="9" s="1" customFormat="1" spans="1:22">
      <c r="A9" s="3">
        <v>999224614224697</v>
      </c>
      <c r="B9" s="1" t="s">
        <v>1134</v>
      </c>
      <c r="C9" s="1" t="s">
        <v>1135</v>
      </c>
      <c r="D9" s="1" t="s">
        <v>1136</v>
      </c>
      <c r="E9" s="1" t="s">
        <v>1137</v>
      </c>
      <c r="F9" s="1" t="s">
        <v>1113</v>
      </c>
      <c r="G9" s="1" t="s">
        <v>1083</v>
      </c>
      <c r="H9" s="1" t="s">
        <v>1085</v>
      </c>
      <c r="I9" s="1" t="s">
        <v>1138</v>
      </c>
      <c r="J9" s="1" t="s">
        <v>1087</v>
      </c>
      <c r="K9" s="1" t="s">
        <v>1138</v>
      </c>
      <c r="L9" s="1" t="s">
        <v>1138</v>
      </c>
      <c r="M9" s="1" t="s">
        <v>1088</v>
      </c>
      <c r="N9" s="1" t="s">
        <v>1088</v>
      </c>
      <c r="O9" s="1" t="s">
        <v>1089</v>
      </c>
      <c r="P9" s="1" t="s">
        <v>1090</v>
      </c>
      <c r="Q9" s="1" t="s">
        <v>1091</v>
      </c>
      <c r="R9" s="1" t="s">
        <v>1139</v>
      </c>
      <c r="S9" s="1" t="s">
        <v>1093</v>
      </c>
      <c r="T9" s="1" t="s">
        <v>1094</v>
      </c>
      <c r="U9" s="1" t="s">
        <v>1048</v>
      </c>
      <c r="V9" s="1" t="s">
        <v>1095</v>
      </c>
    </row>
    <row r="10" s="1" customFormat="1" spans="1:22">
      <c r="A10" s="3">
        <v>999224614605196</v>
      </c>
      <c r="B10" s="1" t="s">
        <v>1134</v>
      </c>
      <c r="C10" s="1" t="s">
        <v>1140</v>
      </c>
      <c r="D10" s="1" t="s">
        <v>1141</v>
      </c>
      <c r="E10" s="1" t="s">
        <v>1142</v>
      </c>
      <c r="F10" s="1" t="s">
        <v>1143</v>
      </c>
      <c r="G10" s="1" t="s">
        <v>1083</v>
      </c>
      <c r="H10" s="1" t="s">
        <v>1085</v>
      </c>
      <c r="I10" s="1" t="s">
        <v>1144</v>
      </c>
      <c r="J10" s="1" t="s">
        <v>1087</v>
      </c>
      <c r="K10" s="1" t="s">
        <v>1144</v>
      </c>
      <c r="L10" s="1" t="s">
        <v>1144</v>
      </c>
      <c r="M10" s="1" t="s">
        <v>1088</v>
      </c>
      <c r="N10" s="1" t="s">
        <v>1088</v>
      </c>
      <c r="O10" s="1" t="s">
        <v>1089</v>
      </c>
      <c r="P10" s="1" t="s">
        <v>1090</v>
      </c>
      <c r="Q10" s="1" t="s">
        <v>1091</v>
      </c>
      <c r="R10" s="1" t="s">
        <v>1145</v>
      </c>
      <c r="S10" s="1" t="s">
        <v>1093</v>
      </c>
      <c r="T10" s="1" t="s">
        <v>1094</v>
      </c>
      <c r="U10" s="1" t="s">
        <v>1048</v>
      </c>
      <c r="V10" s="1" t="s">
        <v>1095</v>
      </c>
    </row>
    <row r="11" s="1" customFormat="1" spans="1:22">
      <c r="A11" s="3">
        <v>999224643490342</v>
      </c>
      <c r="B11" s="1" t="s">
        <v>1146</v>
      </c>
      <c r="C11" s="1" t="s">
        <v>1147</v>
      </c>
      <c r="D11" s="1" t="s">
        <v>1148</v>
      </c>
      <c r="E11" s="1" t="s">
        <v>1149</v>
      </c>
      <c r="F11" s="1" t="s">
        <v>1113</v>
      </c>
      <c r="G11" s="1" t="s">
        <v>1084</v>
      </c>
      <c r="H11" s="1" t="s">
        <v>1085</v>
      </c>
      <c r="I11" s="1" t="s">
        <v>1150</v>
      </c>
      <c r="J11" s="1" t="s">
        <v>1087</v>
      </c>
      <c r="K11" s="1" t="s">
        <v>1150</v>
      </c>
      <c r="L11" s="1" t="s">
        <v>1150</v>
      </c>
      <c r="M11" s="1" t="s">
        <v>1088</v>
      </c>
      <c r="N11" s="1" t="s">
        <v>1088</v>
      </c>
      <c r="O11" s="1" t="s">
        <v>1089</v>
      </c>
      <c r="P11" s="1" t="s">
        <v>1090</v>
      </c>
      <c r="Q11" s="1" t="s">
        <v>1091</v>
      </c>
      <c r="R11" s="1" t="s">
        <v>1151</v>
      </c>
      <c r="S11" s="1" t="s">
        <v>1093</v>
      </c>
      <c r="T11" s="1" t="s">
        <v>1094</v>
      </c>
      <c r="U11" s="1" t="s">
        <v>1048</v>
      </c>
      <c r="V11" s="1" t="s">
        <v>1152</v>
      </c>
    </row>
    <row r="12" s="1" customFormat="1" spans="1:22">
      <c r="A12" s="3">
        <v>999224722961162</v>
      </c>
      <c r="B12" s="1" t="s">
        <v>1153</v>
      </c>
      <c r="C12" s="1" t="s">
        <v>1154</v>
      </c>
      <c r="D12" s="1" t="s">
        <v>1155</v>
      </c>
      <c r="E12" s="1" t="s">
        <v>1156</v>
      </c>
      <c r="F12" s="1" t="s">
        <v>1125</v>
      </c>
      <c r="G12" s="1" t="s">
        <v>1083</v>
      </c>
      <c r="H12" s="1" t="s">
        <v>1085</v>
      </c>
      <c r="I12" s="1" t="s">
        <v>1157</v>
      </c>
      <c r="J12" s="1" t="s">
        <v>1087</v>
      </c>
      <c r="K12" s="1" t="s">
        <v>1157</v>
      </c>
      <c r="L12" s="1" t="s">
        <v>1157</v>
      </c>
      <c r="M12" s="1" t="s">
        <v>1088</v>
      </c>
      <c r="N12" s="1" t="s">
        <v>1088</v>
      </c>
      <c r="O12" s="1" t="s">
        <v>1089</v>
      </c>
      <c r="P12" s="1" t="s">
        <v>1090</v>
      </c>
      <c r="Q12" s="1" t="s">
        <v>1091</v>
      </c>
      <c r="R12" s="1" t="s">
        <v>1158</v>
      </c>
      <c r="S12" s="1" t="s">
        <v>1093</v>
      </c>
      <c r="T12" s="1" t="s">
        <v>1094</v>
      </c>
      <c r="U12" s="1" t="s">
        <v>1048</v>
      </c>
      <c r="V12" s="1" t="s">
        <v>1159</v>
      </c>
    </row>
    <row r="13" s="1" customFormat="1" spans="1:22">
      <c r="A13" s="3">
        <v>999224724635454</v>
      </c>
      <c r="B13" s="1" t="s">
        <v>1153</v>
      </c>
      <c r="C13" s="1" t="s">
        <v>1160</v>
      </c>
      <c r="D13" s="1" t="s">
        <v>1161</v>
      </c>
      <c r="E13" s="1" t="s">
        <v>1162</v>
      </c>
      <c r="F13" s="1" t="s">
        <v>1107</v>
      </c>
      <c r="G13" s="1" t="s">
        <v>1084</v>
      </c>
      <c r="H13" s="1" t="s">
        <v>1085</v>
      </c>
      <c r="I13" s="1" t="s">
        <v>1163</v>
      </c>
      <c r="J13" s="1" t="s">
        <v>1087</v>
      </c>
      <c r="K13" s="1" t="s">
        <v>1163</v>
      </c>
      <c r="L13" s="1" t="s">
        <v>1163</v>
      </c>
      <c r="M13" s="1" t="s">
        <v>1088</v>
      </c>
      <c r="N13" s="1" t="s">
        <v>1088</v>
      </c>
      <c r="O13" s="1" t="s">
        <v>1089</v>
      </c>
      <c r="P13" s="1" t="s">
        <v>1090</v>
      </c>
      <c r="Q13" s="1" t="s">
        <v>1091</v>
      </c>
      <c r="R13" s="1" t="s">
        <v>1164</v>
      </c>
      <c r="S13" s="1" t="s">
        <v>1093</v>
      </c>
      <c r="T13" s="1" t="s">
        <v>1094</v>
      </c>
      <c r="U13" s="1" t="s">
        <v>1048</v>
      </c>
      <c r="V13" s="1" t="s">
        <v>1095</v>
      </c>
    </row>
    <row r="14" s="1" customFormat="1" spans="1:22">
      <c r="A14" s="3">
        <v>999224749302357</v>
      </c>
      <c r="B14" s="1" t="s">
        <v>1165</v>
      </c>
      <c r="C14" s="1" t="s">
        <v>1166</v>
      </c>
      <c r="D14" s="1" t="s">
        <v>1155</v>
      </c>
      <c r="E14" s="1" t="s">
        <v>1167</v>
      </c>
      <c r="F14" s="1" t="s">
        <v>1125</v>
      </c>
      <c r="G14" s="1" t="s">
        <v>1083</v>
      </c>
      <c r="H14" s="1" t="s">
        <v>1085</v>
      </c>
      <c r="I14" s="1" t="s">
        <v>1168</v>
      </c>
      <c r="J14" s="1" t="s">
        <v>1087</v>
      </c>
      <c r="K14" s="1" t="s">
        <v>1168</v>
      </c>
      <c r="L14" s="1" t="s">
        <v>1169</v>
      </c>
      <c r="M14" s="1" t="s">
        <v>1170</v>
      </c>
      <c r="N14" s="1" t="s">
        <v>1170</v>
      </c>
      <c r="O14" s="1" t="s">
        <v>1089</v>
      </c>
      <c r="P14" s="1" t="s">
        <v>1090</v>
      </c>
      <c r="Q14" s="1" t="s">
        <v>1091</v>
      </c>
      <c r="R14" s="1" t="s">
        <v>1171</v>
      </c>
      <c r="S14" s="1" t="s">
        <v>1093</v>
      </c>
      <c r="T14" s="1" t="s">
        <v>1094</v>
      </c>
      <c r="U14" s="1" t="s">
        <v>1048</v>
      </c>
      <c r="V14" s="1" t="s">
        <v>1159</v>
      </c>
    </row>
    <row r="15" s="1" customFormat="1" spans="1:22">
      <c r="A15" s="3">
        <v>999224749671924</v>
      </c>
      <c r="B15" s="1" t="s">
        <v>1165</v>
      </c>
      <c r="C15" s="1" t="s">
        <v>1172</v>
      </c>
      <c r="D15" s="1" t="s">
        <v>1155</v>
      </c>
      <c r="E15" s="1" t="s">
        <v>1173</v>
      </c>
      <c r="F15" s="1" t="s">
        <v>1125</v>
      </c>
      <c r="G15" s="1" t="s">
        <v>1083</v>
      </c>
      <c r="H15" s="1" t="s">
        <v>1085</v>
      </c>
      <c r="I15" s="1" t="s">
        <v>1168</v>
      </c>
      <c r="J15" s="1" t="s">
        <v>1087</v>
      </c>
      <c r="K15" s="1" t="s">
        <v>1168</v>
      </c>
      <c r="L15" s="1" t="s">
        <v>1174</v>
      </c>
      <c r="M15" s="1" t="s">
        <v>1175</v>
      </c>
      <c r="N15" s="1" t="s">
        <v>1175</v>
      </c>
      <c r="O15" s="1" t="s">
        <v>1089</v>
      </c>
      <c r="P15" s="1" t="s">
        <v>1090</v>
      </c>
      <c r="Q15" s="1" t="s">
        <v>1091</v>
      </c>
      <c r="R15" s="1" t="s">
        <v>1176</v>
      </c>
      <c r="S15" s="1" t="s">
        <v>1093</v>
      </c>
      <c r="T15" s="1" t="s">
        <v>1094</v>
      </c>
      <c r="U15" s="1" t="s">
        <v>1048</v>
      </c>
      <c r="V15" s="1" t="s">
        <v>1159</v>
      </c>
    </row>
    <row r="16" s="1" customFormat="1" spans="1:22">
      <c r="A16" s="3">
        <v>24751772860</v>
      </c>
      <c r="B16" s="1" t="s">
        <v>1165</v>
      </c>
      <c r="C16" s="1" t="s">
        <v>1177</v>
      </c>
      <c r="D16" s="1" t="s">
        <v>1178</v>
      </c>
      <c r="E16" s="1" t="s">
        <v>1179</v>
      </c>
      <c r="F16" s="1" t="s">
        <v>1125</v>
      </c>
      <c r="G16" s="1" t="s">
        <v>1100</v>
      </c>
      <c r="H16" s="1" t="s">
        <v>1085</v>
      </c>
      <c r="I16" s="1" t="s">
        <v>1180</v>
      </c>
      <c r="J16" s="1" t="s">
        <v>1087</v>
      </c>
      <c r="K16" s="1" t="s">
        <v>1180</v>
      </c>
      <c r="L16" s="1" t="s">
        <v>1180</v>
      </c>
      <c r="M16" s="1" t="s">
        <v>1088</v>
      </c>
      <c r="N16" s="1" t="s">
        <v>1088</v>
      </c>
      <c r="O16" s="1" t="s">
        <v>1089</v>
      </c>
      <c r="P16" s="1" t="s">
        <v>1090</v>
      </c>
      <c r="Q16" s="1" t="s">
        <v>1091</v>
      </c>
      <c r="R16" s="1" t="s">
        <v>1181</v>
      </c>
      <c r="S16" s="1" t="s">
        <v>1093</v>
      </c>
      <c r="T16" s="1" t="s">
        <v>1094</v>
      </c>
      <c r="U16" s="1" t="s">
        <v>1048</v>
      </c>
      <c r="V16" s="1" t="s">
        <v>1152</v>
      </c>
    </row>
    <row r="17" s="1" customFormat="1" spans="1:22">
      <c r="A17" s="3">
        <v>999224786944140</v>
      </c>
      <c r="B17" s="1" t="s">
        <v>1182</v>
      </c>
      <c r="C17" s="1" t="s">
        <v>1183</v>
      </c>
      <c r="D17" s="1" t="s">
        <v>1184</v>
      </c>
      <c r="E17" s="1" t="s">
        <v>1185</v>
      </c>
      <c r="F17" s="1" t="s">
        <v>1113</v>
      </c>
      <c r="G17" s="1" t="s">
        <v>1100</v>
      </c>
      <c r="H17" s="1" t="s">
        <v>1085</v>
      </c>
      <c r="I17" s="1" t="s">
        <v>1186</v>
      </c>
      <c r="J17" s="1" t="s">
        <v>1087</v>
      </c>
      <c r="K17" s="1" t="s">
        <v>1186</v>
      </c>
      <c r="L17" s="1" t="s">
        <v>1186</v>
      </c>
      <c r="M17" s="1" t="s">
        <v>1088</v>
      </c>
      <c r="N17" s="1" t="s">
        <v>1088</v>
      </c>
      <c r="O17" s="1" t="s">
        <v>1089</v>
      </c>
      <c r="P17" s="1" t="s">
        <v>1090</v>
      </c>
      <c r="Q17" s="1" t="s">
        <v>1091</v>
      </c>
      <c r="R17" s="1" t="s">
        <v>1187</v>
      </c>
      <c r="S17" s="1" t="s">
        <v>1093</v>
      </c>
      <c r="T17" s="1" t="s">
        <v>1094</v>
      </c>
      <c r="U17" s="1" t="s">
        <v>1048</v>
      </c>
      <c r="V17" s="1" t="s">
        <v>1095</v>
      </c>
    </row>
    <row r="18" s="1" customFormat="1" spans="1:22">
      <c r="A18" s="3">
        <v>999224798994230</v>
      </c>
      <c r="B18" s="1" t="s">
        <v>1188</v>
      </c>
      <c r="C18" s="1" t="s">
        <v>1189</v>
      </c>
      <c r="D18" s="1" t="s">
        <v>1136</v>
      </c>
      <c r="E18" s="1" t="s">
        <v>1190</v>
      </c>
      <c r="F18" s="1" t="s">
        <v>1125</v>
      </c>
      <c r="G18" s="1" t="s">
        <v>1083</v>
      </c>
      <c r="H18" s="1" t="s">
        <v>1085</v>
      </c>
      <c r="I18" s="1" t="s">
        <v>1191</v>
      </c>
      <c r="J18" s="1" t="s">
        <v>1087</v>
      </c>
      <c r="K18" s="1" t="s">
        <v>1191</v>
      </c>
      <c r="L18" s="1" t="s">
        <v>1191</v>
      </c>
      <c r="M18" s="1" t="s">
        <v>1088</v>
      </c>
      <c r="N18" s="1" t="s">
        <v>1088</v>
      </c>
      <c r="O18" s="1" t="s">
        <v>1089</v>
      </c>
      <c r="P18" s="1" t="s">
        <v>1090</v>
      </c>
      <c r="Q18" s="1" t="s">
        <v>1091</v>
      </c>
      <c r="R18" s="1" t="s">
        <v>1192</v>
      </c>
      <c r="S18" s="1" t="s">
        <v>1093</v>
      </c>
      <c r="T18" s="1" t="s">
        <v>1094</v>
      </c>
      <c r="U18" s="1" t="s">
        <v>1048</v>
      </c>
      <c r="V18" s="1" t="s">
        <v>1095</v>
      </c>
    </row>
    <row r="19" s="1" customFormat="1" spans="1:22">
      <c r="A19" s="3">
        <v>999224830206804</v>
      </c>
      <c r="B19" s="1" t="s">
        <v>1193</v>
      </c>
      <c r="C19" s="1" t="s">
        <v>1194</v>
      </c>
      <c r="D19" s="1" t="s">
        <v>1136</v>
      </c>
      <c r="E19" s="1" t="s">
        <v>1195</v>
      </c>
      <c r="F19" s="1" t="s">
        <v>1113</v>
      </c>
      <c r="G19" s="1" t="s">
        <v>1083</v>
      </c>
      <c r="H19" s="1" t="s">
        <v>1085</v>
      </c>
      <c r="I19" s="1" t="s">
        <v>1196</v>
      </c>
      <c r="J19" s="1" t="s">
        <v>1087</v>
      </c>
      <c r="K19" s="1" t="s">
        <v>1196</v>
      </c>
      <c r="L19" s="1" t="s">
        <v>1196</v>
      </c>
      <c r="M19" s="1" t="s">
        <v>1088</v>
      </c>
      <c r="N19" s="1" t="s">
        <v>1088</v>
      </c>
      <c r="O19" s="1" t="s">
        <v>1089</v>
      </c>
      <c r="P19" s="1" t="s">
        <v>1090</v>
      </c>
      <c r="Q19" s="1" t="s">
        <v>1091</v>
      </c>
      <c r="R19" s="1" t="s">
        <v>1197</v>
      </c>
      <c r="S19" s="1" t="s">
        <v>1093</v>
      </c>
      <c r="T19" s="1" t="s">
        <v>1094</v>
      </c>
      <c r="U19" s="1" t="s">
        <v>1048</v>
      </c>
      <c r="V19" s="1" t="s">
        <v>1095</v>
      </c>
    </row>
    <row r="20" s="1" customFormat="1" spans="1:22">
      <c r="A20" s="3">
        <v>999224873692239</v>
      </c>
      <c r="B20" s="1" t="s">
        <v>1198</v>
      </c>
      <c r="C20" s="1" t="s">
        <v>1199</v>
      </c>
      <c r="D20" s="1" t="s">
        <v>1136</v>
      </c>
      <c r="E20" s="1" t="s">
        <v>1200</v>
      </c>
      <c r="F20" s="1" t="s">
        <v>1107</v>
      </c>
      <c r="G20" s="1" t="s">
        <v>1083</v>
      </c>
      <c r="H20" s="1" t="s">
        <v>1085</v>
      </c>
      <c r="I20" s="1" t="s">
        <v>1201</v>
      </c>
      <c r="J20" s="1" t="s">
        <v>1087</v>
      </c>
      <c r="K20" s="1" t="s">
        <v>1201</v>
      </c>
      <c r="L20" s="1" t="s">
        <v>1201</v>
      </c>
      <c r="M20" s="1" t="s">
        <v>1088</v>
      </c>
      <c r="N20" s="1" t="s">
        <v>1088</v>
      </c>
      <c r="O20" s="1" t="s">
        <v>1089</v>
      </c>
      <c r="P20" s="1" t="s">
        <v>1090</v>
      </c>
      <c r="Q20" s="1" t="s">
        <v>1091</v>
      </c>
      <c r="R20" s="1" t="s">
        <v>1202</v>
      </c>
      <c r="S20" s="1" t="s">
        <v>1093</v>
      </c>
      <c r="T20" s="1" t="s">
        <v>1094</v>
      </c>
      <c r="U20" s="1" t="s">
        <v>1048</v>
      </c>
      <c r="V20" s="1" t="s">
        <v>1095</v>
      </c>
    </row>
    <row r="21" s="1" customFormat="1" spans="1:22">
      <c r="A21" s="3">
        <v>999224873877687</v>
      </c>
      <c r="B21" s="1" t="s">
        <v>1198</v>
      </c>
      <c r="C21" s="1" t="s">
        <v>1203</v>
      </c>
      <c r="D21" s="1" t="s">
        <v>1204</v>
      </c>
      <c r="E21" s="1" t="s">
        <v>1205</v>
      </c>
      <c r="F21" s="1" t="s">
        <v>1206</v>
      </c>
      <c r="G21" s="1" t="s">
        <v>1084</v>
      </c>
      <c r="H21" s="1" t="s">
        <v>1085</v>
      </c>
      <c r="I21" s="1" t="s">
        <v>1207</v>
      </c>
      <c r="J21" s="1" t="s">
        <v>1087</v>
      </c>
      <c r="K21" s="1" t="s">
        <v>1207</v>
      </c>
      <c r="L21" s="1" t="s">
        <v>1207</v>
      </c>
      <c r="M21" s="1" t="s">
        <v>1088</v>
      </c>
      <c r="N21" s="1" t="s">
        <v>1088</v>
      </c>
      <c r="O21" s="1" t="s">
        <v>1089</v>
      </c>
      <c r="P21" s="1" t="s">
        <v>1090</v>
      </c>
      <c r="Q21" s="1" t="s">
        <v>1091</v>
      </c>
      <c r="R21" s="1" t="s">
        <v>1208</v>
      </c>
      <c r="S21" s="1" t="s">
        <v>1093</v>
      </c>
      <c r="T21" s="1" t="s">
        <v>1094</v>
      </c>
      <c r="U21" s="1" t="s">
        <v>1048</v>
      </c>
      <c r="V21" s="1" t="s">
        <v>1095</v>
      </c>
    </row>
    <row r="22" s="1" customFormat="1" spans="1:22">
      <c r="A22" s="3">
        <v>999224928580303</v>
      </c>
      <c r="B22" s="1" t="s">
        <v>1209</v>
      </c>
      <c r="C22" s="1" t="s">
        <v>1210</v>
      </c>
      <c r="D22" s="1" t="s">
        <v>1211</v>
      </c>
      <c r="E22" s="1" t="s">
        <v>1212</v>
      </c>
      <c r="F22" s="1" t="s">
        <v>1084</v>
      </c>
      <c r="G22" s="1" t="s">
        <v>1100</v>
      </c>
      <c r="H22" s="1" t="s">
        <v>1085</v>
      </c>
      <c r="I22" s="1" t="s">
        <v>1213</v>
      </c>
      <c r="J22" s="1" t="s">
        <v>1087</v>
      </c>
      <c r="K22" s="1" t="s">
        <v>1213</v>
      </c>
      <c r="L22" s="1" t="s">
        <v>1213</v>
      </c>
      <c r="M22" s="1" t="s">
        <v>1088</v>
      </c>
      <c r="N22" s="1" t="s">
        <v>1088</v>
      </c>
      <c r="O22" s="1" t="s">
        <v>1089</v>
      </c>
      <c r="P22" s="1" t="s">
        <v>1090</v>
      </c>
      <c r="Q22" s="1" t="s">
        <v>1091</v>
      </c>
      <c r="R22" s="1" t="s">
        <v>1214</v>
      </c>
      <c r="S22" s="1" t="s">
        <v>1093</v>
      </c>
      <c r="T22" s="1" t="s">
        <v>1094</v>
      </c>
      <c r="U22" s="1" t="s">
        <v>1048</v>
      </c>
      <c r="V22" s="1" t="s">
        <v>1159</v>
      </c>
    </row>
    <row r="23" s="1" customFormat="1" spans="1:22">
      <c r="A23" s="3">
        <v>999224947537000</v>
      </c>
      <c r="B23" s="1" t="s">
        <v>1215</v>
      </c>
      <c r="C23" s="1" t="s">
        <v>1216</v>
      </c>
      <c r="D23" s="1" t="s">
        <v>1217</v>
      </c>
      <c r="E23" s="1" t="s">
        <v>1218</v>
      </c>
      <c r="F23" s="1" t="s">
        <v>1084</v>
      </c>
      <c r="G23" s="1" t="s">
        <v>1100</v>
      </c>
      <c r="H23" s="1" t="s">
        <v>1085</v>
      </c>
      <c r="I23" s="1" t="s">
        <v>1219</v>
      </c>
      <c r="J23" s="1" t="s">
        <v>1087</v>
      </c>
      <c r="K23" s="1" t="s">
        <v>1219</v>
      </c>
      <c r="L23" s="1" t="s">
        <v>1219</v>
      </c>
      <c r="M23" s="1" t="s">
        <v>1088</v>
      </c>
      <c r="N23" s="1" t="s">
        <v>1088</v>
      </c>
      <c r="O23" s="1" t="s">
        <v>1089</v>
      </c>
      <c r="P23" s="1" t="s">
        <v>1090</v>
      </c>
      <c r="Q23" s="1" t="s">
        <v>1091</v>
      </c>
      <c r="R23" s="1" t="s">
        <v>1220</v>
      </c>
      <c r="S23" s="1" t="s">
        <v>1093</v>
      </c>
      <c r="T23" s="1" t="s">
        <v>1094</v>
      </c>
      <c r="U23" s="1" t="s">
        <v>1048</v>
      </c>
      <c r="V23" s="1" t="s">
        <v>1221</v>
      </c>
    </row>
    <row r="24" s="1" customFormat="1" spans="1:22">
      <c r="A24" s="3">
        <v>999224961746948</v>
      </c>
      <c r="B24" s="1" t="s">
        <v>1222</v>
      </c>
      <c r="C24" s="1" t="s">
        <v>1223</v>
      </c>
      <c r="D24" s="1" t="s">
        <v>1224</v>
      </c>
      <c r="E24" s="1" t="s">
        <v>1225</v>
      </c>
      <c r="F24" s="1" t="s">
        <v>1113</v>
      </c>
      <c r="G24" s="1" t="s">
        <v>1083</v>
      </c>
      <c r="H24" s="1" t="s">
        <v>1085</v>
      </c>
      <c r="I24" s="1" t="s">
        <v>1226</v>
      </c>
      <c r="J24" s="1" t="s">
        <v>1087</v>
      </c>
      <c r="K24" s="1" t="s">
        <v>1226</v>
      </c>
      <c r="L24" s="1" t="s">
        <v>1226</v>
      </c>
      <c r="M24" s="1" t="s">
        <v>1088</v>
      </c>
      <c r="N24" s="1" t="s">
        <v>1088</v>
      </c>
      <c r="O24" s="1" t="s">
        <v>1089</v>
      </c>
      <c r="P24" s="1" t="s">
        <v>1090</v>
      </c>
      <c r="Q24" s="1" t="s">
        <v>1091</v>
      </c>
      <c r="R24" s="1" t="s">
        <v>1227</v>
      </c>
      <c r="S24" s="1" t="s">
        <v>1093</v>
      </c>
      <c r="T24" s="1" t="s">
        <v>1094</v>
      </c>
      <c r="U24" s="1" t="s">
        <v>1048</v>
      </c>
      <c r="V24" s="1" t="s">
        <v>1159</v>
      </c>
    </row>
    <row r="25" s="1" customFormat="1" spans="1:22">
      <c r="A25" s="3">
        <v>999224967078878</v>
      </c>
      <c r="B25" s="1" t="s">
        <v>1222</v>
      </c>
      <c r="C25" s="1" t="s">
        <v>1228</v>
      </c>
      <c r="D25" s="1" t="s">
        <v>1229</v>
      </c>
      <c r="E25" s="1" t="s">
        <v>1230</v>
      </c>
      <c r="F25" s="1" t="s">
        <v>1125</v>
      </c>
      <c r="G25" s="1" t="s">
        <v>1083</v>
      </c>
      <c r="H25" s="1" t="s">
        <v>1085</v>
      </c>
      <c r="I25" s="1" t="s">
        <v>1231</v>
      </c>
      <c r="J25" s="1" t="s">
        <v>1087</v>
      </c>
      <c r="K25" s="1" t="s">
        <v>1231</v>
      </c>
      <c r="L25" s="1" t="s">
        <v>1231</v>
      </c>
      <c r="M25" s="1" t="s">
        <v>1088</v>
      </c>
      <c r="N25" s="1" t="s">
        <v>1088</v>
      </c>
      <c r="O25" s="1" t="s">
        <v>1089</v>
      </c>
      <c r="P25" s="1" t="s">
        <v>1090</v>
      </c>
      <c r="Q25" s="1" t="s">
        <v>1091</v>
      </c>
      <c r="R25" s="1" t="s">
        <v>1232</v>
      </c>
      <c r="S25" s="1" t="s">
        <v>1093</v>
      </c>
      <c r="T25" s="1" t="s">
        <v>1094</v>
      </c>
      <c r="U25" s="1" t="s">
        <v>1048</v>
      </c>
      <c r="V25" s="1" t="s">
        <v>1095</v>
      </c>
    </row>
    <row r="26" s="1" customFormat="1" spans="1:22">
      <c r="A26" s="3">
        <v>999225002728467</v>
      </c>
      <c r="B26" s="1" t="s">
        <v>1233</v>
      </c>
      <c r="C26" s="1" t="s">
        <v>1234</v>
      </c>
      <c r="D26" s="1" t="s">
        <v>1123</v>
      </c>
      <c r="E26" s="1" t="s">
        <v>1235</v>
      </c>
      <c r="F26" s="1" t="s">
        <v>1125</v>
      </c>
      <c r="G26" s="1" t="s">
        <v>1084</v>
      </c>
      <c r="H26" s="1" t="s">
        <v>1085</v>
      </c>
      <c r="I26" s="1" t="s">
        <v>1236</v>
      </c>
      <c r="J26" s="1" t="s">
        <v>1087</v>
      </c>
      <c r="K26" s="1" t="s">
        <v>1236</v>
      </c>
      <c r="L26" s="1" t="s">
        <v>1236</v>
      </c>
      <c r="M26" s="1" t="s">
        <v>1088</v>
      </c>
      <c r="N26" s="1" t="s">
        <v>1088</v>
      </c>
      <c r="O26" s="1" t="s">
        <v>1089</v>
      </c>
      <c r="P26" s="1" t="s">
        <v>1090</v>
      </c>
      <c r="Q26" s="1" t="s">
        <v>1091</v>
      </c>
      <c r="R26" s="1" t="s">
        <v>1237</v>
      </c>
      <c r="S26" s="1" t="s">
        <v>1093</v>
      </c>
      <c r="T26" s="1" t="s">
        <v>1094</v>
      </c>
      <c r="U26" s="1" t="s">
        <v>1048</v>
      </c>
      <c r="V26" s="1" t="s">
        <v>1095</v>
      </c>
    </row>
    <row r="27" s="1" customFormat="1" spans="1:22">
      <c r="A27" s="3">
        <v>999225006957390</v>
      </c>
      <c r="B27" s="1" t="s">
        <v>1233</v>
      </c>
      <c r="C27" s="1" t="s">
        <v>1238</v>
      </c>
      <c r="D27" s="1" t="s">
        <v>1239</v>
      </c>
      <c r="E27" s="1" t="s">
        <v>1240</v>
      </c>
      <c r="F27" s="1" t="s">
        <v>1083</v>
      </c>
      <c r="G27" s="1" t="s">
        <v>1100</v>
      </c>
      <c r="H27" s="1" t="s">
        <v>1085</v>
      </c>
      <c r="I27" s="1" t="s">
        <v>1241</v>
      </c>
      <c r="J27" s="1" t="s">
        <v>1087</v>
      </c>
      <c r="K27" s="1" t="s">
        <v>1241</v>
      </c>
      <c r="L27" s="1" t="s">
        <v>1241</v>
      </c>
      <c r="M27" s="1" t="s">
        <v>1088</v>
      </c>
      <c r="N27" s="1" t="s">
        <v>1088</v>
      </c>
      <c r="O27" s="1" t="s">
        <v>1089</v>
      </c>
      <c r="P27" s="1" t="s">
        <v>1090</v>
      </c>
      <c r="Q27" s="1" t="s">
        <v>1091</v>
      </c>
      <c r="R27" s="1" t="s">
        <v>1242</v>
      </c>
      <c r="S27" s="1" t="s">
        <v>1093</v>
      </c>
      <c r="T27" s="1" t="s">
        <v>1094</v>
      </c>
      <c r="U27" s="1" t="s">
        <v>1048</v>
      </c>
      <c r="V27" s="1" t="s">
        <v>1095</v>
      </c>
    </row>
    <row r="28" s="1" customFormat="1" spans="1:22">
      <c r="A28" s="3">
        <v>999225032899288</v>
      </c>
      <c r="B28" s="1" t="s">
        <v>1243</v>
      </c>
      <c r="C28" s="1" t="s">
        <v>1244</v>
      </c>
      <c r="D28" s="1" t="s">
        <v>1136</v>
      </c>
      <c r="E28" s="1" t="s">
        <v>1245</v>
      </c>
      <c r="F28" s="1" t="s">
        <v>1083</v>
      </c>
      <c r="G28" s="1" t="s">
        <v>1084</v>
      </c>
      <c r="H28" s="1" t="s">
        <v>1085</v>
      </c>
      <c r="I28" s="1" t="s">
        <v>1246</v>
      </c>
      <c r="J28" s="1" t="s">
        <v>1087</v>
      </c>
      <c r="K28" s="1" t="s">
        <v>1246</v>
      </c>
      <c r="L28" s="1" t="s">
        <v>1246</v>
      </c>
      <c r="M28" s="1" t="s">
        <v>1088</v>
      </c>
      <c r="N28" s="1" t="s">
        <v>1088</v>
      </c>
      <c r="O28" s="1" t="s">
        <v>1089</v>
      </c>
      <c r="P28" s="1" t="s">
        <v>1090</v>
      </c>
      <c r="Q28" s="1" t="s">
        <v>1091</v>
      </c>
      <c r="R28" s="1" t="s">
        <v>1247</v>
      </c>
      <c r="S28" s="1" t="s">
        <v>1093</v>
      </c>
      <c r="T28" s="1" t="s">
        <v>1094</v>
      </c>
      <c r="U28" s="1" t="s">
        <v>1048</v>
      </c>
      <c r="V28" s="1" t="s">
        <v>1095</v>
      </c>
    </row>
    <row r="29" s="1" customFormat="1" spans="1:22">
      <c r="A29" s="3">
        <v>999225075323353</v>
      </c>
      <c r="B29" s="1" t="s">
        <v>1248</v>
      </c>
      <c r="C29" s="1" t="s">
        <v>1249</v>
      </c>
      <c r="D29" s="1" t="s">
        <v>1250</v>
      </c>
      <c r="E29" s="1" t="s">
        <v>1251</v>
      </c>
      <c r="F29" s="1" t="s">
        <v>1113</v>
      </c>
      <c r="G29" s="1" t="s">
        <v>1083</v>
      </c>
      <c r="H29" s="1" t="s">
        <v>1085</v>
      </c>
      <c r="I29" s="1" t="s">
        <v>1252</v>
      </c>
      <c r="J29" s="1" t="s">
        <v>1087</v>
      </c>
      <c r="K29" s="1" t="s">
        <v>1252</v>
      </c>
      <c r="L29" s="1" t="s">
        <v>1252</v>
      </c>
      <c r="M29" s="1" t="s">
        <v>1088</v>
      </c>
      <c r="N29" s="1" t="s">
        <v>1088</v>
      </c>
      <c r="O29" s="1" t="s">
        <v>1089</v>
      </c>
      <c r="P29" s="1" t="s">
        <v>1090</v>
      </c>
      <c r="Q29" s="1" t="s">
        <v>1091</v>
      </c>
      <c r="R29" s="1" t="s">
        <v>1253</v>
      </c>
      <c r="S29" s="1" t="s">
        <v>1093</v>
      </c>
      <c r="T29" s="1" t="s">
        <v>1094</v>
      </c>
      <c r="U29" s="1" t="s">
        <v>1048</v>
      </c>
      <c r="V29" s="1" t="s">
        <v>1095</v>
      </c>
    </row>
    <row r="30" s="1" customFormat="1" spans="1:22">
      <c r="A30" s="3">
        <v>999225087171158</v>
      </c>
      <c r="B30" s="1" t="s">
        <v>1248</v>
      </c>
      <c r="C30" s="1" t="s">
        <v>1254</v>
      </c>
      <c r="D30" s="1" t="s">
        <v>1136</v>
      </c>
      <c r="E30" s="1" t="s">
        <v>1255</v>
      </c>
      <c r="F30" s="1" t="s">
        <v>1083</v>
      </c>
      <c r="G30" s="1" t="s">
        <v>1100</v>
      </c>
      <c r="H30" s="1" t="s">
        <v>1085</v>
      </c>
      <c r="I30" s="1" t="s">
        <v>1256</v>
      </c>
      <c r="J30" s="1" t="s">
        <v>1087</v>
      </c>
      <c r="K30" s="1" t="s">
        <v>1256</v>
      </c>
      <c r="L30" s="1" t="s">
        <v>1256</v>
      </c>
      <c r="M30" s="1" t="s">
        <v>1088</v>
      </c>
      <c r="N30" s="1" t="s">
        <v>1088</v>
      </c>
      <c r="O30" s="1" t="s">
        <v>1089</v>
      </c>
      <c r="P30" s="1" t="s">
        <v>1090</v>
      </c>
      <c r="Q30" s="1" t="s">
        <v>1091</v>
      </c>
      <c r="R30" s="1" t="s">
        <v>1257</v>
      </c>
      <c r="S30" s="1" t="s">
        <v>1093</v>
      </c>
      <c r="T30" s="1" t="s">
        <v>1094</v>
      </c>
      <c r="U30" s="1" t="s">
        <v>1048</v>
      </c>
      <c r="V30" s="1" t="s">
        <v>1095</v>
      </c>
    </row>
    <row r="31" s="1" customFormat="1" spans="1:22">
      <c r="A31" s="3">
        <v>999225092932081</v>
      </c>
      <c r="B31" s="1" t="s">
        <v>1258</v>
      </c>
      <c r="C31" s="1" t="s">
        <v>1259</v>
      </c>
      <c r="D31" s="1" t="s">
        <v>1260</v>
      </c>
      <c r="E31" s="1" t="s">
        <v>1261</v>
      </c>
      <c r="F31" s="1" t="s">
        <v>1125</v>
      </c>
      <c r="G31" s="1" t="s">
        <v>1083</v>
      </c>
      <c r="H31" s="1" t="s">
        <v>1085</v>
      </c>
      <c r="I31" s="1" t="s">
        <v>1262</v>
      </c>
      <c r="J31" s="1" t="s">
        <v>1087</v>
      </c>
      <c r="K31" s="1" t="s">
        <v>1262</v>
      </c>
      <c r="L31" s="1" t="s">
        <v>1262</v>
      </c>
      <c r="M31" s="1" t="s">
        <v>1088</v>
      </c>
      <c r="N31" s="1" t="s">
        <v>1088</v>
      </c>
      <c r="O31" s="1" t="s">
        <v>1089</v>
      </c>
      <c r="P31" s="1" t="s">
        <v>1090</v>
      </c>
      <c r="Q31" s="1" t="s">
        <v>1091</v>
      </c>
      <c r="R31" s="1" t="s">
        <v>1263</v>
      </c>
      <c r="S31" s="1" t="s">
        <v>1093</v>
      </c>
      <c r="T31" s="1" t="s">
        <v>1094</v>
      </c>
      <c r="U31" s="1" t="s">
        <v>1048</v>
      </c>
      <c r="V31" s="1" t="s">
        <v>1095</v>
      </c>
    </row>
    <row r="32" s="1" customFormat="1" spans="1:22">
      <c r="A32" s="3">
        <v>999225162712781</v>
      </c>
      <c r="B32" s="1" t="s">
        <v>1264</v>
      </c>
      <c r="C32" s="1" t="s">
        <v>1265</v>
      </c>
      <c r="D32" s="1" t="s">
        <v>1266</v>
      </c>
      <c r="E32" s="1" t="s">
        <v>1267</v>
      </c>
      <c r="F32" s="1" t="s">
        <v>1125</v>
      </c>
      <c r="G32" s="1" t="s">
        <v>1100</v>
      </c>
      <c r="H32" s="1" t="s">
        <v>1085</v>
      </c>
      <c r="I32" s="1" t="s">
        <v>1268</v>
      </c>
      <c r="J32" s="1" t="s">
        <v>1087</v>
      </c>
      <c r="K32" s="1" t="s">
        <v>1268</v>
      </c>
      <c r="L32" s="1" t="s">
        <v>1268</v>
      </c>
      <c r="M32" s="1" t="s">
        <v>1088</v>
      </c>
      <c r="N32" s="1" t="s">
        <v>1088</v>
      </c>
      <c r="O32" s="1" t="s">
        <v>1089</v>
      </c>
      <c r="P32" s="1" t="s">
        <v>1090</v>
      </c>
      <c r="Q32" s="1" t="s">
        <v>1091</v>
      </c>
      <c r="R32" s="1" t="s">
        <v>1269</v>
      </c>
      <c r="S32" s="1" t="s">
        <v>1093</v>
      </c>
      <c r="T32" s="1" t="s">
        <v>1094</v>
      </c>
      <c r="U32" s="1" t="s">
        <v>1048</v>
      </c>
      <c r="V32" s="1" t="s">
        <v>1095</v>
      </c>
    </row>
    <row r="33" s="1" customFormat="1" spans="1:22">
      <c r="A33" s="3">
        <v>999225165101316</v>
      </c>
      <c r="B33" s="1" t="s">
        <v>1264</v>
      </c>
      <c r="C33" s="1" t="s">
        <v>1270</v>
      </c>
      <c r="D33" s="1" t="s">
        <v>1271</v>
      </c>
      <c r="E33" s="1" t="s">
        <v>1272</v>
      </c>
      <c r="F33" s="1" t="s">
        <v>1107</v>
      </c>
      <c r="G33" s="1" t="s">
        <v>1083</v>
      </c>
      <c r="H33" s="1" t="s">
        <v>1085</v>
      </c>
      <c r="I33" s="1" t="s">
        <v>1273</v>
      </c>
      <c r="J33" s="1" t="s">
        <v>1087</v>
      </c>
      <c r="K33" s="1" t="s">
        <v>1273</v>
      </c>
      <c r="L33" s="1" t="s">
        <v>1273</v>
      </c>
      <c r="M33" s="1" t="s">
        <v>1088</v>
      </c>
      <c r="N33" s="1" t="s">
        <v>1088</v>
      </c>
      <c r="O33" s="1" t="s">
        <v>1089</v>
      </c>
      <c r="P33" s="1" t="s">
        <v>1090</v>
      </c>
      <c r="Q33" s="1" t="s">
        <v>1091</v>
      </c>
      <c r="R33" s="1" t="s">
        <v>1274</v>
      </c>
      <c r="S33" s="1" t="s">
        <v>1093</v>
      </c>
      <c r="T33" s="1" t="s">
        <v>1094</v>
      </c>
      <c r="U33" s="1" t="s">
        <v>1048</v>
      </c>
      <c r="V33" s="1" t="s">
        <v>1275</v>
      </c>
    </row>
    <row r="34" s="1" customFormat="1" spans="1:22">
      <c r="A34" s="3">
        <v>999225175444774</v>
      </c>
      <c r="B34" s="1" t="s">
        <v>1276</v>
      </c>
      <c r="C34" s="1" t="s">
        <v>1277</v>
      </c>
      <c r="D34" s="1" t="s">
        <v>1278</v>
      </c>
      <c r="E34" s="1" t="s">
        <v>1279</v>
      </c>
      <c r="F34" s="1" t="s">
        <v>1113</v>
      </c>
      <c r="G34" s="1" t="s">
        <v>1083</v>
      </c>
      <c r="H34" s="1" t="s">
        <v>1085</v>
      </c>
      <c r="I34" s="1" t="s">
        <v>1280</v>
      </c>
      <c r="J34" s="1" t="s">
        <v>1087</v>
      </c>
      <c r="K34" s="1" t="s">
        <v>1280</v>
      </c>
      <c r="L34" s="1" t="s">
        <v>1280</v>
      </c>
      <c r="M34" s="1" t="s">
        <v>1088</v>
      </c>
      <c r="N34" s="1" t="s">
        <v>1088</v>
      </c>
      <c r="O34" s="1" t="s">
        <v>1089</v>
      </c>
      <c r="P34" s="1" t="s">
        <v>1090</v>
      </c>
      <c r="Q34" s="1" t="s">
        <v>1091</v>
      </c>
      <c r="R34" s="1" t="s">
        <v>1281</v>
      </c>
      <c r="S34" s="1" t="s">
        <v>1093</v>
      </c>
      <c r="T34" s="1" t="s">
        <v>1094</v>
      </c>
      <c r="U34" s="1" t="s">
        <v>1048</v>
      </c>
      <c r="V34" s="1" t="s">
        <v>1275</v>
      </c>
    </row>
    <row r="35" s="1" customFormat="1" spans="1:22">
      <c r="A35" s="3">
        <v>999225213428204</v>
      </c>
      <c r="B35" s="1" t="s">
        <v>1282</v>
      </c>
      <c r="C35" s="1" t="s">
        <v>1283</v>
      </c>
      <c r="D35" s="1" t="s">
        <v>1284</v>
      </c>
      <c r="E35" s="1" t="s">
        <v>1285</v>
      </c>
      <c r="F35" s="1" t="s">
        <v>1125</v>
      </c>
      <c r="G35" s="1" t="s">
        <v>1100</v>
      </c>
      <c r="H35" s="1" t="s">
        <v>1085</v>
      </c>
      <c r="I35" s="1" t="s">
        <v>1286</v>
      </c>
      <c r="J35" s="1" t="s">
        <v>1087</v>
      </c>
      <c r="K35" s="1" t="s">
        <v>1286</v>
      </c>
      <c r="L35" s="1" t="s">
        <v>1286</v>
      </c>
      <c r="M35" s="1" t="s">
        <v>1088</v>
      </c>
      <c r="N35" s="1" t="s">
        <v>1088</v>
      </c>
      <c r="O35" s="1" t="s">
        <v>1089</v>
      </c>
      <c r="P35" s="1" t="s">
        <v>1090</v>
      </c>
      <c r="Q35" s="1" t="s">
        <v>1091</v>
      </c>
      <c r="R35" s="1" t="s">
        <v>1287</v>
      </c>
      <c r="S35" s="1" t="s">
        <v>1093</v>
      </c>
      <c r="T35" s="1" t="s">
        <v>1094</v>
      </c>
      <c r="U35" s="1" t="s">
        <v>1048</v>
      </c>
      <c r="V35" s="1" t="s">
        <v>1095</v>
      </c>
    </row>
    <row r="36" s="1" customFormat="1" spans="1:22">
      <c r="A36" s="3">
        <v>999225214411194</v>
      </c>
      <c r="B36" s="1" t="s">
        <v>1282</v>
      </c>
      <c r="C36" s="1" t="s">
        <v>1288</v>
      </c>
      <c r="D36" s="1" t="s">
        <v>1289</v>
      </c>
      <c r="E36" s="1" t="s">
        <v>1290</v>
      </c>
      <c r="F36" s="1" t="s">
        <v>1113</v>
      </c>
      <c r="G36" s="1" t="s">
        <v>1083</v>
      </c>
      <c r="H36" s="1" t="s">
        <v>1085</v>
      </c>
      <c r="I36" s="1" t="s">
        <v>1291</v>
      </c>
      <c r="J36" s="1" t="s">
        <v>1087</v>
      </c>
      <c r="K36" s="1" t="s">
        <v>1291</v>
      </c>
      <c r="L36" s="1" t="s">
        <v>1291</v>
      </c>
      <c r="M36" s="1" t="s">
        <v>1088</v>
      </c>
      <c r="N36" s="1" t="s">
        <v>1088</v>
      </c>
      <c r="O36" s="1" t="s">
        <v>1089</v>
      </c>
      <c r="P36" s="1" t="s">
        <v>1090</v>
      </c>
      <c r="Q36" s="1" t="s">
        <v>1091</v>
      </c>
      <c r="R36" s="1" t="s">
        <v>1292</v>
      </c>
      <c r="S36" s="1" t="s">
        <v>1093</v>
      </c>
      <c r="T36" s="1" t="s">
        <v>1094</v>
      </c>
      <c r="U36" s="1" t="s">
        <v>1048</v>
      </c>
      <c r="V36" s="1" t="s">
        <v>1293</v>
      </c>
    </row>
    <row r="37" s="1" customFormat="1" spans="1:22">
      <c r="A37" s="3">
        <v>999225223125662</v>
      </c>
      <c r="B37" s="1" t="s">
        <v>1282</v>
      </c>
      <c r="C37" s="1" t="s">
        <v>1294</v>
      </c>
      <c r="D37" s="1" t="s">
        <v>1136</v>
      </c>
      <c r="E37" s="1" t="s">
        <v>1295</v>
      </c>
      <c r="F37" s="1" t="s">
        <v>1083</v>
      </c>
      <c r="G37" s="1" t="s">
        <v>1084</v>
      </c>
      <c r="H37" s="1" t="s">
        <v>1085</v>
      </c>
      <c r="I37" s="1" t="s">
        <v>1296</v>
      </c>
      <c r="J37" s="1" t="s">
        <v>1087</v>
      </c>
      <c r="K37" s="1" t="s">
        <v>1296</v>
      </c>
      <c r="L37" s="1" t="s">
        <v>1296</v>
      </c>
      <c r="M37" s="1" t="s">
        <v>1088</v>
      </c>
      <c r="N37" s="1" t="s">
        <v>1088</v>
      </c>
      <c r="O37" s="1" t="s">
        <v>1089</v>
      </c>
      <c r="P37" s="1" t="s">
        <v>1090</v>
      </c>
      <c r="Q37" s="1" t="s">
        <v>1091</v>
      </c>
      <c r="R37" s="1" t="s">
        <v>1297</v>
      </c>
      <c r="S37" s="1" t="s">
        <v>1093</v>
      </c>
      <c r="T37" s="1" t="s">
        <v>1094</v>
      </c>
      <c r="U37" s="1" t="s">
        <v>1048</v>
      </c>
      <c r="V37" s="1" t="s">
        <v>1095</v>
      </c>
    </row>
    <row r="38" s="1" customFormat="1" spans="1:22">
      <c r="A38" s="3">
        <v>999225229261043</v>
      </c>
      <c r="B38" s="1" t="s">
        <v>1298</v>
      </c>
      <c r="C38" s="1" t="s">
        <v>1299</v>
      </c>
      <c r="D38" s="1" t="s">
        <v>1260</v>
      </c>
      <c r="E38" s="1" t="s">
        <v>1300</v>
      </c>
      <c r="F38" s="1" t="s">
        <v>1113</v>
      </c>
      <c r="G38" s="1" t="s">
        <v>1083</v>
      </c>
      <c r="H38" s="1" t="s">
        <v>1085</v>
      </c>
      <c r="I38" s="1" t="s">
        <v>1301</v>
      </c>
      <c r="J38" s="1" t="s">
        <v>1087</v>
      </c>
      <c r="K38" s="1" t="s">
        <v>1301</v>
      </c>
      <c r="L38" s="1" t="s">
        <v>1301</v>
      </c>
      <c r="M38" s="1" t="s">
        <v>1088</v>
      </c>
      <c r="N38" s="1" t="s">
        <v>1088</v>
      </c>
      <c r="O38" s="1" t="s">
        <v>1089</v>
      </c>
      <c r="P38" s="1" t="s">
        <v>1090</v>
      </c>
      <c r="Q38" s="1" t="s">
        <v>1091</v>
      </c>
      <c r="R38" s="1" t="s">
        <v>1302</v>
      </c>
      <c r="S38" s="1" t="s">
        <v>1093</v>
      </c>
      <c r="T38" s="1" t="s">
        <v>1094</v>
      </c>
      <c r="U38" s="1" t="s">
        <v>1048</v>
      </c>
      <c r="V38" s="1" t="s">
        <v>1095</v>
      </c>
    </row>
    <row r="39" s="1" customFormat="1" spans="1:22">
      <c r="A39" s="3">
        <v>999225235781379</v>
      </c>
      <c r="B39" s="1" t="s">
        <v>1298</v>
      </c>
      <c r="C39" s="1" t="s">
        <v>1303</v>
      </c>
      <c r="D39" s="1" t="s">
        <v>1304</v>
      </c>
      <c r="E39" s="1" t="s">
        <v>1305</v>
      </c>
      <c r="F39" s="1" t="s">
        <v>1083</v>
      </c>
      <c r="G39" s="1" t="s">
        <v>1100</v>
      </c>
      <c r="H39" s="1" t="s">
        <v>1085</v>
      </c>
      <c r="I39" s="1" t="s">
        <v>1306</v>
      </c>
      <c r="J39" s="1" t="s">
        <v>1087</v>
      </c>
      <c r="K39" s="1" t="s">
        <v>1306</v>
      </c>
      <c r="L39" s="1" t="s">
        <v>1306</v>
      </c>
      <c r="M39" s="1" t="s">
        <v>1088</v>
      </c>
      <c r="N39" s="1" t="s">
        <v>1088</v>
      </c>
      <c r="O39" s="1" t="s">
        <v>1089</v>
      </c>
      <c r="P39" s="1" t="s">
        <v>1090</v>
      </c>
      <c r="Q39" s="1" t="s">
        <v>1091</v>
      </c>
      <c r="R39" s="1" t="s">
        <v>1307</v>
      </c>
      <c r="S39" s="1" t="s">
        <v>1093</v>
      </c>
      <c r="T39" s="1" t="s">
        <v>1094</v>
      </c>
      <c r="U39" s="1" t="s">
        <v>1048</v>
      </c>
      <c r="V39" s="1" t="s">
        <v>1095</v>
      </c>
    </row>
    <row r="40" s="1" customFormat="1" spans="1:22">
      <c r="A40" s="3">
        <v>999225263332335</v>
      </c>
      <c r="B40" s="1" t="s">
        <v>1308</v>
      </c>
      <c r="C40" s="1" t="s">
        <v>1309</v>
      </c>
      <c r="D40" s="1" t="s">
        <v>1178</v>
      </c>
      <c r="E40" s="1" t="s">
        <v>1310</v>
      </c>
      <c r="F40" s="1" t="s">
        <v>1143</v>
      </c>
      <c r="G40" s="1" t="s">
        <v>1083</v>
      </c>
      <c r="H40" s="1" t="s">
        <v>1085</v>
      </c>
      <c r="I40" s="1" t="s">
        <v>1311</v>
      </c>
      <c r="J40" s="1" t="s">
        <v>1087</v>
      </c>
      <c r="K40" s="1" t="s">
        <v>1311</v>
      </c>
      <c r="L40" s="1" t="s">
        <v>1311</v>
      </c>
      <c r="M40" s="1" t="s">
        <v>1088</v>
      </c>
      <c r="N40" s="1" t="s">
        <v>1088</v>
      </c>
      <c r="O40" s="1" t="s">
        <v>1089</v>
      </c>
      <c r="P40" s="1" t="s">
        <v>1090</v>
      </c>
      <c r="Q40" s="1" t="s">
        <v>1091</v>
      </c>
      <c r="R40" s="1" t="s">
        <v>1312</v>
      </c>
      <c r="S40" s="1" t="s">
        <v>1093</v>
      </c>
      <c r="T40" s="1" t="s">
        <v>1094</v>
      </c>
      <c r="U40" s="1" t="s">
        <v>1048</v>
      </c>
      <c r="V40" s="1" t="s">
        <v>1152</v>
      </c>
    </row>
    <row r="41" s="1" customFormat="1" spans="1:22">
      <c r="A41" s="3">
        <v>999225265216007</v>
      </c>
      <c r="B41" s="1" t="s">
        <v>1308</v>
      </c>
      <c r="C41" s="1" t="s">
        <v>1313</v>
      </c>
      <c r="D41" s="1" t="s">
        <v>1314</v>
      </c>
      <c r="E41" s="1" t="s">
        <v>1315</v>
      </c>
      <c r="F41" s="1" t="s">
        <v>1083</v>
      </c>
      <c r="G41" s="1" t="s">
        <v>1100</v>
      </c>
      <c r="H41" s="1" t="s">
        <v>1085</v>
      </c>
      <c r="I41" s="1" t="s">
        <v>1316</v>
      </c>
      <c r="J41" s="1" t="s">
        <v>1087</v>
      </c>
      <c r="K41" s="1" t="s">
        <v>1316</v>
      </c>
      <c r="L41" s="1" t="s">
        <v>1316</v>
      </c>
      <c r="M41" s="1" t="s">
        <v>1088</v>
      </c>
      <c r="N41" s="1" t="s">
        <v>1088</v>
      </c>
      <c r="O41" s="1" t="s">
        <v>1089</v>
      </c>
      <c r="P41" s="1" t="s">
        <v>1090</v>
      </c>
      <c r="Q41" s="1" t="s">
        <v>1091</v>
      </c>
      <c r="R41" s="1" t="s">
        <v>1317</v>
      </c>
      <c r="S41" s="1" t="s">
        <v>1093</v>
      </c>
      <c r="T41" s="1" t="s">
        <v>1094</v>
      </c>
      <c r="U41" s="1" t="s">
        <v>1048</v>
      </c>
      <c r="V41" s="1" t="s">
        <v>1318</v>
      </c>
    </row>
    <row r="42" s="1" customFormat="1" spans="1:22">
      <c r="A42" s="1" t="s">
        <v>1319</v>
      </c>
      <c r="B42" s="1" t="s">
        <v>1320</v>
      </c>
      <c r="C42" s="1" t="s">
        <v>1321</v>
      </c>
      <c r="D42" s="1" t="s">
        <v>1322</v>
      </c>
      <c r="E42" s="1" t="s">
        <v>1323</v>
      </c>
      <c r="F42" s="1" t="s">
        <v>1107</v>
      </c>
      <c r="G42" s="1" t="s">
        <v>1084</v>
      </c>
      <c r="H42" s="1" t="s">
        <v>1085</v>
      </c>
      <c r="I42" s="1" t="s">
        <v>1089</v>
      </c>
      <c r="J42" s="1" t="s">
        <v>1087</v>
      </c>
      <c r="K42" s="1" t="s">
        <v>1089</v>
      </c>
      <c r="L42" s="1" t="s">
        <v>1089</v>
      </c>
      <c r="M42" s="1" t="s">
        <v>1088</v>
      </c>
      <c r="N42" s="1" t="s">
        <v>1088</v>
      </c>
      <c r="O42" s="1" t="s">
        <v>1089</v>
      </c>
      <c r="P42" s="1" t="s">
        <v>1090</v>
      </c>
      <c r="Q42" s="1" t="s">
        <v>1091</v>
      </c>
      <c r="R42" s="1" t="s">
        <v>1324</v>
      </c>
      <c r="S42" s="1" t="s">
        <v>1093</v>
      </c>
      <c r="T42" s="1" t="s">
        <v>1094</v>
      </c>
      <c r="U42" s="1" t="s">
        <v>1048</v>
      </c>
      <c r="V42" s="1" t="s">
        <v>1095</v>
      </c>
    </row>
    <row r="43" s="1" customFormat="1" spans="1:22">
      <c r="A43" s="3">
        <v>999225287371686</v>
      </c>
      <c r="B43" s="1" t="s">
        <v>1320</v>
      </c>
      <c r="C43" s="1" t="s">
        <v>1325</v>
      </c>
      <c r="D43" s="1" t="s">
        <v>1326</v>
      </c>
      <c r="E43" s="1" t="s">
        <v>1327</v>
      </c>
      <c r="F43" s="1" t="s">
        <v>1143</v>
      </c>
      <c r="G43" s="1" t="s">
        <v>1083</v>
      </c>
      <c r="H43" s="1" t="s">
        <v>1085</v>
      </c>
      <c r="I43" s="1" t="s">
        <v>1328</v>
      </c>
      <c r="J43" s="1" t="s">
        <v>1087</v>
      </c>
      <c r="K43" s="1" t="s">
        <v>1328</v>
      </c>
      <c r="L43" s="1" t="s">
        <v>1328</v>
      </c>
      <c r="M43" s="1" t="s">
        <v>1088</v>
      </c>
      <c r="N43" s="1" t="s">
        <v>1088</v>
      </c>
      <c r="O43" s="1" t="s">
        <v>1089</v>
      </c>
      <c r="P43" s="1" t="s">
        <v>1090</v>
      </c>
      <c r="Q43" s="1" t="s">
        <v>1091</v>
      </c>
      <c r="R43" s="1" t="s">
        <v>1329</v>
      </c>
      <c r="S43" s="1" t="s">
        <v>1093</v>
      </c>
      <c r="T43" s="1" t="s">
        <v>1094</v>
      </c>
      <c r="U43" s="1" t="s">
        <v>1048</v>
      </c>
      <c r="V43" s="1" t="s">
        <v>1159</v>
      </c>
    </row>
    <row r="44" s="1" customFormat="1" spans="1:22">
      <c r="A44" s="3">
        <v>999225289929545</v>
      </c>
      <c r="B44" s="1" t="s">
        <v>1320</v>
      </c>
      <c r="C44" s="1" t="s">
        <v>1330</v>
      </c>
      <c r="D44" s="1" t="s">
        <v>1331</v>
      </c>
      <c r="E44" s="1" t="s">
        <v>1332</v>
      </c>
      <c r="F44" s="1" t="s">
        <v>1083</v>
      </c>
      <c r="G44" s="1" t="s">
        <v>1084</v>
      </c>
      <c r="H44" s="1" t="s">
        <v>1085</v>
      </c>
      <c r="I44" s="1" t="s">
        <v>1333</v>
      </c>
      <c r="J44" s="1" t="s">
        <v>1087</v>
      </c>
      <c r="K44" s="1" t="s">
        <v>1333</v>
      </c>
      <c r="L44" s="1" t="s">
        <v>1333</v>
      </c>
      <c r="M44" s="1" t="s">
        <v>1088</v>
      </c>
      <c r="N44" s="1" t="s">
        <v>1088</v>
      </c>
      <c r="O44" s="1" t="s">
        <v>1089</v>
      </c>
      <c r="P44" s="1" t="s">
        <v>1090</v>
      </c>
      <c r="Q44" s="1" t="s">
        <v>1091</v>
      </c>
      <c r="R44" s="1" t="s">
        <v>1334</v>
      </c>
      <c r="S44" s="1" t="s">
        <v>1093</v>
      </c>
      <c r="T44" s="1" t="s">
        <v>1094</v>
      </c>
      <c r="U44" s="1" t="s">
        <v>1048</v>
      </c>
      <c r="V44" s="1" t="s">
        <v>1095</v>
      </c>
    </row>
    <row r="45" s="1" customFormat="1" spans="1:22">
      <c r="A45" s="1" t="s">
        <v>1335</v>
      </c>
      <c r="B45" s="1" t="s">
        <v>1336</v>
      </c>
      <c r="C45" s="1" t="s">
        <v>1337</v>
      </c>
      <c r="D45" s="1" t="s">
        <v>1322</v>
      </c>
      <c r="E45" s="1" t="s">
        <v>1338</v>
      </c>
      <c r="F45" s="1" t="s">
        <v>1083</v>
      </c>
      <c r="G45" s="1" t="s">
        <v>1100</v>
      </c>
      <c r="H45" s="1" t="s">
        <v>1085</v>
      </c>
      <c r="I45" s="1" t="s">
        <v>1089</v>
      </c>
      <c r="J45" s="1" t="s">
        <v>1087</v>
      </c>
      <c r="K45" s="1" t="s">
        <v>1089</v>
      </c>
      <c r="L45" s="1" t="s">
        <v>1089</v>
      </c>
      <c r="M45" s="1" t="s">
        <v>1088</v>
      </c>
      <c r="N45" s="1" t="s">
        <v>1088</v>
      </c>
      <c r="O45" s="1" t="s">
        <v>1089</v>
      </c>
      <c r="P45" s="1" t="s">
        <v>1090</v>
      </c>
      <c r="Q45" s="1" t="s">
        <v>1091</v>
      </c>
      <c r="R45" s="1" t="s">
        <v>1339</v>
      </c>
      <c r="S45" s="1" t="s">
        <v>1093</v>
      </c>
      <c r="T45" s="1" t="s">
        <v>1094</v>
      </c>
      <c r="U45" s="1" t="s">
        <v>1048</v>
      </c>
      <c r="V45" s="1" t="s">
        <v>1095</v>
      </c>
    </row>
    <row r="46" s="1" customFormat="1" spans="1:22">
      <c r="A46" s="3">
        <v>999225307067155</v>
      </c>
      <c r="B46" s="1" t="s">
        <v>1336</v>
      </c>
      <c r="C46" s="1" t="s">
        <v>1340</v>
      </c>
      <c r="D46" s="1" t="s">
        <v>1289</v>
      </c>
      <c r="E46" s="1" t="s">
        <v>1341</v>
      </c>
      <c r="F46" s="1" t="s">
        <v>1107</v>
      </c>
      <c r="G46" s="1" t="s">
        <v>1083</v>
      </c>
      <c r="H46" s="1" t="s">
        <v>1085</v>
      </c>
      <c r="I46" s="1" t="s">
        <v>1342</v>
      </c>
      <c r="J46" s="1" t="s">
        <v>1087</v>
      </c>
      <c r="K46" s="1" t="s">
        <v>1342</v>
      </c>
      <c r="L46" s="1" t="s">
        <v>1342</v>
      </c>
      <c r="M46" s="1" t="s">
        <v>1088</v>
      </c>
      <c r="N46" s="1" t="s">
        <v>1088</v>
      </c>
      <c r="O46" s="1" t="s">
        <v>1089</v>
      </c>
      <c r="P46" s="1" t="s">
        <v>1090</v>
      </c>
      <c r="Q46" s="1" t="s">
        <v>1091</v>
      </c>
      <c r="R46" s="1" t="s">
        <v>1343</v>
      </c>
      <c r="S46" s="1" t="s">
        <v>1093</v>
      </c>
      <c r="T46" s="1" t="s">
        <v>1094</v>
      </c>
      <c r="U46" s="1" t="s">
        <v>1048</v>
      </c>
      <c r="V46" s="1" t="s">
        <v>1293</v>
      </c>
    </row>
    <row r="47" s="1" customFormat="1" spans="1:22">
      <c r="A47" s="3">
        <v>999225319631857</v>
      </c>
      <c r="B47" s="1" t="s">
        <v>1344</v>
      </c>
      <c r="C47" s="1" t="s">
        <v>1345</v>
      </c>
      <c r="D47" s="1" t="s">
        <v>1346</v>
      </c>
      <c r="E47" s="1" t="s">
        <v>1347</v>
      </c>
      <c r="F47" s="1" t="s">
        <v>1107</v>
      </c>
      <c r="G47" s="1" t="s">
        <v>1083</v>
      </c>
      <c r="H47" s="1" t="s">
        <v>1085</v>
      </c>
      <c r="I47" s="1" t="s">
        <v>1348</v>
      </c>
      <c r="J47" s="1" t="s">
        <v>1087</v>
      </c>
      <c r="K47" s="1" t="s">
        <v>1348</v>
      </c>
      <c r="L47" s="1" t="s">
        <v>1348</v>
      </c>
      <c r="M47" s="1" t="s">
        <v>1088</v>
      </c>
      <c r="N47" s="1" t="s">
        <v>1088</v>
      </c>
      <c r="O47" s="1" t="s">
        <v>1089</v>
      </c>
      <c r="P47" s="1" t="s">
        <v>1090</v>
      </c>
      <c r="Q47" s="1" t="s">
        <v>1091</v>
      </c>
      <c r="R47" s="1" t="s">
        <v>1349</v>
      </c>
      <c r="S47" s="1" t="s">
        <v>1093</v>
      </c>
      <c r="T47" s="1" t="s">
        <v>1094</v>
      </c>
      <c r="U47" s="1" t="s">
        <v>1048</v>
      </c>
      <c r="V47" s="1" t="s">
        <v>1095</v>
      </c>
    </row>
    <row r="48" s="1" customFormat="1" spans="1:22">
      <c r="A48" s="3">
        <v>999225327376671</v>
      </c>
      <c r="B48" s="1" t="s">
        <v>1344</v>
      </c>
      <c r="C48" s="1" t="s">
        <v>1350</v>
      </c>
      <c r="D48" s="1" t="s">
        <v>1351</v>
      </c>
      <c r="E48" s="1" t="s">
        <v>1352</v>
      </c>
      <c r="F48" s="1" t="s">
        <v>1083</v>
      </c>
      <c r="G48" s="1" t="s">
        <v>1100</v>
      </c>
      <c r="H48" s="1" t="s">
        <v>1085</v>
      </c>
      <c r="I48" s="1" t="s">
        <v>1353</v>
      </c>
      <c r="J48" s="1" t="s">
        <v>1087</v>
      </c>
      <c r="K48" s="1" t="s">
        <v>1353</v>
      </c>
      <c r="L48" s="1" t="s">
        <v>1353</v>
      </c>
      <c r="M48" s="1" t="s">
        <v>1088</v>
      </c>
      <c r="N48" s="1" t="s">
        <v>1088</v>
      </c>
      <c r="O48" s="1" t="s">
        <v>1089</v>
      </c>
      <c r="P48" s="1" t="s">
        <v>1090</v>
      </c>
      <c r="Q48" s="1" t="s">
        <v>1091</v>
      </c>
      <c r="R48" s="1" t="s">
        <v>1354</v>
      </c>
      <c r="S48" s="1" t="s">
        <v>1093</v>
      </c>
      <c r="T48" s="1" t="s">
        <v>1094</v>
      </c>
      <c r="U48" s="1" t="s">
        <v>1048</v>
      </c>
      <c r="V48" s="1" t="s">
        <v>1095</v>
      </c>
    </row>
    <row r="49" s="1" customFormat="1" spans="1:22">
      <c r="A49" s="3">
        <v>999225341616129</v>
      </c>
      <c r="B49" s="1" t="s">
        <v>1355</v>
      </c>
      <c r="C49" s="1" t="s">
        <v>1356</v>
      </c>
      <c r="D49" s="1" t="s">
        <v>1357</v>
      </c>
      <c r="E49" s="1" t="s">
        <v>1358</v>
      </c>
      <c r="F49" s="1" t="s">
        <v>1125</v>
      </c>
      <c r="G49" s="1" t="s">
        <v>1083</v>
      </c>
      <c r="H49" s="1" t="s">
        <v>1085</v>
      </c>
      <c r="I49" s="1" t="s">
        <v>1359</v>
      </c>
      <c r="J49" s="1" t="s">
        <v>1087</v>
      </c>
      <c r="K49" s="1" t="s">
        <v>1359</v>
      </c>
      <c r="L49" s="1" t="s">
        <v>1359</v>
      </c>
      <c r="M49" s="1" t="s">
        <v>1088</v>
      </c>
      <c r="N49" s="1" t="s">
        <v>1088</v>
      </c>
      <c r="O49" s="1" t="s">
        <v>1089</v>
      </c>
      <c r="P49" s="1" t="s">
        <v>1090</v>
      </c>
      <c r="Q49" s="1" t="s">
        <v>1091</v>
      </c>
      <c r="R49" s="1" t="s">
        <v>1360</v>
      </c>
      <c r="S49" s="1" t="s">
        <v>1093</v>
      </c>
      <c r="T49" s="1" t="s">
        <v>1094</v>
      </c>
      <c r="U49" s="1" t="s">
        <v>1048</v>
      </c>
      <c r="V49" s="1" t="s">
        <v>1275</v>
      </c>
    </row>
    <row r="50" s="1" customFormat="1" spans="1:22">
      <c r="A50" s="3">
        <v>999225356648598</v>
      </c>
      <c r="B50" s="1" t="s">
        <v>1355</v>
      </c>
      <c r="C50" s="1" t="s">
        <v>1361</v>
      </c>
      <c r="D50" s="1" t="s">
        <v>1362</v>
      </c>
      <c r="E50" s="1" t="s">
        <v>1363</v>
      </c>
      <c r="F50" s="1" t="s">
        <v>1143</v>
      </c>
      <c r="G50" s="1" t="s">
        <v>1083</v>
      </c>
      <c r="H50" s="1" t="s">
        <v>1085</v>
      </c>
      <c r="I50" s="1" t="s">
        <v>1364</v>
      </c>
      <c r="J50" s="1" t="s">
        <v>1087</v>
      </c>
      <c r="K50" s="1" t="s">
        <v>1364</v>
      </c>
      <c r="L50" s="1" t="s">
        <v>1364</v>
      </c>
      <c r="M50" s="1" t="s">
        <v>1088</v>
      </c>
      <c r="N50" s="1" t="s">
        <v>1088</v>
      </c>
      <c r="O50" s="1" t="s">
        <v>1089</v>
      </c>
      <c r="P50" s="1" t="s">
        <v>1090</v>
      </c>
      <c r="Q50" s="1" t="s">
        <v>1091</v>
      </c>
      <c r="R50" s="1" t="s">
        <v>1365</v>
      </c>
      <c r="S50" s="1" t="s">
        <v>1093</v>
      </c>
      <c r="T50" s="1" t="s">
        <v>1094</v>
      </c>
      <c r="U50" s="1" t="s">
        <v>1048</v>
      </c>
      <c r="V50" s="1" t="s">
        <v>1095</v>
      </c>
    </row>
    <row r="51" s="1" customFormat="1" spans="1:22">
      <c r="A51" s="3">
        <v>999225378279010</v>
      </c>
      <c r="B51" s="1" t="s">
        <v>1366</v>
      </c>
      <c r="C51" s="1" t="s">
        <v>1367</v>
      </c>
      <c r="D51" s="1" t="s">
        <v>1368</v>
      </c>
      <c r="E51" s="1" t="s">
        <v>1369</v>
      </c>
      <c r="F51" s="1" t="s">
        <v>1084</v>
      </c>
      <c r="G51" s="1" t="s">
        <v>1100</v>
      </c>
      <c r="H51" s="1" t="s">
        <v>1085</v>
      </c>
      <c r="I51" s="1" t="s">
        <v>1370</v>
      </c>
      <c r="J51" s="1" t="s">
        <v>1087</v>
      </c>
      <c r="K51" s="1" t="s">
        <v>1370</v>
      </c>
      <c r="L51" s="1" t="s">
        <v>1370</v>
      </c>
      <c r="M51" s="1" t="s">
        <v>1088</v>
      </c>
      <c r="N51" s="1" t="s">
        <v>1088</v>
      </c>
      <c r="O51" s="1" t="s">
        <v>1089</v>
      </c>
      <c r="P51" s="1" t="s">
        <v>1090</v>
      </c>
      <c r="Q51" s="1" t="s">
        <v>1091</v>
      </c>
      <c r="R51" s="1" t="s">
        <v>1371</v>
      </c>
      <c r="S51" s="1" t="s">
        <v>1093</v>
      </c>
      <c r="T51" s="1" t="s">
        <v>1094</v>
      </c>
      <c r="U51" s="1" t="s">
        <v>1048</v>
      </c>
      <c r="V51" s="1" t="s">
        <v>1275</v>
      </c>
    </row>
    <row r="52" s="1" customFormat="1" spans="1:22">
      <c r="A52" s="3">
        <v>999225382903662</v>
      </c>
      <c r="B52" s="1" t="s">
        <v>1366</v>
      </c>
      <c r="C52" s="1" t="s">
        <v>1372</v>
      </c>
      <c r="D52" s="1" t="s">
        <v>1284</v>
      </c>
      <c r="E52" s="1" t="s">
        <v>1373</v>
      </c>
      <c r="F52" s="1" t="s">
        <v>1206</v>
      </c>
      <c r="G52" s="1" t="s">
        <v>1083</v>
      </c>
      <c r="H52" s="1" t="s">
        <v>1085</v>
      </c>
      <c r="I52" s="1" t="s">
        <v>1374</v>
      </c>
      <c r="J52" s="1" t="s">
        <v>1087</v>
      </c>
      <c r="K52" s="1" t="s">
        <v>1374</v>
      </c>
      <c r="L52" s="1" t="s">
        <v>1374</v>
      </c>
      <c r="M52" s="1" t="s">
        <v>1088</v>
      </c>
      <c r="N52" s="1" t="s">
        <v>1088</v>
      </c>
      <c r="O52" s="1" t="s">
        <v>1089</v>
      </c>
      <c r="P52" s="1" t="s">
        <v>1090</v>
      </c>
      <c r="Q52" s="1" t="s">
        <v>1091</v>
      </c>
      <c r="R52" s="1" t="s">
        <v>1375</v>
      </c>
      <c r="S52" s="1" t="s">
        <v>1093</v>
      </c>
      <c r="T52" s="1" t="s">
        <v>1094</v>
      </c>
      <c r="U52" s="1" t="s">
        <v>1048</v>
      </c>
      <c r="V52" s="1" t="s">
        <v>1095</v>
      </c>
    </row>
    <row r="53" s="1" customFormat="1" spans="1:22">
      <c r="A53" s="3">
        <v>999225392961564</v>
      </c>
      <c r="B53" s="1" t="s">
        <v>1366</v>
      </c>
      <c r="C53" s="1" t="s">
        <v>1376</v>
      </c>
      <c r="D53" s="1" t="s">
        <v>1229</v>
      </c>
      <c r="E53" s="1" t="s">
        <v>1377</v>
      </c>
      <c r="F53" s="1" t="s">
        <v>1143</v>
      </c>
      <c r="G53" s="1" t="s">
        <v>1083</v>
      </c>
      <c r="H53" s="1" t="s">
        <v>1085</v>
      </c>
      <c r="I53" s="1" t="s">
        <v>1378</v>
      </c>
      <c r="J53" s="1" t="s">
        <v>1087</v>
      </c>
      <c r="K53" s="1" t="s">
        <v>1378</v>
      </c>
      <c r="L53" s="1" t="s">
        <v>1378</v>
      </c>
      <c r="M53" s="1" t="s">
        <v>1088</v>
      </c>
      <c r="N53" s="1" t="s">
        <v>1088</v>
      </c>
      <c r="O53" s="1" t="s">
        <v>1089</v>
      </c>
      <c r="P53" s="1" t="s">
        <v>1090</v>
      </c>
      <c r="Q53" s="1" t="s">
        <v>1091</v>
      </c>
      <c r="R53" s="1" t="s">
        <v>1379</v>
      </c>
      <c r="S53" s="1" t="s">
        <v>1093</v>
      </c>
      <c r="T53" s="1" t="s">
        <v>1094</v>
      </c>
      <c r="U53" s="1" t="s">
        <v>1048</v>
      </c>
      <c r="V53" s="1" t="s">
        <v>1095</v>
      </c>
    </row>
    <row r="54" s="1" customFormat="1" spans="1:22">
      <c r="A54" s="3">
        <v>999225404294421</v>
      </c>
      <c r="B54" s="1" t="s">
        <v>1380</v>
      </c>
      <c r="C54" s="1" t="s">
        <v>1381</v>
      </c>
      <c r="D54" s="1" t="s">
        <v>1382</v>
      </c>
      <c r="E54" s="1" t="s">
        <v>1383</v>
      </c>
      <c r="F54" s="1" t="s">
        <v>1084</v>
      </c>
      <c r="G54" s="1" t="s">
        <v>1100</v>
      </c>
      <c r="H54" s="1" t="s">
        <v>1085</v>
      </c>
      <c r="I54" s="1" t="s">
        <v>1384</v>
      </c>
      <c r="J54" s="1" t="s">
        <v>1087</v>
      </c>
      <c r="K54" s="1" t="s">
        <v>1384</v>
      </c>
      <c r="L54" s="1" t="s">
        <v>1384</v>
      </c>
      <c r="M54" s="1" t="s">
        <v>1088</v>
      </c>
      <c r="N54" s="1" t="s">
        <v>1088</v>
      </c>
      <c r="O54" s="1" t="s">
        <v>1089</v>
      </c>
      <c r="P54" s="1" t="s">
        <v>1090</v>
      </c>
      <c r="Q54" s="1" t="s">
        <v>1091</v>
      </c>
      <c r="R54" s="1" t="s">
        <v>1385</v>
      </c>
      <c r="S54" s="1" t="s">
        <v>1093</v>
      </c>
      <c r="T54" s="1" t="s">
        <v>1094</v>
      </c>
      <c r="U54" s="1" t="s">
        <v>1048</v>
      </c>
      <c r="V54" s="1" t="s">
        <v>1159</v>
      </c>
    </row>
    <row r="55" s="1" customFormat="1" spans="1:22">
      <c r="A55" s="3">
        <v>999225421377152</v>
      </c>
      <c r="B55" s="1" t="s">
        <v>1380</v>
      </c>
      <c r="C55" s="1" t="s">
        <v>1386</v>
      </c>
      <c r="D55" s="1" t="s">
        <v>1387</v>
      </c>
      <c r="E55" s="1" t="s">
        <v>1388</v>
      </c>
      <c r="F55" s="1" t="s">
        <v>1113</v>
      </c>
      <c r="G55" s="1" t="s">
        <v>1083</v>
      </c>
      <c r="H55" s="1" t="s">
        <v>1085</v>
      </c>
      <c r="I55" s="1" t="s">
        <v>1389</v>
      </c>
      <c r="J55" s="1" t="s">
        <v>1087</v>
      </c>
      <c r="K55" s="1" t="s">
        <v>1389</v>
      </c>
      <c r="L55" s="1" t="s">
        <v>1389</v>
      </c>
      <c r="M55" s="1" t="s">
        <v>1088</v>
      </c>
      <c r="N55" s="1" t="s">
        <v>1088</v>
      </c>
      <c r="O55" s="1" t="s">
        <v>1089</v>
      </c>
      <c r="P55" s="1" t="s">
        <v>1090</v>
      </c>
      <c r="Q55" s="1" t="s">
        <v>1091</v>
      </c>
      <c r="R55" s="1" t="s">
        <v>1390</v>
      </c>
      <c r="S55" s="1" t="s">
        <v>1093</v>
      </c>
      <c r="T55" s="1" t="s">
        <v>1094</v>
      </c>
      <c r="U55" s="1" t="s">
        <v>1048</v>
      </c>
      <c r="V55" s="1" t="s">
        <v>1391</v>
      </c>
    </row>
    <row r="56" s="1" customFormat="1" spans="1:22">
      <c r="A56" s="3">
        <v>999225426869810</v>
      </c>
      <c r="B56" s="1" t="s">
        <v>1392</v>
      </c>
      <c r="C56" s="1" t="s">
        <v>1393</v>
      </c>
      <c r="D56" s="1" t="s">
        <v>1394</v>
      </c>
      <c r="E56" s="1" t="s">
        <v>1395</v>
      </c>
      <c r="F56" s="1" t="s">
        <v>1107</v>
      </c>
      <c r="G56" s="1" t="s">
        <v>1084</v>
      </c>
      <c r="H56" s="1" t="s">
        <v>1085</v>
      </c>
      <c r="I56" s="1" t="s">
        <v>1396</v>
      </c>
      <c r="J56" s="1" t="s">
        <v>1087</v>
      </c>
      <c r="K56" s="1" t="s">
        <v>1396</v>
      </c>
      <c r="L56" s="1" t="s">
        <v>1396</v>
      </c>
      <c r="M56" s="1" t="s">
        <v>1088</v>
      </c>
      <c r="N56" s="1" t="s">
        <v>1088</v>
      </c>
      <c r="O56" s="1" t="s">
        <v>1089</v>
      </c>
      <c r="P56" s="1" t="s">
        <v>1090</v>
      </c>
      <c r="Q56" s="1" t="s">
        <v>1091</v>
      </c>
      <c r="R56" s="1" t="s">
        <v>1397</v>
      </c>
      <c r="S56" s="1" t="s">
        <v>1093</v>
      </c>
      <c r="T56" s="1" t="s">
        <v>1094</v>
      </c>
      <c r="U56" s="1" t="s">
        <v>1048</v>
      </c>
      <c r="V56" s="1" t="s">
        <v>1095</v>
      </c>
    </row>
    <row r="57" s="1" customFormat="1" spans="1:22">
      <c r="A57" s="3">
        <v>999225433018277</v>
      </c>
      <c r="B57" s="1" t="s">
        <v>1392</v>
      </c>
      <c r="C57" s="1" t="s">
        <v>1398</v>
      </c>
      <c r="D57" s="1" t="s">
        <v>1399</v>
      </c>
      <c r="E57" s="1" t="s">
        <v>1400</v>
      </c>
      <c r="F57" s="1" t="s">
        <v>1084</v>
      </c>
      <c r="G57" s="1" t="s">
        <v>1100</v>
      </c>
      <c r="H57" s="1" t="s">
        <v>1085</v>
      </c>
      <c r="I57" s="1" t="s">
        <v>1401</v>
      </c>
      <c r="J57" s="1" t="s">
        <v>1087</v>
      </c>
      <c r="K57" s="1" t="s">
        <v>1401</v>
      </c>
      <c r="L57" s="1" t="s">
        <v>1401</v>
      </c>
      <c r="M57" s="1" t="s">
        <v>1088</v>
      </c>
      <c r="N57" s="1" t="s">
        <v>1088</v>
      </c>
      <c r="O57" s="1" t="s">
        <v>1089</v>
      </c>
      <c r="P57" s="1" t="s">
        <v>1090</v>
      </c>
      <c r="Q57" s="1" t="s">
        <v>1091</v>
      </c>
      <c r="R57" s="1" t="s">
        <v>1402</v>
      </c>
      <c r="S57" s="1" t="s">
        <v>1093</v>
      </c>
      <c r="T57" s="1" t="s">
        <v>1094</v>
      </c>
      <c r="U57" s="1" t="s">
        <v>1048</v>
      </c>
      <c r="V57" s="1" t="s">
        <v>1095</v>
      </c>
    </row>
    <row r="58" s="1" customFormat="1" spans="1:22">
      <c r="A58" s="3">
        <v>999225435445864</v>
      </c>
      <c r="B58" s="1" t="s">
        <v>1392</v>
      </c>
      <c r="C58" s="1" t="s">
        <v>1403</v>
      </c>
      <c r="D58" s="1" t="s">
        <v>1404</v>
      </c>
      <c r="E58" s="1" t="s">
        <v>1405</v>
      </c>
      <c r="F58" s="1" t="s">
        <v>1083</v>
      </c>
      <c r="G58" s="1" t="s">
        <v>1084</v>
      </c>
      <c r="H58" s="1" t="s">
        <v>1085</v>
      </c>
      <c r="I58" s="1" t="s">
        <v>1168</v>
      </c>
      <c r="J58" s="1" t="s">
        <v>1087</v>
      </c>
      <c r="K58" s="1" t="s">
        <v>1168</v>
      </c>
      <c r="L58" s="1" t="s">
        <v>1168</v>
      </c>
      <c r="M58" s="1" t="s">
        <v>1088</v>
      </c>
      <c r="N58" s="1" t="s">
        <v>1088</v>
      </c>
      <c r="O58" s="1" t="s">
        <v>1089</v>
      </c>
      <c r="P58" s="1" t="s">
        <v>1090</v>
      </c>
      <c r="Q58" s="1" t="s">
        <v>1091</v>
      </c>
      <c r="R58" s="1" t="s">
        <v>1406</v>
      </c>
      <c r="S58" s="1" t="s">
        <v>1093</v>
      </c>
      <c r="T58" s="1" t="s">
        <v>1094</v>
      </c>
      <c r="U58" s="1" t="s">
        <v>1048</v>
      </c>
      <c r="V58" s="1" t="s">
        <v>1407</v>
      </c>
    </row>
    <row r="59" s="1" customFormat="1" spans="1:22">
      <c r="A59" s="3">
        <v>999225461025561</v>
      </c>
      <c r="B59" s="1" t="s">
        <v>1408</v>
      </c>
      <c r="C59" s="1" t="s">
        <v>1409</v>
      </c>
      <c r="D59" s="1" t="s">
        <v>1161</v>
      </c>
      <c r="E59" s="1" t="s">
        <v>1410</v>
      </c>
      <c r="F59" s="1" t="s">
        <v>1143</v>
      </c>
      <c r="G59" s="1" t="s">
        <v>1083</v>
      </c>
      <c r="H59" s="1" t="s">
        <v>1085</v>
      </c>
      <c r="I59" s="1" t="s">
        <v>1411</v>
      </c>
      <c r="J59" s="1" t="s">
        <v>1087</v>
      </c>
      <c r="K59" s="1" t="s">
        <v>1411</v>
      </c>
      <c r="L59" s="1" t="s">
        <v>1411</v>
      </c>
      <c r="M59" s="1" t="s">
        <v>1088</v>
      </c>
      <c r="N59" s="1" t="s">
        <v>1088</v>
      </c>
      <c r="O59" s="1" t="s">
        <v>1089</v>
      </c>
      <c r="P59" s="1" t="s">
        <v>1090</v>
      </c>
      <c r="Q59" s="1" t="s">
        <v>1091</v>
      </c>
      <c r="R59" s="1" t="s">
        <v>1412</v>
      </c>
      <c r="S59" s="1" t="s">
        <v>1093</v>
      </c>
      <c r="T59" s="1" t="s">
        <v>1094</v>
      </c>
      <c r="U59" s="1" t="s">
        <v>1048</v>
      </c>
      <c r="V59" s="1" t="s">
        <v>1095</v>
      </c>
    </row>
    <row r="60" s="1" customFormat="1" spans="1:22">
      <c r="A60" s="3">
        <v>999225463074962</v>
      </c>
      <c r="B60" s="1" t="s">
        <v>1408</v>
      </c>
      <c r="C60" s="1" t="s">
        <v>1413</v>
      </c>
      <c r="D60" s="1" t="s">
        <v>1414</v>
      </c>
      <c r="E60" s="1" t="s">
        <v>1415</v>
      </c>
      <c r="F60" s="1" t="s">
        <v>1143</v>
      </c>
      <c r="G60" s="1" t="s">
        <v>1083</v>
      </c>
      <c r="H60" s="1" t="s">
        <v>1085</v>
      </c>
      <c r="I60" s="1" t="s">
        <v>1416</v>
      </c>
      <c r="J60" s="1" t="s">
        <v>1087</v>
      </c>
      <c r="K60" s="1" t="s">
        <v>1416</v>
      </c>
      <c r="L60" s="1" t="s">
        <v>1416</v>
      </c>
      <c r="M60" s="1" t="s">
        <v>1088</v>
      </c>
      <c r="N60" s="1" t="s">
        <v>1088</v>
      </c>
      <c r="O60" s="1" t="s">
        <v>1089</v>
      </c>
      <c r="P60" s="1" t="s">
        <v>1090</v>
      </c>
      <c r="Q60" s="1" t="s">
        <v>1091</v>
      </c>
      <c r="R60" s="1" t="s">
        <v>1417</v>
      </c>
      <c r="S60" s="1" t="s">
        <v>1093</v>
      </c>
      <c r="T60" s="1" t="s">
        <v>1094</v>
      </c>
      <c r="U60" s="1" t="s">
        <v>1048</v>
      </c>
      <c r="V60" s="1" t="s">
        <v>1152</v>
      </c>
    </row>
    <row r="61" s="1" customFormat="1" spans="1:22">
      <c r="A61" s="3">
        <v>999225465941723</v>
      </c>
      <c r="B61" s="1" t="s">
        <v>1408</v>
      </c>
      <c r="C61" s="1" t="s">
        <v>1418</v>
      </c>
      <c r="D61" s="1" t="s">
        <v>1419</v>
      </c>
      <c r="E61" s="1" t="s">
        <v>1420</v>
      </c>
      <c r="F61" s="1" t="s">
        <v>1113</v>
      </c>
      <c r="G61" s="1" t="s">
        <v>1084</v>
      </c>
      <c r="H61" s="1" t="s">
        <v>1085</v>
      </c>
      <c r="I61" s="1" t="s">
        <v>1421</v>
      </c>
      <c r="J61" s="1" t="s">
        <v>1087</v>
      </c>
      <c r="K61" s="1" t="s">
        <v>1421</v>
      </c>
      <c r="L61" s="1" t="s">
        <v>1421</v>
      </c>
      <c r="M61" s="1" t="s">
        <v>1088</v>
      </c>
      <c r="N61" s="1" t="s">
        <v>1088</v>
      </c>
      <c r="O61" s="1" t="s">
        <v>1089</v>
      </c>
      <c r="P61" s="1" t="s">
        <v>1090</v>
      </c>
      <c r="Q61" s="1" t="s">
        <v>1091</v>
      </c>
      <c r="R61" s="1" t="s">
        <v>1422</v>
      </c>
      <c r="S61" s="1" t="s">
        <v>1093</v>
      </c>
      <c r="T61" s="1" t="s">
        <v>1094</v>
      </c>
      <c r="U61" s="1" t="s">
        <v>1048</v>
      </c>
      <c r="V61" s="1" t="s">
        <v>1095</v>
      </c>
    </row>
    <row r="62" s="1" customFormat="1" spans="1:22">
      <c r="A62" s="3">
        <v>999225468732882</v>
      </c>
      <c r="B62" s="1" t="s">
        <v>1408</v>
      </c>
      <c r="C62" s="1" t="s">
        <v>1423</v>
      </c>
      <c r="D62" s="1" t="s">
        <v>1424</v>
      </c>
      <c r="E62" s="1" t="s">
        <v>1425</v>
      </c>
      <c r="F62" s="1" t="s">
        <v>1113</v>
      </c>
      <c r="G62" s="1" t="s">
        <v>1083</v>
      </c>
      <c r="H62" s="1" t="s">
        <v>1085</v>
      </c>
      <c r="I62" s="1" t="s">
        <v>1426</v>
      </c>
      <c r="J62" s="1" t="s">
        <v>1087</v>
      </c>
      <c r="K62" s="1" t="s">
        <v>1426</v>
      </c>
      <c r="L62" s="1" t="s">
        <v>1426</v>
      </c>
      <c r="M62" s="1" t="s">
        <v>1088</v>
      </c>
      <c r="N62" s="1" t="s">
        <v>1088</v>
      </c>
      <c r="O62" s="1" t="s">
        <v>1089</v>
      </c>
      <c r="P62" s="1" t="s">
        <v>1090</v>
      </c>
      <c r="Q62" s="1" t="s">
        <v>1091</v>
      </c>
      <c r="R62" s="1" t="s">
        <v>1427</v>
      </c>
      <c r="S62" s="1" t="s">
        <v>1093</v>
      </c>
      <c r="T62" s="1" t="s">
        <v>1094</v>
      </c>
      <c r="U62" s="1" t="s">
        <v>1048</v>
      </c>
      <c r="V62" s="1" t="s">
        <v>1095</v>
      </c>
    </row>
    <row r="63" s="1" customFormat="1" spans="1:22">
      <c r="A63" s="3">
        <v>999225498626437</v>
      </c>
      <c r="B63" s="1" t="s">
        <v>1428</v>
      </c>
      <c r="C63" s="1" t="s">
        <v>1429</v>
      </c>
      <c r="D63" s="1" t="s">
        <v>1430</v>
      </c>
      <c r="E63" s="1" t="s">
        <v>1431</v>
      </c>
      <c r="F63" s="1" t="s">
        <v>1113</v>
      </c>
      <c r="G63" s="1" t="s">
        <v>1084</v>
      </c>
      <c r="H63" s="1" t="s">
        <v>1085</v>
      </c>
      <c r="I63" s="1" t="s">
        <v>1432</v>
      </c>
      <c r="J63" s="1" t="s">
        <v>1087</v>
      </c>
      <c r="K63" s="1" t="s">
        <v>1432</v>
      </c>
      <c r="L63" s="1" t="s">
        <v>1432</v>
      </c>
      <c r="M63" s="1" t="s">
        <v>1088</v>
      </c>
      <c r="N63" s="1" t="s">
        <v>1088</v>
      </c>
      <c r="O63" s="1" t="s">
        <v>1089</v>
      </c>
      <c r="P63" s="1" t="s">
        <v>1090</v>
      </c>
      <c r="Q63" s="1" t="s">
        <v>1091</v>
      </c>
      <c r="R63" s="1" t="s">
        <v>1433</v>
      </c>
      <c r="S63" s="1" t="s">
        <v>1093</v>
      </c>
      <c r="T63" s="1" t="s">
        <v>1094</v>
      </c>
      <c r="U63" s="1" t="s">
        <v>1048</v>
      </c>
      <c r="V63" s="1" t="s">
        <v>1095</v>
      </c>
    </row>
    <row r="64" s="1" customFormat="1" spans="1:22">
      <c r="A64" s="3">
        <v>999225524729572</v>
      </c>
      <c r="B64" s="1" t="s">
        <v>1434</v>
      </c>
      <c r="C64" s="1" t="s">
        <v>1435</v>
      </c>
      <c r="D64" s="1" t="s">
        <v>1414</v>
      </c>
      <c r="E64" s="1" t="s">
        <v>1436</v>
      </c>
      <c r="F64" s="1" t="s">
        <v>1113</v>
      </c>
      <c r="G64" s="1" t="s">
        <v>1084</v>
      </c>
      <c r="H64" s="1" t="s">
        <v>1085</v>
      </c>
      <c r="I64" s="1" t="s">
        <v>1437</v>
      </c>
      <c r="J64" s="1" t="s">
        <v>1087</v>
      </c>
      <c r="K64" s="1" t="s">
        <v>1437</v>
      </c>
      <c r="L64" s="1" t="s">
        <v>1437</v>
      </c>
      <c r="M64" s="1" t="s">
        <v>1088</v>
      </c>
      <c r="N64" s="1" t="s">
        <v>1088</v>
      </c>
      <c r="O64" s="1" t="s">
        <v>1089</v>
      </c>
      <c r="P64" s="1" t="s">
        <v>1090</v>
      </c>
      <c r="Q64" s="1" t="s">
        <v>1091</v>
      </c>
      <c r="R64" s="1" t="s">
        <v>1438</v>
      </c>
      <c r="S64" s="1" t="s">
        <v>1093</v>
      </c>
      <c r="T64" s="1" t="s">
        <v>1094</v>
      </c>
      <c r="U64" s="1" t="s">
        <v>1048</v>
      </c>
      <c r="V64" s="1" t="s">
        <v>1152</v>
      </c>
    </row>
    <row r="65" s="1" customFormat="1" spans="1:22">
      <c r="A65" s="3">
        <v>999225532860668</v>
      </c>
      <c r="B65" s="1" t="s">
        <v>1434</v>
      </c>
      <c r="C65" s="1" t="s">
        <v>1439</v>
      </c>
      <c r="D65" s="1" t="s">
        <v>1440</v>
      </c>
      <c r="E65" s="1" t="s">
        <v>1441</v>
      </c>
      <c r="F65" s="1" t="s">
        <v>1113</v>
      </c>
      <c r="G65" s="1" t="s">
        <v>1084</v>
      </c>
      <c r="H65" s="1" t="s">
        <v>1085</v>
      </c>
      <c r="I65" s="1" t="s">
        <v>1442</v>
      </c>
      <c r="J65" s="1" t="s">
        <v>1087</v>
      </c>
      <c r="K65" s="1" t="s">
        <v>1442</v>
      </c>
      <c r="L65" s="1" t="s">
        <v>1442</v>
      </c>
      <c r="M65" s="1" t="s">
        <v>1088</v>
      </c>
      <c r="N65" s="1" t="s">
        <v>1088</v>
      </c>
      <c r="O65" s="1" t="s">
        <v>1089</v>
      </c>
      <c r="P65" s="1" t="s">
        <v>1090</v>
      </c>
      <c r="Q65" s="1" t="s">
        <v>1091</v>
      </c>
      <c r="R65" s="1" t="s">
        <v>1443</v>
      </c>
      <c r="S65" s="1" t="s">
        <v>1093</v>
      </c>
      <c r="T65" s="1" t="s">
        <v>1094</v>
      </c>
      <c r="U65" s="1" t="s">
        <v>1048</v>
      </c>
      <c r="V65" s="1" t="s">
        <v>1095</v>
      </c>
    </row>
    <row r="66" s="1" customFormat="1" spans="1:22">
      <c r="A66" s="3">
        <v>999225539929022</v>
      </c>
      <c r="B66" s="1" t="s">
        <v>1434</v>
      </c>
      <c r="C66" s="1" t="s">
        <v>1444</v>
      </c>
      <c r="D66" s="1" t="s">
        <v>1445</v>
      </c>
      <c r="E66" s="1" t="s">
        <v>1446</v>
      </c>
      <c r="F66" s="1" t="s">
        <v>1113</v>
      </c>
      <c r="G66" s="1" t="s">
        <v>1084</v>
      </c>
      <c r="H66" s="1" t="s">
        <v>1085</v>
      </c>
      <c r="I66" s="1" t="s">
        <v>1447</v>
      </c>
      <c r="J66" s="1" t="s">
        <v>1087</v>
      </c>
      <c r="K66" s="1" t="s">
        <v>1447</v>
      </c>
      <c r="L66" s="1" t="s">
        <v>1447</v>
      </c>
      <c r="M66" s="1" t="s">
        <v>1088</v>
      </c>
      <c r="N66" s="1" t="s">
        <v>1088</v>
      </c>
      <c r="O66" s="1" t="s">
        <v>1089</v>
      </c>
      <c r="P66" s="1" t="s">
        <v>1090</v>
      </c>
      <c r="Q66" s="1" t="s">
        <v>1091</v>
      </c>
      <c r="R66" s="1" t="s">
        <v>1448</v>
      </c>
      <c r="S66" s="1" t="s">
        <v>1093</v>
      </c>
      <c r="T66" s="1" t="s">
        <v>1094</v>
      </c>
      <c r="U66" s="1" t="s">
        <v>1048</v>
      </c>
      <c r="V66" s="1" t="s">
        <v>1095</v>
      </c>
    </row>
    <row r="67" s="1" customFormat="1" spans="1:22">
      <c r="A67" s="3">
        <v>999225540644981</v>
      </c>
      <c r="B67" s="1" t="s">
        <v>1434</v>
      </c>
      <c r="C67" s="1" t="s">
        <v>1449</v>
      </c>
      <c r="D67" s="1" t="s">
        <v>1450</v>
      </c>
      <c r="E67" s="1" t="s">
        <v>1451</v>
      </c>
      <c r="F67" s="1" t="s">
        <v>1113</v>
      </c>
      <c r="G67" s="1" t="s">
        <v>1083</v>
      </c>
      <c r="H67" s="1" t="s">
        <v>1085</v>
      </c>
      <c r="I67" s="1" t="s">
        <v>1452</v>
      </c>
      <c r="J67" s="1" t="s">
        <v>1087</v>
      </c>
      <c r="K67" s="1" t="s">
        <v>1452</v>
      </c>
      <c r="L67" s="1" t="s">
        <v>1452</v>
      </c>
      <c r="M67" s="1" t="s">
        <v>1088</v>
      </c>
      <c r="N67" s="1" t="s">
        <v>1088</v>
      </c>
      <c r="O67" s="1" t="s">
        <v>1089</v>
      </c>
      <c r="P67" s="1" t="s">
        <v>1090</v>
      </c>
      <c r="Q67" s="1" t="s">
        <v>1091</v>
      </c>
      <c r="R67" s="1" t="s">
        <v>1453</v>
      </c>
      <c r="S67" s="1" t="s">
        <v>1093</v>
      </c>
      <c r="T67" s="1" t="s">
        <v>1094</v>
      </c>
      <c r="U67" s="1" t="s">
        <v>1048</v>
      </c>
      <c r="V67" s="1" t="s">
        <v>1152</v>
      </c>
    </row>
    <row r="68" s="1" customFormat="1" spans="1:22">
      <c r="A68" s="3">
        <v>999225541114525</v>
      </c>
      <c r="B68" s="1" t="s">
        <v>1454</v>
      </c>
      <c r="C68" s="1" t="s">
        <v>1455</v>
      </c>
      <c r="D68" s="1" t="s">
        <v>1456</v>
      </c>
      <c r="E68" s="1" t="s">
        <v>1457</v>
      </c>
      <c r="F68" s="1" t="s">
        <v>1107</v>
      </c>
      <c r="G68" s="1" t="s">
        <v>1100</v>
      </c>
      <c r="H68" s="1" t="s">
        <v>1085</v>
      </c>
      <c r="I68" s="1" t="s">
        <v>1458</v>
      </c>
      <c r="J68" s="1" t="s">
        <v>1087</v>
      </c>
      <c r="K68" s="1" t="s">
        <v>1458</v>
      </c>
      <c r="L68" s="1" t="s">
        <v>1458</v>
      </c>
      <c r="M68" s="1" t="s">
        <v>1088</v>
      </c>
      <c r="N68" s="1" t="s">
        <v>1088</v>
      </c>
      <c r="O68" s="1" t="s">
        <v>1089</v>
      </c>
      <c r="P68" s="1" t="s">
        <v>1090</v>
      </c>
      <c r="Q68" s="1" t="s">
        <v>1091</v>
      </c>
      <c r="R68" s="1" t="s">
        <v>1459</v>
      </c>
      <c r="S68" s="1" t="s">
        <v>1093</v>
      </c>
      <c r="T68" s="1" t="s">
        <v>1094</v>
      </c>
      <c r="U68" s="1" t="s">
        <v>1048</v>
      </c>
      <c r="V68" s="1" t="s">
        <v>1095</v>
      </c>
    </row>
    <row r="69" s="1" customFormat="1" spans="1:22">
      <c r="A69" s="3">
        <v>999225541169605</v>
      </c>
      <c r="B69" s="1" t="s">
        <v>1454</v>
      </c>
      <c r="C69" s="1" t="s">
        <v>1460</v>
      </c>
      <c r="D69" s="1" t="s">
        <v>1456</v>
      </c>
      <c r="E69" s="1" t="s">
        <v>1461</v>
      </c>
      <c r="F69" s="1" t="s">
        <v>1107</v>
      </c>
      <c r="G69" s="1" t="s">
        <v>1100</v>
      </c>
      <c r="H69" s="1" t="s">
        <v>1085</v>
      </c>
      <c r="I69" s="1" t="s">
        <v>1458</v>
      </c>
      <c r="J69" s="1" t="s">
        <v>1087</v>
      </c>
      <c r="K69" s="1" t="s">
        <v>1458</v>
      </c>
      <c r="L69" s="1" t="s">
        <v>1458</v>
      </c>
      <c r="M69" s="1" t="s">
        <v>1088</v>
      </c>
      <c r="N69" s="1" t="s">
        <v>1088</v>
      </c>
      <c r="O69" s="1" t="s">
        <v>1089</v>
      </c>
      <c r="P69" s="1" t="s">
        <v>1090</v>
      </c>
      <c r="Q69" s="1" t="s">
        <v>1091</v>
      </c>
      <c r="R69" s="1" t="s">
        <v>1462</v>
      </c>
      <c r="S69" s="1" t="s">
        <v>1093</v>
      </c>
      <c r="T69" s="1" t="s">
        <v>1094</v>
      </c>
      <c r="U69" s="1" t="s">
        <v>1048</v>
      </c>
      <c r="V69" s="1" t="s">
        <v>1095</v>
      </c>
    </row>
    <row r="70" s="1" customFormat="1" spans="1:22">
      <c r="A70" s="3">
        <v>999225543307321</v>
      </c>
      <c r="B70" s="1" t="s">
        <v>1454</v>
      </c>
      <c r="C70" s="1" t="s">
        <v>1463</v>
      </c>
      <c r="D70" s="1" t="s">
        <v>1464</v>
      </c>
      <c r="E70" s="1" t="s">
        <v>1465</v>
      </c>
      <c r="F70" s="1" t="s">
        <v>1466</v>
      </c>
      <c r="G70" s="1" t="s">
        <v>1084</v>
      </c>
      <c r="H70" s="1" t="s">
        <v>1085</v>
      </c>
      <c r="I70" s="1" t="s">
        <v>1467</v>
      </c>
      <c r="J70" s="1" t="s">
        <v>1087</v>
      </c>
      <c r="K70" s="1" t="s">
        <v>1467</v>
      </c>
      <c r="L70" s="1" t="s">
        <v>1467</v>
      </c>
      <c r="M70" s="1" t="s">
        <v>1088</v>
      </c>
      <c r="N70" s="1" t="s">
        <v>1088</v>
      </c>
      <c r="O70" s="1" t="s">
        <v>1089</v>
      </c>
      <c r="P70" s="1" t="s">
        <v>1090</v>
      </c>
      <c r="Q70" s="1" t="s">
        <v>1091</v>
      </c>
      <c r="R70" s="1" t="s">
        <v>1468</v>
      </c>
      <c r="S70" s="1" t="s">
        <v>1093</v>
      </c>
      <c r="T70" s="1" t="s">
        <v>1094</v>
      </c>
      <c r="U70" s="1" t="s">
        <v>1048</v>
      </c>
      <c r="V70" s="1" t="s">
        <v>1159</v>
      </c>
    </row>
    <row r="71" s="1" customFormat="1" spans="1:22">
      <c r="A71" s="3">
        <v>999225554911925</v>
      </c>
      <c r="B71" s="1" t="s">
        <v>1454</v>
      </c>
      <c r="C71" s="1" t="s">
        <v>1469</v>
      </c>
      <c r="D71" s="1" t="s">
        <v>1414</v>
      </c>
      <c r="E71" s="1" t="s">
        <v>1470</v>
      </c>
      <c r="F71" s="1" t="s">
        <v>1125</v>
      </c>
      <c r="G71" s="1" t="s">
        <v>1084</v>
      </c>
      <c r="H71" s="1" t="s">
        <v>1085</v>
      </c>
      <c r="I71" s="1" t="s">
        <v>1471</v>
      </c>
      <c r="J71" s="1" t="s">
        <v>1087</v>
      </c>
      <c r="K71" s="1" t="s">
        <v>1471</v>
      </c>
      <c r="L71" s="1" t="s">
        <v>1471</v>
      </c>
      <c r="M71" s="1" t="s">
        <v>1088</v>
      </c>
      <c r="N71" s="1" t="s">
        <v>1088</v>
      </c>
      <c r="O71" s="1" t="s">
        <v>1089</v>
      </c>
      <c r="P71" s="1" t="s">
        <v>1090</v>
      </c>
      <c r="Q71" s="1" t="s">
        <v>1091</v>
      </c>
      <c r="R71" s="1" t="s">
        <v>1472</v>
      </c>
      <c r="S71" s="1" t="s">
        <v>1093</v>
      </c>
      <c r="T71" s="1" t="s">
        <v>1094</v>
      </c>
      <c r="U71" s="1" t="s">
        <v>1048</v>
      </c>
      <c r="V71" s="1" t="s">
        <v>1152</v>
      </c>
    </row>
    <row r="72" s="1" customFormat="1" spans="1:22">
      <c r="A72" s="3">
        <v>999225558819563</v>
      </c>
      <c r="B72" s="1" t="s">
        <v>1454</v>
      </c>
      <c r="C72" s="1" t="s">
        <v>1473</v>
      </c>
      <c r="D72" s="1" t="s">
        <v>1474</v>
      </c>
      <c r="E72" s="1" t="s">
        <v>1475</v>
      </c>
      <c r="F72" s="1" t="s">
        <v>1113</v>
      </c>
      <c r="G72" s="1" t="s">
        <v>1083</v>
      </c>
      <c r="H72" s="1" t="s">
        <v>1085</v>
      </c>
      <c r="I72" s="1" t="s">
        <v>1476</v>
      </c>
      <c r="J72" s="1" t="s">
        <v>1087</v>
      </c>
      <c r="K72" s="1" t="s">
        <v>1476</v>
      </c>
      <c r="L72" s="1" t="s">
        <v>1476</v>
      </c>
      <c r="M72" s="1" t="s">
        <v>1088</v>
      </c>
      <c r="N72" s="1" t="s">
        <v>1088</v>
      </c>
      <c r="O72" s="1" t="s">
        <v>1089</v>
      </c>
      <c r="P72" s="1" t="s">
        <v>1090</v>
      </c>
      <c r="Q72" s="1" t="s">
        <v>1091</v>
      </c>
      <c r="R72" s="1" t="s">
        <v>1477</v>
      </c>
      <c r="S72" s="1" t="s">
        <v>1093</v>
      </c>
      <c r="T72" s="1" t="s">
        <v>1094</v>
      </c>
      <c r="U72" s="1" t="s">
        <v>1048</v>
      </c>
      <c r="V72" s="1" t="s">
        <v>1275</v>
      </c>
    </row>
    <row r="73" s="1" customFormat="1" spans="1:22">
      <c r="A73" s="3">
        <v>999225561346292</v>
      </c>
      <c r="B73" s="1" t="s">
        <v>1454</v>
      </c>
      <c r="C73" s="1" t="s">
        <v>1478</v>
      </c>
      <c r="D73" s="1" t="s">
        <v>1479</v>
      </c>
      <c r="E73" s="1" t="s">
        <v>1480</v>
      </c>
      <c r="F73" s="1" t="s">
        <v>1143</v>
      </c>
      <c r="G73" s="1" t="s">
        <v>1083</v>
      </c>
      <c r="H73" s="1" t="s">
        <v>1085</v>
      </c>
      <c r="I73" s="1" t="s">
        <v>1226</v>
      </c>
      <c r="J73" s="1" t="s">
        <v>1087</v>
      </c>
      <c r="K73" s="1" t="s">
        <v>1226</v>
      </c>
      <c r="L73" s="1" t="s">
        <v>1226</v>
      </c>
      <c r="M73" s="1" t="s">
        <v>1088</v>
      </c>
      <c r="N73" s="1" t="s">
        <v>1088</v>
      </c>
      <c r="O73" s="1" t="s">
        <v>1089</v>
      </c>
      <c r="P73" s="1" t="s">
        <v>1090</v>
      </c>
      <c r="Q73" s="1" t="s">
        <v>1091</v>
      </c>
      <c r="R73" s="1" t="s">
        <v>1481</v>
      </c>
      <c r="S73" s="1" t="s">
        <v>1093</v>
      </c>
      <c r="T73" s="1" t="s">
        <v>1094</v>
      </c>
      <c r="U73" s="1" t="s">
        <v>1048</v>
      </c>
      <c r="V73" s="1" t="s">
        <v>1095</v>
      </c>
    </row>
    <row r="74" s="1" customFormat="1" spans="1:22">
      <c r="A74" s="3">
        <v>999225570415790</v>
      </c>
      <c r="B74" s="1" t="s">
        <v>1482</v>
      </c>
      <c r="C74" s="1" t="s">
        <v>1483</v>
      </c>
      <c r="D74" s="1" t="s">
        <v>1178</v>
      </c>
      <c r="E74" s="1" t="s">
        <v>1484</v>
      </c>
      <c r="F74" s="1" t="s">
        <v>1113</v>
      </c>
      <c r="G74" s="1" t="s">
        <v>1100</v>
      </c>
      <c r="H74" s="1" t="s">
        <v>1085</v>
      </c>
      <c r="I74" s="1" t="s">
        <v>1485</v>
      </c>
      <c r="J74" s="1" t="s">
        <v>1087</v>
      </c>
      <c r="K74" s="1" t="s">
        <v>1485</v>
      </c>
      <c r="L74" s="1" t="s">
        <v>1485</v>
      </c>
      <c r="M74" s="1" t="s">
        <v>1088</v>
      </c>
      <c r="N74" s="1" t="s">
        <v>1088</v>
      </c>
      <c r="O74" s="1" t="s">
        <v>1089</v>
      </c>
      <c r="P74" s="1" t="s">
        <v>1090</v>
      </c>
      <c r="Q74" s="1" t="s">
        <v>1091</v>
      </c>
      <c r="R74" s="1" t="s">
        <v>1486</v>
      </c>
      <c r="S74" s="1" t="s">
        <v>1093</v>
      </c>
      <c r="T74" s="1" t="s">
        <v>1094</v>
      </c>
      <c r="U74" s="1" t="s">
        <v>1048</v>
      </c>
      <c r="V74" s="1" t="s">
        <v>1152</v>
      </c>
    </row>
    <row r="75" s="1" customFormat="1" spans="1:22">
      <c r="A75" s="3">
        <v>999225621732602</v>
      </c>
      <c r="B75" s="1" t="s">
        <v>1487</v>
      </c>
      <c r="C75" s="1" t="s">
        <v>1488</v>
      </c>
      <c r="D75" s="1" t="s">
        <v>1399</v>
      </c>
      <c r="E75" s="1" t="s">
        <v>1489</v>
      </c>
      <c r="F75" s="1" t="s">
        <v>1206</v>
      </c>
      <c r="G75" s="1" t="s">
        <v>1083</v>
      </c>
      <c r="H75" s="1" t="s">
        <v>1085</v>
      </c>
      <c r="I75" s="1" t="s">
        <v>1490</v>
      </c>
      <c r="J75" s="1" t="s">
        <v>1087</v>
      </c>
      <c r="K75" s="1" t="s">
        <v>1490</v>
      </c>
      <c r="L75" s="1" t="s">
        <v>1490</v>
      </c>
      <c r="M75" s="1" t="s">
        <v>1088</v>
      </c>
      <c r="N75" s="1" t="s">
        <v>1088</v>
      </c>
      <c r="O75" s="1" t="s">
        <v>1089</v>
      </c>
      <c r="P75" s="1" t="s">
        <v>1090</v>
      </c>
      <c r="Q75" s="1" t="s">
        <v>1091</v>
      </c>
      <c r="R75" s="1" t="s">
        <v>1491</v>
      </c>
      <c r="S75" s="1" t="s">
        <v>1093</v>
      </c>
      <c r="T75" s="1" t="s">
        <v>1094</v>
      </c>
      <c r="U75" s="1" t="s">
        <v>1048</v>
      </c>
      <c r="V75" s="1" t="s">
        <v>1095</v>
      </c>
    </row>
    <row r="76" s="1" customFormat="1" spans="1:22">
      <c r="A76" s="3">
        <v>999225622161014</v>
      </c>
      <c r="B76" s="1" t="s">
        <v>1487</v>
      </c>
      <c r="C76" s="1" t="s">
        <v>1492</v>
      </c>
      <c r="D76" s="1" t="s">
        <v>1178</v>
      </c>
      <c r="E76" s="1" t="s">
        <v>1493</v>
      </c>
      <c r="F76" s="1" t="s">
        <v>1083</v>
      </c>
      <c r="G76" s="1" t="s">
        <v>1084</v>
      </c>
      <c r="H76" s="1" t="s">
        <v>1085</v>
      </c>
      <c r="I76" s="1" t="s">
        <v>1494</v>
      </c>
      <c r="J76" s="1" t="s">
        <v>1087</v>
      </c>
      <c r="K76" s="1" t="s">
        <v>1494</v>
      </c>
      <c r="L76" s="1" t="s">
        <v>1494</v>
      </c>
      <c r="M76" s="1" t="s">
        <v>1088</v>
      </c>
      <c r="N76" s="1" t="s">
        <v>1088</v>
      </c>
      <c r="O76" s="1" t="s">
        <v>1089</v>
      </c>
      <c r="P76" s="1" t="s">
        <v>1090</v>
      </c>
      <c r="Q76" s="1" t="s">
        <v>1091</v>
      </c>
      <c r="R76" s="1" t="s">
        <v>1495</v>
      </c>
      <c r="S76" s="1" t="s">
        <v>1093</v>
      </c>
      <c r="T76" s="1" t="s">
        <v>1094</v>
      </c>
      <c r="U76" s="1" t="s">
        <v>1048</v>
      </c>
      <c r="V76" s="1" t="s">
        <v>1152</v>
      </c>
    </row>
    <row r="77" s="1" customFormat="1" spans="1:22">
      <c r="A77" s="3">
        <v>999225640732105</v>
      </c>
      <c r="B77" s="1" t="s">
        <v>1496</v>
      </c>
      <c r="C77" s="1" t="s">
        <v>1497</v>
      </c>
      <c r="D77" s="1" t="s">
        <v>1357</v>
      </c>
      <c r="E77" s="1" t="s">
        <v>1498</v>
      </c>
      <c r="F77" s="1" t="s">
        <v>1107</v>
      </c>
      <c r="G77" s="1" t="s">
        <v>1083</v>
      </c>
      <c r="H77" s="1" t="s">
        <v>1085</v>
      </c>
      <c r="I77" s="1" t="s">
        <v>1499</v>
      </c>
      <c r="J77" s="1" t="s">
        <v>1087</v>
      </c>
      <c r="K77" s="1" t="s">
        <v>1499</v>
      </c>
      <c r="L77" s="1" t="s">
        <v>1499</v>
      </c>
      <c r="M77" s="1" t="s">
        <v>1088</v>
      </c>
      <c r="N77" s="1" t="s">
        <v>1088</v>
      </c>
      <c r="O77" s="1" t="s">
        <v>1089</v>
      </c>
      <c r="P77" s="1" t="s">
        <v>1090</v>
      </c>
      <c r="Q77" s="1" t="s">
        <v>1091</v>
      </c>
      <c r="R77" s="1" t="s">
        <v>1500</v>
      </c>
      <c r="S77" s="1" t="s">
        <v>1093</v>
      </c>
      <c r="T77" s="1" t="s">
        <v>1094</v>
      </c>
      <c r="U77" s="1" t="s">
        <v>1048</v>
      </c>
      <c r="V77" s="1" t="s">
        <v>1275</v>
      </c>
    </row>
    <row r="78" s="1" customFormat="1" spans="1:22">
      <c r="A78" s="3">
        <v>25646325696</v>
      </c>
      <c r="B78" s="1" t="s">
        <v>1496</v>
      </c>
      <c r="C78" s="1" t="s">
        <v>1501</v>
      </c>
      <c r="D78" s="1" t="s">
        <v>1474</v>
      </c>
      <c r="E78" s="1" t="s">
        <v>1502</v>
      </c>
      <c r="F78" s="1" t="s">
        <v>1143</v>
      </c>
      <c r="G78" s="1" t="s">
        <v>1100</v>
      </c>
      <c r="H78" s="1" t="s">
        <v>1085</v>
      </c>
      <c r="I78" s="1" t="s">
        <v>1503</v>
      </c>
      <c r="J78" s="1" t="s">
        <v>1087</v>
      </c>
      <c r="K78" s="1" t="s">
        <v>1503</v>
      </c>
      <c r="L78" s="1" t="s">
        <v>1503</v>
      </c>
      <c r="M78" s="1" t="s">
        <v>1088</v>
      </c>
      <c r="N78" s="1" t="s">
        <v>1088</v>
      </c>
      <c r="O78" s="1" t="s">
        <v>1089</v>
      </c>
      <c r="P78" s="1" t="s">
        <v>1090</v>
      </c>
      <c r="Q78" s="1" t="s">
        <v>1091</v>
      </c>
      <c r="R78" s="1" t="s">
        <v>1504</v>
      </c>
      <c r="S78" s="1" t="s">
        <v>1093</v>
      </c>
      <c r="T78" s="1" t="s">
        <v>1094</v>
      </c>
      <c r="U78" s="1" t="s">
        <v>1048</v>
      </c>
      <c r="V78" s="1" t="s">
        <v>1275</v>
      </c>
    </row>
    <row r="79" s="1" customFormat="1" spans="1:22">
      <c r="A79" s="3">
        <v>999225650440863</v>
      </c>
      <c r="B79" s="1" t="s">
        <v>1496</v>
      </c>
      <c r="C79" s="1" t="s">
        <v>1505</v>
      </c>
      <c r="D79" s="1" t="s">
        <v>1506</v>
      </c>
      <c r="E79" s="1" t="s">
        <v>1507</v>
      </c>
      <c r="F79" s="1" t="s">
        <v>1083</v>
      </c>
      <c r="G79" s="1" t="s">
        <v>1100</v>
      </c>
      <c r="H79" s="1" t="s">
        <v>1085</v>
      </c>
      <c r="I79" s="1" t="s">
        <v>1508</v>
      </c>
      <c r="J79" s="1" t="s">
        <v>1087</v>
      </c>
      <c r="K79" s="1" t="s">
        <v>1508</v>
      </c>
      <c r="L79" s="1" t="s">
        <v>1508</v>
      </c>
      <c r="M79" s="1" t="s">
        <v>1088</v>
      </c>
      <c r="N79" s="1" t="s">
        <v>1088</v>
      </c>
      <c r="O79" s="1" t="s">
        <v>1089</v>
      </c>
      <c r="P79" s="1" t="s">
        <v>1090</v>
      </c>
      <c r="Q79" s="1" t="s">
        <v>1091</v>
      </c>
      <c r="R79" s="1" t="s">
        <v>1509</v>
      </c>
      <c r="S79" s="1" t="s">
        <v>1093</v>
      </c>
      <c r="T79" s="1" t="s">
        <v>1094</v>
      </c>
      <c r="U79" s="1" t="s">
        <v>1048</v>
      </c>
      <c r="V79" s="1" t="s">
        <v>1275</v>
      </c>
    </row>
    <row r="80" s="1" customFormat="1" spans="1:22">
      <c r="A80" s="3">
        <v>999225650499303</v>
      </c>
      <c r="B80" s="1" t="s">
        <v>1496</v>
      </c>
      <c r="C80" s="1" t="s">
        <v>1510</v>
      </c>
      <c r="D80" s="1" t="s">
        <v>1506</v>
      </c>
      <c r="E80" s="1" t="s">
        <v>1511</v>
      </c>
      <c r="F80" s="1" t="s">
        <v>1083</v>
      </c>
      <c r="G80" s="1" t="s">
        <v>1100</v>
      </c>
      <c r="H80" s="1" t="s">
        <v>1085</v>
      </c>
      <c r="I80" s="1" t="s">
        <v>1508</v>
      </c>
      <c r="J80" s="1" t="s">
        <v>1087</v>
      </c>
      <c r="K80" s="1" t="s">
        <v>1508</v>
      </c>
      <c r="L80" s="1" t="s">
        <v>1508</v>
      </c>
      <c r="M80" s="1" t="s">
        <v>1088</v>
      </c>
      <c r="N80" s="1" t="s">
        <v>1088</v>
      </c>
      <c r="O80" s="1" t="s">
        <v>1089</v>
      </c>
      <c r="P80" s="1" t="s">
        <v>1090</v>
      </c>
      <c r="Q80" s="1" t="s">
        <v>1091</v>
      </c>
      <c r="R80" s="1" t="s">
        <v>1512</v>
      </c>
      <c r="S80" s="1" t="s">
        <v>1093</v>
      </c>
      <c r="T80" s="1" t="s">
        <v>1094</v>
      </c>
      <c r="U80" s="1" t="s">
        <v>1048</v>
      </c>
      <c r="V80" s="1" t="s">
        <v>1275</v>
      </c>
    </row>
    <row r="81" s="1" customFormat="1" spans="1:22">
      <c r="A81" s="3">
        <v>999225656043038</v>
      </c>
      <c r="B81" s="1" t="s">
        <v>1496</v>
      </c>
      <c r="C81" s="1" t="s">
        <v>1513</v>
      </c>
      <c r="D81" s="1" t="s">
        <v>1404</v>
      </c>
      <c r="E81" s="1" t="s">
        <v>1514</v>
      </c>
      <c r="F81" s="1" t="s">
        <v>1083</v>
      </c>
      <c r="G81" s="1" t="s">
        <v>1084</v>
      </c>
      <c r="H81" s="1" t="s">
        <v>1085</v>
      </c>
      <c r="I81" s="1" t="s">
        <v>1515</v>
      </c>
      <c r="J81" s="1" t="s">
        <v>1087</v>
      </c>
      <c r="K81" s="1" t="s">
        <v>1515</v>
      </c>
      <c r="L81" s="1" t="s">
        <v>1515</v>
      </c>
      <c r="M81" s="1" t="s">
        <v>1088</v>
      </c>
      <c r="N81" s="1" t="s">
        <v>1088</v>
      </c>
      <c r="O81" s="1" t="s">
        <v>1089</v>
      </c>
      <c r="P81" s="1" t="s">
        <v>1090</v>
      </c>
      <c r="Q81" s="1" t="s">
        <v>1091</v>
      </c>
      <c r="R81" s="1" t="s">
        <v>1516</v>
      </c>
      <c r="S81" s="1" t="s">
        <v>1093</v>
      </c>
      <c r="T81" s="1" t="s">
        <v>1094</v>
      </c>
      <c r="U81" s="1" t="s">
        <v>1048</v>
      </c>
      <c r="V81" s="1" t="s">
        <v>1407</v>
      </c>
    </row>
    <row r="82" s="1" customFormat="1" spans="1:22">
      <c r="A82" s="3">
        <v>999225659541076</v>
      </c>
      <c r="B82" s="1" t="s">
        <v>1517</v>
      </c>
      <c r="C82" s="1" t="s">
        <v>1518</v>
      </c>
      <c r="D82" s="1" t="s">
        <v>1519</v>
      </c>
      <c r="E82" s="1" t="s">
        <v>1520</v>
      </c>
      <c r="F82" s="1" t="s">
        <v>1206</v>
      </c>
      <c r="G82" s="1" t="s">
        <v>1083</v>
      </c>
      <c r="H82" s="1" t="s">
        <v>1085</v>
      </c>
      <c r="I82" s="1" t="s">
        <v>1521</v>
      </c>
      <c r="J82" s="1" t="s">
        <v>1087</v>
      </c>
      <c r="K82" s="1" t="s">
        <v>1521</v>
      </c>
      <c r="L82" s="1" t="s">
        <v>1521</v>
      </c>
      <c r="M82" s="1" t="s">
        <v>1088</v>
      </c>
      <c r="N82" s="1" t="s">
        <v>1088</v>
      </c>
      <c r="O82" s="1" t="s">
        <v>1089</v>
      </c>
      <c r="P82" s="1" t="s">
        <v>1090</v>
      </c>
      <c r="Q82" s="1" t="s">
        <v>1091</v>
      </c>
      <c r="R82" s="1" t="s">
        <v>1522</v>
      </c>
      <c r="S82" s="1" t="s">
        <v>1093</v>
      </c>
      <c r="T82" s="1" t="s">
        <v>1094</v>
      </c>
      <c r="U82" s="1" t="s">
        <v>1048</v>
      </c>
      <c r="V82" s="1" t="s">
        <v>1407</v>
      </c>
    </row>
    <row r="83" s="1" customFormat="1" spans="1:22">
      <c r="A83" s="3">
        <v>999225666090705</v>
      </c>
      <c r="B83" s="1" t="s">
        <v>1517</v>
      </c>
      <c r="C83" s="1" t="s">
        <v>1523</v>
      </c>
      <c r="D83" s="1" t="s">
        <v>1346</v>
      </c>
      <c r="E83" s="1" t="s">
        <v>1524</v>
      </c>
      <c r="F83" s="1" t="s">
        <v>1084</v>
      </c>
      <c r="G83" s="1" t="s">
        <v>1100</v>
      </c>
      <c r="H83" s="1" t="s">
        <v>1085</v>
      </c>
      <c r="I83" s="1" t="s">
        <v>1525</v>
      </c>
      <c r="J83" s="1" t="s">
        <v>1087</v>
      </c>
      <c r="K83" s="1" t="s">
        <v>1525</v>
      </c>
      <c r="L83" s="1" t="s">
        <v>1525</v>
      </c>
      <c r="M83" s="1" t="s">
        <v>1088</v>
      </c>
      <c r="N83" s="1" t="s">
        <v>1088</v>
      </c>
      <c r="O83" s="1" t="s">
        <v>1089</v>
      </c>
      <c r="P83" s="1" t="s">
        <v>1090</v>
      </c>
      <c r="Q83" s="1" t="s">
        <v>1091</v>
      </c>
      <c r="R83" s="1" t="s">
        <v>1526</v>
      </c>
      <c r="S83" s="1" t="s">
        <v>1093</v>
      </c>
      <c r="T83" s="1" t="s">
        <v>1094</v>
      </c>
      <c r="U83" s="1" t="s">
        <v>1048</v>
      </c>
      <c r="V83" s="1" t="s">
        <v>1095</v>
      </c>
    </row>
    <row r="84" s="1" customFormat="1" spans="1:22">
      <c r="A84" s="3">
        <v>999225693954144</v>
      </c>
      <c r="B84" s="1" t="s">
        <v>1527</v>
      </c>
      <c r="C84" s="1" t="s">
        <v>1528</v>
      </c>
      <c r="D84" s="1" t="s">
        <v>1529</v>
      </c>
      <c r="E84" s="1" t="s">
        <v>1530</v>
      </c>
      <c r="F84" s="1" t="s">
        <v>1113</v>
      </c>
      <c r="G84" s="1" t="s">
        <v>1083</v>
      </c>
      <c r="H84" s="1" t="s">
        <v>1085</v>
      </c>
      <c r="I84" s="1" t="s">
        <v>1531</v>
      </c>
      <c r="J84" s="1" t="s">
        <v>1087</v>
      </c>
      <c r="K84" s="1" t="s">
        <v>1531</v>
      </c>
      <c r="L84" s="1" t="s">
        <v>1531</v>
      </c>
      <c r="M84" s="1" t="s">
        <v>1088</v>
      </c>
      <c r="N84" s="1" t="s">
        <v>1088</v>
      </c>
      <c r="O84" s="1" t="s">
        <v>1089</v>
      </c>
      <c r="P84" s="1" t="s">
        <v>1090</v>
      </c>
      <c r="Q84" s="1" t="s">
        <v>1091</v>
      </c>
      <c r="R84" s="1" t="s">
        <v>1532</v>
      </c>
      <c r="S84" s="1" t="s">
        <v>1093</v>
      </c>
      <c r="T84" s="1" t="s">
        <v>1094</v>
      </c>
      <c r="U84" s="1" t="s">
        <v>1048</v>
      </c>
      <c r="V84" s="1" t="s">
        <v>1095</v>
      </c>
    </row>
    <row r="85" s="1" customFormat="1" spans="1:22">
      <c r="A85" s="3">
        <v>999225715352435</v>
      </c>
      <c r="B85" s="1" t="s">
        <v>1533</v>
      </c>
      <c r="C85" s="1" t="s">
        <v>1534</v>
      </c>
      <c r="D85" s="1" t="s">
        <v>1535</v>
      </c>
      <c r="E85" s="1" t="s">
        <v>1536</v>
      </c>
      <c r="F85" s="1" t="s">
        <v>1113</v>
      </c>
      <c r="G85" s="1" t="s">
        <v>1083</v>
      </c>
      <c r="H85" s="1" t="s">
        <v>1085</v>
      </c>
      <c r="I85" s="1" t="s">
        <v>1537</v>
      </c>
      <c r="J85" s="1" t="s">
        <v>1087</v>
      </c>
      <c r="K85" s="1" t="s">
        <v>1537</v>
      </c>
      <c r="L85" s="1" t="s">
        <v>1537</v>
      </c>
      <c r="M85" s="1" t="s">
        <v>1088</v>
      </c>
      <c r="N85" s="1" t="s">
        <v>1088</v>
      </c>
      <c r="O85" s="1" t="s">
        <v>1089</v>
      </c>
      <c r="P85" s="1" t="s">
        <v>1090</v>
      </c>
      <c r="Q85" s="1" t="s">
        <v>1091</v>
      </c>
      <c r="R85" s="1" t="s">
        <v>1538</v>
      </c>
      <c r="S85" s="1" t="s">
        <v>1093</v>
      </c>
      <c r="T85" s="1" t="s">
        <v>1094</v>
      </c>
      <c r="U85" s="1" t="s">
        <v>1048</v>
      </c>
      <c r="V85" s="1" t="s">
        <v>1095</v>
      </c>
    </row>
    <row r="86" s="1" customFormat="1" spans="1:22">
      <c r="A86" s="3">
        <v>999225715907970</v>
      </c>
      <c r="B86" s="1" t="s">
        <v>1533</v>
      </c>
      <c r="C86" s="1" t="s">
        <v>1539</v>
      </c>
      <c r="D86" s="1" t="s">
        <v>1540</v>
      </c>
      <c r="E86" s="1" t="s">
        <v>1541</v>
      </c>
      <c r="F86" s="1" t="s">
        <v>1107</v>
      </c>
      <c r="G86" s="1" t="s">
        <v>1084</v>
      </c>
      <c r="H86" s="1" t="s">
        <v>1085</v>
      </c>
      <c r="I86" s="1" t="s">
        <v>1542</v>
      </c>
      <c r="J86" s="1" t="s">
        <v>1087</v>
      </c>
      <c r="K86" s="1" t="s">
        <v>1542</v>
      </c>
      <c r="L86" s="1" t="s">
        <v>1542</v>
      </c>
      <c r="M86" s="1" t="s">
        <v>1088</v>
      </c>
      <c r="N86" s="1" t="s">
        <v>1088</v>
      </c>
      <c r="O86" s="1" t="s">
        <v>1089</v>
      </c>
      <c r="P86" s="1" t="s">
        <v>1090</v>
      </c>
      <c r="Q86" s="1" t="s">
        <v>1091</v>
      </c>
      <c r="R86" s="1" t="s">
        <v>1543</v>
      </c>
      <c r="S86" s="1" t="s">
        <v>1093</v>
      </c>
      <c r="T86" s="1" t="s">
        <v>1094</v>
      </c>
      <c r="U86" s="1" t="s">
        <v>1048</v>
      </c>
      <c r="V86" s="1" t="s">
        <v>1159</v>
      </c>
    </row>
    <row r="87" s="1" customFormat="1" spans="1:22">
      <c r="A87" s="3">
        <v>999225724184328</v>
      </c>
      <c r="B87" s="1" t="s">
        <v>1533</v>
      </c>
      <c r="C87" s="1" t="s">
        <v>1544</v>
      </c>
      <c r="D87" s="1" t="s">
        <v>1545</v>
      </c>
      <c r="E87" s="1" t="s">
        <v>1546</v>
      </c>
      <c r="F87" s="1" t="s">
        <v>1083</v>
      </c>
      <c r="G87" s="1" t="s">
        <v>1100</v>
      </c>
      <c r="H87" s="1" t="s">
        <v>1085</v>
      </c>
      <c r="I87" s="1" t="s">
        <v>1547</v>
      </c>
      <c r="J87" s="1" t="s">
        <v>1087</v>
      </c>
      <c r="K87" s="1" t="s">
        <v>1547</v>
      </c>
      <c r="L87" s="1" t="s">
        <v>1547</v>
      </c>
      <c r="M87" s="1" t="s">
        <v>1088</v>
      </c>
      <c r="N87" s="1" t="s">
        <v>1088</v>
      </c>
      <c r="O87" s="1" t="s">
        <v>1089</v>
      </c>
      <c r="P87" s="1" t="s">
        <v>1090</v>
      </c>
      <c r="Q87" s="1" t="s">
        <v>1091</v>
      </c>
      <c r="R87" s="1" t="s">
        <v>1548</v>
      </c>
      <c r="S87" s="1" t="s">
        <v>1093</v>
      </c>
      <c r="T87" s="1" t="s">
        <v>1094</v>
      </c>
      <c r="U87" s="1" t="s">
        <v>1048</v>
      </c>
      <c r="V87" s="1" t="s">
        <v>1275</v>
      </c>
    </row>
    <row r="88" s="1" customFormat="1" spans="1:22">
      <c r="A88" s="3">
        <v>999225725283002</v>
      </c>
      <c r="B88" s="1" t="s">
        <v>1549</v>
      </c>
      <c r="C88" s="1" t="s">
        <v>1550</v>
      </c>
      <c r="D88" s="1" t="s">
        <v>1551</v>
      </c>
      <c r="E88" s="1" t="s">
        <v>1552</v>
      </c>
      <c r="F88" s="1" t="s">
        <v>1107</v>
      </c>
      <c r="G88" s="1" t="s">
        <v>1084</v>
      </c>
      <c r="H88" s="1" t="s">
        <v>1085</v>
      </c>
      <c r="I88" s="1" t="s">
        <v>1553</v>
      </c>
      <c r="J88" s="1" t="s">
        <v>1087</v>
      </c>
      <c r="K88" s="1" t="s">
        <v>1553</v>
      </c>
      <c r="L88" s="1" t="s">
        <v>1553</v>
      </c>
      <c r="M88" s="1" t="s">
        <v>1088</v>
      </c>
      <c r="N88" s="1" t="s">
        <v>1088</v>
      </c>
      <c r="O88" s="1" t="s">
        <v>1089</v>
      </c>
      <c r="P88" s="1" t="s">
        <v>1090</v>
      </c>
      <c r="Q88" s="1" t="s">
        <v>1091</v>
      </c>
      <c r="R88" s="1" t="s">
        <v>1554</v>
      </c>
      <c r="S88" s="1" t="s">
        <v>1093</v>
      </c>
      <c r="T88" s="1" t="s">
        <v>1094</v>
      </c>
      <c r="U88" s="1" t="s">
        <v>1048</v>
      </c>
      <c r="V88" s="1" t="s">
        <v>1095</v>
      </c>
    </row>
    <row r="89" s="1" customFormat="1" spans="1:22">
      <c r="A89" s="3">
        <v>999225733798898</v>
      </c>
      <c r="B89" s="1" t="s">
        <v>1549</v>
      </c>
      <c r="C89" s="1" t="s">
        <v>1555</v>
      </c>
      <c r="D89" s="1" t="s">
        <v>1556</v>
      </c>
      <c r="E89" s="1" t="s">
        <v>1557</v>
      </c>
      <c r="F89" s="1" t="s">
        <v>1113</v>
      </c>
      <c r="G89" s="1" t="s">
        <v>1100</v>
      </c>
      <c r="H89" s="1" t="s">
        <v>1085</v>
      </c>
      <c r="I89" s="1" t="s">
        <v>1558</v>
      </c>
      <c r="J89" s="1" t="s">
        <v>1087</v>
      </c>
      <c r="K89" s="1" t="s">
        <v>1558</v>
      </c>
      <c r="L89" s="1" t="s">
        <v>1558</v>
      </c>
      <c r="M89" s="1" t="s">
        <v>1088</v>
      </c>
      <c r="N89" s="1" t="s">
        <v>1088</v>
      </c>
      <c r="O89" s="1" t="s">
        <v>1089</v>
      </c>
      <c r="P89" s="1" t="s">
        <v>1090</v>
      </c>
      <c r="Q89" s="1" t="s">
        <v>1091</v>
      </c>
      <c r="R89" s="1" t="s">
        <v>1559</v>
      </c>
      <c r="S89" s="1" t="s">
        <v>1093</v>
      </c>
      <c r="T89" s="1" t="s">
        <v>1094</v>
      </c>
      <c r="U89" s="1" t="s">
        <v>1048</v>
      </c>
      <c r="V89" s="1" t="s">
        <v>1095</v>
      </c>
    </row>
    <row r="90" s="1" customFormat="1" spans="1:22">
      <c r="A90" s="3">
        <v>999225738297989</v>
      </c>
      <c r="B90" s="1" t="s">
        <v>1549</v>
      </c>
      <c r="C90" s="1" t="s">
        <v>1560</v>
      </c>
      <c r="D90" s="1" t="s">
        <v>1561</v>
      </c>
      <c r="E90" s="1" t="s">
        <v>1562</v>
      </c>
      <c r="F90" s="1" t="s">
        <v>1107</v>
      </c>
      <c r="G90" s="1" t="s">
        <v>1084</v>
      </c>
      <c r="H90" s="1" t="s">
        <v>1085</v>
      </c>
      <c r="I90" s="1" t="s">
        <v>1241</v>
      </c>
      <c r="J90" s="1" t="s">
        <v>1087</v>
      </c>
      <c r="K90" s="1" t="s">
        <v>1241</v>
      </c>
      <c r="L90" s="1" t="s">
        <v>1241</v>
      </c>
      <c r="M90" s="1" t="s">
        <v>1088</v>
      </c>
      <c r="N90" s="1" t="s">
        <v>1088</v>
      </c>
      <c r="O90" s="1" t="s">
        <v>1089</v>
      </c>
      <c r="P90" s="1" t="s">
        <v>1090</v>
      </c>
      <c r="Q90" s="1" t="s">
        <v>1091</v>
      </c>
      <c r="R90" s="1" t="s">
        <v>1563</v>
      </c>
      <c r="S90" s="1" t="s">
        <v>1093</v>
      </c>
      <c r="T90" s="1" t="s">
        <v>1094</v>
      </c>
      <c r="U90" s="1" t="s">
        <v>1048</v>
      </c>
      <c r="V90" s="1" t="s">
        <v>1275</v>
      </c>
    </row>
    <row r="91" s="1" customFormat="1" spans="1:22">
      <c r="A91" s="3">
        <v>999225742726105</v>
      </c>
      <c r="B91" s="1" t="s">
        <v>1549</v>
      </c>
      <c r="C91" s="1" t="s">
        <v>1564</v>
      </c>
      <c r="D91" s="1" t="s">
        <v>1556</v>
      </c>
      <c r="E91" s="1" t="s">
        <v>1565</v>
      </c>
      <c r="F91" s="1" t="s">
        <v>1125</v>
      </c>
      <c r="G91" s="1" t="s">
        <v>1084</v>
      </c>
      <c r="H91" s="1" t="s">
        <v>1085</v>
      </c>
      <c r="I91" s="1" t="s">
        <v>1558</v>
      </c>
      <c r="J91" s="1" t="s">
        <v>1087</v>
      </c>
      <c r="K91" s="1" t="s">
        <v>1558</v>
      </c>
      <c r="L91" s="1" t="s">
        <v>1558</v>
      </c>
      <c r="M91" s="1" t="s">
        <v>1088</v>
      </c>
      <c r="N91" s="1" t="s">
        <v>1088</v>
      </c>
      <c r="O91" s="1" t="s">
        <v>1089</v>
      </c>
      <c r="P91" s="1" t="s">
        <v>1090</v>
      </c>
      <c r="Q91" s="1" t="s">
        <v>1091</v>
      </c>
      <c r="R91" s="1" t="s">
        <v>1566</v>
      </c>
      <c r="S91" s="1" t="s">
        <v>1093</v>
      </c>
      <c r="T91" s="1" t="s">
        <v>1094</v>
      </c>
      <c r="U91" s="1" t="s">
        <v>1048</v>
      </c>
      <c r="V91" s="1" t="s">
        <v>1095</v>
      </c>
    </row>
    <row r="92" s="1" customFormat="1" spans="1:22">
      <c r="A92" s="3">
        <v>999225743092003</v>
      </c>
      <c r="B92" s="1" t="s">
        <v>1549</v>
      </c>
      <c r="C92" s="1" t="s">
        <v>1567</v>
      </c>
      <c r="D92" s="1" t="s">
        <v>1529</v>
      </c>
      <c r="E92" s="1" t="s">
        <v>1568</v>
      </c>
      <c r="F92" s="1" t="s">
        <v>1113</v>
      </c>
      <c r="G92" s="1" t="s">
        <v>1083</v>
      </c>
      <c r="H92" s="1" t="s">
        <v>1085</v>
      </c>
      <c r="I92" s="1" t="s">
        <v>1531</v>
      </c>
      <c r="J92" s="1" t="s">
        <v>1087</v>
      </c>
      <c r="K92" s="1" t="s">
        <v>1531</v>
      </c>
      <c r="L92" s="1" t="s">
        <v>1531</v>
      </c>
      <c r="M92" s="1" t="s">
        <v>1088</v>
      </c>
      <c r="N92" s="1" t="s">
        <v>1088</v>
      </c>
      <c r="O92" s="1" t="s">
        <v>1089</v>
      </c>
      <c r="P92" s="1" t="s">
        <v>1090</v>
      </c>
      <c r="Q92" s="1" t="s">
        <v>1091</v>
      </c>
      <c r="R92" s="1" t="s">
        <v>1569</v>
      </c>
      <c r="S92" s="1" t="s">
        <v>1093</v>
      </c>
      <c r="T92" s="1" t="s">
        <v>1094</v>
      </c>
      <c r="U92" s="1" t="s">
        <v>1048</v>
      </c>
      <c r="V92" s="1" t="s">
        <v>1095</v>
      </c>
    </row>
    <row r="93" s="1" customFormat="1" spans="1:22">
      <c r="A93" s="3">
        <v>999225745359103</v>
      </c>
      <c r="B93" s="1" t="s">
        <v>1549</v>
      </c>
      <c r="C93" s="1" t="s">
        <v>1570</v>
      </c>
      <c r="D93" s="1" t="s">
        <v>1571</v>
      </c>
      <c r="E93" s="1" t="s">
        <v>1572</v>
      </c>
      <c r="F93" s="1" t="s">
        <v>1206</v>
      </c>
      <c r="G93" s="1" t="s">
        <v>1083</v>
      </c>
      <c r="H93" s="1" t="s">
        <v>1085</v>
      </c>
      <c r="I93" s="1" t="s">
        <v>1573</v>
      </c>
      <c r="J93" s="1" t="s">
        <v>1087</v>
      </c>
      <c r="K93" s="1" t="s">
        <v>1573</v>
      </c>
      <c r="L93" s="1" t="s">
        <v>1573</v>
      </c>
      <c r="M93" s="1" t="s">
        <v>1088</v>
      </c>
      <c r="N93" s="1" t="s">
        <v>1088</v>
      </c>
      <c r="O93" s="1" t="s">
        <v>1089</v>
      </c>
      <c r="P93" s="1" t="s">
        <v>1090</v>
      </c>
      <c r="Q93" s="1" t="s">
        <v>1091</v>
      </c>
      <c r="R93" s="1" t="s">
        <v>1574</v>
      </c>
      <c r="S93" s="1" t="s">
        <v>1093</v>
      </c>
      <c r="T93" s="1" t="s">
        <v>1094</v>
      </c>
      <c r="U93" s="1" t="s">
        <v>1048</v>
      </c>
      <c r="V93" s="1" t="s">
        <v>1407</v>
      </c>
    </row>
    <row r="94" s="1" customFormat="1" spans="1:22">
      <c r="A94" s="3">
        <v>999225747968089</v>
      </c>
      <c r="B94" s="1" t="s">
        <v>1575</v>
      </c>
      <c r="C94" s="1" t="s">
        <v>1576</v>
      </c>
      <c r="D94" s="1" t="s">
        <v>1577</v>
      </c>
      <c r="E94" s="1" t="s">
        <v>1578</v>
      </c>
      <c r="F94" s="1" t="s">
        <v>1125</v>
      </c>
      <c r="G94" s="1" t="s">
        <v>1083</v>
      </c>
      <c r="H94" s="1" t="s">
        <v>1085</v>
      </c>
      <c r="I94" s="1" t="s">
        <v>1579</v>
      </c>
      <c r="J94" s="1" t="s">
        <v>1087</v>
      </c>
      <c r="K94" s="1" t="s">
        <v>1579</v>
      </c>
      <c r="L94" s="1" t="s">
        <v>1579</v>
      </c>
      <c r="M94" s="1" t="s">
        <v>1088</v>
      </c>
      <c r="N94" s="1" t="s">
        <v>1088</v>
      </c>
      <c r="O94" s="1" t="s">
        <v>1089</v>
      </c>
      <c r="P94" s="1" t="s">
        <v>1090</v>
      </c>
      <c r="Q94" s="1" t="s">
        <v>1091</v>
      </c>
      <c r="R94" s="1" t="s">
        <v>1580</v>
      </c>
      <c r="S94" s="1" t="s">
        <v>1093</v>
      </c>
      <c r="T94" s="1" t="s">
        <v>1094</v>
      </c>
      <c r="U94" s="1" t="s">
        <v>1048</v>
      </c>
      <c r="V94" s="1" t="s">
        <v>1095</v>
      </c>
    </row>
    <row r="95" s="1" customFormat="1" spans="1:22">
      <c r="A95" s="3">
        <v>999225759369310</v>
      </c>
      <c r="B95" s="1" t="s">
        <v>1575</v>
      </c>
      <c r="C95" s="1" t="s">
        <v>1581</v>
      </c>
      <c r="D95" s="1" t="s">
        <v>1519</v>
      </c>
      <c r="E95" s="1" t="s">
        <v>1582</v>
      </c>
      <c r="F95" s="1" t="s">
        <v>1084</v>
      </c>
      <c r="G95" s="1" t="s">
        <v>1100</v>
      </c>
      <c r="H95" s="1" t="s">
        <v>1085</v>
      </c>
      <c r="I95" s="1" t="s">
        <v>1583</v>
      </c>
      <c r="J95" s="1" t="s">
        <v>1087</v>
      </c>
      <c r="K95" s="1" t="s">
        <v>1583</v>
      </c>
      <c r="L95" s="1" t="s">
        <v>1583</v>
      </c>
      <c r="M95" s="1" t="s">
        <v>1088</v>
      </c>
      <c r="N95" s="1" t="s">
        <v>1088</v>
      </c>
      <c r="O95" s="1" t="s">
        <v>1089</v>
      </c>
      <c r="P95" s="1" t="s">
        <v>1090</v>
      </c>
      <c r="Q95" s="1" t="s">
        <v>1091</v>
      </c>
      <c r="R95" s="1" t="s">
        <v>1584</v>
      </c>
      <c r="S95" s="1" t="s">
        <v>1093</v>
      </c>
      <c r="T95" s="1" t="s">
        <v>1094</v>
      </c>
      <c r="U95" s="1" t="s">
        <v>1048</v>
      </c>
      <c r="V95" s="1" t="s">
        <v>1407</v>
      </c>
    </row>
    <row r="96" s="1" customFormat="1" spans="1:22">
      <c r="A96" s="3">
        <v>999225761593867</v>
      </c>
      <c r="B96" s="1" t="s">
        <v>1575</v>
      </c>
      <c r="C96" s="1" t="s">
        <v>1585</v>
      </c>
      <c r="D96" s="1" t="s">
        <v>1586</v>
      </c>
      <c r="E96" s="1" t="s">
        <v>1587</v>
      </c>
      <c r="F96" s="1" t="s">
        <v>1107</v>
      </c>
      <c r="G96" s="1" t="s">
        <v>1100</v>
      </c>
      <c r="H96" s="1" t="s">
        <v>1085</v>
      </c>
      <c r="I96" s="1" t="s">
        <v>1588</v>
      </c>
      <c r="J96" s="1" t="s">
        <v>1087</v>
      </c>
      <c r="K96" s="1" t="s">
        <v>1588</v>
      </c>
      <c r="L96" s="1" t="s">
        <v>1588</v>
      </c>
      <c r="M96" s="1" t="s">
        <v>1088</v>
      </c>
      <c r="N96" s="1" t="s">
        <v>1088</v>
      </c>
      <c r="O96" s="1" t="s">
        <v>1089</v>
      </c>
      <c r="P96" s="1" t="s">
        <v>1090</v>
      </c>
      <c r="Q96" s="1" t="s">
        <v>1091</v>
      </c>
      <c r="R96" s="1" t="s">
        <v>1589</v>
      </c>
      <c r="S96" s="1" t="s">
        <v>1093</v>
      </c>
      <c r="T96" s="1" t="s">
        <v>1094</v>
      </c>
      <c r="U96" s="1" t="s">
        <v>1048</v>
      </c>
      <c r="V96" s="1" t="s">
        <v>1152</v>
      </c>
    </row>
    <row r="97" s="1" customFormat="1" spans="1:22">
      <c r="A97" s="3">
        <v>999225766309372</v>
      </c>
      <c r="B97" s="1" t="s">
        <v>1575</v>
      </c>
      <c r="C97" s="1" t="s">
        <v>1590</v>
      </c>
      <c r="D97" s="1" t="s">
        <v>1591</v>
      </c>
      <c r="E97" s="1" t="s">
        <v>1592</v>
      </c>
      <c r="F97" s="1" t="s">
        <v>1107</v>
      </c>
      <c r="G97" s="1" t="s">
        <v>1084</v>
      </c>
      <c r="H97" s="1" t="s">
        <v>1085</v>
      </c>
      <c r="I97" s="1" t="s">
        <v>1593</v>
      </c>
      <c r="J97" s="1" t="s">
        <v>1087</v>
      </c>
      <c r="K97" s="1" t="s">
        <v>1593</v>
      </c>
      <c r="L97" s="1" t="s">
        <v>1593</v>
      </c>
      <c r="M97" s="1" t="s">
        <v>1088</v>
      </c>
      <c r="N97" s="1" t="s">
        <v>1088</v>
      </c>
      <c r="O97" s="1" t="s">
        <v>1089</v>
      </c>
      <c r="P97" s="1" t="s">
        <v>1090</v>
      </c>
      <c r="Q97" s="1" t="s">
        <v>1091</v>
      </c>
      <c r="R97" s="1" t="s">
        <v>1594</v>
      </c>
      <c r="S97" s="1" t="s">
        <v>1093</v>
      </c>
      <c r="T97" s="1" t="s">
        <v>1094</v>
      </c>
      <c r="U97" s="1" t="s">
        <v>1048</v>
      </c>
      <c r="V97" s="1" t="s">
        <v>1407</v>
      </c>
    </row>
    <row r="98" s="1" customFormat="1" spans="1:22">
      <c r="A98" s="3">
        <v>999225767911202</v>
      </c>
      <c r="B98" s="1" t="s">
        <v>1575</v>
      </c>
      <c r="C98" s="1" t="s">
        <v>1595</v>
      </c>
      <c r="D98" s="1" t="s">
        <v>1596</v>
      </c>
      <c r="E98" s="1" t="s">
        <v>1597</v>
      </c>
      <c r="F98" s="1" t="s">
        <v>1083</v>
      </c>
      <c r="G98" s="1" t="s">
        <v>1084</v>
      </c>
      <c r="H98" s="1" t="s">
        <v>1085</v>
      </c>
      <c r="I98" s="1" t="s">
        <v>1598</v>
      </c>
      <c r="J98" s="1" t="s">
        <v>1087</v>
      </c>
      <c r="K98" s="1" t="s">
        <v>1598</v>
      </c>
      <c r="L98" s="1" t="s">
        <v>1598</v>
      </c>
      <c r="M98" s="1" t="s">
        <v>1088</v>
      </c>
      <c r="N98" s="1" t="s">
        <v>1088</v>
      </c>
      <c r="O98" s="1" t="s">
        <v>1089</v>
      </c>
      <c r="P98" s="1" t="s">
        <v>1090</v>
      </c>
      <c r="Q98" s="1" t="s">
        <v>1091</v>
      </c>
      <c r="R98" s="1" t="s">
        <v>1599</v>
      </c>
      <c r="S98" s="1" t="s">
        <v>1093</v>
      </c>
      <c r="T98" s="1" t="s">
        <v>1094</v>
      </c>
      <c r="U98" s="1" t="s">
        <v>1048</v>
      </c>
      <c r="V98" s="1" t="s">
        <v>1095</v>
      </c>
    </row>
    <row r="99" s="1" customFormat="1" spans="1:22">
      <c r="A99" s="3">
        <v>999225769884958</v>
      </c>
      <c r="B99" s="1" t="s">
        <v>1575</v>
      </c>
      <c r="C99" s="1" t="s">
        <v>1600</v>
      </c>
      <c r="D99" s="1" t="s">
        <v>1601</v>
      </c>
      <c r="E99" s="1" t="s">
        <v>1602</v>
      </c>
      <c r="F99" s="1" t="s">
        <v>1113</v>
      </c>
      <c r="G99" s="1" t="s">
        <v>1083</v>
      </c>
      <c r="H99" s="1" t="s">
        <v>1085</v>
      </c>
      <c r="I99" s="1" t="s">
        <v>1603</v>
      </c>
      <c r="J99" s="1" t="s">
        <v>1087</v>
      </c>
      <c r="K99" s="1" t="s">
        <v>1603</v>
      </c>
      <c r="L99" s="1" t="s">
        <v>1603</v>
      </c>
      <c r="M99" s="1" t="s">
        <v>1088</v>
      </c>
      <c r="N99" s="1" t="s">
        <v>1088</v>
      </c>
      <c r="O99" s="1" t="s">
        <v>1089</v>
      </c>
      <c r="P99" s="1" t="s">
        <v>1090</v>
      </c>
      <c r="Q99" s="1" t="s">
        <v>1091</v>
      </c>
      <c r="R99" s="1" t="s">
        <v>1604</v>
      </c>
      <c r="S99" s="1" t="s">
        <v>1093</v>
      </c>
      <c r="T99" s="1" t="s">
        <v>1094</v>
      </c>
      <c r="U99" s="1" t="s">
        <v>1048</v>
      </c>
      <c r="V99" s="1" t="s">
        <v>1152</v>
      </c>
    </row>
    <row r="100" s="1" customFormat="1" spans="1:22">
      <c r="A100" s="3">
        <v>999225771272033</v>
      </c>
      <c r="B100" s="1" t="s">
        <v>1575</v>
      </c>
      <c r="C100" s="1" t="s">
        <v>1605</v>
      </c>
      <c r="D100" s="1" t="s">
        <v>1606</v>
      </c>
      <c r="E100" s="1" t="s">
        <v>1607</v>
      </c>
      <c r="F100" s="1" t="s">
        <v>1107</v>
      </c>
      <c r="G100" s="1" t="s">
        <v>1084</v>
      </c>
      <c r="H100" s="1" t="s">
        <v>1085</v>
      </c>
      <c r="I100" s="1" t="s">
        <v>1608</v>
      </c>
      <c r="J100" s="1" t="s">
        <v>1087</v>
      </c>
      <c r="K100" s="1" t="s">
        <v>1608</v>
      </c>
      <c r="L100" s="1" t="s">
        <v>1608</v>
      </c>
      <c r="M100" s="1" t="s">
        <v>1088</v>
      </c>
      <c r="N100" s="1" t="s">
        <v>1088</v>
      </c>
      <c r="O100" s="1" t="s">
        <v>1089</v>
      </c>
      <c r="P100" s="1" t="s">
        <v>1090</v>
      </c>
      <c r="Q100" s="1" t="s">
        <v>1091</v>
      </c>
      <c r="R100" s="1" t="s">
        <v>1609</v>
      </c>
      <c r="S100" s="1" t="s">
        <v>1093</v>
      </c>
      <c r="T100" s="1" t="s">
        <v>1094</v>
      </c>
      <c r="U100" s="1" t="s">
        <v>1048</v>
      </c>
      <c r="V100" s="1" t="s">
        <v>1407</v>
      </c>
    </row>
    <row r="101" s="1" customFormat="1" spans="1:22">
      <c r="A101" s="3">
        <v>999225771406088</v>
      </c>
      <c r="B101" s="1" t="s">
        <v>1575</v>
      </c>
      <c r="C101" s="1" t="s">
        <v>1610</v>
      </c>
      <c r="D101" s="1" t="s">
        <v>1606</v>
      </c>
      <c r="E101" s="1" t="s">
        <v>1611</v>
      </c>
      <c r="F101" s="1" t="s">
        <v>1107</v>
      </c>
      <c r="G101" s="1" t="s">
        <v>1084</v>
      </c>
      <c r="H101" s="1" t="s">
        <v>1085</v>
      </c>
      <c r="I101" s="1" t="s">
        <v>1608</v>
      </c>
      <c r="J101" s="1" t="s">
        <v>1087</v>
      </c>
      <c r="K101" s="1" t="s">
        <v>1608</v>
      </c>
      <c r="L101" s="1" t="s">
        <v>1608</v>
      </c>
      <c r="M101" s="1" t="s">
        <v>1088</v>
      </c>
      <c r="N101" s="1" t="s">
        <v>1088</v>
      </c>
      <c r="O101" s="1" t="s">
        <v>1089</v>
      </c>
      <c r="P101" s="1" t="s">
        <v>1090</v>
      </c>
      <c r="Q101" s="1" t="s">
        <v>1091</v>
      </c>
      <c r="R101" s="1" t="s">
        <v>1612</v>
      </c>
      <c r="S101" s="1" t="s">
        <v>1093</v>
      </c>
      <c r="T101" s="1" t="s">
        <v>1094</v>
      </c>
      <c r="U101" s="1" t="s">
        <v>1048</v>
      </c>
      <c r="V101" s="1" t="s">
        <v>1407</v>
      </c>
    </row>
    <row r="102" s="1" customFormat="1" spans="1:22">
      <c r="A102" s="3">
        <v>999225778117729</v>
      </c>
      <c r="B102" s="1" t="s">
        <v>1613</v>
      </c>
      <c r="C102" s="1" t="s">
        <v>1614</v>
      </c>
      <c r="D102" s="1" t="s">
        <v>1404</v>
      </c>
      <c r="E102" s="1" t="s">
        <v>1615</v>
      </c>
      <c r="F102" s="1" t="s">
        <v>1083</v>
      </c>
      <c r="G102" s="1" t="s">
        <v>1084</v>
      </c>
      <c r="H102" s="1" t="s">
        <v>1085</v>
      </c>
      <c r="I102" s="1" t="s">
        <v>1515</v>
      </c>
      <c r="J102" s="1" t="s">
        <v>1087</v>
      </c>
      <c r="K102" s="1" t="s">
        <v>1515</v>
      </c>
      <c r="L102" s="1" t="s">
        <v>1515</v>
      </c>
      <c r="M102" s="1" t="s">
        <v>1088</v>
      </c>
      <c r="N102" s="1" t="s">
        <v>1088</v>
      </c>
      <c r="O102" s="1" t="s">
        <v>1089</v>
      </c>
      <c r="P102" s="1" t="s">
        <v>1090</v>
      </c>
      <c r="Q102" s="1" t="s">
        <v>1091</v>
      </c>
      <c r="R102" s="1" t="s">
        <v>1616</v>
      </c>
      <c r="S102" s="1" t="s">
        <v>1093</v>
      </c>
      <c r="T102" s="1" t="s">
        <v>1094</v>
      </c>
      <c r="U102" s="1" t="s">
        <v>1048</v>
      </c>
      <c r="V102" s="1" t="s">
        <v>1407</v>
      </c>
    </row>
    <row r="103" s="1" customFormat="1" spans="1:22">
      <c r="A103" s="3">
        <v>999225780442041</v>
      </c>
      <c r="B103" s="1" t="s">
        <v>1613</v>
      </c>
      <c r="C103" s="1" t="s">
        <v>1617</v>
      </c>
      <c r="D103" s="1" t="s">
        <v>1326</v>
      </c>
      <c r="E103" s="1" t="s">
        <v>1618</v>
      </c>
      <c r="F103" s="1" t="s">
        <v>1083</v>
      </c>
      <c r="G103" s="1" t="s">
        <v>1100</v>
      </c>
      <c r="H103" s="1" t="s">
        <v>1085</v>
      </c>
      <c r="I103" s="1" t="s">
        <v>1619</v>
      </c>
      <c r="J103" s="1" t="s">
        <v>1087</v>
      </c>
      <c r="K103" s="1" t="s">
        <v>1619</v>
      </c>
      <c r="L103" s="1" t="s">
        <v>1619</v>
      </c>
      <c r="M103" s="1" t="s">
        <v>1088</v>
      </c>
      <c r="N103" s="1" t="s">
        <v>1088</v>
      </c>
      <c r="O103" s="1" t="s">
        <v>1089</v>
      </c>
      <c r="P103" s="1" t="s">
        <v>1090</v>
      </c>
      <c r="Q103" s="1" t="s">
        <v>1091</v>
      </c>
      <c r="R103" s="1" t="s">
        <v>1620</v>
      </c>
      <c r="S103" s="1" t="s">
        <v>1093</v>
      </c>
      <c r="T103" s="1" t="s">
        <v>1094</v>
      </c>
      <c r="U103" s="1" t="s">
        <v>1048</v>
      </c>
      <c r="V103" s="1" t="s">
        <v>1159</v>
      </c>
    </row>
    <row r="104" s="1" customFormat="1" spans="1:22">
      <c r="A104" s="3">
        <v>999225782330465</v>
      </c>
      <c r="B104" s="1" t="s">
        <v>1613</v>
      </c>
      <c r="C104" s="1" t="s">
        <v>1621</v>
      </c>
      <c r="D104" s="1" t="s">
        <v>1622</v>
      </c>
      <c r="E104" s="1" t="s">
        <v>1623</v>
      </c>
      <c r="F104" s="1" t="s">
        <v>1107</v>
      </c>
      <c r="G104" s="1" t="s">
        <v>1100</v>
      </c>
      <c r="H104" s="1" t="s">
        <v>1085</v>
      </c>
      <c r="I104" s="1" t="s">
        <v>1624</v>
      </c>
      <c r="J104" s="1" t="s">
        <v>1087</v>
      </c>
      <c r="K104" s="1" t="s">
        <v>1624</v>
      </c>
      <c r="L104" s="1" t="s">
        <v>1624</v>
      </c>
      <c r="M104" s="1" t="s">
        <v>1088</v>
      </c>
      <c r="N104" s="1" t="s">
        <v>1088</v>
      </c>
      <c r="O104" s="1" t="s">
        <v>1089</v>
      </c>
      <c r="P104" s="1" t="s">
        <v>1090</v>
      </c>
      <c r="Q104" s="1" t="s">
        <v>1091</v>
      </c>
      <c r="R104" s="1" t="s">
        <v>1625</v>
      </c>
      <c r="S104" s="1" t="s">
        <v>1093</v>
      </c>
      <c r="T104" s="1" t="s">
        <v>1094</v>
      </c>
      <c r="U104" s="1" t="s">
        <v>1048</v>
      </c>
      <c r="V104" s="1" t="s">
        <v>1095</v>
      </c>
    </row>
    <row r="105" s="1" customFormat="1" spans="1:22">
      <c r="A105" s="3">
        <v>999225783277160</v>
      </c>
      <c r="B105" s="1" t="s">
        <v>1613</v>
      </c>
      <c r="C105" s="1" t="s">
        <v>1626</v>
      </c>
      <c r="D105" s="1" t="s">
        <v>1627</v>
      </c>
      <c r="E105" s="1" t="s">
        <v>1628</v>
      </c>
      <c r="F105" s="1" t="s">
        <v>1143</v>
      </c>
      <c r="G105" s="1" t="s">
        <v>1083</v>
      </c>
      <c r="H105" s="1" t="s">
        <v>1085</v>
      </c>
      <c r="I105" s="1" t="s">
        <v>1629</v>
      </c>
      <c r="J105" s="1" t="s">
        <v>1087</v>
      </c>
      <c r="K105" s="1" t="s">
        <v>1629</v>
      </c>
      <c r="L105" s="1" t="s">
        <v>1629</v>
      </c>
      <c r="M105" s="1" t="s">
        <v>1088</v>
      </c>
      <c r="N105" s="1" t="s">
        <v>1088</v>
      </c>
      <c r="O105" s="1" t="s">
        <v>1089</v>
      </c>
      <c r="P105" s="1" t="s">
        <v>1090</v>
      </c>
      <c r="Q105" s="1" t="s">
        <v>1091</v>
      </c>
      <c r="R105" s="1" t="s">
        <v>1630</v>
      </c>
      <c r="S105" s="1" t="s">
        <v>1093</v>
      </c>
      <c r="T105" s="1" t="s">
        <v>1094</v>
      </c>
      <c r="U105" s="1" t="s">
        <v>1048</v>
      </c>
      <c r="V105" s="1" t="s">
        <v>1095</v>
      </c>
    </row>
    <row r="106" s="1" customFormat="1" spans="1:22">
      <c r="A106" s="3">
        <v>999225784709336</v>
      </c>
      <c r="B106" s="1" t="s">
        <v>1613</v>
      </c>
      <c r="C106" s="1" t="s">
        <v>1631</v>
      </c>
      <c r="D106" s="1" t="s">
        <v>1571</v>
      </c>
      <c r="E106" s="1" t="s">
        <v>1632</v>
      </c>
      <c r="F106" s="1" t="s">
        <v>1125</v>
      </c>
      <c r="G106" s="1" t="s">
        <v>1083</v>
      </c>
      <c r="H106" s="1" t="s">
        <v>1085</v>
      </c>
      <c r="I106" s="1" t="s">
        <v>1633</v>
      </c>
      <c r="J106" s="1" t="s">
        <v>1087</v>
      </c>
      <c r="K106" s="1" t="s">
        <v>1633</v>
      </c>
      <c r="L106" s="1" t="s">
        <v>1633</v>
      </c>
      <c r="M106" s="1" t="s">
        <v>1088</v>
      </c>
      <c r="N106" s="1" t="s">
        <v>1088</v>
      </c>
      <c r="O106" s="1" t="s">
        <v>1089</v>
      </c>
      <c r="P106" s="1" t="s">
        <v>1090</v>
      </c>
      <c r="Q106" s="1" t="s">
        <v>1091</v>
      </c>
      <c r="R106" s="1" t="s">
        <v>1634</v>
      </c>
      <c r="S106" s="1" t="s">
        <v>1093</v>
      </c>
      <c r="T106" s="1" t="s">
        <v>1094</v>
      </c>
      <c r="U106" s="1" t="s">
        <v>1048</v>
      </c>
      <c r="V106" s="1" t="s">
        <v>1407</v>
      </c>
    </row>
    <row r="107" s="1" customFormat="1" spans="1:22">
      <c r="A107" s="3">
        <v>999225787709705</v>
      </c>
      <c r="B107" s="1" t="s">
        <v>1613</v>
      </c>
      <c r="C107" s="1" t="s">
        <v>1635</v>
      </c>
      <c r="D107" s="1" t="s">
        <v>1284</v>
      </c>
      <c r="E107" s="1" t="s">
        <v>1636</v>
      </c>
      <c r="F107" s="1" t="s">
        <v>1084</v>
      </c>
      <c r="G107" s="1" t="s">
        <v>1100</v>
      </c>
      <c r="H107" s="1" t="s">
        <v>1085</v>
      </c>
      <c r="I107" s="1" t="s">
        <v>1637</v>
      </c>
      <c r="J107" s="1" t="s">
        <v>1087</v>
      </c>
      <c r="K107" s="1" t="s">
        <v>1637</v>
      </c>
      <c r="L107" s="1" t="s">
        <v>1637</v>
      </c>
      <c r="M107" s="1" t="s">
        <v>1088</v>
      </c>
      <c r="N107" s="1" t="s">
        <v>1088</v>
      </c>
      <c r="O107" s="1" t="s">
        <v>1089</v>
      </c>
      <c r="P107" s="1" t="s">
        <v>1090</v>
      </c>
      <c r="Q107" s="1" t="s">
        <v>1091</v>
      </c>
      <c r="R107" s="1" t="s">
        <v>1638</v>
      </c>
      <c r="S107" s="1" t="s">
        <v>1093</v>
      </c>
      <c r="T107" s="1" t="s">
        <v>1094</v>
      </c>
      <c r="U107" s="1" t="s">
        <v>1048</v>
      </c>
      <c r="V107" s="1" t="s">
        <v>1095</v>
      </c>
    </row>
    <row r="108" s="1" customFormat="1" spans="1:22">
      <c r="A108" s="3">
        <v>999225788214054</v>
      </c>
      <c r="B108" s="1" t="s">
        <v>1613</v>
      </c>
      <c r="C108" s="1" t="s">
        <v>1639</v>
      </c>
      <c r="D108" s="1" t="s">
        <v>1640</v>
      </c>
      <c r="E108" s="1" t="s">
        <v>1641</v>
      </c>
      <c r="F108" s="1" t="s">
        <v>1125</v>
      </c>
      <c r="G108" s="1" t="s">
        <v>1083</v>
      </c>
      <c r="H108" s="1" t="s">
        <v>1085</v>
      </c>
      <c r="I108" s="1" t="s">
        <v>1642</v>
      </c>
      <c r="J108" s="1" t="s">
        <v>1087</v>
      </c>
      <c r="K108" s="1" t="s">
        <v>1642</v>
      </c>
      <c r="L108" s="1" t="s">
        <v>1642</v>
      </c>
      <c r="M108" s="1" t="s">
        <v>1088</v>
      </c>
      <c r="N108" s="1" t="s">
        <v>1088</v>
      </c>
      <c r="O108" s="1" t="s">
        <v>1089</v>
      </c>
      <c r="P108" s="1" t="s">
        <v>1090</v>
      </c>
      <c r="Q108" s="1" t="s">
        <v>1091</v>
      </c>
      <c r="R108" s="1" t="s">
        <v>1643</v>
      </c>
      <c r="S108" s="1" t="s">
        <v>1093</v>
      </c>
      <c r="T108" s="1" t="s">
        <v>1094</v>
      </c>
      <c r="U108" s="1" t="s">
        <v>1048</v>
      </c>
      <c r="V108" s="1" t="s">
        <v>1275</v>
      </c>
    </row>
    <row r="109" s="1" customFormat="1" spans="1:22">
      <c r="A109" s="3">
        <v>999225788388989</v>
      </c>
      <c r="B109" s="1" t="s">
        <v>1613</v>
      </c>
      <c r="C109" s="1" t="s">
        <v>1644</v>
      </c>
      <c r="D109" s="1" t="s">
        <v>1519</v>
      </c>
      <c r="E109" s="1" t="s">
        <v>1645</v>
      </c>
      <c r="F109" s="1" t="s">
        <v>1107</v>
      </c>
      <c r="G109" s="1" t="s">
        <v>1100</v>
      </c>
      <c r="H109" s="1" t="s">
        <v>1085</v>
      </c>
      <c r="I109" s="1" t="s">
        <v>1646</v>
      </c>
      <c r="J109" s="1" t="s">
        <v>1087</v>
      </c>
      <c r="K109" s="1" t="s">
        <v>1646</v>
      </c>
      <c r="L109" s="1" t="s">
        <v>1646</v>
      </c>
      <c r="M109" s="1" t="s">
        <v>1088</v>
      </c>
      <c r="N109" s="1" t="s">
        <v>1088</v>
      </c>
      <c r="O109" s="1" t="s">
        <v>1089</v>
      </c>
      <c r="P109" s="1" t="s">
        <v>1090</v>
      </c>
      <c r="Q109" s="1" t="s">
        <v>1091</v>
      </c>
      <c r="R109" s="1" t="s">
        <v>1647</v>
      </c>
      <c r="S109" s="1" t="s">
        <v>1093</v>
      </c>
      <c r="T109" s="1" t="s">
        <v>1094</v>
      </c>
      <c r="U109" s="1" t="s">
        <v>1048</v>
      </c>
      <c r="V109" s="1" t="s">
        <v>1407</v>
      </c>
    </row>
    <row r="110" s="1" customFormat="1" spans="1:22">
      <c r="A110" s="3">
        <v>999225794297395</v>
      </c>
      <c r="B110" s="1" t="s">
        <v>1613</v>
      </c>
      <c r="C110" s="1" t="s">
        <v>1648</v>
      </c>
      <c r="D110" s="1" t="s">
        <v>1404</v>
      </c>
      <c r="E110" s="1" t="s">
        <v>1649</v>
      </c>
      <c r="F110" s="1" t="s">
        <v>1107</v>
      </c>
      <c r="G110" s="1" t="s">
        <v>1083</v>
      </c>
      <c r="H110" s="1" t="s">
        <v>1085</v>
      </c>
      <c r="I110" s="1" t="s">
        <v>1515</v>
      </c>
      <c r="J110" s="1" t="s">
        <v>1087</v>
      </c>
      <c r="K110" s="1" t="s">
        <v>1515</v>
      </c>
      <c r="L110" s="1" t="s">
        <v>1515</v>
      </c>
      <c r="M110" s="1" t="s">
        <v>1088</v>
      </c>
      <c r="N110" s="1" t="s">
        <v>1088</v>
      </c>
      <c r="O110" s="1" t="s">
        <v>1089</v>
      </c>
      <c r="P110" s="1" t="s">
        <v>1090</v>
      </c>
      <c r="Q110" s="1" t="s">
        <v>1091</v>
      </c>
      <c r="R110" s="1" t="s">
        <v>1650</v>
      </c>
      <c r="S110" s="1" t="s">
        <v>1093</v>
      </c>
      <c r="T110" s="1" t="s">
        <v>1094</v>
      </c>
      <c r="U110" s="1" t="s">
        <v>1048</v>
      </c>
      <c r="V110" s="1" t="s">
        <v>1407</v>
      </c>
    </row>
    <row r="111" s="1" customFormat="1" spans="1:22">
      <c r="A111" s="3">
        <v>999225796238910</v>
      </c>
      <c r="B111" s="1" t="s">
        <v>1613</v>
      </c>
      <c r="C111" s="1" t="s">
        <v>1651</v>
      </c>
      <c r="D111" s="1" t="s">
        <v>1652</v>
      </c>
      <c r="E111" s="1" t="s">
        <v>1653</v>
      </c>
      <c r="F111" s="1" t="s">
        <v>1654</v>
      </c>
      <c r="G111" s="1" t="s">
        <v>1100</v>
      </c>
      <c r="H111" s="1" t="s">
        <v>1085</v>
      </c>
      <c r="I111" s="1" t="s">
        <v>1655</v>
      </c>
      <c r="J111" s="1" t="s">
        <v>1087</v>
      </c>
      <c r="K111" s="1" t="s">
        <v>1655</v>
      </c>
      <c r="L111" s="1" t="s">
        <v>1655</v>
      </c>
      <c r="M111" s="1" t="s">
        <v>1088</v>
      </c>
      <c r="N111" s="1" t="s">
        <v>1088</v>
      </c>
      <c r="O111" s="1" t="s">
        <v>1089</v>
      </c>
      <c r="P111" s="1" t="s">
        <v>1090</v>
      </c>
      <c r="Q111" s="1" t="s">
        <v>1091</v>
      </c>
      <c r="R111" s="1" t="s">
        <v>1656</v>
      </c>
      <c r="S111" s="1" t="s">
        <v>1093</v>
      </c>
      <c r="T111" s="1" t="s">
        <v>1094</v>
      </c>
      <c r="U111" s="1" t="s">
        <v>1048</v>
      </c>
      <c r="V111" s="1" t="s">
        <v>1391</v>
      </c>
    </row>
    <row r="112" s="1" customFormat="1" spans="1:22">
      <c r="A112" s="3">
        <v>999225800362795</v>
      </c>
      <c r="B112" s="1" t="s">
        <v>1657</v>
      </c>
      <c r="C112" s="1" t="s">
        <v>1658</v>
      </c>
      <c r="D112" s="1" t="s">
        <v>1659</v>
      </c>
      <c r="E112" s="1" t="s">
        <v>1660</v>
      </c>
      <c r="F112" s="1" t="s">
        <v>1113</v>
      </c>
      <c r="G112" s="1" t="s">
        <v>1084</v>
      </c>
      <c r="H112" s="1" t="s">
        <v>1085</v>
      </c>
      <c r="I112" s="1" t="s">
        <v>1661</v>
      </c>
      <c r="J112" s="1" t="s">
        <v>1087</v>
      </c>
      <c r="K112" s="1" t="s">
        <v>1661</v>
      </c>
      <c r="L112" s="1" t="s">
        <v>1661</v>
      </c>
      <c r="M112" s="1" t="s">
        <v>1088</v>
      </c>
      <c r="N112" s="1" t="s">
        <v>1088</v>
      </c>
      <c r="O112" s="1" t="s">
        <v>1089</v>
      </c>
      <c r="P112" s="1" t="s">
        <v>1090</v>
      </c>
      <c r="Q112" s="1" t="s">
        <v>1091</v>
      </c>
      <c r="R112" s="1" t="s">
        <v>1662</v>
      </c>
      <c r="S112" s="1" t="s">
        <v>1093</v>
      </c>
      <c r="T112" s="1" t="s">
        <v>1094</v>
      </c>
      <c r="U112" s="1" t="s">
        <v>1048</v>
      </c>
      <c r="V112" s="1" t="s">
        <v>1159</v>
      </c>
    </row>
    <row r="113" s="1" customFormat="1" spans="1:22">
      <c r="A113" s="3">
        <v>999225800809804</v>
      </c>
      <c r="B113" s="1" t="s">
        <v>1657</v>
      </c>
      <c r="C113" s="1" t="s">
        <v>1663</v>
      </c>
      <c r="D113" s="1" t="s">
        <v>1664</v>
      </c>
      <c r="E113" s="1" t="s">
        <v>1665</v>
      </c>
      <c r="F113" s="1" t="s">
        <v>1125</v>
      </c>
      <c r="G113" s="1" t="s">
        <v>1084</v>
      </c>
      <c r="H113" s="1" t="s">
        <v>1085</v>
      </c>
      <c r="I113" s="1" t="s">
        <v>1666</v>
      </c>
      <c r="J113" s="1" t="s">
        <v>1087</v>
      </c>
      <c r="K113" s="1" t="s">
        <v>1666</v>
      </c>
      <c r="L113" s="1" t="s">
        <v>1666</v>
      </c>
      <c r="M113" s="1" t="s">
        <v>1088</v>
      </c>
      <c r="N113" s="1" t="s">
        <v>1088</v>
      </c>
      <c r="O113" s="1" t="s">
        <v>1089</v>
      </c>
      <c r="P113" s="1" t="s">
        <v>1090</v>
      </c>
      <c r="Q113" s="1" t="s">
        <v>1091</v>
      </c>
      <c r="R113" s="1" t="s">
        <v>1667</v>
      </c>
      <c r="S113" s="1" t="s">
        <v>1093</v>
      </c>
      <c r="T113" s="1" t="s">
        <v>1094</v>
      </c>
      <c r="U113" s="1" t="s">
        <v>1048</v>
      </c>
      <c r="V113" s="1" t="s">
        <v>1275</v>
      </c>
    </row>
    <row r="114" s="1" customFormat="1" spans="1:22">
      <c r="A114" s="3">
        <v>999225801158897</v>
      </c>
      <c r="B114" s="1" t="s">
        <v>1657</v>
      </c>
      <c r="C114" s="1" t="s">
        <v>1668</v>
      </c>
      <c r="D114" s="1" t="s">
        <v>1357</v>
      </c>
      <c r="E114" s="1" t="s">
        <v>1669</v>
      </c>
      <c r="F114" s="1" t="s">
        <v>1107</v>
      </c>
      <c r="G114" s="1" t="s">
        <v>1083</v>
      </c>
      <c r="H114" s="1" t="s">
        <v>1085</v>
      </c>
      <c r="I114" s="1" t="s">
        <v>1499</v>
      </c>
      <c r="J114" s="1" t="s">
        <v>1087</v>
      </c>
      <c r="K114" s="1" t="s">
        <v>1499</v>
      </c>
      <c r="L114" s="1" t="s">
        <v>1499</v>
      </c>
      <c r="M114" s="1" t="s">
        <v>1088</v>
      </c>
      <c r="N114" s="1" t="s">
        <v>1088</v>
      </c>
      <c r="O114" s="1" t="s">
        <v>1089</v>
      </c>
      <c r="P114" s="1" t="s">
        <v>1090</v>
      </c>
      <c r="Q114" s="1" t="s">
        <v>1091</v>
      </c>
      <c r="R114" s="1" t="s">
        <v>1670</v>
      </c>
      <c r="S114" s="1" t="s">
        <v>1093</v>
      </c>
      <c r="T114" s="1" t="s">
        <v>1094</v>
      </c>
      <c r="U114" s="1" t="s">
        <v>1048</v>
      </c>
      <c r="V114" s="1" t="s">
        <v>1275</v>
      </c>
    </row>
    <row r="115" s="1" customFormat="1" spans="1:22">
      <c r="A115" s="3">
        <v>999225802905013</v>
      </c>
      <c r="B115" s="1" t="s">
        <v>1657</v>
      </c>
      <c r="C115" s="1" t="s">
        <v>1671</v>
      </c>
      <c r="D115" s="1" t="s">
        <v>1419</v>
      </c>
      <c r="E115" s="1" t="s">
        <v>1672</v>
      </c>
      <c r="F115" s="1" t="s">
        <v>1107</v>
      </c>
      <c r="G115" s="1" t="s">
        <v>1083</v>
      </c>
      <c r="H115" s="1" t="s">
        <v>1085</v>
      </c>
      <c r="I115" s="1" t="s">
        <v>1673</v>
      </c>
      <c r="J115" s="1" t="s">
        <v>1087</v>
      </c>
      <c r="K115" s="1" t="s">
        <v>1673</v>
      </c>
      <c r="L115" s="1" t="s">
        <v>1673</v>
      </c>
      <c r="M115" s="1" t="s">
        <v>1088</v>
      </c>
      <c r="N115" s="1" t="s">
        <v>1088</v>
      </c>
      <c r="O115" s="1" t="s">
        <v>1089</v>
      </c>
      <c r="P115" s="1" t="s">
        <v>1090</v>
      </c>
      <c r="Q115" s="1" t="s">
        <v>1091</v>
      </c>
      <c r="R115" s="1" t="s">
        <v>1674</v>
      </c>
      <c r="S115" s="1" t="s">
        <v>1093</v>
      </c>
      <c r="T115" s="1" t="s">
        <v>1094</v>
      </c>
      <c r="U115" s="1" t="s">
        <v>1048</v>
      </c>
      <c r="V115" s="1" t="s">
        <v>1095</v>
      </c>
    </row>
    <row r="116" s="1" customFormat="1" spans="1:22">
      <c r="A116" s="3">
        <v>999225803680507</v>
      </c>
      <c r="B116" s="1" t="s">
        <v>1657</v>
      </c>
      <c r="C116" s="1" t="s">
        <v>1675</v>
      </c>
      <c r="D116" s="1" t="s">
        <v>1676</v>
      </c>
      <c r="E116" s="1" t="s">
        <v>1677</v>
      </c>
      <c r="F116" s="1" t="s">
        <v>1125</v>
      </c>
      <c r="G116" s="1" t="s">
        <v>1083</v>
      </c>
      <c r="H116" s="1" t="s">
        <v>1085</v>
      </c>
      <c r="I116" s="1" t="s">
        <v>1678</v>
      </c>
      <c r="J116" s="1" t="s">
        <v>1087</v>
      </c>
      <c r="K116" s="1" t="s">
        <v>1678</v>
      </c>
      <c r="L116" s="1" t="s">
        <v>1678</v>
      </c>
      <c r="M116" s="1" t="s">
        <v>1088</v>
      </c>
      <c r="N116" s="1" t="s">
        <v>1088</v>
      </c>
      <c r="O116" s="1" t="s">
        <v>1089</v>
      </c>
      <c r="P116" s="1" t="s">
        <v>1090</v>
      </c>
      <c r="Q116" s="1" t="s">
        <v>1091</v>
      </c>
      <c r="R116" s="1" t="s">
        <v>1679</v>
      </c>
      <c r="S116" s="1" t="s">
        <v>1093</v>
      </c>
      <c r="T116" s="1" t="s">
        <v>1094</v>
      </c>
      <c r="U116" s="1" t="s">
        <v>1048</v>
      </c>
      <c r="V116" s="1" t="s">
        <v>1159</v>
      </c>
    </row>
    <row r="117" s="1" customFormat="1" spans="1:22">
      <c r="A117" s="3">
        <v>999225818898895</v>
      </c>
      <c r="B117" s="1" t="s">
        <v>1657</v>
      </c>
      <c r="C117" s="1" t="s">
        <v>1680</v>
      </c>
      <c r="D117" s="1" t="s">
        <v>1326</v>
      </c>
      <c r="E117" s="1" t="s">
        <v>1681</v>
      </c>
      <c r="F117" s="1" t="s">
        <v>1083</v>
      </c>
      <c r="G117" s="1" t="s">
        <v>1100</v>
      </c>
      <c r="H117" s="1" t="s">
        <v>1085</v>
      </c>
      <c r="I117" s="1" t="s">
        <v>1682</v>
      </c>
      <c r="J117" s="1" t="s">
        <v>1087</v>
      </c>
      <c r="K117" s="1" t="s">
        <v>1682</v>
      </c>
      <c r="L117" s="1" t="s">
        <v>1682</v>
      </c>
      <c r="M117" s="1" t="s">
        <v>1088</v>
      </c>
      <c r="N117" s="1" t="s">
        <v>1088</v>
      </c>
      <c r="O117" s="1" t="s">
        <v>1089</v>
      </c>
      <c r="P117" s="1" t="s">
        <v>1090</v>
      </c>
      <c r="Q117" s="1" t="s">
        <v>1091</v>
      </c>
      <c r="R117" s="1" t="s">
        <v>1683</v>
      </c>
      <c r="S117" s="1" t="s">
        <v>1093</v>
      </c>
      <c r="T117" s="1" t="s">
        <v>1094</v>
      </c>
      <c r="U117" s="1" t="s">
        <v>1048</v>
      </c>
      <c r="V117" s="1" t="s">
        <v>1159</v>
      </c>
    </row>
    <row r="118" s="1" customFormat="1" spans="1:22">
      <c r="A118" s="3">
        <v>999225825267812</v>
      </c>
      <c r="B118" s="1" t="s">
        <v>1684</v>
      </c>
      <c r="C118" s="1" t="s">
        <v>1685</v>
      </c>
      <c r="D118" s="1" t="s">
        <v>1686</v>
      </c>
      <c r="E118" s="1" t="s">
        <v>1687</v>
      </c>
      <c r="F118" s="1" t="s">
        <v>1143</v>
      </c>
      <c r="G118" s="1" t="s">
        <v>1084</v>
      </c>
      <c r="H118" s="1" t="s">
        <v>1085</v>
      </c>
      <c r="I118" s="1" t="s">
        <v>1688</v>
      </c>
      <c r="J118" s="1" t="s">
        <v>1087</v>
      </c>
      <c r="K118" s="1" t="s">
        <v>1688</v>
      </c>
      <c r="L118" s="1" t="s">
        <v>1688</v>
      </c>
      <c r="M118" s="1" t="s">
        <v>1088</v>
      </c>
      <c r="N118" s="1" t="s">
        <v>1088</v>
      </c>
      <c r="O118" s="1" t="s">
        <v>1089</v>
      </c>
      <c r="P118" s="1" t="s">
        <v>1090</v>
      </c>
      <c r="Q118" s="1" t="s">
        <v>1091</v>
      </c>
      <c r="R118" s="1" t="s">
        <v>1689</v>
      </c>
      <c r="S118" s="1" t="s">
        <v>1093</v>
      </c>
      <c r="T118" s="1" t="s">
        <v>1094</v>
      </c>
      <c r="U118" s="1" t="s">
        <v>1048</v>
      </c>
      <c r="V118" s="1" t="s">
        <v>1095</v>
      </c>
    </row>
    <row r="119" s="1" customFormat="1" spans="1:22">
      <c r="A119" s="3">
        <v>999225846387496</v>
      </c>
      <c r="B119" s="1" t="s">
        <v>1684</v>
      </c>
      <c r="C119" s="1" t="s">
        <v>1690</v>
      </c>
      <c r="D119" s="1" t="s">
        <v>1551</v>
      </c>
      <c r="E119" s="1" t="s">
        <v>1691</v>
      </c>
      <c r="F119" s="1" t="s">
        <v>1143</v>
      </c>
      <c r="G119" s="1" t="s">
        <v>1084</v>
      </c>
      <c r="H119" s="1" t="s">
        <v>1085</v>
      </c>
      <c r="I119" s="1" t="s">
        <v>1692</v>
      </c>
      <c r="J119" s="1" t="s">
        <v>1087</v>
      </c>
      <c r="K119" s="1" t="s">
        <v>1692</v>
      </c>
      <c r="L119" s="1" t="s">
        <v>1692</v>
      </c>
      <c r="M119" s="1" t="s">
        <v>1088</v>
      </c>
      <c r="N119" s="1" t="s">
        <v>1088</v>
      </c>
      <c r="O119" s="1" t="s">
        <v>1089</v>
      </c>
      <c r="P119" s="1" t="s">
        <v>1090</v>
      </c>
      <c r="Q119" s="1" t="s">
        <v>1091</v>
      </c>
      <c r="R119" s="1" t="s">
        <v>1693</v>
      </c>
      <c r="S119" s="1" t="s">
        <v>1093</v>
      </c>
      <c r="T119" s="1" t="s">
        <v>1094</v>
      </c>
      <c r="U119" s="1" t="s">
        <v>1048</v>
      </c>
      <c r="V119" s="1" t="s">
        <v>1095</v>
      </c>
    </row>
    <row r="120" s="1" customFormat="1" spans="1:22">
      <c r="A120" s="3">
        <v>999225850340292</v>
      </c>
      <c r="B120" s="1" t="s">
        <v>1694</v>
      </c>
      <c r="C120" s="1" t="s">
        <v>1695</v>
      </c>
      <c r="D120" s="1" t="s">
        <v>1696</v>
      </c>
      <c r="E120" s="1" t="s">
        <v>1697</v>
      </c>
      <c r="F120" s="1" t="s">
        <v>1113</v>
      </c>
      <c r="G120" s="1" t="s">
        <v>1084</v>
      </c>
      <c r="H120" s="1" t="s">
        <v>1085</v>
      </c>
      <c r="I120" s="1" t="s">
        <v>1698</v>
      </c>
      <c r="J120" s="1" t="s">
        <v>1087</v>
      </c>
      <c r="K120" s="1" t="s">
        <v>1698</v>
      </c>
      <c r="L120" s="1" t="s">
        <v>1698</v>
      </c>
      <c r="M120" s="1" t="s">
        <v>1088</v>
      </c>
      <c r="N120" s="1" t="s">
        <v>1088</v>
      </c>
      <c r="O120" s="1" t="s">
        <v>1089</v>
      </c>
      <c r="P120" s="1" t="s">
        <v>1090</v>
      </c>
      <c r="Q120" s="1" t="s">
        <v>1091</v>
      </c>
      <c r="R120" s="1" t="s">
        <v>1699</v>
      </c>
      <c r="S120" s="1" t="s">
        <v>1093</v>
      </c>
      <c r="T120" s="1" t="s">
        <v>1094</v>
      </c>
      <c r="U120" s="1" t="s">
        <v>1048</v>
      </c>
      <c r="V120" s="1" t="s">
        <v>1095</v>
      </c>
    </row>
    <row r="121" s="1" customFormat="1" spans="1:22">
      <c r="A121" s="3">
        <v>999225853172379</v>
      </c>
      <c r="B121" s="1" t="s">
        <v>1694</v>
      </c>
      <c r="C121" s="1" t="s">
        <v>1700</v>
      </c>
      <c r="D121" s="1" t="s">
        <v>1701</v>
      </c>
      <c r="E121" s="1" t="s">
        <v>1702</v>
      </c>
      <c r="F121" s="1" t="s">
        <v>1113</v>
      </c>
      <c r="G121" s="1" t="s">
        <v>1084</v>
      </c>
      <c r="H121" s="1" t="s">
        <v>1085</v>
      </c>
      <c r="I121" s="1" t="s">
        <v>1703</v>
      </c>
      <c r="J121" s="1" t="s">
        <v>1087</v>
      </c>
      <c r="K121" s="1" t="s">
        <v>1703</v>
      </c>
      <c r="L121" s="1" t="s">
        <v>1703</v>
      </c>
      <c r="M121" s="1" t="s">
        <v>1088</v>
      </c>
      <c r="N121" s="1" t="s">
        <v>1088</v>
      </c>
      <c r="O121" s="1" t="s">
        <v>1089</v>
      </c>
      <c r="P121" s="1" t="s">
        <v>1090</v>
      </c>
      <c r="Q121" s="1" t="s">
        <v>1091</v>
      </c>
      <c r="R121" s="1" t="s">
        <v>1704</v>
      </c>
      <c r="S121" s="1" t="s">
        <v>1093</v>
      </c>
      <c r="T121" s="1" t="s">
        <v>1094</v>
      </c>
      <c r="U121" s="1" t="s">
        <v>1048</v>
      </c>
      <c r="V121" s="1" t="s">
        <v>1095</v>
      </c>
    </row>
    <row r="122" s="1" customFormat="1" spans="1:22">
      <c r="A122" s="3">
        <v>999225864846706</v>
      </c>
      <c r="B122" s="1" t="s">
        <v>1694</v>
      </c>
      <c r="C122" s="1" t="s">
        <v>1705</v>
      </c>
      <c r="D122" s="1" t="s">
        <v>1519</v>
      </c>
      <c r="E122" s="1" t="s">
        <v>1706</v>
      </c>
      <c r="F122" s="1" t="s">
        <v>1107</v>
      </c>
      <c r="G122" s="1" t="s">
        <v>1083</v>
      </c>
      <c r="H122" s="1" t="s">
        <v>1085</v>
      </c>
      <c r="I122" s="1" t="s">
        <v>1707</v>
      </c>
      <c r="J122" s="1" t="s">
        <v>1087</v>
      </c>
      <c r="K122" s="1" t="s">
        <v>1707</v>
      </c>
      <c r="L122" s="1" t="s">
        <v>1707</v>
      </c>
      <c r="M122" s="1" t="s">
        <v>1088</v>
      </c>
      <c r="N122" s="1" t="s">
        <v>1088</v>
      </c>
      <c r="O122" s="1" t="s">
        <v>1089</v>
      </c>
      <c r="P122" s="1" t="s">
        <v>1090</v>
      </c>
      <c r="Q122" s="1" t="s">
        <v>1091</v>
      </c>
      <c r="R122" s="1" t="s">
        <v>1708</v>
      </c>
      <c r="S122" s="1" t="s">
        <v>1093</v>
      </c>
      <c r="T122" s="1" t="s">
        <v>1094</v>
      </c>
      <c r="U122" s="1" t="s">
        <v>1048</v>
      </c>
      <c r="V122" s="1" t="s">
        <v>1407</v>
      </c>
    </row>
    <row r="123" s="1" customFormat="1" spans="1:22">
      <c r="A123" s="3">
        <v>999225866163868</v>
      </c>
      <c r="B123" s="1" t="s">
        <v>1694</v>
      </c>
      <c r="C123" s="1" t="s">
        <v>1709</v>
      </c>
      <c r="D123" s="1" t="s">
        <v>1710</v>
      </c>
      <c r="E123" s="1" t="s">
        <v>1711</v>
      </c>
      <c r="F123" s="1" t="s">
        <v>1083</v>
      </c>
      <c r="G123" s="1" t="s">
        <v>1084</v>
      </c>
      <c r="H123" s="1" t="s">
        <v>1085</v>
      </c>
      <c r="I123" s="1" t="s">
        <v>1712</v>
      </c>
      <c r="J123" s="1" t="s">
        <v>1087</v>
      </c>
      <c r="K123" s="1" t="s">
        <v>1712</v>
      </c>
      <c r="L123" s="1" t="s">
        <v>1712</v>
      </c>
      <c r="M123" s="1" t="s">
        <v>1088</v>
      </c>
      <c r="N123" s="1" t="s">
        <v>1088</v>
      </c>
      <c r="O123" s="1" t="s">
        <v>1089</v>
      </c>
      <c r="P123" s="1" t="s">
        <v>1090</v>
      </c>
      <c r="Q123" s="1" t="s">
        <v>1091</v>
      </c>
      <c r="R123" s="1" t="s">
        <v>1713</v>
      </c>
      <c r="S123" s="1" t="s">
        <v>1093</v>
      </c>
      <c r="T123" s="1" t="s">
        <v>1094</v>
      </c>
      <c r="U123" s="1" t="s">
        <v>1048</v>
      </c>
      <c r="V123" s="1" t="s">
        <v>1275</v>
      </c>
    </row>
    <row r="124" s="1" customFormat="1" spans="1:22">
      <c r="A124" s="3">
        <v>999225867995624</v>
      </c>
      <c r="B124" s="1" t="s">
        <v>1694</v>
      </c>
      <c r="C124" s="1" t="s">
        <v>1714</v>
      </c>
      <c r="D124" s="1" t="s">
        <v>1622</v>
      </c>
      <c r="E124" s="1" t="s">
        <v>1715</v>
      </c>
      <c r="F124" s="1" t="s">
        <v>1125</v>
      </c>
      <c r="G124" s="1" t="s">
        <v>1084</v>
      </c>
      <c r="H124" s="1" t="s">
        <v>1085</v>
      </c>
      <c r="I124" s="1" t="s">
        <v>1716</v>
      </c>
      <c r="J124" s="1" t="s">
        <v>1087</v>
      </c>
      <c r="K124" s="1" t="s">
        <v>1716</v>
      </c>
      <c r="L124" s="1" t="s">
        <v>1716</v>
      </c>
      <c r="M124" s="1" t="s">
        <v>1088</v>
      </c>
      <c r="N124" s="1" t="s">
        <v>1088</v>
      </c>
      <c r="O124" s="1" t="s">
        <v>1089</v>
      </c>
      <c r="P124" s="1" t="s">
        <v>1090</v>
      </c>
      <c r="Q124" s="1" t="s">
        <v>1091</v>
      </c>
      <c r="R124" s="1" t="s">
        <v>1717</v>
      </c>
      <c r="S124" s="1" t="s">
        <v>1093</v>
      </c>
      <c r="T124" s="1" t="s">
        <v>1094</v>
      </c>
      <c r="U124" s="1" t="s">
        <v>1048</v>
      </c>
      <c r="V124" s="1" t="s">
        <v>1095</v>
      </c>
    </row>
    <row r="125" s="1" customFormat="1" spans="1:22">
      <c r="A125" s="3">
        <v>999225868508298</v>
      </c>
      <c r="B125" s="1" t="s">
        <v>1718</v>
      </c>
      <c r="C125" s="1" t="s">
        <v>1719</v>
      </c>
      <c r="D125" s="1" t="s">
        <v>1535</v>
      </c>
      <c r="E125" s="1" t="s">
        <v>1720</v>
      </c>
      <c r="F125" s="1" t="s">
        <v>1206</v>
      </c>
      <c r="G125" s="1" t="s">
        <v>1083</v>
      </c>
      <c r="H125" s="1" t="s">
        <v>1085</v>
      </c>
      <c r="I125" s="1" t="s">
        <v>1721</v>
      </c>
      <c r="J125" s="1" t="s">
        <v>1087</v>
      </c>
      <c r="K125" s="1" t="s">
        <v>1721</v>
      </c>
      <c r="L125" s="1" t="s">
        <v>1721</v>
      </c>
      <c r="M125" s="1" t="s">
        <v>1088</v>
      </c>
      <c r="N125" s="1" t="s">
        <v>1088</v>
      </c>
      <c r="O125" s="1" t="s">
        <v>1089</v>
      </c>
      <c r="P125" s="1" t="s">
        <v>1090</v>
      </c>
      <c r="Q125" s="1" t="s">
        <v>1091</v>
      </c>
      <c r="R125" s="1" t="s">
        <v>1722</v>
      </c>
      <c r="S125" s="1" t="s">
        <v>1093</v>
      </c>
      <c r="T125" s="1" t="s">
        <v>1094</v>
      </c>
      <c r="U125" s="1" t="s">
        <v>1048</v>
      </c>
      <c r="V125" s="1" t="s">
        <v>1095</v>
      </c>
    </row>
    <row r="126" s="1" customFormat="1" spans="1:22">
      <c r="A126" s="3">
        <v>999225879660397</v>
      </c>
      <c r="B126" s="1" t="s">
        <v>1718</v>
      </c>
      <c r="C126" s="1" t="s">
        <v>1723</v>
      </c>
      <c r="D126" s="1" t="s">
        <v>1724</v>
      </c>
      <c r="E126" s="1" t="s">
        <v>1725</v>
      </c>
      <c r="F126" s="1" t="s">
        <v>1113</v>
      </c>
      <c r="G126" s="1" t="s">
        <v>1084</v>
      </c>
      <c r="H126" s="1" t="s">
        <v>1085</v>
      </c>
      <c r="I126" s="1" t="s">
        <v>1726</v>
      </c>
      <c r="J126" s="1" t="s">
        <v>1087</v>
      </c>
      <c r="K126" s="1" t="s">
        <v>1726</v>
      </c>
      <c r="L126" s="1" t="s">
        <v>1726</v>
      </c>
      <c r="M126" s="1" t="s">
        <v>1088</v>
      </c>
      <c r="N126" s="1" t="s">
        <v>1088</v>
      </c>
      <c r="O126" s="1" t="s">
        <v>1089</v>
      </c>
      <c r="P126" s="1" t="s">
        <v>1090</v>
      </c>
      <c r="Q126" s="1" t="s">
        <v>1091</v>
      </c>
      <c r="R126" s="1" t="s">
        <v>1727</v>
      </c>
      <c r="S126" s="1" t="s">
        <v>1093</v>
      </c>
      <c r="T126" s="1" t="s">
        <v>1094</v>
      </c>
      <c r="U126" s="1" t="s">
        <v>1048</v>
      </c>
      <c r="V126" s="1" t="s">
        <v>1407</v>
      </c>
    </row>
    <row r="127" s="1" customFormat="1" spans="1:22">
      <c r="A127" s="3">
        <v>999225886315271</v>
      </c>
      <c r="B127" s="1" t="s">
        <v>1718</v>
      </c>
      <c r="C127" s="1" t="s">
        <v>1728</v>
      </c>
      <c r="D127" s="1" t="s">
        <v>1591</v>
      </c>
      <c r="E127" s="1" t="s">
        <v>1729</v>
      </c>
      <c r="F127" s="1" t="s">
        <v>1083</v>
      </c>
      <c r="G127" s="1" t="s">
        <v>1100</v>
      </c>
      <c r="H127" s="1" t="s">
        <v>1085</v>
      </c>
      <c r="I127" s="1" t="s">
        <v>1730</v>
      </c>
      <c r="J127" s="1" t="s">
        <v>1087</v>
      </c>
      <c r="K127" s="1" t="s">
        <v>1730</v>
      </c>
      <c r="L127" s="1" t="s">
        <v>1730</v>
      </c>
      <c r="M127" s="1" t="s">
        <v>1088</v>
      </c>
      <c r="N127" s="1" t="s">
        <v>1088</v>
      </c>
      <c r="O127" s="1" t="s">
        <v>1089</v>
      </c>
      <c r="P127" s="1" t="s">
        <v>1090</v>
      </c>
      <c r="Q127" s="1" t="s">
        <v>1091</v>
      </c>
      <c r="R127" s="1" t="s">
        <v>1731</v>
      </c>
      <c r="S127" s="1" t="s">
        <v>1093</v>
      </c>
      <c r="T127" s="1" t="s">
        <v>1094</v>
      </c>
      <c r="U127" s="1" t="s">
        <v>1048</v>
      </c>
      <c r="V127" s="1" t="s">
        <v>1407</v>
      </c>
    </row>
    <row r="128" s="1" customFormat="1" spans="1:22">
      <c r="A128" s="3">
        <v>999225902233455</v>
      </c>
      <c r="B128" s="1" t="s">
        <v>1732</v>
      </c>
      <c r="C128" s="1" t="s">
        <v>1733</v>
      </c>
      <c r="D128" s="1" t="s">
        <v>1734</v>
      </c>
      <c r="E128" s="1" t="s">
        <v>1735</v>
      </c>
      <c r="F128" s="1" t="s">
        <v>1083</v>
      </c>
      <c r="G128" s="1" t="s">
        <v>1100</v>
      </c>
      <c r="H128" s="1" t="s">
        <v>1085</v>
      </c>
      <c r="I128" s="1" t="s">
        <v>1736</v>
      </c>
      <c r="J128" s="1" t="s">
        <v>1087</v>
      </c>
      <c r="K128" s="1" t="s">
        <v>1736</v>
      </c>
      <c r="L128" s="1" t="s">
        <v>1736</v>
      </c>
      <c r="M128" s="1" t="s">
        <v>1088</v>
      </c>
      <c r="N128" s="1" t="s">
        <v>1088</v>
      </c>
      <c r="O128" s="1" t="s">
        <v>1089</v>
      </c>
      <c r="P128" s="1" t="s">
        <v>1090</v>
      </c>
      <c r="Q128" s="1" t="s">
        <v>1091</v>
      </c>
      <c r="R128" s="1" t="s">
        <v>1737</v>
      </c>
      <c r="S128" s="1" t="s">
        <v>1093</v>
      </c>
      <c r="T128" s="1" t="s">
        <v>1094</v>
      </c>
      <c r="U128" s="1" t="s">
        <v>1048</v>
      </c>
      <c r="V128" s="1" t="s">
        <v>1095</v>
      </c>
    </row>
    <row r="129" s="1" customFormat="1" spans="1:22">
      <c r="A129" s="3">
        <v>999225913782457</v>
      </c>
      <c r="B129" s="1" t="s">
        <v>1732</v>
      </c>
      <c r="C129" s="1" t="s">
        <v>1738</v>
      </c>
      <c r="D129" s="1" t="s">
        <v>1739</v>
      </c>
      <c r="E129" s="1" t="s">
        <v>1740</v>
      </c>
      <c r="F129" s="1" t="s">
        <v>1084</v>
      </c>
      <c r="G129" s="1" t="s">
        <v>1100</v>
      </c>
      <c r="H129" s="1" t="s">
        <v>1085</v>
      </c>
      <c r="I129" s="1" t="s">
        <v>1741</v>
      </c>
      <c r="J129" s="1" t="s">
        <v>1087</v>
      </c>
      <c r="K129" s="1" t="s">
        <v>1741</v>
      </c>
      <c r="L129" s="1" t="s">
        <v>1741</v>
      </c>
      <c r="M129" s="1" t="s">
        <v>1088</v>
      </c>
      <c r="N129" s="1" t="s">
        <v>1088</v>
      </c>
      <c r="O129" s="1" t="s">
        <v>1089</v>
      </c>
      <c r="P129" s="1" t="s">
        <v>1090</v>
      </c>
      <c r="Q129" s="1" t="s">
        <v>1091</v>
      </c>
      <c r="R129" s="1" t="s">
        <v>1742</v>
      </c>
      <c r="S129" s="1" t="s">
        <v>1093</v>
      </c>
      <c r="T129" s="1" t="s">
        <v>1094</v>
      </c>
      <c r="U129" s="1" t="s">
        <v>1048</v>
      </c>
      <c r="V129" s="1" t="s">
        <v>1152</v>
      </c>
    </row>
    <row r="130" s="1" customFormat="1" spans="1:22">
      <c r="A130" s="3">
        <v>999225913944386</v>
      </c>
      <c r="B130" s="1" t="s">
        <v>1732</v>
      </c>
      <c r="C130" s="1" t="s">
        <v>1743</v>
      </c>
      <c r="D130" s="1" t="s">
        <v>1724</v>
      </c>
      <c r="E130" s="1" t="s">
        <v>1744</v>
      </c>
      <c r="F130" s="1" t="s">
        <v>1113</v>
      </c>
      <c r="G130" s="1" t="s">
        <v>1100</v>
      </c>
      <c r="H130" s="1" t="s">
        <v>1085</v>
      </c>
      <c r="I130" s="1" t="s">
        <v>1745</v>
      </c>
      <c r="J130" s="1" t="s">
        <v>1087</v>
      </c>
      <c r="K130" s="1" t="s">
        <v>1745</v>
      </c>
      <c r="L130" s="1" t="s">
        <v>1745</v>
      </c>
      <c r="M130" s="1" t="s">
        <v>1088</v>
      </c>
      <c r="N130" s="1" t="s">
        <v>1088</v>
      </c>
      <c r="O130" s="1" t="s">
        <v>1089</v>
      </c>
      <c r="P130" s="1" t="s">
        <v>1090</v>
      </c>
      <c r="Q130" s="1" t="s">
        <v>1091</v>
      </c>
      <c r="R130" s="1" t="s">
        <v>1746</v>
      </c>
      <c r="S130" s="1" t="s">
        <v>1093</v>
      </c>
      <c r="T130" s="1" t="s">
        <v>1094</v>
      </c>
      <c r="U130" s="1" t="s">
        <v>1048</v>
      </c>
      <c r="V130" s="1" t="s">
        <v>1407</v>
      </c>
    </row>
    <row r="131" s="1" customFormat="1" spans="1:22">
      <c r="A131" s="3">
        <v>999225934222173</v>
      </c>
      <c r="B131" s="1" t="s">
        <v>1747</v>
      </c>
      <c r="C131" s="1" t="s">
        <v>1748</v>
      </c>
      <c r="D131" s="1" t="s">
        <v>1749</v>
      </c>
      <c r="E131" s="1" t="s">
        <v>1750</v>
      </c>
      <c r="F131" s="1" t="s">
        <v>1084</v>
      </c>
      <c r="G131" s="1" t="s">
        <v>1100</v>
      </c>
      <c r="H131" s="1" t="s">
        <v>1085</v>
      </c>
      <c r="I131" s="1" t="s">
        <v>1751</v>
      </c>
      <c r="J131" s="1" t="s">
        <v>1087</v>
      </c>
      <c r="K131" s="1" t="s">
        <v>1751</v>
      </c>
      <c r="L131" s="1" t="s">
        <v>1751</v>
      </c>
      <c r="M131" s="1" t="s">
        <v>1088</v>
      </c>
      <c r="N131" s="1" t="s">
        <v>1088</v>
      </c>
      <c r="O131" s="1" t="s">
        <v>1089</v>
      </c>
      <c r="P131" s="1" t="s">
        <v>1090</v>
      </c>
      <c r="Q131" s="1" t="s">
        <v>1091</v>
      </c>
      <c r="R131" s="1" t="s">
        <v>1752</v>
      </c>
      <c r="S131" s="1" t="s">
        <v>1093</v>
      </c>
      <c r="T131" s="1" t="s">
        <v>1094</v>
      </c>
      <c r="U131" s="1" t="s">
        <v>1048</v>
      </c>
      <c r="V131" s="1" t="s">
        <v>1095</v>
      </c>
    </row>
    <row r="132" s="1" customFormat="1" spans="1:22">
      <c r="A132" s="3">
        <v>999225934397942</v>
      </c>
      <c r="B132" s="1" t="s">
        <v>1747</v>
      </c>
      <c r="C132" s="1" t="s">
        <v>1753</v>
      </c>
      <c r="D132" s="1" t="s">
        <v>1754</v>
      </c>
      <c r="E132" s="1" t="s">
        <v>1755</v>
      </c>
      <c r="F132" s="1" t="s">
        <v>1083</v>
      </c>
      <c r="G132" s="1" t="s">
        <v>1100</v>
      </c>
      <c r="H132" s="1" t="s">
        <v>1085</v>
      </c>
      <c r="I132" s="1" t="s">
        <v>1756</v>
      </c>
      <c r="J132" s="1" t="s">
        <v>1087</v>
      </c>
      <c r="K132" s="1" t="s">
        <v>1756</v>
      </c>
      <c r="L132" s="1" t="s">
        <v>1756</v>
      </c>
      <c r="M132" s="1" t="s">
        <v>1088</v>
      </c>
      <c r="N132" s="1" t="s">
        <v>1088</v>
      </c>
      <c r="O132" s="1" t="s">
        <v>1089</v>
      </c>
      <c r="P132" s="1" t="s">
        <v>1090</v>
      </c>
      <c r="Q132" s="1" t="s">
        <v>1091</v>
      </c>
      <c r="R132" s="1" t="s">
        <v>1757</v>
      </c>
      <c r="S132" s="1" t="s">
        <v>1093</v>
      </c>
      <c r="T132" s="1" t="s">
        <v>1094</v>
      </c>
      <c r="U132" s="1" t="s">
        <v>1048</v>
      </c>
      <c r="V132" s="1" t="s">
        <v>1095</v>
      </c>
    </row>
    <row r="133" s="1" customFormat="1" spans="1:22">
      <c r="A133" s="3">
        <v>999225945923176</v>
      </c>
      <c r="B133" s="1" t="s">
        <v>1758</v>
      </c>
      <c r="C133" s="1" t="s">
        <v>1759</v>
      </c>
      <c r="D133" s="1" t="s">
        <v>1760</v>
      </c>
      <c r="E133" s="1" t="s">
        <v>1761</v>
      </c>
      <c r="F133" s="1" t="s">
        <v>1084</v>
      </c>
      <c r="G133" s="1" t="s">
        <v>1100</v>
      </c>
      <c r="H133" s="1" t="s">
        <v>1085</v>
      </c>
      <c r="I133" s="1" t="s">
        <v>1762</v>
      </c>
      <c r="J133" s="1" t="s">
        <v>1087</v>
      </c>
      <c r="K133" s="1" t="s">
        <v>1762</v>
      </c>
      <c r="L133" s="1" t="s">
        <v>1762</v>
      </c>
      <c r="M133" s="1" t="s">
        <v>1088</v>
      </c>
      <c r="N133" s="1" t="s">
        <v>1088</v>
      </c>
      <c r="O133" s="1" t="s">
        <v>1089</v>
      </c>
      <c r="P133" s="1" t="s">
        <v>1090</v>
      </c>
      <c r="Q133" s="1" t="s">
        <v>1091</v>
      </c>
      <c r="R133" s="1" t="s">
        <v>1763</v>
      </c>
      <c r="S133" s="1" t="s">
        <v>1093</v>
      </c>
      <c r="T133" s="1" t="s">
        <v>1094</v>
      </c>
      <c r="U133" s="1" t="s">
        <v>1048</v>
      </c>
      <c r="V133" s="1" t="s">
        <v>1095</v>
      </c>
    </row>
    <row r="134" s="1" customFormat="1" spans="1:22">
      <c r="A134" s="3">
        <v>25954581192</v>
      </c>
      <c r="B134" s="1" t="s">
        <v>1758</v>
      </c>
      <c r="C134" s="1" t="s">
        <v>1764</v>
      </c>
      <c r="D134" s="1" t="s">
        <v>1765</v>
      </c>
      <c r="E134" s="1" t="s">
        <v>1766</v>
      </c>
      <c r="F134" s="1" t="s">
        <v>1107</v>
      </c>
      <c r="G134" s="1" t="s">
        <v>1100</v>
      </c>
      <c r="H134" s="1" t="s">
        <v>1085</v>
      </c>
      <c r="I134" s="1" t="s">
        <v>1767</v>
      </c>
      <c r="J134" s="1" t="s">
        <v>1087</v>
      </c>
      <c r="K134" s="1" t="s">
        <v>1767</v>
      </c>
      <c r="L134" s="1" t="s">
        <v>1767</v>
      </c>
      <c r="M134" s="1" t="s">
        <v>1088</v>
      </c>
      <c r="N134" s="1" t="s">
        <v>1088</v>
      </c>
      <c r="O134" s="1" t="s">
        <v>1089</v>
      </c>
      <c r="P134" s="1" t="s">
        <v>1090</v>
      </c>
      <c r="Q134" s="1" t="s">
        <v>1091</v>
      </c>
      <c r="R134" s="1" t="s">
        <v>1768</v>
      </c>
      <c r="S134" s="1" t="s">
        <v>1093</v>
      </c>
      <c r="T134" s="1" t="s">
        <v>1094</v>
      </c>
      <c r="U134" s="1" t="s">
        <v>1048</v>
      </c>
      <c r="V134" s="1" t="s">
        <v>1407</v>
      </c>
    </row>
    <row r="135" s="1" customFormat="1" spans="1:22">
      <c r="A135" s="3">
        <v>999225975930860</v>
      </c>
      <c r="B135" s="1" t="s">
        <v>1769</v>
      </c>
      <c r="C135" s="1" t="s">
        <v>1770</v>
      </c>
      <c r="D135" s="1" t="s">
        <v>1771</v>
      </c>
      <c r="E135" s="1" t="s">
        <v>1772</v>
      </c>
      <c r="F135" s="1" t="s">
        <v>1083</v>
      </c>
      <c r="G135" s="1" t="s">
        <v>1100</v>
      </c>
      <c r="H135" s="1" t="s">
        <v>1085</v>
      </c>
      <c r="I135" s="1" t="s">
        <v>1773</v>
      </c>
      <c r="J135" s="1" t="s">
        <v>1087</v>
      </c>
      <c r="K135" s="1" t="s">
        <v>1773</v>
      </c>
      <c r="L135" s="1" t="s">
        <v>1773</v>
      </c>
      <c r="M135" s="1" t="s">
        <v>1088</v>
      </c>
      <c r="N135" s="1" t="s">
        <v>1088</v>
      </c>
      <c r="O135" s="1" t="s">
        <v>1089</v>
      </c>
      <c r="P135" s="1" t="s">
        <v>1090</v>
      </c>
      <c r="Q135" s="1" t="s">
        <v>1091</v>
      </c>
      <c r="R135" s="1" t="s">
        <v>1774</v>
      </c>
      <c r="S135" s="1" t="s">
        <v>1093</v>
      </c>
      <c r="T135" s="1" t="s">
        <v>1094</v>
      </c>
      <c r="U135" s="1" t="s">
        <v>1048</v>
      </c>
      <c r="V135" s="1" t="s">
        <v>1095</v>
      </c>
    </row>
    <row r="136" s="1" customFormat="1" spans="1:22">
      <c r="A136" s="3">
        <v>999225984314060</v>
      </c>
      <c r="B136" s="1" t="s">
        <v>1769</v>
      </c>
      <c r="C136" s="1" t="s">
        <v>1775</v>
      </c>
      <c r="D136" s="1" t="s">
        <v>1322</v>
      </c>
      <c r="E136" s="1" t="s">
        <v>1338</v>
      </c>
      <c r="F136" s="1" t="s">
        <v>1083</v>
      </c>
      <c r="G136" s="1" t="s">
        <v>1100</v>
      </c>
      <c r="H136" s="1" t="s">
        <v>1085</v>
      </c>
      <c r="I136" s="1" t="s">
        <v>1776</v>
      </c>
      <c r="J136" s="1" t="s">
        <v>1087</v>
      </c>
      <c r="K136" s="1" t="s">
        <v>1776</v>
      </c>
      <c r="L136" s="1" t="s">
        <v>1776</v>
      </c>
      <c r="M136" s="1" t="s">
        <v>1088</v>
      </c>
      <c r="N136" s="1" t="s">
        <v>1088</v>
      </c>
      <c r="O136" s="1" t="s">
        <v>1089</v>
      </c>
      <c r="P136" s="1" t="s">
        <v>1090</v>
      </c>
      <c r="Q136" s="1" t="s">
        <v>1091</v>
      </c>
      <c r="R136" s="1" t="s">
        <v>1777</v>
      </c>
      <c r="S136" s="1" t="s">
        <v>1093</v>
      </c>
      <c r="T136" s="1" t="s">
        <v>1094</v>
      </c>
      <c r="U136" s="1" t="s">
        <v>1048</v>
      </c>
      <c r="V136" s="1" t="s">
        <v>1095</v>
      </c>
    </row>
    <row r="137" s="1" customFormat="1" spans="1:22">
      <c r="A137" s="3">
        <v>999225992175877</v>
      </c>
      <c r="B137" s="1" t="s">
        <v>1778</v>
      </c>
      <c r="C137" s="1" t="s">
        <v>1779</v>
      </c>
      <c r="D137" s="1" t="s">
        <v>1724</v>
      </c>
      <c r="E137" s="1" t="s">
        <v>1780</v>
      </c>
      <c r="F137" s="1" t="s">
        <v>1143</v>
      </c>
      <c r="G137" s="1" t="s">
        <v>1100</v>
      </c>
      <c r="H137" s="1" t="s">
        <v>1085</v>
      </c>
      <c r="I137" s="1" t="s">
        <v>1781</v>
      </c>
      <c r="J137" s="1" t="s">
        <v>1087</v>
      </c>
      <c r="K137" s="1" t="s">
        <v>1781</v>
      </c>
      <c r="L137" s="1" t="s">
        <v>1781</v>
      </c>
      <c r="M137" s="1" t="s">
        <v>1088</v>
      </c>
      <c r="N137" s="1" t="s">
        <v>1088</v>
      </c>
      <c r="O137" s="1" t="s">
        <v>1089</v>
      </c>
      <c r="P137" s="1" t="s">
        <v>1090</v>
      </c>
      <c r="Q137" s="1" t="s">
        <v>1091</v>
      </c>
      <c r="R137" s="1" t="s">
        <v>1782</v>
      </c>
      <c r="S137" s="1" t="s">
        <v>1093</v>
      </c>
      <c r="T137" s="1" t="s">
        <v>1094</v>
      </c>
      <c r="U137" s="1" t="s">
        <v>1048</v>
      </c>
      <c r="V137" s="1" t="s">
        <v>1407</v>
      </c>
    </row>
    <row r="138" s="1" customFormat="1" spans="1:22">
      <c r="A138" s="3">
        <v>999225995316957</v>
      </c>
      <c r="B138" s="1" t="s">
        <v>1778</v>
      </c>
      <c r="C138" s="1" t="s">
        <v>1783</v>
      </c>
      <c r="D138" s="1" t="s">
        <v>1784</v>
      </c>
      <c r="E138" s="1" t="s">
        <v>1785</v>
      </c>
      <c r="F138" s="1" t="s">
        <v>1125</v>
      </c>
      <c r="G138" s="1" t="s">
        <v>1100</v>
      </c>
      <c r="H138" s="1" t="s">
        <v>1085</v>
      </c>
      <c r="I138" s="1" t="s">
        <v>1421</v>
      </c>
      <c r="J138" s="1" t="s">
        <v>1087</v>
      </c>
      <c r="K138" s="1" t="s">
        <v>1421</v>
      </c>
      <c r="L138" s="1" t="s">
        <v>1421</v>
      </c>
      <c r="M138" s="1" t="s">
        <v>1088</v>
      </c>
      <c r="N138" s="1" t="s">
        <v>1088</v>
      </c>
      <c r="O138" s="1" t="s">
        <v>1089</v>
      </c>
      <c r="P138" s="1" t="s">
        <v>1090</v>
      </c>
      <c r="Q138" s="1" t="s">
        <v>1091</v>
      </c>
      <c r="R138" s="1" t="s">
        <v>1786</v>
      </c>
      <c r="S138" s="1" t="s">
        <v>1093</v>
      </c>
      <c r="T138" s="1" t="s">
        <v>1094</v>
      </c>
      <c r="U138" s="1" t="s">
        <v>1048</v>
      </c>
      <c r="V138" s="1" t="s">
        <v>1095</v>
      </c>
    </row>
    <row r="139" s="1" customFormat="1" spans="1:22">
      <c r="A139" s="3">
        <v>999226000529763</v>
      </c>
      <c r="B139" s="1" t="s">
        <v>1778</v>
      </c>
      <c r="C139" s="1" t="s">
        <v>1787</v>
      </c>
      <c r="D139" s="1" t="s">
        <v>1404</v>
      </c>
      <c r="E139" s="1" t="s">
        <v>1788</v>
      </c>
      <c r="F139" s="1" t="s">
        <v>1083</v>
      </c>
      <c r="G139" s="1" t="s">
        <v>1084</v>
      </c>
      <c r="H139" s="1" t="s">
        <v>1085</v>
      </c>
      <c r="I139" s="1" t="s">
        <v>1789</v>
      </c>
      <c r="J139" s="1" t="s">
        <v>1087</v>
      </c>
      <c r="K139" s="1" t="s">
        <v>1789</v>
      </c>
      <c r="L139" s="1" t="s">
        <v>1789</v>
      </c>
      <c r="M139" s="1" t="s">
        <v>1088</v>
      </c>
      <c r="N139" s="1" t="s">
        <v>1088</v>
      </c>
      <c r="O139" s="1" t="s">
        <v>1089</v>
      </c>
      <c r="P139" s="1" t="s">
        <v>1090</v>
      </c>
      <c r="Q139" s="1" t="s">
        <v>1091</v>
      </c>
      <c r="R139" s="1" t="s">
        <v>1790</v>
      </c>
      <c r="S139" s="1" t="s">
        <v>1093</v>
      </c>
      <c r="T139" s="1" t="s">
        <v>1094</v>
      </c>
      <c r="U139" s="1" t="s">
        <v>1048</v>
      </c>
      <c r="V139" s="1" t="s">
        <v>1407</v>
      </c>
    </row>
    <row r="140" s="1" customFormat="1" spans="1:22">
      <c r="A140" s="3">
        <v>999226005991250</v>
      </c>
      <c r="B140" s="1" t="s">
        <v>1778</v>
      </c>
      <c r="C140" s="1" t="s">
        <v>1791</v>
      </c>
      <c r="D140" s="1" t="s">
        <v>1450</v>
      </c>
      <c r="E140" s="1" t="s">
        <v>1792</v>
      </c>
      <c r="F140" s="1" t="s">
        <v>1083</v>
      </c>
      <c r="G140" s="1" t="s">
        <v>1100</v>
      </c>
      <c r="H140" s="1" t="s">
        <v>1085</v>
      </c>
      <c r="I140" s="1" t="s">
        <v>1793</v>
      </c>
      <c r="J140" s="1" t="s">
        <v>1087</v>
      </c>
      <c r="K140" s="1" t="s">
        <v>1793</v>
      </c>
      <c r="L140" s="1" t="s">
        <v>1793</v>
      </c>
      <c r="M140" s="1" t="s">
        <v>1088</v>
      </c>
      <c r="N140" s="1" t="s">
        <v>1088</v>
      </c>
      <c r="O140" s="1" t="s">
        <v>1089</v>
      </c>
      <c r="P140" s="1" t="s">
        <v>1090</v>
      </c>
      <c r="Q140" s="1" t="s">
        <v>1091</v>
      </c>
      <c r="R140" s="1" t="s">
        <v>1794</v>
      </c>
      <c r="S140" s="1" t="s">
        <v>1093</v>
      </c>
      <c r="T140" s="1" t="s">
        <v>1094</v>
      </c>
      <c r="U140" s="1" t="s">
        <v>1048</v>
      </c>
      <c r="V140" s="1" t="s">
        <v>1152</v>
      </c>
    </row>
    <row r="141" s="1" customFormat="1" spans="1:22">
      <c r="A141" s="3">
        <v>999226010787283</v>
      </c>
      <c r="B141" s="1" t="s">
        <v>1795</v>
      </c>
      <c r="C141" s="1" t="s">
        <v>1796</v>
      </c>
      <c r="D141" s="1" t="s">
        <v>1591</v>
      </c>
      <c r="E141" s="1" t="s">
        <v>1797</v>
      </c>
      <c r="F141" s="1" t="s">
        <v>1083</v>
      </c>
      <c r="G141" s="1" t="s">
        <v>1100</v>
      </c>
      <c r="H141" s="1" t="s">
        <v>1085</v>
      </c>
      <c r="I141" s="1" t="s">
        <v>1798</v>
      </c>
      <c r="J141" s="1" t="s">
        <v>1087</v>
      </c>
      <c r="K141" s="1" t="s">
        <v>1798</v>
      </c>
      <c r="L141" s="1" t="s">
        <v>1798</v>
      </c>
      <c r="M141" s="1" t="s">
        <v>1088</v>
      </c>
      <c r="N141" s="1" t="s">
        <v>1088</v>
      </c>
      <c r="O141" s="1" t="s">
        <v>1089</v>
      </c>
      <c r="P141" s="1" t="s">
        <v>1090</v>
      </c>
      <c r="Q141" s="1" t="s">
        <v>1091</v>
      </c>
      <c r="R141" s="1" t="s">
        <v>1799</v>
      </c>
      <c r="S141" s="1" t="s">
        <v>1093</v>
      </c>
      <c r="T141" s="1" t="s">
        <v>1094</v>
      </c>
      <c r="U141" s="1" t="s">
        <v>1048</v>
      </c>
      <c r="V141" s="1" t="s">
        <v>1407</v>
      </c>
    </row>
    <row r="142" s="1" customFormat="1" spans="1:22">
      <c r="A142" s="3">
        <v>999226019631118</v>
      </c>
      <c r="B142" s="1" t="s">
        <v>1795</v>
      </c>
      <c r="C142" s="1" t="s">
        <v>1800</v>
      </c>
      <c r="D142" s="1" t="s">
        <v>1474</v>
      </c>
      <c r="E142" s="1" t="s">
        <v>1801</v>
      </c>
      <c r="F142" s="1" t="s">
        <v>1113</v>
      </c>
      <c r="G142" s="1" t="s">
        <v>1100</v>
      </c>
      <c r="H142" s="1" t="s">
        <v>1085</v>
      </c>
      <c r="I142" s="1" t="s">
        <v>1802</v>
      </c>
      <c r="J142" s="1" t="s">
        <v>1087</v>
      </c>
      <c r="K142" s="1" t="s">
        <v>1802</v>
      </c>
      <c r="L142" s="1" t="s">
        <v>1802</v>
      </c>
      <c r="M142" s="1" t="s">
        <v>1088</v>
      </c>
      <c r="N142" s="1" t="s">
        <v>1088</v>
      </c>
      <c r="O142" s="1" t="s">
        <v>1089</v>
      </c>
      <c r="P142" s="1" t="s">
        <v>1090</v>
      </c>
      <c r="Q142" s="1" t="s">
        <v>1091</v>
      </c>
      <c r="R142" s="1" t="s">
        <v>1803</v>
      </c>
      <c r="S142" s="1" t="s">
        <v>1093</v>
      </c>
      <c r="T142" s="1" t="s">
        <v>1094</v>
      </c>
      <c r="U142" s="1" t="s">
        <v>1048</v>
      </c>
      <c r="V142" s="1" t="s">
        <v>1275</v>
      </c>
    </row>
    <row r="143" s="1" customFormat="1" spans="1:22">
      <c r="A143" s="3">
        <v>999226029746290</v>
      </c>
      <c r="B143" s="1" t="s">
        <v>1795</v>
      </c>
      <c r="C143" s="1" t="s">
        <v>1804</v>
      </c>
      <c r="D143" s="1" t="s">
        <v>1805</v>
      </c>
      <c r="E143" s="1" t="s">
        <v>1806</v>
      </c>
      <c r="F143" s="1" t="s">
        <v>1083</v>
      </c>
      <c r="G143" s="1" t="s">
        <v>1100</v>
      </c>
      <c r="H143" s="1" t="s">
        <v>1085</v>
      </c>
      <c r="I143" s="1" t="s">
        <v>1807</v>
      </c>
      <c r="J143" s="1" t="s">
        <v>1087</v>
      </c>
      <c r="K143" s="1" t="s">
        <v>1807</v>
      </c>
      <c r="L143" s="1" t="s">
        <v>1807</v>
      </c>
      <c r="M143" s="1" t="s">
        <v>1088</v>
      </c>
      <c r="N143" s="1" t="s">
        <v>1088</v>
      </c>
      <c r="O143" s="1" t="s">
        <v>1089</v>
      </c>
      <c r="P143" s="1" t="s">
        <v>1090</v>
      </c>
      <c r="Q143" s="1" t="s">
        <v>1091</v>
      </c>
      <c r="R143" s="1" t="s">
        <v>1808</v>
      </c>
      <c r="S143" s="1" t="s">
        <v>1093</v>
      </c>
      <c r="T143" s="1" t="s">
        <v>1094</v>
      </c>
      <c r="U143" s="1" t="s">
        <v>1048</v>
      </c>
      <c r="V143" s="1" t="s">
        <v>1275</v>
      </c>
    </row>
    <row r="144" s="1" customFormat="1" spans="1:22">
      <c r="A144" s="3">
        <v>999226041499005</v>
      </c>
      <c r="B144" s="1" t="s">
        <v>1809</v>
      </c>
      <c r="C144" s="1" t="s">
        <v>1810</v>
      </c>
      <c r="D144" s="1" t="s">
        <v>1811</v>
      </c>
      <c r="E144" s="1" t="s">
        <v>1812</v>
      </c>
      <c r="F144" s="1" t="s">
        <v>1107</v>
      </c>
      <c r="G144" s="1" t="s">
        <v>1100</v>
      </c>
      <c r="H144" s="1" t="s">
        <v>1085</v>
      </c>
      <c r="I144" s="1" t="s">
        <v>1813</v>
      </c>
      <c r="J144" s="1" t="s">
        <v>1087</v>
      </c>
      <c r="K144" s="1" t="s">
        <v>1813</v>
      </c>
      <c r="L144" s="1" t="s">
        <v>1813</v>
      </c>
      <c r="M144" s="1" t="s">
        <v>1088</v>
      </c>
      <c r="N144" s="1" t="s">
        <v>1088</v>
      </c>
      <c r="O144" s="1" t="s">
        <v>1089</v>
      </c>
      <c r="P144" s="1" t="s">
        <v>1090</v>
      </c>
      <c r="Q144" s="1" t="s">
        <v>1091</v>
      </c>
      <c r="R144" s="1" t="s">
        <v>1814</v>
      </c>
      <c r="S144" s="1" t="s">
        <v>1093</v>
      </c>
      <c r="T144" s="1" t="s">
        <v>1094</v>
      </c>
      <c r="U144" s="1" t="s">
        <v>1048</v>
      </c>
      <c r="V144" s="1" t="s">
        <v>1095</v>
      </c>
    </row>
    <row r="145" s="1" customFormat="1" spans="1:22">
      <c r="A145" s="3">
        <v>999226057154796</v>
      </c>
      <c r="B145" s="1" t="s">
        <v>1815</v>
      </c>
      <c r="C145" s="1" t="s">
        <v>1816</v>
      </c>
      <c r="D145" s="1" t="s">
        <v>1710</v>
      </c>
      <c r="E145" s="1" t="s">
        <v>1817</v>
      </c>
      <c r="F145" s="1" t="s">
        <v>1083</v>
      </c>
      <c r="G145" s="1" t="s">
        <v>1100</v>
      </c>
      <c r="H145" s="1" t="s">
        <v>1085</v>
      </c>
      <c r="I145" s="1" t="s">
        <v>1818</v>
      </c>
      <c r="J145" s="1" t="s">
        <v>1087</v>
      </c>
      <c r="K145" s="1" t="s">
        <v>1818</v>
      </c>
      <c r="L145" s="1" t="s">
        <v>1818</v>
      </c>
      <c r="M145" s="1" t="s">
        <v>1088</v>
      </c>
      <c r="N145" s="1" t="s">
        <v>1088</v>
      </c>
      <c r="O145" s="1" t="s">
        <v>1089</v>
      </c>
      <c r="P145" s="1" t="s">
        <v>1090</v>
      </c>
      <c r="Q145" s="1" t="s">
        <v>1091</v>
      </c>
      <c r="R145" s="1" t="s">
        <v>1819</v>
      </c>
      <c r="S145" s="1" t="s">
        <v>1093</v>
      </c>
      <c r="T145" s="1" t="s">
        <v>1094</v>
      </c>
      <c r="U145" s="1" t="s">
        <v>1048</v>
      </c>
      <c r="V145" s="1" t="s">
        <v>1275</v>
      </c>
    </row>
    <row r="146" s="1" customFormat="1" spans="1:22">
      <c r="A146" s="3">
        <v>999226060368249</v>
      </c>
      <c r="B146" s="1" t="s">
        <v>1815</v>
      </c>
      <c r="C146" s="1" t="s">
        <v>1820</v>
      </c>
      <c r="D146" s="1" t="s">
        <v>1606</v>
      </c>
      <c r="E146" s="1" t="s">
        <v>1821</v>
      </c>
      <c r="F146" s="1" t="s">
        <v>1125</v>
      </c>
      <c r="G146" s="1" t="s">
        <v>1100</v>
      </c>
      <c r="H146" s="1" t="s">
        <v>1085</v>
      </c>
      <c r="I146" s="1" t="s">
        <v>1822</v>
      </c>
      <c r="J146" s="1" t="s">
        <v>1087</v>
      </c>
      <c r="K146" s="1" t="s">
        <v>1822</v>
      </c>
      <c r="L146" s="1" t="s">
        <v>1822</v>
      </c>
      <c r="M146" s="1" t="s">
        <v>1088</v>
      </c>
      <c r="N146" s="1" t="s">
        <v>1088</v>
      </c>
      <c r="O146" s="1" t="s">
        <v>1089</v>
      </c>
      <c r="P146" s="1" t="s">
        <v>1090</v>
      </c>
      <c r="Q146" s="1" t="s">
        <v>1091</v>
      </c>
      <c r="R146" s="1" t="s">
        <v>1823</v>
      </c>
      <c r="S146" s="1" t="s">
        <v>1093</v>
      </c>
      <c r="T146" s="1" t="s">
        <v>1094</v>
      </c>
      <c r="U146" s="1" t="s">
        <v>1048</v>
      </c>
      <c r="V146" s="1" t="s">
        <v>1407</v>
      </c>
    </row>
    <row r="147" s="1" customFormat="1" spans="1:22">
      <c r="A147" s="3">
        <v>999226061669064</v>
      </c>
      <c r="B147" s="1" t="s">
        <v>1815</v>
      </c>
      <c r="C147" s="1" t="s">
        <v>1824</v>
      </c>
      <c r="D147" s="1" t="s">
        <v>1825</v>
      </c>
      <c r="E147" s="1" t="s">
        <v>1826</v>
      </c>
      <c r="F147" s="1" t="s">
        <v>1083</v>
      </c>
      <c r="G147" s="1" t="s">
        <v>1100</v>
      </c>
      <c r="H147" s="1" t="s">
        <v>1085</v>
      </c>
      <c r="I147" s="1" t="s">
        <v>1827</v>
      </c>
      <c r="J147" s="1" t="s">
        <v>1087</v>
      </c>
      <c r="K147" s="1" t="s">
        <v>1827</v>
      </c>
      <c r="L147" s="1" t="s">
        <v>1827</v>
      </c>
      <c r="M147" s="1" t="s">
        <v>1088</v>
      </c>
      <c r="N147" s="1" t="s">
        <v>1088</v>
      </c>
      <c r="O147" s="1" t="s">
        <v>1089</v>
      </c>
      <c r="P147" s="1" t="s">
        <v>1090</v>
      </c>
      <c r="Q147" s="1" t="s">
        <v>1091</v>
      </c>
      <c r="R147" s="1" t="s">
        <v>1828</v>
      </c>
      <c r="S147" s="1" t="s">
        <v>1093</v>
      </c>
      <c r="T147" s="1" t="s">
        <v>1094</v>
      </c>
      <c r="U147" s="1" t="s">
        <v>1048</v>
      </c>
      <c r="V147" s="1" t="s">
        <v>1159</v>
      </c>
    </row>
    <row r="148" s="1" customFormat="1" spans="1:22">
      <c r="A148" s="3">
        <v>999226064931054</v>
      </c>
      <c r="B148" s="1" t="s">
        <v>1815</v>
      </c>
      <c r="C148" s="1" t="s">
        <v>1829</v>
      </c>
      <c r="D148" s="1" t="s">
        <v>1830</v>
      </c>
      <c r="E148" s="1" t="s">
        <v>1831</v>
      </c>
      <c r="F148" s="1" t="s">
        <v>1083</v>
      </c>
      <c r="G148" s="1" t="s">
        <v>1100</v>
      </c>
      <c r="H148" s="1" t="s">
        <v>1085</v>
      </c>
      <c r="I148" s="1" t="s">
        <v>1832</v>
      </c>
      <c r="J148" s="1" t="s">
        <v>1087</v>
      </c>
      <c r="K148" s="1" t="s">
        <v>1832</v>
      </c>
      <c r="L148" s="1" t="s">
        <v>1832</v>
      </c>
      <c r="M148" s="1" t="s">
        <v>1088</v>
      </c>
      <c r="N148" s="1" t="s">
        <v>1088</v>
      </c>
      <c r="O148" s="1" t="s">
        <v>1089</v>
      </c>
      <c r="P148" s="1" t="s">
        <v>1090</v>
      </c>
      <c r="Q148" s="1" t="s">
        <v>1091</v>
      </c>
      <c r="R148" s="1" t="s">
        <v>1833</v>
      </c>
      <c r="S148" s="1" t="s">
        <v>1093</v>
      </c>
      <c r="T148" s="1" t="s">
        <v>1094</v>
      </c>
      <c r="U148" s="1" t="s">
        <v>1048</v>
      </c>
      <c r="V148" s="1" t="s">
        <v>1407</v>
      </c>
    </row>
    <row r="149" s="1" customFormat="1" spans="1:22">
      <c r="A149" s="3">
        <v>999226068871377</v>
      </c>
      <c r="B149" s="1" t="s">
        <v>1834</v>
      </c>
      <c r="C149" s="1" t="s">
        <v>1835</v>
      </c>
      <c r="D149" s="1" t="s">
        <v>1836</v>
      </c>
      <c r="E149" s="1" t="s">
        <v>1837</v>
      </c>
      <c r="F149" s="1" t="s">
        <v>1084</v>
      </c>
      <c r="G149" s="1" t="s">
        <v>1100</v>
      </c>
      <c r="H149" s="1" t="s">
        <v>1085</v>
      </c>
      <c r="I149" s="1" t="s">
        <v>1838</v>
      </c>
      <c r="J149" s="1" t="s">
        <v>1087</v>
      </c>
      <c r="K149" s="1" t="s">
        <v>1838</v>
      </c>
      <c r="L149" s="1" t="s">
        <v>1838</v>
      </c>
      <c r="M149" s="1" t="s">
        <v>1088</v>
      </c>
      <c r="N149" s="1" t="s">
        <v>1088</v>
      </c>
      <c r="O149" s="1" t="s">
        <v>1089</v>
      </c>
      <c r="P149" s="1" t="s">
        <v>1090</v>
      </c>
      <c r="Q149" s="1" t="s">
        <v>1091</v>
      </c>
      <c r="R149" s="1" t="s">
        <v>1839</v>
      </c>
      <c r="S149" s="1" t="s">
        <v>1093</v>
      </c>
      <c r="T149" s="1" t="s">
        <v>1094</v>
      </c>
      <c r="U149" s="1" t="s">
        <v>1048</v>
      </c>
      <c r="V149" s="1" t="s">
        <v>1407</v>
      </c>
    </row>
    <row r="150" s="1" customFormat="1" spans="1:22">
      <c r="A150" s="3">
        <v>999226068972456</v>
      </c>
      <c r="B150" s="1" t="s">
        <v>1834</v>
      </c>
      <c r="C150" s="1" t="s">
        <v>1840</v>
      </c>
      <c r="D150" s="1" t="s">
        <v>1841</v>
      </c>
      <c r="E150" s="1" t="s">
        <v>1842</v>
      </c>
      <c r="F150" s="1" t="s">
        <v>1083</v>
      </c>
      <c r="G150" s="1" t="s">
        <v>1100</v>
      </c>
      <c r="H150" s="1" t="s">
        <v>1085</v>
      </c>
      <c r="I150" s="1" t="s">
        <v>1843</v>
      </c>
      <c r="J150" s="1" t="s">
        <v>1087</v>
      </c>
      <c r="K150" s="1" t="s">
        <v>1843</v>
      </c>
      <c r="L150" s="1" t="s">
        <v>1843</v>
      </c>
      <c r="M150" s="1" t="s">
        <v>1088</v>
      </c>
      <c r="N150" s="1" t="s">
        <v>1088</v>
      </c>
      <c r="O150" s="1" t="s">
        <v>1089</v>
      </c>
      <c r="P150" s="1" t="s">
        <v>1090</v>
      </c>
      <c r="Q150" s="1" t="s">
        <v>1091</v>
      </c>
      <c r="R150" s="1" t="s">
        <v>1844</v>
      </c>
      <c r="S150" s="1" t="s">
        <v>1093</v>
      </c>
      <c r="T150" s="1" t="s">
        <v>1094</v>
      </c>
      <c r="U150" s="1" t="s">
        <v>1048</v>
      </c>
      <c r="V150" s="1" t="s">
        <v>1159</v>
      </c>
    </row>
    <row r="151" s="1" customFormat="1" spans="1:22">
      <c r="A151" s="3">
        <v>26069501247</v>
      </c>
      <c r="B151" s="1" t="s">
        <v>1834</v>
      </c>
      <c r="C151" s="1" t="s">
        <v>1845</v>
      </c>
      <c r="D151" s="1" t="s">
        <v>1217</v>
      </c>
      <c r="E151" s="1" t="s">
        <v>1846</v>
      </c>
      <c r="F151" s="1" t="s">
        <v>1084</v>
      </c>
      <c r="G151" s="1" t="s">
        <v>1100</v>
      </c>
      <c r="H151" s="1" t="s">
        <v>1085</v>
      </c>
      <c r="I151" s="1" t="s">
        <v>1847</v>
      </c>
      <c r="J151" s="1" t="s">
        <v>1087</v>
      </c>
      <c r="K151" s="1" t="s">
        <v>1847</v>
      </c>
      <c r="L151" s="1" t="s">
        <v>1847</v>
      </c>
      <c r="M151" s="1" t="s">
        <v>1088</v>
      </c>
      <c r="N151" s="1" t="s">
        <v>1088</v>
      </c>
      <c r="O151" s="1" t="s">
        <v>1089</v>
      </c>
      <c r="P151" s="1" t="s">
        <v>1090</v>
      </c>
      <c r="Q151" s="1" t="s">
        <v>1091</v>
      </c>
      <c r="R151" s="1" t="s">
        <v>1848</v>
      </c>
      <c r="S151" s="1" t="s">
        <v>1093</v>
      </c>
      <c r="T151" s="1" t="s">
        <v>1094</v>
      </c>
      <c r="U151" s="1" t="s">
        <v>1048</v>
      </c>
      <c r="V151" s="1" t="s">
        <v>1221</v>
      </c>
    </row>
    <row r="152" s="1" customFormat="1" spans="1:22">
      <c r="A152" s="3">
        <v>999226069926369</v>
      </c>
      <c r="B152" s="1" t="s">
        <v>1834</v>
      </c>
      <c r="C152" s="1" t="s">
        <v>1849</v>
      </c>
      <c r="D152" s="1" t="s">
        <v>1850</v>
      </c>
      <c r="E152" s="1" t="s">
        <v>1851</v>
      </c>
      <c r="F152" s="1" t="s">
        <v>1113</v>
      </c>
      <c r="G152" s="1" t="s">
        <v>1100</v>
      </c>
      <c r="H152" s="1" t="s">
        <v>1085</v>
      </c>
      <c r="I152" s="1" t="s">
        <v>1852</v>
      </c>
      <c r="J152" s="1" t="s">
        <v>1087</v>
      </c>
      <c r="K152" s="1" t="s">
        <v>1852</v>
      </c>
      <c r="L152" s="1" t="s">
        <v>1852</v>
      </c>
      <c r="M152" s="1" t="s">
        <v>1088</v>
      </c>
      <c r="N152" s="1" t="s">
        <v>1088</v>
      </c>
      <c r="O152" s="1" t="s">
        <v>1089</v>
      </c>
      <c r="P152" s="1" t="s">
        <v>1090</v>
      </c>
      <c r="Q152" s="1" t="s">
        <v>1091</v>
      </c>
      <c r="R152" s="1" t="s">
        <v>1853</v>
      </c>
      <c r="S152" s="1" t="s">
        <v>1093</v>
      </c>
      <c r="T152" s="1" t="s">
        <v>1094</v>
      </c>
      <c r="U152" s="1" t="s">
        <v>1048</v>
      </c>
      <c r="V152" s="1" t="s">
        <v>1275</v>
      </c>
    </row>
    <row r="153" s="1" customFormat="1" spans="1:22">
      <c r="A153" s="3">
        <v>999226072271183</v>
      </c>
      <c r="B153" s="1" t="s">
        <v>1834</v>
      </c>
      <c r="C153" s="1" t="s">
        <v>1854</v>
      </c>
      <c r="D153" s="1" t="s">
        <v>1855</v>
      </c>
      <c r="E153" s="1" t="s">
        <v>1856</v>
      </c>
      <c r="F153" s="1" t="s">
        <v>1107</v>
      </c>
      <c r="G153" s="1" t="s">
        <v>1100</v>
      </c>
      <c r="H153" s="1" t="s">
        <v>1085</v>
      </c>
      <c r="I153" s="1" t="s">
        <v>1857</v>
      </c>
      <c r="J153" s="1" t="s">
        <v>1087</v>
      </c>
      <c r="K153" s="1" t="s">
        <v>1857</v>
      </c>
      <c r="L153" s="1" t="s">
        <v>1857</v>
      </c>
      <c r="M153" s="1" t="s">
        <v>1088</v>
      </c>
      <c r="N153" s="1" t="s">
        <v>1088</v>
      </c>
      <c r="O153" s="1" t="s">
        <v>1089</v>
      </c>
      <c r="P153" s="1" t="s">
        <v>1090</v>
      </c>
      <c r="Q153" s="1" t="s">
        <v>1091</v>
      </c>
      <c r="R153" s="1" t="s">
        <v>1858</v>
      </c>
      <c r="S153" s="1" t="s">
        <v>1093</v>
      </c>
      <c r="T153" s="1" t="s">
        <v>1094</v>
      </c>
      <c r="U153" s="1" t="s">
        <v>1048</v>
      </c>
      <c r="V153" s="1" t="s">
        <v>1318</v>
      </c>
    </row>
    <row r="154" s="1" customFormat="1" spans="1:22">
      <c r="A154" s="3">
        <v>999226073281074</v>
      </c>
      <c r="B154" s="1" t="s">
        <v>1834</v>
      </c>
      <c r="C154" s="1" t="s">
        <v>1859</v>
      </c>
      <c r="D154" s="1" t="s">
        <v>1450</v>
      </c>
      <c r="E154" s="1" t="s">
        <v>1860</v>
      </c>
      <c r="F154" s="1" t="s">
        <v>1107</v>
      </c>
      <c r="G154" s="1" t="s">
        <v>1100</v>
      </c>
      <c r="H154" s="1" t="s">
        <v>1085</v>
      </c>
      <c r="I154" s="1" t="s">
        <v>1861</v>
      </c>
      <c r="J154" s="1" t="s">
        <v>1087</v>
      </c>
      <c r="K154" s="1" t="s">
        <v>1861</v>
      </c>
      <c r="L154" s="1" t="s">
        <v>1861</v>
      </c>
      <c r="M154" s="1" t="s">
        <v>1088</v>
      </c>
      <c r="N154" s="1" t="s">
        <v>1088</v>
      </c>
      <c r="O154" s="1" t="s">
        <v>1089</v>
      </c>
      <c r="P154" s="1" t="s">
        <v>1090</v>
      </c>
      <c r="Q154" s="1" t="s">
        <v>1091</v>
      </c>
      <c r="R154" s="1" t="s">
        <v>1862</v>
      </c>
      <c r="S154" s="1" t="s">
        <v>1093</v>
      </c>
      <c r="T154" s="1" t="s">
        <v>1094</v>
      </c>
      <c r="U154" s="1" t="s">
        <v>1048</v>
      </c>
      <c r="V154" s="1" t="s">
        <v>1152</v>
      </c>
    </row>
    <row r="155" s="1" customFormat="1" spans="1:22">
      <c r="A155" s="3">
        <v>999226077118947</v>
      </c>
      <c r="B155" s="1" t="s">
        <v>1834</v>
      </c>
      <c r="C155" s="1" t="s">
        <v>1863</v>
      </c>
      <c r="D155" s="1" t="s">
        <v>1864</v>
      </c>
      <c r="E155" s="1" t="s">
        <v>1865</v>
      </c>
      <c r="F155" s="1" t="s">
        <v>1107</v>
      </c>
      <c r="G155" s="1" t="s">
        <v>1100</v>
      </c>
      <c r="H155" s="1" t="s">
        <v>1085</v>
      </c>
      <c r="I155" s="1" t="s">
        <v>1866</v>
      </c>
      <c r="J155" s="1" t="s">
        <v>1087</v>
      </c>
      <c r="K155" s="1" t="s">
        <v>1866</v>
      </c>
      <c r="L155" s="1" t="s">
        <v>1866</v>
      </c>
      <c r="M155" s="1" t="s">
        <v>1088</v>
      </c>
      <c r="N155" s="1" t="s">
        <v>1088</v>
      </c>
      <c r="O155" s="1" t="s">
        <v>1089</v>
      </c>
      <c r="P155" s="1" t="s">
        <v>1090</v>
      </c>
      <c r="Q155" s="1" t="s">
        <v>1091</v>
      </c>
      <c r="R155" s="1" t="s">
        <v>1867</v>
      </c>
      <c r="S155" s="1" t="s">
        <v>1093</v>
      </c>
      <c r="T155" s="1" t="s">
        <v>1094</v>
      </c>
      <c r="U155" s="1" t="s">
        <v>1048</v>
      </c>
      <c r="V155" s="1" t="s">
        <v>1152</v>
      </c>
    </row>
    <row r="156" s="1" customFormat="1" spans="1:22">
      <c r="A156" s="3">
        <v>999226105674943</v>
      </c>
      <c r="B156" s="1" t="s">
        <v>1834</v>
      </c>
      <c r="C156" s="1" t="s">
        <v>1868</v>
      </c>
      <c r="D156" s="1" t="s">
        <v>1869</v>
      </c>
      <c r="E156" s="1" t="s">
        <v>1870</v>
      </c>
      <c r="F156" s="1" t="s">
        <v>1107</v>
      </c>
      <c r="G156" s="1" t="s">
        <v>1100</v>
      </c>
      <c r="H156" s="1" t="s">
        <v>1085</v>
      </c>
      <c r="I156" s="1" t="s">
        <v>1871</v>
      </c>
      <c r="J156" s="1" t="s">
        <v>1087</v>
      </c>
      <c r="K156" s="1" t="s">
        <v>1871</v>
      </c>
      <c r="L156" s="1" t="s">
        <v>1871</v>
      </c>
      <c r="M156" s="1" t="s">
        <v>1088</v>
      </c>
      <c r="N156" s="1" t="s">
        <v>1088</v>
      </c>
      <c r="O156" s="1" t="s">
        <v>1089</v>
      </c>
      <c r="P156" s="1" t="s">
        <v>1090</v>
      </c>
      <c r="Q156" s="1" t="s">
        <v>1091</v>
      </c>
      <c r="R156" s="1" t="s">
        <v>1872</v>
      </c>
      <c r="S156" s="1" t="s">
        <v>1093</v>
      </c>
      <c r="T156" s="1" t="s">
        <v>1094</v>
      </c>
      <c r="U156" s="1" t="s">
        <v>1048</v>
      </c>
      <c r="V156" s="1" t="s">
        <v>1275</v>
      </c>
    </row>
    <row r="157" s="1" customFormat="1" spans="1:22">
      <c r="A157" s="3">
        <v>999226109510800</v>
      </c>
      <c r="B157" s="1" t="s">
        <v>1873</v>
      </c>
      <c r="C157" s="1" t="s">
        <v>1874</v>
      </c>
      <c r="D157" s="1" t="s">
        <v>1875</v>
      </c>
      <c r="E157" s="1" t="s">
        <v>1876</v>
      </c>
      <c r="F157" s="1" t="s">
        <v>1107</v>
      </c>
      <c r="G157" s="1" t="s">
        <v>1100</v>
      </c>
      <c r="H157" s="1" t="s">
        <v>1085</v>
      </c>
      <c r="I157" s="1" t="s">
        <v>1877</v>
      </c>
      <c r="J157" s="1" t="s">
        <v>1087</v>
      </c>
      <c r="K157" s="1" t="s">
        <v>1877</v>
      </c>
      <c r="L157" s="1" t="s">
        <v>1878</v>
      </c>
      <c r="M157" s="1" t="s">
        <v>1879</v>
      </c>
      <c r="N157" s="1" t="s">
        <v>1879</v>
      </c>
      <c r="O157" s="1" t="s">
        <v>1089</v>
      </c>
      <c r="P157" s="1" t="s">
        <v>1090</v>
      </c>
      <c r="Q157" s="1" t="s">
        <v>1091</v>
      </c>
      <c r="R157" s="1" t="s">
        <v>1880</v>
      </c>
      <c r="S157" s="1" t="s">
        <v>1093</v>
      </c>
      <c r="T157" s="1" t="s">
        <v>1094</v>
      </c>
      <c r="U157" s="1" t="s">
        <v>1048</v>
      </c>
      <c r="V157" s="1" t="s">
        <v>1095</v>
      </c>
    </row>
    <row r="158" s="1" customFormat="1" spans="1:22">
      <c r="A158" s="3">
        <v>999226111503136</v>
      </c>
      <c r="B158" s="1" t="s">
        <v>1873</v>
      </c>
      <c r="C158" s="1" t="s">
        <v>1881</v>
      </c>
      <c r="D158" s="1" t="s">
        <v>1882</v>
      </c>
      <c r="E158" s="1" t="s">
        <v>1883</v>
      </c>
      <c r="F158" s="1" t="s">
        <v>1084</v>
      </c>
      <c r="G158" s="1" t="s">
        <v>1100</v>
      </c>
      <c r="H158" s="1" t="s">
        <v>1085</v>
      </c>
      <c r="I158" s="1" t="s">
        <v>1884</v>
      </c>
      <c r="J158" s="1" t="s">
        <v>1087</v>
      </c>
      <c r="K158" s="1" t="s">
        <v>1884</v>
      </c>
      <c r="L158" s="1" t="s">
        <v>1884</v>
      </c>
      <c r="M158" s="1" t="s">
        <v>1088</v>
      </c>
      <c r="N158" s="1" t="s">
        <v>1088</v>
      </c>
      <c r="O158" s="1" t="s">
        <v>1089</v>
      </c>
      <c r="P158" s="1" t="s">
        <v>1090</v>
      </c>
      <c r="Q158" s="1" t="s">
        <v>1091</v>
      </c>
      <c r="R158" s="1" t="s">
        <v>1885</v>
      </c>
      <c r="S158" s="1" t="s">
        <v>1093</v>
      </c>
      <c r="T158" s="1" t="s">
        <v>1094</v>
      </c>
      <c r="U158" s="1" t="s">
        <v>1048</v>
      </c>
      <c r="V158" s="1" t="s">
        <v>1275</v>
      </c>
    </row>
    <row r="159" s="1" customFormat="1" spans="1:22">
      <c r="A159" s="3">
        <v>999226124040070</v>
      </c>
      <c r="B159" s="1" t="s">
        <v>1466</v>
      </c>
      <c r="C159" s="1" t="s">
        <v>1886</v>
      </c>
      <c r="D159" s="1" t="s">
        <v>1887</v>
      </c>
      <c r="E159" s="1" t="s">
        <v>1888</v>
      </c>
      <c r="F159" s="1" t="s">
        <v>1107</v>
      </c>
      <c r="G159" s="1" t="s">
        <v>1100</v>
      </c>
      <c r="H159" s="1" t="s">
        <v>1085</v>
      </c>
      <c r="I159" s="1" t="s">
        <v>1889</v>
      </c>
      <c r="J159" s="1" t="s">
        <v>1087</v>
      </c>
      <c r="K159" s="1" t="s">
        <v>1889</v>
      </c>
      <c r="L159" s="1" t="s">
        <v>1889</v>
      </c>
      <c r="M159" s="1" t="s">
        <v>1088</v>
      </c>
      <c r="N159" s="1" t="s">
        <v>1088</v>
      </c>
      <c r="O159" s="1" t="s">
        <v>1089</v>
      </c>
      <c r="P159" s="1" t="s">
        <v>1090</v>
      </c>
      <c r="Q159" s="1" t="s">
        <v>1091</v>
      </c>
      <c r="R159" s="1" t="s">
        <v>1890</v>
      </c>
      <c r="S159" s="1" t="s">
        <v>1093</v>
      </c>
      <c r="T159" s="1" t="s">
        <v>1094</v>
      </c>
      <c r="U159" s="1" t="s">
        <v>1048</v>
      </c>
      <c r="V159" s="1" t="s">
        <v>1275</v>
      </c>
    </row>
    <row r="160" s="1" customFormat="1" spans="1:22">
      <c r="A160" s="3">
        <v>999226125824648</v>
      </c>
      <c r="B160" s="1" t="s">
        <v>1466</v>
      </c>
      <c r="C160" s="1" t="s">
        <v>1891</v>
      </c>
      <c r="D160" s="1" t="s">
        <v>1892</v>
      </c>
      <c r="E160" s="1" t="s">
        <v>1893</v>
      </c>
      <c r="F160" s="1" t="s">
        <v>1083</v>
      </c>
      <c r="G160" s="1" t="s">
        <v>1100</v>
      </c>
      <c r="H160" s="1" t="s">
        <v>1085</v>
      </c>
      <c r="I160" s="1" t="s">
        <v>1894</v>
      </c>
      <c r="J160" s="1" t="s">
        <v>1087</v>
      </c>
      <c r="K160" s="1" t="s">
        <v>1894</v>
      </c>
      <c r="L160" s="1" t="s">
        <v>1894</v>
      </c>
      <c r="M160" s="1" t="s">
        <v>1088</v>
      </c>
      <c r="N160" s="1" t="s">
        <v>1088</v>
      </c>
      <c r="O160" s="1" t="s">
        <v>1089</v>
      </c>
      <c r="P160" s="1" t="s">
        <v>1090</v>
      </c>
      <c r="Q160" s="1" t="s">
        <v>1091</v>
      </c>
      <c r="R160" s="1" t="s">
        <v>1895</v>
      </c>
      <c r="S160" s="1" t="s">
        <v>1093</v>
      </c>
      <c r="T160" s="1" t="s">
        <v>1094</v>
      </c>
      <c r="U160" s="1" t="s">
        <v>1048</v>
      </c>
      <c r="V160" s="1" t="s">
        <v>1095</v>
      </c>
    </row>
    <row r="161" s="1" customFormat="1" spans="1:22">
      <c r="A161" s="3">
        <v>999226128658650</v>
      </c>
      <c r="B161" s="1" t="s">
        <v>1466</v>
      </c>
      <c r="C161" s="1" t="s">
        <v>1896</v>
      </c>
      <c r="D161" s="1" t="s">
        <v>1897</v>
      </c>
      <c r="E161" s="1" t="s">
        <v>1898</v>
      </c>
      <c r="F161" s="1" t="s">
        <v>1084</v>
      </c>
      <c r="G161" s="1" t="s">
        <v>1100</v>
      </c>
      <c r="H161" s="1" t="s">
        <v>1085</v>
      </c>
      <c r="I161" s="1" t="s">
        <v>1899</v>
      </c>
      <c r="J161" s="1" t="s">
        <v>1087</v>
      </c>
      <c r="K161" s="1" t="s">
        <v>1899</v>
      </c>
      <c r="L161" s="1" t="s">
        <v>1899</v>
      </c>
      <c r="M161" s="1" t="s">
        <v>1088</v>
      </c>
      <c r="N161" s="1" t="s">
        <v>1088</v>
      </c>
      <c r="O161" s="1" t="s">
        <v>1089</v>
      </c>
      <c r="P161" s="1" t="s">
        <v>1090</v>
      </c>
      <c r="Q161" s="1" t="s">
        <v>1091</v>
      </c>
      <c r="R161" s="1" t="s">
        <v>1900</v>
      </c>
      <c r="S161" s="1" t="s">
        <v>1093</v>
      </c>
      <c r="T161" s="1" t="s">
        <v>1094</v>
      </c>
      <c r="U161" s="1" t="s">
        <v>1048</v>
      </c>
      <c r="V161" s="1" t="s">
        <v>1095</v>
      </c>
    </row>
    <row r="162" s="1" customFormat="1" spans="1:22">
      <c r="A162" s="3">
        <v>26132349872</v>
      </c>
      <c r="B162" s="1" t="s">
        <v>1466</v>
      </c>
      <c r="C162" s="1" t="s">
        <v>1901</v>
      </c>
      <c r="D162" s="1" t="s">
        <v>1724</v>
      </c>
      <c r="E162" s="1" t="s">
        <v>1902</v>
      </c>
      <c r="F162" s="1" t="s">
        <v>1107</v>
      </c>
      <c r="G162" s="1" t="s">
        <v>1100</v>
      </c>
      <c r="H162" s="1" t="s">
        <v>1085</v>
      </c>
      <c r="I162" s="1" t="s">
        <v>1903</v>
      </c>
      <c r="J162" s="1" t="s">
        <v>1087</v>
      </c>
      <c r="K162" s="1" t="s">
        <v>1903</v>
      </c>
      <c r="L162" s="1" t="s">
        <v>1903</v>
      </c>
      <c r="M162" s="1" t="s">
        <v>1088</v>
      </c>
      <c r="N162" s="1" t="s">
        <v>1088</v>
      </c>
      <c r="O162" s="1" t="s">
        <v>1089</v>
      </c>
      <c r="P162" s="1" t="s">
        <v>1090</v>
      </c>
      <c r="Q162" s="1" t="s">
        <v>1091</v>
      </c>
      <c r="R162" s="1" t="s">
        <v>1904</v>
      </c>
      <c r="S162" s="1" t="s">
        <v>1093</v>
      </c>
      <c r="T162" s="1" t="s">
        <v>1094</v>
      </c>
      <c r="U162" s="1" t="s">
        <v>1048</v>
      </c>
      <c r="V162" s="1" t="s">
        <v>1407</v>
      </c>
    </row>
    <row r="163" s="1" customFormat="1" spans="1:22">
      <c r="A163" s="3">
        <v>999226133045348</v>
      </c>
      <c r="B163" s="1" t="s">
        <v>1466</v>
      </c>
      <c r="C163" s="1" t="s">
        <v>1905</v>
      </c>
      <c r="D163" s="1" t="s">
        <v>1906</v>
      </c>
      <c r="E163" s="1" t="s">
        <v>1907</v>
      </c>
      <c r="F163" s="1" t="s">
        <v>1084</v>
      </c>
      <c r="G163" s="1" t="s">
        <v>1100</v>
      </c>
      <c r="H163" s="1" t="s">
        <v>1085</v>
      </c>
      <c r="I163" s="1" t="s">
        <v>1908</v>
      </c>
      <c r="J163" s="1" t="s">
        <v>1087</v>
      </c>
      <c r="K163" s="1" t="s">
        <v>1908</v>
      </c>
      <c r="L163" s="1" t="s">
        <v>1908</v>
      </c>
      <c r="M163" s="1" t="s">
        <v>1088</v>
      </c>
      <c r="N163" s="1" t="s">
        <v>1088</v>
      </c>
      <c r="O163" s="1" t="s">
        <v>1089</v>
      </c>
      <c r="P163" s="1" t="s">
        <v>1090</v>
      </c>
      <c r="Q163" s="1" t="s">
        <v>1091</v>
      </c>
      <c r="R163" s="1" t="s">
        <v>1909</v>
      </c>
      <c r="S163" s="1" t="s">
        <v>1093</v>
      </c>
      <c r="T163" s="1" t="s">
        <v>1094</v>
      </c>
      <c r="U163" s="1" t="s">
        <v>1048</v>
      </c>
      <c r="V163" s="1" t="s">
        <v>1152</v>
      </c>
    </row>
    <row r="164" s="1" customFormat="1" spans="1:22">
      <c r="A164" s="3">
        <v>999226137850503</v>
      </c>
      <c r="B164" s="1" t="s">
        <v>1466</v>
      </c>
      <c r="C164" s="1" t="s">
        <v>1910</v>
      </c>
      <c r="D164" s="1" t="s">
        <v>1882</v>
      </c>
      <c r="E164" s="1" t="s">
        <v>1911</v>
      </c>
      <c r="F164" s="1" t="s">
        <v>1083</v>
      </c>
      <c r="G164" s="1" t="s">
        <v>1100</v>
      </c>
      <c r="H164" s="1" t="s">
        <v>1085</v>
      </c>
      <c r="I164" s="1" t="s">
        <v>1912</v>
      </c>
      <c r="J164" s="1" t="s">
        <v>1087</v>
      </c>
      <c r="K164" s="1" t="s">
        <v>1912</v>
      </c>
      <c r="L164" s="1" t="s">
        <v>1912</v>
      </c>
      <c r="M164" s="1" t="s">
        <v>1088</v>
      </c>
      <c r="N164" s="1" t="s">
        <v>1088</v>
      </c>
      <c r="O164" s="1" t="s">
        <v>1089</v>
      </c>
      <c r="P164" s="1" t="s">
        <v>1090</v>
      </c>
      <c r="Q164" s="1" t="s">
        <v>1091</v>
      </c>
      <c r="R164" s="1" t="s">
        <v>1913</v>
      </c>
      <c r="S164" s="1" t="s">
        <v>1093</v>
      </c>
      <c r="T164" s="1" t="s">
        <v>1094</v>
      </c>
      <c r="U164" s="1" t="s">
        <v>1048</v>
      </c>
      <c r="V164" s="1" t="s">
        <v>1275</v>
      </c>
    </row>
    <row r="165" s="1" customFormat="1" spans="1:22">
      <c r="A165" s="3">
        <v>999226140328928</v>
      </c>
      <c r="B165" s="1" t="s">
        <v>1466</v>
      </c>
      <c r="C165" s="1" t="s">
        <v>1914</v>
      </c>
      <c r="D165" s="1" t="s">
        <v>1915</v>
      </c>
      <c r="E165" s="1" t="s">
        <v>1916</v>
      </c>
      <c r="F165" s="1" t="s">
        <v>1107</v>
      </c>
      <c r="G165" s="1" t="s">
        <v>1100</v>
      </c>
      <c r="H165" s="1" t="s">
        <v>1085</v>
      </c>
      <c r="I165" s="1" t="s">
        <v>1917</v>
      </c>
      <c r="J165" s="1" t="s">
        <v>1087</v>
      </c>
      <c r="K165" s="1" t="s">
        <v>1917</v>
      </c>
      <c r="L165" s="1" t="s">
        <v>1917</v>
      </c>
      <c r="M165" s="1" t="s">
        <v>1088</v>
      </c>
      <c r="N165" s="1" t="s">
        <v>1088</v>
      </c>
      <c r="O165" s="1" t="s">
        <v>1089</v>
      </c>
      <c r="P165" s="1" t="s">
        <v>1090</v>
      </c>
      <c r="Q165" s="1" t="s">
        <v>1091</v>
      </c>
      <c r="R165" s="1" t="s">
        <v>1918</v>
      </c>
      <c r="S165" s="1" t="s">
        <v>1093</v>
      </c>
      <c r="T165" s="1" t="s">
        <v>1094</v>
      </c>
      <c r="U165" s="1" t="s">
        <v>1048</v>
      </c>
      <c r="V165" s="1" t="s">
        <v>1159</v>
      </c>
    </row>
    <row r="166" s="1" customFormat="1" spans="1:22">
      <c r="A166" s="3">
        <v>999226141360372</v>
      </c>
      <c r="B166" s="1" t="s">
        <v>1654</v>
      </c>
      <c r="C166" s="1" t="s">
        <v>1919</v>
      </c>
      <c r="D166" s="1" t="s">
        <v>1387</v>
      </c>
      <c r="E166" s="1" t="s">
        <v>1920</v>
      </c>
      <c r="F166" s="1" t="s">
        <v>1083</v>
      </c>
      <c r="G166" s="1" t="s">
        <v>1100</v>
      </c>
      <c r="H166" s="1" t="s">
        <v>1085</v>
      </c>
      <c r="I166" s="1" t="s">
        <v>1921</v>
      </c>
      <c r="J166" s="1" t="s">
        <v>1087</v>
      </c>
      <c r="K166" s="1" t="s">
        <v>1921</v>
      </c>
      <c r="L166" s="1" t="s">
        <v>1921</v>
      </c>
      <c r="M166" s="1" t="s">
        <v>1088</v>
      </c>
      <c r="N166" s="1" t="s">
        <v>1088</v>
      </c>
      <c r="O166" s="1" t="s">
        <v>1089</v>
      </c>
      <c r="P166" s="1" t="s">
        <v>1090</v>
      </c>
      <c r="Q166" s="1" t="s">
        <v>1091</v>
      </c>
      <c r="R166" s="1" t="s">
        <v>1922</v>
      </c>
      <c r="S166" s="1" t="s">
        <v>1093</v>
      </c>
      <c r="T166" s="1" t="s">
        <v>1094</v>
      </c>
      <c r="U166" s="1" t="s">
        <v>1048</v>
      </c>
      <c r="V166" s="1" t="s">
        <v>1391</v>
      </c>
    </row>
    <row r="167" s="1" customFormat="1" spans="1:22">
      <c r="A167" s="3">
        <v>26145543376</v>
      </c>
      <c r="B167" s="1" t="s">
        <v>1654</v>
      </c>
      <c r="C167" s="1" t="s">
        <v>1923</v>
      </c>
      <c r="D167" s="1" t="s">
        <v>1830</v>
      </c>
      <c r="E167" s="1" t="s">
        <v>1924</v>
      </c>
      <c r="F167" s="1" t="s">
        <v>1084</v>
      </c>
      <c r="G167" s="1" t="s">
        <v>1100</v>
      </c>
      <c r="H167" s="1" t="s">
        <v>1085</v>
      </c>
      <c r="I167" s="1" t="s">
        <v>1925</v>
      </c>
      <c r="J167" s="1" t="s">
        <v>1087</v>
      </c>
      <c r="K167" s="1" t="s">
        <v>1925</v>
      </c>
      <c r="L167" s="1" t="s">
        <v>1925</v>
      </c>
      <c r="M167" s="1" t="s">
        <v>1088</v>
      </c>
      <c r="N167" s="1" t="s">
        <v>1088</v>
      </c>
      <c r="O167" s="1" t="s">
        <v>1089</v>
      </c>
      <c r="P167" s="1" t="s">
        <v>1090</v>
      </c>
      <c r="Q167" s="1" t="s">
        <v>1091</v>
      </c>
      <c r="R167" s="1" t="s">
        <v>1926</v>
      </c>
      <c r="S167" s="1" t="s">
        <v>1093</v>
      </c>
      <c r="T167" s="1" t="s">
        <v>1094</v>
      </c>
      <c r="U167" s="1" t="s">
        <v>1048</v>
      </c>
      <c r="V167" s="1" t="s">
        <v>1407</v>
      </c>
    </row>
    <row r="168" s="1" customFormat="1" spans="1:22">
      <c r="A168" s="3">
        <v>26146832098</v>
      </c>
      <c r="B168" s="1" t="s">
        <v>1654</v>
      </c>
      <c r="C168" s="1" t="s">
        <v>1927</v>
      </c>
      <c r="D168" s="1" t="s">
        <v>1474</v>
      </c>
      <c r="E168" s="1" t="s">
        <v>1928</v>
      </c>
      <c r="F168" s="1" t="s">
        <v>1113</v>
      </c>
      <c r="G168" s="1" t="s">
        <v>1100</v>
      </c>
      <c r="H168" s="1" t="s">
        <v>1085</v>
      </c>
      <c r="I168" s="1" t="s">
        <v>1929</v>
      </c>
      <c r="J168" s="1" t="s">
        <v>1087</v>
      </c>
      <c r="K168" s="1" t="s">
        <v>1929</v>
      </c>
      <c r="L168" s="1" t="s">
        <v>1929</v>
      </c>
      <c r="M168" s="1" t="s">
        <v>1088</v>
      </c>
      <c r="N168" s="1" t="s">
        <v>1088</v>
      </c>
      <c r="O168" s="1" t="s">
        <v>1089</v>
      </c>
      <c r="P168" s="1" t="s">
        <v>1090</v>
      </c>
      <c r="Q168" s="1" t="s">
        <v>1091</v>
      </c>
      <c r="R168" s="1" t="s">
        <v>1930</v>
      </c>
      <c r="S168" s="1" t="s">
        <v>1093</v>
      </c>
      <c r="T168" s="1" t="s">
        <v>1094</v>
      </c>
      <c r="U168" s="1" t="s">
        <v>1048</v>
      </c>
      <c r="V168" s="1" t="s">
        <v>1275</v>
      </c>
    </row>
    <row r="169" s="1" customFormat="1" spans="1:22">
      <c r="A169" s="3">
        <v>999226147146193</v>
      </c>
      <c r="B169" s="1" t="s">
        <v>1654</v>
      </c>
      <c r="C169" s="1" t="s">
        <v>1931</v>
      </c>
      <c r="D169" s="1" t="s">
        <v>1932</v>
      </c>
      <c r="E169" s="1" t="s">
        <v>1933</v>
      </c>
      <c r="F169" s="1" t="s">
        <v>1113</v>
      </c>
      <c r="G169" s="1" t="s">
        <v>1100</v>
      </c>
      <c r="H169" s="1" t="s">
        <v>1085</v>
      </c>
      <c r="I169" s="1" t="s">
        <v>1934</v>
      </c>
      <c r="J169" s="1" t="s">
        <v>1087</v>
      </c>
      <c r="K169" s="1" t="s">
        <v>1934</v>
      </c>
      <c r="L169" s="1" t="s">
        <v>1934</v>
      </c>
      <c r="M169" s="1" t="s">
        <v>1088</v>
      </c>
      <c r="N169" s="1" t="s">
        <v>1088</v>
      </c>
      <c r="O169" s="1" t="s">
        <v>1089</v>
      </c>
      <c r="P169" s="1" t="s">
        <v>1090</v>
      </c>
      <c r="Q169" s="1" t="s">
        <v>1091</v>
      </c>
      <c r="R169" s="1" t="s">
        <v>1935</v>
      </c>
      <c r="S169" s="1" t="s">
        <v>1093</v>
      </c>
      <c r="T169" s="1" t="s">
        <v>1094</v>
      </c>
      <c r="U169" s="1" t="s">
        <v>1048</v>
      </c>
      <c r="V169" s="1" t="s">
        <v>1095</v>
      </c>
    </row>
    <row r="170" s="1" customFormat="1" spans="1:22">
      <c r="A170" s="3">
        <v>999226148699688</v>
      </c>
      <c r="B170" s="1" t="s">
        <v>1936</v>
      </c>
      <c r="C170" s="1" t="s">
        <v>1937</v>
      </c>
      <c r="D170" s="1" t="s">
        <v>1474</v>
      </c>
      <c r="E170" s="1" t="s">
        <v>1938</v>
      </c>
      <c r="F170" s="1" t="s">
        <v>1084</v>
      </c>
      <c r="G170" s="1" t="s">
        <v>1100</v>
      </c>
      <c r="H170" s="1" t="s">
        <v>1085</v>
      </c>
      <c r="I170" s="1" t="s">
        <v>1939</v>
      </c>
      <c r="J170" s="1" t="s">
        <v>1087</v>
      </c>
      <c r="K170" s="1" t="s">
        <v>1939</v>
      </c>
      <c r="L170" s="1" t="s">
        <v>1939</v>
      </c>
      <c r="M170" s="1" t="s">
        <v>1088</v>
      </c>
      <c r="N170" s="1" t="s">
        <v>1088</v>
      </c>
      <c r="O170" s="1" t="s">
        <v>1089</v>
      </c>
      <c r="P170" s="1" t="s">
        <v>1090</v>
      </c>
      <c r="Q170" s="1" t="s">
        <v>1091</v>
      </c>
      <c r="R170" s="1" t="s">
        <v>1940</v>
      </c>
      <c r="S170" s="1" t="s">
        <v>1093</v>
      </c>
      <c r="T170" s="1" t="s">
        <v>1094</v>
      </c>
      <c r="U170" s="1" t="s">
        <v>1048</v>
      </c>
      <c r="V170" s="1" t="s">
        <v>1275</v>
      </c>
    </row>
    <row r="171" s="1" customFormat="1" spans="1:22">
      <c r="A171" s="3">
        <v>999226185934739</v>
      </c>
      <c r="B171" s="1" t="s">
        <v>1936</v>
      </c>
      <c r="C171" s="1" t="s">
        <v>1941</v>
      </c>
      <c r="D171" s="1" t="s">
        <v>1942</v>
      </c>
      <c r="E171" s="1" t="s">
        <v>1943</v>
      </c>
      <c r="F171" s="1" t="s">
        <v>1083</v>
      </c>
      <c r="G171" s="1" t="s">
        <v>1100</v>
      </c>
      <c r="H171" s="1" t="s">
        <v>1085</v>
      </c>
      <c r="I171" s="1" t="s">
        <v>1944</v>
      </c>
      <c r="J171" s="1" t="s">
        <v>1087</v>
      </c>
      <c r="K171" s="1" t="s">
        <v>1944</v>
      </c>
      <c r="L171" s="1" t="s">
        <v>1944</v>
      </c>
      <c r="M171" s="1" t="s">
        <v>1088</v>
      </c>
      <c r="N171" s="1" t="s">
        <v>1088</v>
      </c>
      <c r="O171" s="1" t="s">
        <v>1089</v>
      </c>
      <c r="P171" s="1" t="s">
        <v>1090</v>
      </c>
      <c r="Q171" s="1" t="s">
        <v>1091</v>
      </c>
      <c r="R171" s="1" t="s">
        <v>1945</v>
      </c>
      <c r="S171" s="1" t="s">
        <v>1093</v>
      </c>
      <c r="T171" s="1" t="s">
        <v>1094</v>
      </c>
      <c r="U171" s="1" t="s">
        <v>1048</v>
      </c>
      <c r="V171" s="1" t="s">
        <v>1275</v>
      </c>
    </row>
    <row r="172" s="1" customFormat="1" spans="1:22">
      <c r="A172" s="3">
        <v>26190275163</v>
      </c>
      <c r="B172" s="1" t="s">
        <v>1936</v>
      </c>
      <c r="C172" s="1" t="s">
        <v>1946</v>
      </c>
      <c r="D172" s="1" t="s">
        <v>1947</v>
      </c>
      <c r="E172" s="1" t="s">
        <v>1948</v>
      </c>
      <c r="F172" s="1" t="s">
        <v>1083</v>
      </c>
      <c r="G172" s="1" t="s">
        <v>1100</v>
      </c>
      <c r="H172" s="1" t="s">
        <v>1085</v>
      </c>
      <c r="I172" s="1" t="s">
        <v>1949</v>
      </c>
      <c r="J172" s="1" t="s">
        <v>1087</v>
      </c>
      <c r="K172" s="1" t="s">
        <v>1949</v>
      </c>
      <c r="L172" s="1" t="s">
        <v>1949</v>
      </c>
      <c r="M172" s="1" t="s">
        <v>1088</v>
      </c>
      <c r="N172" s="1" t="s">
        <v>1088</v>
      </c>
      <c r="O172" s="1" t="s">
        <v>1089</v>
      </c>
      <c r="P172" s="1" t="s">
        <v>1090</v>
      </c>
      <c r="Q172" s="1" t="s">
        <v>1091</v>
      </c>
      <c r="R172" s="1" t="s">
        <v>1950</v>
      </c>
      <c r="S172" s="1" t="s">
        <v>1093</v>
      </c>
      <c r="T172" s="1" t="s">
        <v>1094</v>
      </c>
      <c r="U172" s="1" t="s">
        <v>1048</v>
      </c>
      <c r="V172" s="1" t="s">
        <v>1152</v>
      </c>
    </row>
    <row r="173" s="1" customFormat="1" spans="1:22">
      <c r="A173" s="3">
        <v>26190275177</v>
      </c>
      <c r="B173" s="1" t="s">
        <v>1936</v>
      </c>
      <c r="C173" s="1" t="s">
        <v>1951</v>
      </c>
      <c r="D173" s="1" t="s">
        <v>1947</v>
      </c>
      <c r="E173" s="1" t="s">
        <v>1952</v>
      </c>
      <c r="F173" s="1" t="s">
        <v>1083</v>
      </c>
      <c r="G173" s="1" t="s">
        <v>1100</v>
      </c>
      <c r="H173" s="1" t="s">
        <v>1085</v>
      </c>
      <c r="I173" s="1" t="s">
        <v>1949</v>
      </c>
      <c r="J173" s="1" t="s">
        <v>1087</v>
      </c>
      <c r="K173" s="1" t="s">
        <v>1949</v>
      </c>
      <c r="L173" s="1" t="s">
        <v>1949</v>
      </c>
      <c r="M173" s="1" t="s">
        <v>1088</v>
      </c>
      <c r="N173" s="1" t="s">
        <v>1088</v>
      </c>
      <c r="O173" s="1" t="s">
        <v>1089</v>
      </c>
      <c r="P173" s="1" t="s">
        <v>1090</v>
      </c>
      <c r="Q173" s="1" t="s">
        <v>1091</v>
      </c>
      <c r="R173" s="1" t="s">
        <v>1953</v>
      </c>
      <c r="S173" s="1" t="s">
        <v>1093</v>
      </c>
      <c r="T173" s="1" t="s">
        <v>1094</v>
      </c>
      <c r="U173" s="1" t="s">
        <v>1048</v>
      </c>
      <c r="V173" s="1" t="s">
        <v>1152</v>
      </c>
    </row>
    <row r="174" s="1" customFormat="1" spans="1:22">
      <c r="A174" s="3">
        <v>999226198818343</v>
      </c>
      <c r="B174" s="1" t="s">
        <v>1954</v>
      </c>
      <c r="C174" s="1" t="s">
        <v>1955</v>
      </c>
      <c r="D174" s="1" t="s">
        <v>1956</v>
      </c>
      <c r="E174" s="1" t="s">
        <v>1957</v>
      </c>
      <c r="F174" s="1" t="s">
        <v>1113</v>
      </c>
      <c r="G174" s="1" t="s">
        <v>1100</v>
      </c>
      <c r="H174" s="1" t="s">
        <v>1085</v>
      </c>
      <c r="I174" s="1" t="s">
        <v>1736</v>
      </c>
      <c r="J174" s="1" t="s">
        <v>1087</v>
      </c>
      <c r="K174" s="1" t="s">
        <v>1736</v>
      </c>
      <c r="L174" s="1" t="s">
        <v>1736</v>
      </c>
      <c r="M174" s="1" t="s">
        <v>1088</v>
      </c>
      <c r="N174" s="1" t="s">
        <v>1088</v>
      </c>
      <c r="O174" s="1" t="s">
        <v>1089</v>
      </c>
      <c r="P174" s="1" t="s">
        <v>1090</v>
      </c>
      <c r="Q174" s="1" t="s">
        <v>1091</v>
      </c>
      <c r="R174" s="1" t="s">
        <v>1958</v>
      </c>
      <c r="S174" s="1" t="s">
        <v>1093</v>
      </c>
      <c r="T174" s="1" t="s">
        <v>1094</v>
      </c>
      <c r="U174" s="1" t="s">
        <v>1048</v>
      </c>
      <c r="V174" s="1" t="s">
        <v>1095</v>
      </c>
    </row>
    <row r="175" s="1" customFormat="1" spans="1:22">
      <c r="A175" s="3">
        <v>999226198924152</v>
      </c>
      <c r="B175" s="1" t="s">
        <v>1954</v>
      </c>
      <c r="C175" s="1" t="s">
        <v>1959</v>
      </c>
      <c r="D175" s="1" t="s">
        <v>1825</v>
      </c>
      <c r="E175" s="1" t="s">
        <v>1960</v>
      </c>
      <c r="F175" s="1" t="s">
        <v>1143</v>
      </c>
      <c r="G175" s="1" t="s">
        <v>1100</v>
      </c>
      <c r="H175" s="1" t="s">
        <v>1085</v>
      </c>
      <c r="I175" s="1" t="s">
        <v>1961</v>
      </c>
      <c r="J175" s="1" t="s">
        <v>1087</v>
      </c>
      <c r="K175" s="1" t="s">
        <v>1961</v>
      </c>
      <c r="L175" s="1" t="s">
        <v>1961</v>
      </c>
      <c r="M175" s="1" t="s">
        <v>1088</v>
      </c>
      <c r="N175" s="1" t="s">
        <v>1088</v>
      </c>
      <c r="O175" s="1" t="s">
        <v>1089</v>
      </c>
      <c r="P175" s="1" t="s">
        <v>1090</v>
      </c>
      <c r="Q175" s="1" t="s">
        <v>1091</v>
      </c>
      <c r="R175" s="1" t="s">
        <v>1962</v>
      </c>
      <c r="S175" s="1" t="s">
        <v>1093</v>
      </c>
      <c r="T175" s="1" t="s">
        <v>1094</v>
      </c>
      <c r="U175" s="1" t="s">
        <v>1048</v>
      </c>
      <c r="V175" s="1" t="s">
        <v>1159</v>
      </c>
    </row>
    <row r="176" s="1" customFormat="1" spans="1:22">
      <c r="A176" s="3">
        <v>999226199572476</v>
      </c>
      <c r="B176" s="1" t="s">
        <v>1954</v>
      </c>
      <c r="C176" s="1" t="s">
        <v>1963</v>
      </c>
      <c r="D176" s="1" t="s">
        <v>1519</v>
      </c>
      <c r="E176" s="1" t="s">
        <v>1964</v>
      </c>
      <c r="F176" s="1" t="s">
        <v>1084</v>
      </c>
      <c r="G176" s="1" t="s">
        <v>1100</v>
      </c>
      <c r="H176" s="1" t="s">
        <v>1085</v>
      </c>
      <c r="I176" s="1" t="s">
        <v>1965</v>
      </c>
      <c r="J176" s="1" t="s">
        <v>1087</v>
      </c>
      <c r="K176" s="1" t="s">
        <v>1965</v>
      </c>
      <c r="L176" s="1" t="s">
        <v>1965</v>
      </c>
      <c r="M176" s="1" t="s">
        <v>1088</v>
      </c>
      <c r="N176" s="1" t="s">
        <v>1088</v>
      </c>
      <c r="O176" s="1" t="s">
        <v>1089</v>
      </c>
      <c r="P176" s="1" t="s">
        <v>1090</v>
      </c>
      <c r="Q176" s="1" t="s">
        <v>1091</v>
      </c>
      <c r="R176" s="1" t="s">
        <v>1966</v>
      </c>
      <c r="S176" s="1" t="s">
        <v>1093</v>
      </c>
      <c r="T176" s="1" t="s">
        <v>1094</v>
      </c>
      <c r="U176" s="1" t="s">
        <v>1048</v>
      </c>
      <c r="V176" s="1" t="s">
        <v>1407</v>
      </c>
    </row>
    <row r="177" s="1" customFormat="1" spans="1:22">
      <c r="A177" s="3">
        <v>999226200205361</v>
      </c>
      <c r="B177" s="1" t="s">
        <v>1954</v>
      </c>
      <c r="C177" s="1" t="s">
        <v>1967</v>
      </c>
      <c r="D177" s="1" t="s">
        <v>1404</v>
      </c>
      <c r="E177" s="1" t="s">
        <v>1968</v>
      </c>
      <c r="F177" s="1" t="s">
        <v>1084</v>
      </c>
      <c r="G177" s="1" t="s">
        <v>1100</v>
      </c>
      <c r="H177" s="1" t="s">
        <v>1085</v>
      </c>
      <c r="I177" s="1" t="s">
        <v>1969</v>
      </c>
      <c r="J177" s="1" t="s">
        <v>1087</v>
      </c>
      <c r="K177" s="1" t="s">
        <v>1969</v>
      </c>
      <c r="L177" s="1" t="s">
        <v>1969</v>
      </c>
      <c r="M177" s="1" t="s">
        <v>1088</v>
      </c>
      <c r="N177" s="1" t="s">
        <v>1088</v>
      </c>
      <c r="O177" s="1" t="s">
        <v>1089</v>
      </c>
      <c r="P177" s="1" t="s">
        <v>1090</v>
      </c>
      <c r="Q177" s="1" t="s">
        <v>1091</v>
      </c>
      <c r="R177" s="1" t="s">
        <v>1970</v>
      </c>
      <c r="S177" s="1" t="s">
        <v>1093</v>
      </c>
      <c r="T177" s="1" t="s">
        <v>1094</v>
      </c>
      <c r="U177" s="1" t="s">
        <v>1048</v>
      </c>
      <c r="V177" s="1" t="s">
        <v>1407</v>
      </c>
    </row>
    <row r="178" s="1" customFormat="1" spans="1:22">
      <c r="A178" s="3">
        <v>999226200824104</v>
      </c>
      <c r="B178" s="1" t="s">
        <v>1954</v>
      </c>
      <c r="C178" s="1" t="s">
        <v>1971</v>
      </c>
      <c r="D178" s="1" t="s">
        <v>1450</v>
      </c>
      <c r="E178" s="1" t="s">
        <v>1972</v>
      </c>
      <c r="F178" s="1" t="s">
        <v>1107</v>
      </c>
      <c r="G178" s="1" t="s">
        <v>1100</v>
      </c>
      <c r="H178" s="1" t="s">
        <v>1085</v>
      </c>
      <c r="I178" s="1" t="s">
        <v>1861</v>
      </c>
      <c r="J178" s="1" t="s">
        <v>1087</v>
      </c>
      <c r="K178" s="1" t="s">
        <v>1861</v>
      </c>
      <c r="L178" s="1" t="s">
        <v>1861</v>
      </c>
      <c r="M178" s="1" t="s">
        <v>1088</v>
      </c>
      <c r="N178" s="1" t="s">
        <v>1088</v>
      </c>
      <c r="O178" s="1" t="s">
        <v>1089</v>
      </c>
      <c r="P178" s="1" t="s">
        <v>1090</v>
      </c>
      <c r="Q178" s="1" t="s">
        <v>1091</v>
      </c>
      <c r="R178" s="1" t="s">
        <v>1973</v>
      </c>
      <c r="S178" s="1" t="s">
        <v>1093</v>
      </c>
      <c r="T178" s="1" t="s">
        <v>1094</v>
      </c>
      <c r="U178" s="1" t="s">
        <v>1048</v>
      </c>
      <c r="V178" s="1" t="s">
        <v>1152</v>
      </c>
    </row>
    <row r="179" s="1" customFormat="1" spans="1:22">
      <c r="A179" s="3">
        <v>999226202060435</v>
      </c>
      <c r="B179" s="1" t="s">
        <v>1954</v>
      </c>
      <c r="C179" s="1" t="s">
        <v>1974</v>
      </c>
      <c r="D179" s="1" t="s">
        <v>1975</v>
      </c>
      <c r="E179" s="1" t="s">
        <v>1976</v>
      </c>
      <c r="F179" s="1" t="s">
        <v>1125</v>
      </c>
      <c r="G179" s="1" t="s">
        <v>1100</v>
      </c>
      <c r="H179" s="1" t="s">
        <v>1085</v>
      </c>
      <c r="I179" s="1" t="s">
        <v>1977</v>
      </c>
      <c r="J179" s="1" t="s">
        <v>1087</v>
      </c>
      <c r="K179" s="1" t="s">
        <v>1977</v>
      </c>
      <c r="L179" s="1" t="s">
        <v>1977</v>
      </c>
      <c r="M179" s="1" t="s">
        <v>1088</v>
      </c>
      <c r="N179" s="1" t="s">
        <v>1088</v>
      </c>
      <c r="O179" s="1" t="s">
        <v>1089</v>
      </c>
      <c r="P179" s="1" t="s">
        <v>1090</v>
      </c>
      <c r="Q179" s="1" t="s">
        <v>1091</v>
      </c>
      <c r="R179" s="1" t="s">
        <v>1978</v>
      </c>
      <c r="S179" s="1" t="s">
        <v>1093</v>
      </c>
      <c r="T179" s="1" t="s">
        <v>1094</v>
      </c>
      <c r="U179" s="1" t="s">
        <v>1048</v>
      </c>
      <c r="V179" s="1" t="s">
        <v>1095</v>
      </c>
    </row>
    <row r="180" s="1" customFormat="1" spans="1:22">
      <c r="A180" s="3">
        <v>999226211149632</v>
      </c>
      <c r="B180" s="1" t="s">
        <v>1954</v>
      </c>
      <c r="C180" s="1" t="s">
        <v>1979</v>
      </c>
      <c r="D180" s="1" t="s">
        <v>1980</v>
      </c>
      <c r="E180" s="1" t="s">
        <v>1981</v>
      </c>
      <c r="F180" s="1" t="s">
        <v>1084</v>
      </c>
      <c r="G180" s="1" t="s">
        <v>1100</v>
      </c>
      <c r="H180" s="1" t="s">
        <v>1085</v>
      </c>
      <c r="I180" s="1" t="s">
        <v>1982</v>
      </c>
      <c r="J180" s="1" t="s">
        <v>1087</v>
      </c>
      <c r="K180" s="1" t="s">
        <v>1982</v>
      </c>
      <c r="L180" s="1" t="s">
        <v>1982</v>
      </c>
      <c r="M180" s="1" t="s">
        <v>1088</v>
      </c>
      <c r="N180" s="1" t="s">
        <v>1088</v>
      </c>
      <c r="O180" s="1" t="s">
        <v>1089</v>
      </c>
      <c r="P180" s="1" t="s">
        <v>1090</v>
      </c>
      <c r="Q180" s="1" t="s">
        <v>1091</v>
      </c>
      <c r="R180" s="1" t="s">
        <v>1983</v>
      </c>
      <c r="S180" s="1" t="s">
        <v>1093</v>
      </c>
      <c r="T180" s="1" t="s">
        <v>1094</v>
      </c>
      <c r="U180" s="1" t="s">
        <v>1048</v>
      </c>
      <c r="V180" s="1" t="s">
        <v>1095</v>
      </c>
    </row>
    <row r="181" s="1" customFormat="1" spans="1:22">
      <c r="A181" s="3">
        <v>999226213054368</v>
      </c>
      <c r="B181" s="1" t="s">
        <v>1954</v>
      </c>
      <c r="C181" s="1" t="s">
        <v>1984</v>
      </c>
      <c r="D181" s="1" t="s">
        <v>1985</v>
      </c>
      <c r="E181" s="1" t="s">
        <v>1986</v>
      </c>
      <c r="F181" s="1" t="s">
        <v>1113</v>
      </c>
      <c r="G181" s="1" t="s">
        <v>1100</v>
      </c>
      <c r="H181" s="1" t="s">
        <v>1085</v>
      </c>
      <c r="I181" s="1" t="s">
        <v>1987</v>
      </c>
      <c r="J181" s="1" t="s">
        <v>1087</v>
      </c>
      <c r="K181" s="1" t="s">
        <v>1987</v>
      </c>
      <c r="L181" s="1" t="s">
        <v>1987</v>
      </c>
      <c r="M181" s="1" t="s">
        <v>1088</v>
      </c>
      <c r="N181" s="1" t="s">
        <v>1088</v>
      </c>
      <c r="O181" s="1" t="s">
        <v>1089</v>
      </c>
      <c r="P181" s="1" t="s">
        <v>1090</v>
      </c>
      <c r="Q181" s="1" t="s">
        <v>1091</v>
      </c>
      <c r="R181" s="1" t="s">
        <v>1988</v>
      </c>
      <c r="S181" s="1" t="s">
        <v>1093</v>
      </c>
      <c r="T181" s="1" t="s">
        <v>1094</v>
      </c>
      <c r="U181" s="1" t="s">
        <v>1048</v>
      </c>
      <c r="V181" s="1" t="s">
        <v>1095</v>
      </c>
    </row>
    <row r="182" s="1" customFormat="1" spans="1:22">
      <c r="A182" s="3">
        <v>999226215152617</v>
      </c>
      <c r="B182" s="1" t="s">
        <v>1954</v>
      </c>
      <c r="C182" s="1" t="s">
        <v>1989</v>
      </c>
      <c r="D182" s="1" t="s">
        <v>1990</v>
      </c>
      <c r="E182" s="1" t="s">
        <v>1991</v>
      </c>
      <c r="F182" s="1" t="s">
        <v>1125</v>
      </c>
      <c r="G182" s="1" t="s">
        <v>1100</v>
      </c>
      <c r="H182" s="1" t="s">
        <v>1085</v>
      </c>
      <c r="I182" s="1" t="s">
        <v>1992</v>
      </c>
      <c r="J182" s="1" t="s">
        <v>1087</v>
      </c>
      <c r="K182" s="1" t="s">
        <v>1992</v>
      </c>
      <c r="L182" s="1" t="s">
        <v>1992</v>
      </c>
      <c r="M182" s="1" t="s">
        <v>1088</v>
      </c>
      <c r="N182" s="1" t="s">
        <v>1088</v>
      </c>
      <c r="O182" s="1" t="s">
        <v>1089</v>
      </c>
      <c r="P182" s="1" t="s">
        <v>1090</v>
      </c>
      <c r="Q182" s="1" t="s">
        <v>1091</v>
      </c>
      <c r="R182" s="1" t="s">
        <v>1993</v>
      </c>
      <c r="S182" s="1" t="s">
        <v>1093</v>
      </c>
      <c r="T182" s="1" t="s">
        <v>1094</v>
      </c>
      <c r="U182" s="1" t="s">
        <v>1048</v>
      </c>
      <c r="V182" s="1" t="s">
        <v>1152</v>
      </c>
    </row>
    <row r="183" s="1" customFormat="1" spans="1:22">
      <c r="A183" s="3">
        <v>999226218427950</v>
      </c>
      <c r="B183" s="1" t="s">
        <v>1994</v>
      </c>
      <c r="C183" s="1" t="s">
        <v>1995</v>
      </c>
      <c r="D183" s="1" t="s">
        <v>1404</v>
      </c>
      <c r="E183" s="1" t="s">
        <v>1996</v>
      </c>
      <c r="F183" s="1" t="s">
        <v>1084</v>
      </c>
      <c r="G183" s="1" t="s">
        <v>1100</v>
      </c>
      <c r="H183" s="1" t="s">
        <v>1085</v>
      </c>
      <c r="I183" s="1" t="s">
        <v>1997</v>
      </c>
      <c r="J183" s="1" t="s">
        <v>1087</v>
      </c>
      <c r="K183" s="1" t="s">
        <v>1997</v>
      </c>
      <c r="L183" s="1" t="s">
        <v>1997</v>
      </c>
      <c r="M183" s="1" t="s">
        <v>1088</v>
      </c>
      <c r="N183" s="1" t="s">
        <v>1088</v>
      </c>
      <c r="O183" s="1" t="s">
        <v>1089</v>
      </c>
      <c r="P183" s="1" t="s">
        <v>1090</v>
      </c>
      <c r="Q183" s="1" t="s">
        <v>1091</v>
      </c>
      <c r="R183" s="1" t="s">
        <v>1998</v>
      </c>
      <c r="S183" s="1" t="s">
        <v>1093</v>
      </c>
      <c r="T183" s="1" t="s">
        <v>1094</v>
      </c>
      <c r="U183" s="1" t="s">
        <v>1048</v>
      </c>
      <c r="V183" s="1" t="s">
        <v>1407</v>
      </c>
    </row>
    <row r="184" s="1" customFormat="1" spans="1:22">
      <c r="A184" s="3">
        <v>999226219816242</v>
      </c>
      <c r="B184" s="1" t="s">
        <v>1994</v>
      </c>
      <c r="C184" s="1" t="s">
        <v>1999</v>
      </c>
      <c r="D184" s="1" t="s">
        <v>2000</v>
      </c>
      <c r="E184" s="1" t="s">
        <v>2001</v>
      </c>
      <c r="F184" s="1" t="s">
        <v>1107</v>
      </c>
      <c r="G184" s="1" t="s">
        <v>1100</v>
      </c>
      <c r="H184" s="1" t="s">
        <v>1085</v>
      </c>
      <c r="I184" s="1" t="s">
        <v>1157</v>
      </c>
      <c r="J184" s="1" t="s">
        <v>1087</v>
      </c>
      <c r="K184" s="1" t="s">
        <v>1157</v>
      </c>
      <c r="L184" s="1" t="s">
        <v>1157</v>
      </c>
      <c r="M184" s="1" t="s">
        <v>1088</v>
      </c>
      <c r="N184" s="1" t="s">
        <v>1088</v>
      </c>
      <c r="O184" s="1" t="s">
        <v>1089</v>
      </c>
      <c r="P184" s="1" t="s">
        <v>1090</v>
      </c>
      <c r="Q184" s="1" t="s">
        <v>1091</v>
      </c>
      <c r="R184" s="1" t="s">
        <v>2002</v>
      </c>
      <c r="S184" s="1" t="s">
        <v>1093</v>
      </c>
      <c r="T184" s="1" t="s">
        <v>1094</v>
      </c>
      <c r="U184" s="1" t="s">
        <v>1048</v>
      </c>
      <c r="V184" s="1" t="s">
        <v>1095</v>
      </c>
    </row>
    <row r="185" s="1" customFormat="1" spans="1:22">
      <c r="A185" s="3">
        <v>999226267154098</v>
      </c>
      <c r="B185" s="1" t="s">
        <v>1994</v>
      </c>
      <c r="C185" s="1" t="s">
        <v>2003</v>
      </c>
      <c r="D185" s="1" t="s">
        <v>1450</v>
      </c>
      <c r="E185" s="1" t="s">
        <v>2004</v>
      </c>
      <c r="F185" s="1" t="s">
        <v>1083</v>
      </c>
      <c r="G185" s="1" t="s">
        <v>1100</v>
      </c>
      <c r="H185" s="1" t="s">
        <v>1085</v>
      </c>
      <c r="I185" s="1" t="s">
        <v>2005</v>
      </c>
      <c r="J185" s="1" t="s">
        <v>1087</v>
      </c>
      <c r="K185" s="1" t="s">
        <v>2005</v>
      </c>
      <c r="L185" s="1" t="s">
        <v>2005</v>
      </c>
      <c r="M185" s="1" t="s">
        <v>1088</v>
      </c>
      <c r="N185" s="1" t="s">
        <v>1088</v>
      </c>
      <c r="O185" s="1" t="s">
        <v>1089</v>
      </c>
      <c r="P185" s="1" t="s">
        <v>1090</v>
      </c>
      <c r="Q185" s="1" t="s">
        <v>1091</v>
      </c>
      <c r="R185" s="1" t="s">
        <v>2006</v>
      </c>
      <c r="S185" s="1" t="s">
        <v>1093</v>
      </c>
      <c r="T185" s="1" t="s">
        <v>1094</v>
      </c>
      <c r="U185" s="1" t="s">
        <v>1048</v>
      </c>
      <c r="V185" s="1" t="s">
        <v>1152</v>
      </c>
    </row>
    <row r="186" s="1" customFormat="1" spans="1:22">
      <c r="A186" s="3">
        <v>999226273244671</v>
      </c>
      <c r="B186" s="1" t="s">
        <v>1206</v>
      </c>
      <c r="C186" s="1" t="s">
        <v>2007</v>
      </c>
      <c r="D186" s="1" t="s">
        <v>1701</v>
      </c>
      <c r="E186" s="1" t="s">
        <v>2008</v>
      </c>
      <c r="F186" s="1" t="s">
        <v>1084</v>
      </c>
      <c r="G186" s="1" t="s">
        <v>1100</v>
      </c>
      <c r="H186" s="1" t="s">
        <v>1085</v>
      </c>
      <c r="I186" s="1" t="s">
        <v>2009</v>
      </c>
      <c r="J186" s="1" t="s">
        <v>1087</v>
      </c>
      <c r="K186" s="1" t="s">
        <v>2009</v>
      </c>
      <c r="L186" s="1" t="s">
        <v>2009</v>
      </c>
      <c r="M186" s="1" t="s">
        <v>1088</v>
      </c>
      <c r="N186" s="1" t="s">
        <v>1088</v>
      </c>
      <c r="O186" s="1" t="s">
        <v>1089</v>
      </c>
      <c r="P186" s="1" t="s">
        <v>1090</v>
      </c>
      <c r="Q186" s="1" t="s">
        <v>1091</v>
      </c>
      <c r="R186" s="1" t="s">
        <v>2010</v>
      </c>
      <c r="S186" s="1" t="s">
        <v>1093</v>
      </c>
      <c r="T186" s="1" t="s">
        <v>1094</v>
      </c>
      <c r="U186" s="1" t="s">
        <v>1048</v>
      </c>
      <c r="V186" s="1" t="s">
        <v>1095</v>
      </c>
    </row>
    <row r="187" s="1" customFormat="1" spans="1:22">
      <c r="A187" s="3">
        <v>999226275811268</v>
      </c>
      <c r="B187" s="1" t="s">
        <v>1206</v>
      </c>
      <c r="C187" s="1" t="s">
        <v>2011</v>
      </c>
      <c r="D187" s="1" t="s">
        <v>1450</v>
      </c>
      <c r="E187" s="1" t="s">
        <v>2012</v>
      </c>
      <c r="F187" s="1" t="s">
        <v>1083</v>
      </c>
      <c r="G187" s="1" t="s">
        <v>1100</v>
      </c>
      <c r="H187" s="1" t="s">
        <v>1085</v>
      </c>
      <c r="I187" s="1" t="s">
        <v>2013</v>
      </c>
      <c r="J187" s="1" t="s">
        <v>1087</v>
      </c>
      <c r="K187" s="1" t="s">
        <v>2013</v>
      </c>
      <c r="L187" s="1" t="s">
        <v>2013</v>
      </c>
      <c r="M187" s="1" t="s">
        <v>1088</v>
      </c>
      <c r="N187" s="1" t="s">
        <v>1088</v>
      </c>
      <c r="O187" s="1" t="s">
        <v>1089</v>
      </c>
      <c r="P187" s="1" t="s">
        <v>1090</v>
      </c>
      <c r="Q187" s="1" t="s">
        <v>1091</v>
      </c>
      <c r="R187" s="1" t="s">
        <v>2014</v>
      </c>
      <c r="S187" s="1" t="s">
        <v>1093</v>
      </c>
      <c r="T187" s="1" t="s">
        <v>1094</v>
      </c>
      <c r="U187" s="1" t="s">
        <v>1048</v>
      </c>
      <c r="V187" s="1" t="s">
        <v>1152</v>
      </c>
    </row>
    <row r="188" s="1" customFormat="1" spans="1:22">
      <c r="A188" s="3">
        <v>999226275867064</v>
      </c>
      <c r="B188" s="1" t="s">
        <v>1206</v>
      </c>
      <c r="C188" s="1" t="s">
        <v>2015</v>
      </c>
      <c r="D188" s="1" t="s">
        <v>1887</v>
      </c>
      <c r="E188" s="1" t="s">
        <v>2016</v>
      </c>
      <c r="F188" s="1" t="s">
        <v>1083</v>
      </c>
      <c r="G188" s="1" t="s">
        <v>1100</v>
      </c>
      <c r="H188" s="1" t="s">
        <v>1085</v>
      </c>
      <c r="I188" s="1" t="s">
        <v>2017</v>
      </c>
      <c r="J188" s="1" t="s">
        <v>1087</v>
      </c>
      <c r="K188" s="1" t="s">
        <v>2017</v>
      </c>
      <c r="L188" s="1" t="s">
        <v>2017</v>
      </c>
      <c r="M188" s="1" t="s">
        <v>1088</v>
      </c>
      <c r="N188" s="1" t="s">
        <v>1088</v>
      </c>
      <c r="O188" s="1" t="s">
        <v>1089</v>
      </c>
      <c r="P188" s="1" t="s">
        <v>1090</v>
      </c>
      <c r="Q188" s="1" t="s">
        <v>1091</v>
      </c>
      <c r="R188" s="1" t="s">
        <v>2018</v>
      </c>
      <c r="S188" s="1" t="s">
        <v>1093</v>
      </c>
      <c r="T188" s="1" t="s">
        <v>1094</v>
      </c>
      <c r="U188" s="1" t="s">
        <v>1048</v>
      </c>
      <c r="V188" s="1" t="s">
        <v>1275</v>
      </c>
    </row>
    <row r="189" s="1" customFormat="1" spans="1:22">
      <c r="A189" s="3">
        <v>999226279291934</v>
      </c>
      <c r="B189" s="1" t="s">
        <v>1206</v>
      </c>
      <c r="C189" s="1" t="s">
        <v>2019</v>
      </c>
      <c r="D189" s="1" t="s">
        <v>1606</v>
      </c>
      <c r="E189" s="1" t="s">
        <v>2020</v>
      </c>
      <c r="F189" s="1" t="s">
        <v>1107</v>
      </c>
      <c r="G189" s="1" t="s">
        <v>1100</v>
      </c>
      <c r="H189" s="1" t="s">
        <v>1085</v>
      </c>
      <c r="I189" s="1" t="s">
        <v>2021</v>
      </c>
      <c r="J189" s="1" t="s">
        <v>1087</v>
      </c>
      <c r="K189" s="1" t="s">
        <v>2021</v>
      </c>
      <c r="L189" s="1" t="s">
        <v>2021</v>
      </c>
      <c r="M189" s="1" t="s">
        <v>1088</v>
      </c>
      <c r="N189" s="1" t="s">
        <v>1088</v>
      </c>
      <c r="O189" s="1" t="s">
        <v>1089</v>
      </c>
      <c r="P189" s="1" t="s">
        <v>1090</v>
      </c>
      <c r="Q189" s="1" t="s">
        <v>1091</v>
      </c>
      <c r="R189" s="1" t="s">
        <v>2022</v>
      </c>
      <c r="S189" s="1" t="s">
        <v>1093</v>
      </c>
      <c r="T189" s="1" t="s">
        <v>1094</v>
      </c>
      <c r="U189" s="1" t="s">
        <v>1048</v>
      </c>
      <c r="V189" s="1" t="s">
        <v>1407</v>
      </c>
    </row>
    <row r="190" s="1" customFormat="1" spans="1:22">
      <c r="A190" s="3">
        <v>999226280089337</v>
      </c>
      <c r="B190" s="1" t="s">
        <v>1206</v>
      </c>
      <c r="C190" s="1" t="s">
        <v>2023</v>
      </c>
      <c r="D190" s="1" t="s">
        <v>1404</v>
      </c>
      <c r="E190" s="1" t="s">
        <v>2024</v>
      </c>
      <c r="F190" s="1" t="s">
        <v>1084</v>
      </c>
      <c r="G190" s="1" t="s">
        <v>1100</v>
      </c>
      <c r="H190" s="1" t="s">
        <v>1085</v>
      </c>
      <c r="I190" s="1" t="s">
        <v>1969</v>
      </c>
      <c r="J190" s="1" t="s">
        <v>1087</v>
      </c>
      <c r="K190" s="1" t="s">
        <v>1969</v>
      </c>
      <c r="L190" s="1" t="s">
        <v>1969</v>
      </c>
      <c r="M190" s="1" t="s">
        <v>1088</v>
      </c>
      <c r="N190" s="1" t="s">
        <v>1088</v>
      </c>
      <c r="O190" s="1" t="s">
        <v>1089</v>
      </c>
      <c r="P190" s="1" t="s">
        <v>1090</v>
      </c>
      <c r="Q190" s="1" t="s">
        <v>1091</v>
      </c>
      <c r="R190" s="1" t="s">
        <v>2025</v>
      </c>
      <c r="S190" s="1" t="s">
        <v>1093</v>
      </c>
      <c r="T190" s="1" t="s">
        <v>1094</v>
      </c>
      <c r="U190" s="1" t="s">
        <v>1048</v>
      </c>
      <c r="V190" s="1" t="s">
        <v>1407</v>
      </c>
    </row>
    <row r="191" s="1" customFormat="1" spans="1:22">
      <c r="A191" s="3">
        <v>999226320149193</v>
      </c>
      <c r="B191" s="1" t="s">
        <v>1206</v>
      </c>
      <c r="C191" s="1" t="s">
        <v>2026</v>
      </c>
      <c r="D191" s="1" t="s">
        <v>1887</v>
      </c>
      <c r="E191" s="1" t="s">
        <v>2027</v>
      </c>
      <c r="F191" s="1" t="s">
        <v>1084</v>
      </c>
      <c r="G191" s="1" t="s">
        <v>1100</v>
      </c>
      <c r="H191" s="1" t="s">
        <v>1085</v>
      </c>
      <c r="I191" s="1" t="s">
        <v>1348</v>
      </c>
      <c r="J191" s="1" t="s">
        <v>1087</v>
      </c>
      <c r="K191" s="1" t="s">
        <v>1348</v>
      </c>
      <c r="L191" s="1" t="s">
        <v>1348</v>
      </c>
      <c r="M191" s="1" t="s">
        <v>1088</v>
      </c>
      <c r="N191" s="1" t="s">
        <v>1088</v>
      </c>
      <c r="O191" s="1" t="s">
        <v>1089</v>
      </c>
      <c r="P191" s="1" t="s">
        <v>1090</v>
      </c>
      <c r="Q191" s="1" t="s">
        <v>1091</v>
      </c>
      <c r="R191" s="1" t="s">
        <v>2028</v>
      </c>
      <c r="S191" s="1" t="s">
        <v>1093</v>
      </c>
      <c r="T191" s="1" t="s">
        <v>1094</v>
      </c>
      <c r="U191" s="1" t="s">
        <v>1048</v>
      </c>
      <c r="V191" s="1" t="s">
        <v>1275</v>
      </c>
    </row>
    <row r="192" s="1" customFormat="1" spans="1:22">
      <c r="A192" s="3">
        <v>999226322236600</v>
      </c>
      <c r="B192" s="1" t="s">
        <v>1206</v>
      </c>
      <c r="C192" s="1" t="s">
        <v>2029</v>
      </c>
      <c r="D192" s="1" t="s">
        <v>1869</v>
      </c>
      <c r="E192" s="1" t="s">
        <v>2030</v>
      </c>
      <c r="F192" s="1" t="s">
        <v>1083</v>
      </c>
      <c r="G192" s="1" t="s">
        <v>1100</v>
      </c>
      <c r="H192" s="1" t="s">
        <v>1085</v>
      </c>
      <c r="I192" s="1" t="s">
        <v>2031</v>
      </c>
      <c r="J192" s="1" t="s">
        <v>1087</v>
      </c>
      <c r="K192" s="1" t="s">
        <v>2031</v>
      </c>
      <c r="L192" s="1" t="s">
        <v>2031</v>
      </c>
      <c r="M192" s="1" t="s">
        <v>1088</v>
      </c>
      <c r="N192" s="1" t="s">
        <v>1088</v>
      </c>
      <c r="O192" s="1" t="s">
        <v>1089</v>
      </c>
      <c r="P192" s="1" t="s">
        <v>1090</v>
      </c>
      <c r="Q192" s="1" t="s">
        <v>1091</v>
      </c>
      <c r="R192" s="1" t="s">
        <v>2032</v>
      </c>
      <c r="S192" s="1" t="s">
        <v>1093</v>
      </c>
      <c r="T192" s="1" t="s">
        <v>1094</v>
      </c>
      <c r="U192" s="1" t="s">
        <v>1048</v>
      </c>
      <c r="V192" s="1" t="s">
        <v>1275</v>
      </c>
    </row>
    <row r="193" s="1" customFormat="1" spans="1:22">
      <c r="A193" s="3">
        <v>999226323271382</v>
      </c>
      <c r="B193" s="1" t="s">
        <v>1206</v>
      </c>
      <c r="C193" s="1" t="s">
        <v>2033</v>
      </c>
      <c r="D193" s="1" t="s">
        <v>1980</v>
      </c>
      <c r="E193" s="1" t="s">
        <v>2034</v>
      </c>
      <c r="F193" s="1" t="s">
        <v>1107</v>
      </c>
      <c r="G193" s="1" t="s">
        <v>1100</v>
      </c>
      <c r="H193" s="1" t="s">
        <v>1085</v>
      </c>
      <c r="I193" s="1" t="s">
        <v>2035</v>
      </c>
      <c r="J193" s="1" t="s">
        <v>1087</v>
      </c>
      <c r="K193" s="1" t="s">
        <v>2035</v>
      </c>
      <c r="L193" s="1" t="s">
        <v>2035</v>
      </c>
      <c r="M193" s="1" t="s">
        <v>1088</v>
      </c>
      <c r="N193" s="1" t="s">
        <v>1088</v>
      </c>
      <c r="O193" s="1" t="s">
        <v>1089</v>
      </c>
      <c r="P193" s="1" t="s">
        <v>1090</v>
      </c>
      <c r="Q193" s="1" t="s">
        <v>1091</v>
      </c>
      <c r="R193" s="1" t="s">
        <v>2036</v>
      </c>
      <c r="S193" s="1" t="s">
        <v>1093</v>
      </c>
      <c r="T193" s="1" t="s">
        <v>1094</v>
      </c>
      <c r="U193" s="1" t="s">
        <v>1048</v>
      </c>
      <c r="V193" s="1" t="s">
        <v>1095</v>
      </c>
    </row>
    <row r="194" s="1" customFormat="1" spans="1:22">
      <c r="A194" s="3">
        <v>999226328718897</v>
      </c>
      <c r="B194" s="1" t="s">
        <v>1143</v>
      </c>
      <c r="C194" s="1" t="s">
        <v>2037</v>
      </c>
      <c r="D194" s="1" t="s">
        <v>2038</v>
      </c>
      <c r="E194" s="1" t="s">
        <v>2039</v>
      </c>
      <c r="F194" s="1" t="s">
        <v>1083</v>
      </c>
      <c r="G194" s="1" t="s">
        <v>1100</v>
      </c>
      <c r="H194" s="1" t="s">
        <v>1085</v>
      </c>
      <c r="I194" s="1" t="s">
        <v>2040</v>
      </c>
      <c r="J194" s="1" t="s">
        <v>1087</v>
      </c>
      <c r="K194" s="1" t="s">
        <v>2040</v>
      </c>
      <c r="L194" s="1" t="s">
        <v>2040</v>
      </c>
      <c r="M194" s="1" t="s">
        <v>1088</v>
      </c>
      <c r="N194" s="1" t="s">
        <v>1088</v>
      </c>
      <c r="O194" s="1" t="s">
        <v>1089</v>
      </c>
      <c r="P194" s="1" t="s">
        <v>1090</v>
      </c>
      <c r="Q194" s="1" t="s">
        <v>1091</v>
      </c>
      <c r="R194" s="1" t="s">
        <v>2041</v>
      </c>
      <c r="S194" s="1" t="s">
        <v>1093</v>
      </c>
      <c r="T194" s="1" t="s">
        <v>1094</v>
      </c>
      <c r="U194" s="1" t="s">
        <v>1048</v>
      </c>
      <c r="V194" s="1" t="s">
        <v>1095</v>
      </c>
    </row>
    <row r="195" s="1" customFormat="1" spans="1:22">
      <c r="A195" s="3">
        <v>999226329814160</v>
      </c>
      <c r="B195" s="1" t="s">
        <v>1143</v>
      </c>
      <c r="C195" s="1" t="s">
        <v>2042</v>
      </c>
      <c r="D195" s="1" t="s">
        <v>2043</v>
      </c>
      <c r="E195" s="1" t="s">
        <v>2044</v>
      </c>
      <c r="F195" s="1" t="s">
        <v>1084</v>
      </c>
      <c r="G195" s="1" t="s">
        <v>1100</v>
      </c>
      <c r="H195" s="1" t="s">
        <v>1085</v>
      </c>
      <c r="I195" s="1" t="s">
        <v>2045</v>
      </c>
      <c r="J195" s="1" t="s">
        <v>1087</v>
      </c>
      <c r="K195" s="1" t="s">
        <v>2045</v>
      </c>
      <c r="L195" s="1" t="s">
        <v>2045</v>
      </c>
      <c r="M195" s="1" t="s">
        <v>1088</v>
      </c>
      <c r="N195" s="1" t="s">
        <v>1088</v>
      </c>
      <c r="O195" s="1" t="s">
        <v>1089</v>
      </c>
      <c r="P195" s="1" t="s">
        <v>1090</v>
      </c>
      <c r="Q195" s="1" t="s">
        <v>1091</v>
      </c>
      <c r="R195" s="1" t="s">
        <v>2046</v>
      </c>
      <c r="S195" s="1" t="s">
        <v>1093</v>
      </c>
      <c r="T195" s="1" t="s">
        <v>1094</v>
      </c>
      <c r="U195" s="1" t="s">
        <v>1048</v>
      </c>
      <c r="V195" s="1" t="s">
        <v>1275</v>
      </c>
    </row>
    <row r="196" s="1" customFormat="1" spans="1:22">
      <c r="A196" s="3">
        <v>999226330741281</v>
      </c>
      <c r="B196" s="1" t="s">
        <v>1143</v>
      </c>
      <c r="C196" s="1" t="s">
        <v>2047</v>
      </c>
      <c r="D196" s="1" t="s">
        <v>2048</v>
      </c>
      <c r="E196" s="1" t="s">
        <v>2049</v>
      </c>
      <c r="F196" s="1" t="s">
        <v>1113</v>
      </c>
      <c r="G196" s="1" t="s">
        <v>1100</v>
      </c>
      <c r="H196" s="1" t="s">
        <v>1085</v>
      </c>
      <c r="I196" s="1" t="s">
        <v>2050</v>
      </c>
      <c r="J196" s="1" t="s">
        <v>1087</v>
      </c>
      <c r="K196" s="1" t="s">
        <v>2050</v>
      </c>
      <c r="L196" s="1" t="s">
        <v>2050</v>
      </c>
      <c r="M196" s="1" t="s">
        <v>1088</v>
      </c>
      <c r="N196" s="1" t="s">
        <v>1088</v>
      </c>
      <c r="O196" s="1" t="s">
        <v>1089</v>
      </c>
      <c r="P196" s="1" t="s">
        <v>1090</v>
      </c>
      <c r="Q196" s="1" t="s">
        <v>1091</v>
      </c>
      <c r="R196" s="1" t="s">
        <v>2051</v>
      </c>
      <c r="S196" s="1" t="s">
        <v>1093</v>
      </c>
      <c r="T196" s="1" t="s">
        <v>1094</v>
      </c>
      <c r="U196" s="1" t="s">
        <v>1048</v>
      </c>
      <c r="V196" s="1" t="s">
        <v>1095</v>
      </c>
    </row>
    <row r="197" s="1" customFormat="1" spans="1:22">
      <c r="A197" s="3">
        <v>999226331635883</v>
      </c>
      <c r="B197" s="1" t="s">
        <v>1143</v>
      </c>
      <c r="C197" s="1" t="s">
        <v>2052</v>
      </c>
      <c r="D197" s="1" t="s">
        <v>1404</v>
      </c>
      <c r="E197" s="1" t="s">
        <v>2053</v>
      </c>
      <c r="F197" s="1" t="s">
        <v>1084</v>
      </c>
      <c r="G197" s="1" t="s">
        <v>1100</v>
      </c>
      <c r="H197" s="1" t="s">
        <v>1085</v>
      </c>
      <c r="I197" s="1" t="s">
        <v>2054</v>
      </c>
      <c r="J197" s="1" t="s">
        <v>1087</v>
      </c>
      <c r="K197" s="1" t="s">
        <v>2054</v>
      </c>
      <c r="L197" s="1" t="s">
        <v>2054</v>
      </c>
      <c r="M197" s="1" t="s">
        <v>1088</v>
      </c>
      <c r="N197" s="1" t="s">
        <v>1088</v>
      </c>
      <c r="O197" s="1" t="s">
        <v>1089</v>
      </c>
      <c r="P197" s="1" t="s">
        <v>1090</v>
      </c>
      <c r="Q197" s="1" t="s">
        <v>1091</v>
      </c>
      <c r="R197" s="1" t="s">
        <v>2055</v>
      </c>
      <c r="S197" s="1" t="s">
        <v>1093</v>
      </c>
      <c r="T197" s="1" t="s">
        <v>1094</v>
      </c>
      <c r="U197" s="1" t="s">
        <v>1048</v>
      </c>
      <c r="V197" s="1" t="s">
        <v>1407</v>
      </c>
    </row>
    <row r="198" s="1" customFormat="1" spans="1:22">
      <c r="A198" s="3">
        <v>999226333485792</v>
      </c>
      <c r="B198" s="1" t="s">
        <v>1143</v>
      </c>
      <c r="C198" s="1" t="s">
        <v>2056</v>
      </c>
      <c r="D198" s="1" t="s">
        <v>1404</v>
      </c>
      <c r="E198" s="1" t="s">
        <v>786</v>
      </c>
      <c r="F198" s="1" t="s">
        <v>1084</v>
      </c>
      <c r="G198" s="1" t="s">
        <v>1100</v>
      </c>
      <c r="H198" s="1" t="s">
        <v>1085</v>
      </c>
      <c r="I198" s="1" t="s">
        <v>1997</v>
      </c>
      <c r="J198" s="1" t="s">
        <v>1087</v>
      </c>
      <c r="K198" s="1" t="s">
        <v>1997</v>
      </c>
      <c r="L198" s="1" t="s">
        <v>1838</v>
      </c>
      <c r="M198" s="1" t="s">
        <v>2057</v>
      </c>
      <c r="N198" s="1" t="s">
        <v>2057</v>
      </c>
      <c r="O198" s="1" t="s">
        <v>1089</v>
      </c>
      <c r="P198" s="1" t="s">
        <v>1090</v>
      </c>
      <c r="Q198" s="1" t="s">
        <v>1091</v>
      </c>
      <c r="R198" s="1" t="s">
        <v>2058</v>
      </c>
      <c r="S198" s="1" t="s">
        <v>1093</v>
      </c>
      <c r="T198" s="1" t="s">
        <v>1094</v>
      </c>
      <c r="U198" s="1" t="s">
        <v>1048</v>
      </c>
      <c r="V198" s="1" t="s">
        <v>1407</v>
      </c>
    </row>
    <row r="199" s="1" customFormat="1" spans="1:22">
      <c r="A199" s="3">
        <v>999226334112670</v>
      </c>
      <c r="B199" s="1" t="s">
        <v>1143</v>
      </c>
      <c r="C199" s="1" t="s">
        <v>2059</v>
      </c>
      <c r="D199" s="1" t="s">
        <v>1404</v>
      </c>
      <c r="E199" s="1" t="s">
        <v>2060</v>
      </c>
      <c r="F199" s="1" t="s">
        <v>1084</v>
      </c>
      <c r="G199" s="1" t="s">
        <v>1100</v>
      </c>
      <c r="H199" s="1" t="s">
        <v>1085</v>
      </c>
      <c r="I199" s="1" t="s">
        <v>2061</v>
      </c>
      <c r="J199" s="1" t="s">
        <v>1087</v>
      </c>
      <c r="K199" s="1" t="s">
        <v>2061</v>
      </c>
      <c r="L199" s="1" t="s">
        <v>2061</v>
      </c>
      <c r="M199" s="1" t="s">
        <v>1088</v>
      </c>
      <c r="N199" s="1" t="s">
        <v>1088</v>
      </c>
      <c r="O199" s="1" t="s">
        <v>1089</v>
      </c>
      <c r="P199" s="1" t="s">
        <v>1090</v>
      </c>
      <c r="Q199" s="1" t="s">
        <v>1091</v>
      </c>
      <c r="R199" s="1" t="s">
        <v>2062</v>
      </c>
      <c r="S199" s="1" t="s">
        <v>1093</v>
      </c>
      <c r="T199" s="1" t="s">
        <v>1094</v>
      </c>
      <c r="U199" s="1" t="s">
        <v>1048</v>
      </c>
      <c r="V199" s="1" t="s">
        <v>1407</v>
      </c>
    </row>
    <row r="200" s="1" customFormat="1" spans="1:22">
      <c r="A200" s="3">
        <v>999226338123638</v>
      </c>
      <c r="B200" s="1" t="s">
        <v>1143</v>
      </c>
      <c r="C200" s="1" t="s">
        <v>2063</v>
      </c>
      <c r="D200" s="1" t="s">
        <v>2064</v>
      </c>
      <c r="E200" s="1" t="s">
        <v>2065</v>
      </c>
      <c r="F200" s="1" t="s">
        <v>1125</v>
      </c>
      <c r="G200" s="1" t="s">
        <v>1100</v>
      </c>
      <c r="H200" s="1" t="s">
        <v>1085</v>
      </c>
      <c r="I200" s="1" t="s">
        <v>2066</v>
      </c>
      <c r="J200" s="1" t="s">
        <v>1087</v>
      </c>
      <c r="K200" s="1" t="s">
        <v>2066</v>
      </c>
      <c r="L200" s="1" t="s">
        <v>2066</v>
      </c>
      <c r="M200" s="1" t="s">
        <v>1088</v>
      </c>
      <c r="N200" s="1" t="s">
        <v>1088</v>
      </c>
      <c r="O200" s="1" t="s">
        <v>1089</v>
      </c>
      <c r="P200" s="1" t="s">
        <v>1090</v>
      </c>
      <c r="Q200" s="1" t="s">
        <v>1091</v>
      </c>
      <c r="R200" s="1" t="s">
        <v>2067</v>
      </c>
      <c r="S200" s="1" t="s">
        <v>1093</v>
      </c>
      <c r="T200" s="1" t="s">
        <v>1094</v>
      </c>
      <c r="U200" s="1" t="s">
        <v>1048</v>
      </c>
      <c r="V200" s="1" t="s">
        <v>1159</v>
      </c>
    </row>
    <row r="201" s="1" customFormat="1" spans="1:22">
      <c r="A201" s="3">
        <v>999226338787951</v>
      </c>
      <c r="B201" s="1" t="s">
        <v>1143</v>
      </c>
      <c r="C201" s="1" t="s">
        <v>2068</v>
      </c>
      <c r="D201" s="1" t="s">
        <v>2069</v>
      </c>
      <c r="E201" s="1" t="s">
        <v>2070</v>
      </c>
      <c r="F201" s="1" t="s">
        <v>1084</v>
      </c>
      <c r="G201" s="1" t="s">
        <v>1100</v>
      </c>
      <c r="H201" s="1" t="s">
        <v>1085</v>
      </c>
      <c r="I201" s="1" t="s">
        <v>2071</v>
      </c>
      <c r="J201" s="1" t="s">
        <v>1087</v>
      </c>
      <c r="K201" s="1" t="s">
        <v>2071</v>
      </c>
      <c r="L201" s="1" t="s">
        <v>2071</v>
      </c>
      <c r="M201" s="1" t="s">
        <v>1088</v>
      </c>
      <c r="N201" s="1" t="s">
        <v>1088</v>
      </c>
      <c r="O201" s="1" t="s">
        <v>1089</v>
      </c>
      <c r="P201" s="1" t="s">
        <v>1090</v>
      </c>
      <c r="Q201" s="1" t="s">
        <v>1091</v>
      </c>
      <c r="R201" s="1" t="s">
        <v>2072</v>
      </c>
      <c r="S201" s="1" t="s">
        <v>1093</v>
      </c>
      <c r="T201" s="1" t="s">
        <v>1094</v>
      </c>
      <c r="U201" s="1" t="s">
        <v>1048</v>
      </c>
      <c r="V201" s="1" t="s">
        <v>1095</v>
      </c>
    </row>
    <row r="202" s="1" customFormat="1" spans="1:22">
      <c r="A202" s="3">
        <v>999226339048145</v>
      </c>
      <c r="B202" s="1" t="s">
        <v>1143</v>
      </c>
      <c r="C202" s="1" t="s">
        <v>2073</v>
      </c>
      <c r="D202" s="1" t="s">
        <v>1404</v>
      </c>
      <c r="E202" s="1" t="s">
        <v>2074</v>
      </c>
      <c r="F202" s="1" t="s">
        <v>1084</v>
      </c>
      <c r="G202" s="1" t="s">
        <v>1100</v>
      </c>
      <c r="H202" s="1" t="s">
        <v>1085</v>
      </c>
      <c r="I202" s="1" t="s">
        <v>2075</v>
      </c>
      <c r="J202" s="1" t="s">
        <v>1087</v>
      </c>
      <c r="K202" s="1" t="s">
        <v>2075</v>
      </c>
      <c r="L202" s="1" t="s">
        <v>2075</v>
      </c>
      <c r="M202" s="1" t="s">
        <v>1088</v>
      </c>
      <c r="N202" s="1" t="s">
        <v>1088</v>
      </c>
      <c r="O202" s="1" t="s">
        <v>1089</v>
      </c>
      <c r="P202" s="1" t="s">
        <v>1090</v>
      </c>
      <c r="Q202" s="1" t="s">
        <v>1091</v>
      </c>
      <c r="R202" s="1" t="s">
        <v>2076</v>
      </c>
      <c r="S202" s="1" t="s">
        <v>1093</v>
      </c>
      <c r="T202" s="1" t="s">
        <v>1094</v>
      </c>
      <c r="U202" s="1" t="s">
        <v>1048</v>
      </c>
      <c r="V202" s="1" t="s">
        <v>1407</v>
      </c>
    </row>
    <row r="203" s="1" customFormat="1" spans="1:22">
      <c r="A203" s="3">
        <v>999226339593323</v>
      </c>
      <c r="B203" s="1" t="s">
        <v>1143</v>
      </c>
      <c r="C203" s="1" t="s">
        <v>2077</v>
      </c>
      <c r="D203" s="1" t="s">
        <v>2078</v>
      </c>
      <c r="E203" s="1" t="s">
        <v>2079</v>
      </c>
      <c r="F203" s="1" t="s">
        <v>1113</v>
      </c>
      <c r="G203" s="1" t="s">
        <v>1100</v>
      </c>
      <c r="H203" s="1" t="s">
        <v>1085</v>
      </c>
      <c r="I203" s="1" t="s">
        <v>2080</v>
      </c>
      <c r="J203" s="1" t="s">
        <v>1087</v>
      </c>
      <c r="K203" s="1" t="s">
        <v>2080</v>
      </c>
      <c r="L203" s="1" t="s">
        <v>2080</v>
      </c>
      <c r="M203" s="1" t="s">
        <v>1088</v>
      </c>
      <c r="N203" s="1" t="s">
        <v>1088</v>
      </c>
      <c r="O203" s="1" t="s">
        <v>1089</v>
      </c>
      <c r="P203" s="1" t="s">
        <v>1090</v>
      </c>
      <c r="Q203" s="1" t="s">
        <v>1091</v>
      </c>
      <c r="R203" s="1" t="s">
        <v>2081</v>
      </c>
      <c r="S203" s="1" t="s">
        <v>1093</v>
      </c>
      <c r="T203" s="1" t="s">
        <v>1094</v>
      </c>
      <c r="U203" s="1" t="s">
        <v>1048</v>
      </c>
      <c r="V203" s="1" t="s">
        <v>1095</v>
      </c>
    </row>
    <row r="204" s="1" customFormat="1" spans="1:22">
      <c r="A204" s="3">
        <v>999226339927654</v>
      </c>
      <c r="B204" s="1" t="s">
        <v>1143</v>
      </c>
      <c r="C204" s="1" t="s">
        <v>2082</v>
      </c>
      <c r="D204" s="1" t="s">
        <v>2083</v>
      </c>
      <c r="E204" s="1" t="s">
        <v>2084</v>
      </c>
      <c r="F204" s="1" t="s">
        <v>1125</v>
      </c>
      <c r="G204" s="1" t="s">
        <v>1100</v>
      </c>
      <c r="H204" s="1" t="s">
        <v>1085</v>
      </c>
      <c r="I204" s="1" t="s">
        <v>2085</v>
      </c>
      <c r="J204" s="1" t="s">
        <v>1087</v>
      </c>
      <c r="K204" s="1" t="s">
        <v>2085</v>
      </c>
      <c r="L204" s="1" t="s">
        <v>2085</v>
      </c>
      <c r="M204" s="1" t="s">
        <v>1088</v>
      </c>
      <c r="N204" s="1" t="s">
        <v>1088</v>
      </c>
      <c r="O204" s="1" t="s">
        <v>1089</v>
      </c>
      <c r="P204" s="1" t="s">
        <v>1090</v>
      </c>
      <c r="Q204" s="1" t="s">
        <v>1091</v>
      </c>
      <c r="R204" s="1" t="s">
        <v>2086</v>
      </c>
      <c r="S204" s="1" t="s">
        <v>1093</v>
      </c>
      <c r="T204" s="1" t="s">
        <v>1094</v>
      </c>
      <c r="U204" s="1" t="s">
        <v>1048</v>
      </c>
      <c r="V204" s="1" t="s">
        <v>1095</v>
      </c>
    </row>
    <row r="205" s="1" customFormat="1" spans="1:22">
      <c r="A205" s="3">
        <v>999226340522809</v>
      </c>
      <c r="B205" s="1" t="s">
        <v>1143</v>
      </c>
      <c r="C205" s="1" t="s">
        <v>2087</v>
      </c>
      <c r="D205" s="1" t="s">
        <v>2083</v>
      </c>
      <c r="E205" s="1" t="s">
        <v>2088</v>
      </c>
      <c r="F205" s="1" t="s">
        <v>1083</v>
      </c>
      <c r="G205" s="1" t="s">
        <v>1100</v>
      </c>
      <c r="H205" s="1" t="s">
        <v>1085</v>
      </c>
      <c r="I205" s="1" t="s">
        <v>2089</v>
      </c>
      <c r="J205" s="1" t="s">
        <v>1087</v>
      </c>
      <c r="K205" s="1" t="s">
        <v>2089</v>
      </c>
      <c r="L205" s="1" t="s">
        <v>2089</v>
      </c>
      <c r="M205" s="1" t="s">
        <v>1088</v>
      </c>
      <c r="N205" s="1" t="s">
        <v>1088</v>
      </c>
      <c r="O205" s="1" t="s">
        <v>1089</v>
      </c>
      <c r="P205" s="1" t="s">
        <v>1090</v>
      </c>
      <c r="Q205" s="1" t="s">
        <v>1091</v>
      </c>
      <c r="R205" s="1" t="s">
        <v>2090</v>
      </c>
      <c r="S205" s="1" t="s">
        <v>1093</v>
      </c>
      <c r="T205" s="1" t="s">
        <v>1094</v>
      </c>
      <c r="U205" s="1" t="s">
        <v>1048</v>
      </c>
      <c r="V205" s="1" t="s">
        <v>1095</v>
      </c>
    </row>
    <row r="206" s="1" customFormat="1" spans="1:22">
      <c r="A206" s="3">
        <v>999226341175224</v>
      </c>
      <c r="B206" s="1" t="s">
        <v>1125</v>
      </c>
      <c r="C206" s="1" t="s">
        <v>2091</v>
      </c>
      <c r="D206" s="1" t="s">
        <v>1387</v>
      </c>
      <c r="E206" s="1" t="s">
        <v>2092</v>
      </c>
      <c r="F206" s="1" t="s">
        <v>1084</v>
      </c>
      <c r="G206" s="1" t="s">
        <v>1100</v>
      </c>
      <c r="H206" s="1" t="s">
        <v>1085</v>
      </c>
      <c r="I206" s="1" t="s">
        <v>2093</v>
      </c>
      <c r="J206" s="1" t="s">
        <v>1087</v>
      </c>
      <c r="K206" s="1" t="s">
        <v>2093</v>
      </c>
      <c r="L206" s="1" t="s">
        <v>2093</v>
      </c>
      <c r="M206" s="1" t="s">
        <v>1088</v>
      </c>
      <c r="N206" s="1" t="s">
        <v>1088</v>
      </c>
      <c r="O206" s="1" t="s">
        <v>1089</v>
      </c>
      <c r="P206" s="1" t="s">
        <v>1090</v>
      </c>
      <c r="Q206" s="1" t="s">
        <v>1091</v>
      </c>
      <c r="R206" s="1" t="s">
        <v>2094</v>
      </c>
      <c r="S206" s="1" t="s">
        <v>1093</v>
      </c>
      <c r="T206" s="1" t="s">
        <v>1094</v>
      </c>
      <c r="U206" s="1" t="s">
        <v>1048</v>
      </c>
      <c r="V206" s="1" t="s">
        <v>1391</v>
      </c>
    </row>
    <row r="207" s="1" customFormat="1" spans="1:22">
      <c r="A207" s="3">
        <v>999226343180105</v>
      </c>
      <c r="B207" s="1" t="s">
        <v>1125</v>
      </c>
      <c r="C207" s="1" t="s">
        <v>2095</v>
      </c>
      <c r="D207" s="1" t="s">
        <v>2096</v>
      </c>
      <c r="E207" s="1" t="s">
        <v>2097</v>
      </c>
      <c r="F207" s="1" t="s">
        <v>1125</v>
      </c>
      <c r="G207" s="1" t="s">
        <v>1100</v>
      </c>
      <c r="H207" s="1" t="s">
        <v>1085</v>
      </c>
      <c r="I207" s="1" t="s">
        <v>2098</v>
      </c>
      <c r="J207" s="1" t="s">
        <v>1087</v>
      </c>
      <c r="K207" s="1" t="s">
        <v>2098</v>
      </c>
      <c r="L207" s="1" t="s">
        <v>2098</v>
      </c>
      <c r="M207" s="1" t="s">
        <v>1088</v>
      </c>
      <c r="N207" s="1" t="s">
        <v>1088</v>
      </c>
      <c r="O207" s="1" t="s">
        <v>1089</v>
      </c>
      <c r="P207" s="1" t="s">
        <v>1090</v>
      </c>
      <c r="Q207" s="1" t="s">
        <v>1091</v>
      </c>
      <c r="R207" s="1" t="s">
        <v>2099</v>
      </c>
      <c r="S207" s="1" t="s">
        <v>1093</v>
      </c>
      <c r="T207" s="1" t="s">
        <v>1094</v>
      </c>
      <c r="U207" s="1" t="s">
        <v>1048</v>
      </c>
      <c r="V207" s="1" t="s">
        <v>1095</v>
      </c>
    </row>
    <row r="208" s="1" customFormat="1" spans="1:22">
      <c r="A208" s="3">
        <v>999226343490916</v>
      </c>
      <c r="B208" s="1" t="s">
        <v>1125</v>
      </c>
      <c r="C208" s="1" t="s">
        <v>2100</v>
      </c>
      <c r="D208" s="1" t="s">
        <v>2101</v>
      </c>
      <c r="E208" s="1" t="s">
        <v>2102</v>
      </c>
      <c r="F208" s="1" t="s">
        <v>1084</v>
      </c>
      <c r="G208" s="1" t="s">
        <v>1100</v>
      </c>
      <c r="H208" s="1" t="s">
        <v>1085</v>
      </c>
      <c r="I208" s="1" t="s">
        <v>2103</v>
      </c>
      <c r="J208" s="1" t="s">
        <v>1087</v>
      </c>
      <c r="K208" s="1" t="s">
        <v>2103</v>
      </c>
      <c r="L208" s="1" t="s">
        <v>2103</v>
      </c>
      <c r="M208" s="1" t="s">
        <v>1088</v>
      </c>
      <c r="N208" s="1" t="s">
        <v>1088</v>
      </c>
      <c r="O208" s="1" t="s">
        <v>1089</v>
      </c>
      <c r="P208" s="1" t="s">
        <v>1090</v>
      </c>
      <c r="Q208" s="1" t="s">
        <v>1091</v>
      </c>
      <c r="R208" s="1" t="s">
        <v>2104</v>
      </c>
      <c r="S208" s="1" t="s">
        <v>1093</v>
      </c>
      <c r="T208" s="1" t="s">
        <v>1094</v>
      </c>
      <c r="U208" s="1" t="s">
        <v>1048</v>
      </c>
      <c r="V208" s="1" t="s">
        <v>1275</v>
      </c>
    </row>
    <row r="209" s="1" customFormat="1" spans="1:22">
      <c r="A209" s="3">
        <v>999226344483804</v>
      </c>
      <c r="B209" s="1" t="s">
        <v>1125</v>
      </c>
      <c r="C209" s="1" t="s">
        <v>2105</v>
      </c>
      <c r="D209" s="1" t="s">
        <v>2106</v>
      </c>
      <c r="E209" s="1" t="s">
        <v>2107</v>
      </c>
      <c r="F209" s="1" t="s">
        <v>1113</v>
      </c>
      <c r="G209" s="1" t="s">
        <v>1100</v>
      </c>
      <c r="H209" s="1" t="s">
        <v>1085</v>
      </c>
      <c r="I209" s="1" t="s">
        <v>2108</v>
      </c>
      <c r="J209" s="1" t="s">
        <v>1087</v>
      </c>
      <c r="K209" s="1" t="s">
        <v>2108</v>
      </c>
      <c r="L209" s="1" t="s">
        <v>2108</v>
      </c>
      <c r="M209" s="1" t="s">
        <v>1088</v>
      </c>
      <c r="N209" s="1" t="s">
        <v>1088</v>
      </c>
      <c r="O209" s="1" t="s">
        <v>1089</v>
      </c>
      <c r="P209" s="1" t="s">
        <v>1090</v>
      </c>
      <c r="Q209" s="1" t="s">
        <v>1091</v>
      </c>
      <c r="R209" s="1" t="s">
        <v>2109</v>
      </c>
      <c r="S209" s="1" t="s">
        <v>1093</v>
      </c>
      <c r="T209" s="1" t="s">
        <v>1094</v>
      </c>
      <c r="U209" s="1" t="s">
        <v>1048</v>
      </c>
      <c r="V209" s="1" t="s">
        <v>1275</v>
      </c>
    </row>
    <row r="210" s="1" customFormat="1" spans="1:22">
      <c r="A210" s="3">
        <v>999226345282286</v>
      </c>
      <c r="B210" s="1" t="s">
        <v>1125</v>
      </c>
      <c r="C210" s="1" t="s">
        <v>2110</v>
      </c>
      <c r="D210" s="1" t="s">
        <v>1869</v>
      </c>
      <c r="E210" s="1" t="s">
        <v>2111</v>
      </c>
      <c r="F210" s="1" t="s">
        <v>1107</v>
      </c>
      <c r="G210" s="1" t="s">
        <v>1100</v>
      </c>
      <c r="H210" s="1" t="s">
        <v>1085</v>
      </c>
      <c r="I210" s="1" t="s">
        <v>2112</v>
      </c>
      <c r="J210" s="1" t="s">
        <v>1087</v>
      </c>
      <c r="K210" s="1" t="s">
        <v>2112</v>
      </c>
      <c r="L210" s="1" t="s">
        <v>2112</v>
      </c>
      <c r="M210" s="1" t="s">
        <v>1088</v>
      </c>
      <c r="N210" s="1" t="s">
        <v>1088</v>
      </c>
      <c r="O210" s="1" t="s">
        <v>1089</v>
      </c>
      <c r="P210" s="1" t="s">
        <v>1090</v>
      </c>
      <c r="Q210" s="1" t="s">
        <v>1091</v>
      </c>
      <c r="R210" s="1" t="s">
        <v>2113</v>
      </c>
      <c r="S210" s="1" t="s">
        <v>1093</v>
      </c>
      <c r="T210" s="1" t="s">
        <v>1094</v>
      </c>
      <c r="U210" s="1" t="s">
        <v>1048</v>
      </c>
      <c r="V210" s="1" t="s">
        <v>1275</v>
      </c>
    </row>
    <row r="211" s="1" customFormat="1" spans="1:22">
      <c r="A211" s="3">
        <v>999226345522026</v>
      </c>
      <c r="B211" s="1" t="s">
        <v>1125</v>
      </c>
      <c r="C211" s="1" t="s">
        <v>2114</v>
      </c>
      <c r="D211" s="1" t="s">
        <v>1445</v>
      </c>
      <c r="E211" s="1" t="s">
        <v>2115</v>
      </c>
      <c r="F211" s="1" t="s">
        <v>1107</v>
      </c>
      <c r="G211" s="1" t="s">
        <v>1100</v>
      </c>
      <c r="H211" s="1" t="s">
        <v>1085</v>
      </c>
      <c r="I211" s="1" t="s">
        <v>2116</v>
      </c>
      <c r="J211" s="1" t="s">
        <v>1087</v>
      </c>
      <c r="K211" s="1" t="s">
        <v>2116</v>
      </c>
      <c r="L211" s="1" t="s">
        <v>2116</v>
      </c>
      <c r="M211" s="1" t="s">
        <v>1088</v>
      </c>
      <c r="N211" s="1" t="s">
        <v>1088</v>
      </c>
      <c r="O211" s="1" t="s">
        <v>1089</v>
      </c>
      <c r="P211" s="1" t="s">
        <v>1090</v>
      </c>
      <c r="Q211" s="1" t="s">
        <v>1091</v>
      </c>
      <c r="R211" s="1" t="s">
        <v>2117</v>
      </c>
      <c r="S211" s="1" t="s">
        <v>1093</v>
      </c>
      <c r="T211" s="1" t="s">
        <v>1094</v>
      </c>
      <c r="U211" s="1" t="s">
        <v>1048</v>
      </c>
      <c r="V211" s="1" t="s">
        <v>1095</v>
      </c>
    </row>
    <row r="212" s="1" customFormat="1" spans="1:22">
      <c r="A212" s="3">
        <v>26348060247</v>
      </c>
      <c r="B212" s="1" t="s">
        <v>1125</v>
      </c>
      <c r="C212" s="1" t="s">
        <v>2118</v>
      </c>
      <c r="D212" s="1" t="s">
        <v>2083</v>
      </c>
      <c r="E212" s="1" t="s">
        <v>2119</v>
      </c>
      <c r="F212" s="1" t="s">
        <v>1113</v>
      </c>
      <c r="G212" s="1" t="s">
        <v>1100</v>
      </c>
      <c r="H212" s="1" t="s">
        <v>1085</v>
      </c>
      <c r="I212" s="1" t="s">
        <v>2120</v>
      </c>
      <c r="J212" s="1" t="s">
        <v>1087</v>
      </c>
      <c r="K212" s="1" t="s">
        <v>2120</v>
      </c>
      <c r="L212" s="1" t="s">
        <v>2120</v>
      </c>
      <c r="M212" s="1" t="s">
        <v>1088</v>
      </c>
      <c r="N212" s="1" t="s">
        <v>1088</v>
      </c>
      <c r="O212" s="1" t="s">
        <v>1089</v>
      </c>
      <c r="P212" s="1" t="s">
        <v>1090</v>
      </c>
      <c r="Q212" s="1" t="s">
        <v>1091</v>
      </c>
      <c r="R212" s="1" t="s">
        <v>2121</v>
      </c>
      <c r="S212" s="1" t="s">
        <v>1093</v>
      </c>
      <c r="T212" s="1" t="s">
        <v>1094</v>
      </c>
      <c r="U212" s="1" t="s">
        <v>1048</v>
      </c>
      <c r="V212" s="1" t="s">
        <v>1095</v>
      </c>
    </row>
    <row r="213" s="1" customFormat="1" spans="1:22">
      <c r="A213" s="3">
        <v>999226348703030</v>
      </c>
      <c r="B213" s="1" t="s">
        <v>1125</v>
      </c>
      <c r="C213" s="1" t="s">
        <v>2122</v>
      </c>
      <c r="D213" s="1" t="s">
        <v>2123</v>
      </c>
      <c r="E213" s="1" t="s">
        <v>2124</v>
      </c>
      <c r="F213" s="1" t="s">
        <v>1083</v>
      </c>
      <c r="G213" s="1" t="s">
        <v>1100</v>
      </c>
      <c r="H213" s="1" t="s">
        <v>1085</v>
      </c>
      <c r="I213" s="1" t="s">
        <v>2125</v>
      </c>
      <c r="J213" s="1" t="s">
        <v>1087</v>
      </c>
      <c r="K213" s="1" t="s">
        <v>2125</v>
      </c>
      <c r="L213" s="1" t="s">
        <v>2125</v>
      </c>
      <c r="M213" s="1" t="s">
        <v>1088</v>
      </c>
      <c r="N213" s="1" t="s">
        <v>1088</v>
      </c>
      <c r="O213" s="1" t="s">
        <v>1089</v>
      </c>
      <c r="P213" s="1" t="s">
        <v>1090</v>
      </c>
      <c r="Q213" s="1" t="s">
        <v>1091</v>
      </c>
      <c r="R213" s="1" t="s">
        <v>2126</v>
      </c>
      <c r="S213" s="1" t="s">
        <v>1093</v>
      </c>
      <c r="T213" s="1" t="s">
        <v>1094</v>
      </c>
      <c r="U213" s="1" t="s">
        <v>1048</v>
      </c>
      <c r="V213" s="1" t="s">
        <v>1095</v>
      </c>
    </row>
    <row r="214" s="1" customFormat="1" spans="1:22">
      <c r="A214" s="3">
        <v>999226349263993</v>
      </c>
      <c r="B214" s="1" t="s">
        <v>1125</v>
      </c>
      <c r="C214" s="1" t="s">
        <v>2127</v>
      </c>
      <c r="D214" s="1" t="s">
        <v>1178</v>
      </c>
      <c r="E214" s="1" t="s">
        <v>2128</v>
      </c>
      <c r="F214" s="1" t="s">
        <v>1084</v>
      </c>
      <c r="G214" s="1" t="s">
        <v>1100</v>
      </c>
      <c r="H214" s="1" t="s">
        <v>1085</v>
      </c>
      <c r="I214" s="1" t="s">
        <v>2129</v>
      </c>
      <c r="J214" s="1" t="s">
        <v>1087</v>
      </c>
      <c r="K214" s="1" t="s">
        <v>2129</v>
      </c>
      <c r="L214" s="1" t="s">
        <v>2129</v>
      </c>
      <c r="M214" s="1" t="s">
        <v>1088</v>
      </c>
      <c r="N214" s="1" t="s">
        <v>1088</v>
      </c>
      <c r="O214" s="1" t="s">
        <v>1089</v>
      </c>
      <c r="P214" s="1" t="s">
        <v>1090</v>
      </c>
      <c r="Q214" s="1" t="s">
        <v>1091</v>
      </c>
      <c r="R214" s="1" t="s">
        <v>2130</v>
      </c>
      <c r="S214" s="1" t="s">
        <v>1093</v>
      </c>
      <c r="T214" s="1" t="s">
        <v>1094</v>
      </c>
      <c r="U214" s="1" t="s">
        <v>1048</v>
      </c>
      <c r="V214" s="1" t="s">
        <v>1152</v>
      </c>
    </row>
    <row r="215" s="1" customFormat="1" spans="1:22">
      <c r="A215" s="3">
        <v>999226349748594</v>
      </c>
      <c r="B215" s="1" t="s">
        <v>1125</v>
      </c>
      <c r="C215" s="1" t="s">
        <v>2131</v>
      </c>
      <c r="D215" s="1" t="s">
        <v>1404</v>
      </c>
      <c r="E215" s="1" t="s">
        <v>2132</v>
      </c>
      <c r="F215" s="1" t="s">
        <v>1084</v>
      </c>
      <c r="G215" s="1" t="s">
        <v>1100</v>
      </c>
      <c r="H215" s="1" t="s">
        <v>1085</v>
      </c>
      <c r="I215" s="1" t="s">
        <v>2075</v>
      </c>
      <c r="J215" s="1" t="s">
        <v>1087</v>
      </c>
      <c r="K215" s="1" t="s">
        <v>2075</v>
      </c>
      <c r="L215" s="1" t="s">
        <v>2075</v>
      </c>
      <c r="M215" s="1" t="s">
        <v>1088</v>
      </c>
      <c r="N215" s="1" t="s">
        <v>1088</v>
      </c>
      <c r="O215" s="1" t="s">
        <v>1089</v>
      </c>
      <c r="P215" s="1" t="s">
        <v>1090</v>
      </c>
      <c r="Q215" s="1" t="s">
        <v>1091</v>
      </c>
      <c r="R215" s="1" t="s">
        <v>2133</v>
      </c>
      <c r="S215" s="1" t="s">
        <v>1093</v>
      </c>
      <c r="T215" s="1" t="s">
        <v>1094</v>
      </c>
      <c r="U215" s="1" t="s">
        <v>1048</v>
      </c>
      <c r="V215" s="1" t="s">
        <v>1407</v>
      </c>
    </row>
    <row r="216" s="1" customFormat="1" spans="1:22">
      <c r="A216" s="3">
        <v>999226353250164</v>
      </c>
      <c r="B216" s="1" t="s">
        <v>1113</v>
      </c>
      <c r="C216" s="1" t="s">
        <v>2134</v>
      </c>
      <c r="D216" s="1" t="s">
        <v>2135</v>
      </c>
      <c r="E216" s="1" t="s">
        <v>2136</v>
      </c>
      <c r="F216" s="1" t="s">
        <v>1084</v>
      </c>
      <c r="G216" s="1" t="s">
        <v>1100</v>
      </c>
      <c r="H216" s="1" t="s">
        <v>1085</v>
      </c>
      <c r="I216" s="1" t="s">
        <v>2137</v>
      </c>
      <c r="J216" s="1" t="s">
        <v>1087</v>
      </c>
      <c r="K216" s="1" t="s">
        <v>2137</v>
      </c>
      <c r="L216" s="1" t="s">
        <v>2137</v>
      </c>
      <c r="M216" s="1" t="s">
        <v>1088</v>
      </c>
      <c r="N216" s="1" t="s">
        <v>1088</v>
      </c>
      <c r="O216" s="1" t="s">
        <v>1089</v>
      </c>
      <c r="P216" s="1" t="s">
        <v>1090</v>
      </c>
      <c r="Q216" s="1" t="s">
        <v>1091</v>
      </c>
      <c r="R216" s="1" t="s">
        <v>2138</v>
      </c>
      <c r="S216" s="1" t="s">
        <v>1093</v>
      </c>
      <c r="T216" s="1" t="s">
        <v>1094</v>
      </c>
      <c r="U216" s="1" t="s">
        <v>1048</v>
      </c>
      <c r="V216" s="1" t="s">
        <v>1095</v>
      </c>
    </row>
    <row r="217" s="1" customFormat="1" spans="1:22">
      <c r="A217" s="3">
        <v>999226355410196</v>
      </c>
      <c r="B217" s="1" t="s">
        <v>1113</v>
      </c>
      <c r="C217" s="1" t="s">
        <v>2139</v>
      </c>
      <c r="D217" s="1" t="s">
        <v>2140</v>
      </c>
      <c r="E217" s="1" t="s">
        <v>2141</v>
      </c>
      <c r="F217" s="1" t="s">
        <v>1107</v>
      </c>
      <c r="G217" s="1" t="s">
        <v>1100</v>
      </c>
      <c r="H217" s="1" t="s">
        <v>1085</v>
      </c>
      <c r="I217" s="1" t="s">
        <v>2142</v>
      </c>
      <c r="J217" s="1" t="s">
        <v>1087</v>
      </c>
      <c r="K217" s="1" t="s">
        <v>2142</v>
      </c>
      <c r="L217" s="1" t="s">
        <v>2142</v>
      </c>
      <c r="M217" s="1" t="s">
        <v>1088</v>
      </c>
      <c r="N217" s="1" t="s">
        <v>1088</v>
      </c>
      <c r="O217" s="1" t="s">
        <v>1089</v>
      </c>
      <c r="P217" s="1" t="s">
        <v>1090</v>
      </c>
      <c r="Q217" s="1" t="s">
        <v>1091</v>
      </c>
      <c r="R217" s="1" t="s">
        <v>2143</v>
      </c>
      <c r="S217" s="1" t="s">
        <v>1093</v>
      </c>
      <c r="T217" s="1" t="s">
        <v>1094</v>
      </c>
      <c r="U217" s="1" t="s">
        <v>1048</v>
      </c>
      <c r="V217" s="1" t="s">
        <v>1095</v>
      </c>
    </row>
    <row r="218" s="1" customFormat="1" spans="1:22">
      <c r="A218" s="3">
        <v>999226357464791</v>
      </c>
      <c r="B218" s="1" t="s">
        <v>1113</v>
      </c>
      <c r="C218" s="1" t="s">
        <v>2144</v>
      </c>
      <c r="D218" s="1" t="s">
        <v>1869</v>
      </c>
      <c r="E218" s="1" t="s">
        <v>2145</v>
      </c>
      <c r="F218" s="1" t="s">
        <v>1083</v>
      </c>
      <c r="G218" s="1" t="s">
        <v>1100</v>
      </c>
      <c r="H218" s="1" t="s">
        <v>1085</v>
      </c>
      <c r="I218" s="1" t="s">
        <v>2146</v>
      </c>
      <c r="J218" s="1" t="s">
        <v>1087</v>
      </c>
      <c r="K218" s="1" t="s">
        <v>2146</v>
      </c>
      <c r="L218" s="1" t="s">
        <v>2146</v>
      </c>
      <c r="M218" s="1" t="s">
        <v>1088</v>
      </c>
      <c r="N218" s="1" t="s">
        <v>1088</v>
      </c>
      <c r="O218" s="1" t="s">
        <v>1089</v>
      </c>
      <c r="P218" s="1" t="s">
        <v>1090</v>
      </c>
      <c r="Q218" s="1" t="s">
        <v>1091</v>
      </c>
      <c r="R218" s="1" t="s">
        <v>2147</v>
      </c>
      <c r="S218" s="1" t="s">
        <v>1093</v>
      </c>
      <c r="T218" s="1" t="s">
        <v>1094</v>
      </c>
      <c r="U218" s="1" t="s">
        <v>1048</v>
      </c>
      <c r="V218" s="1" t="s">
        <v>1275</v>
      </c>
    </row>
    <row r="219" s="1" customFormat="1" spans="1:22">
      <c r="A219" s="3">
        <v>999226357798604</v>
      </c>
      <c r="B219" s="1" t="s">
        <v>1113</v>
      </c>
      <c r="C219" s="1" t="s">
        <v>2148</v>
      </c>
      <c r="D219" s="1" t="s">
        <v>2149</v>
      </c>
      <c r="E219" s="1" t="s">
        <v>2150</v>
      </c>
      <c r="F219" s="1" t="s">
        <v>1083</v>
      </c>
      <c r="G219" s="1" t="s">
        <v>1100</v>
      </c>
      <c r="H219" s="1" t="s">
        <v>1085</v>
      </c>
      <c r="I219" s="1" t="s">
        <v>2151</v>
      </c>
      <c r="J219" s="1" t="s">
        <v>1087</v>
      </c>
      <c r="K219" s="1" t="s">
        <v>2151</v>
      </c>
      <c r="L219" s="1" t="s">
        <v>2151</v>
      </c>
      <c r="M219" s="1" t="s">
        <v>1088</v>
      </c>
      <c r="N219" s="1" t="s">
        <v>1088</v>
      </c>
      <c r="O219" s="1" t="s">
        <v>1089</v>
      </c>
      <c r="P219" s="1" t="s">
        <v>1090</v>
      </c>
      <c r="Q219" s="1" t="s">
        <v>1091</v>
      </c>
      <c r="R219" s="1" t="s">
        <v>2152</v>
      </c>
      <c r="S219" s="1" t="s">
        <v>1093</v>
      </c>
      <c r="T219" s="1" t="s">
        <v>1094</v>
      </c>
      <c r="U219" s="1" t="s">
        <v>1048</v>
      </c>
      <c r="V219" s="1" t="s">
        <v>1293</v>
      </c>
    </row>
    <row r="220" s="1" customFormat="1" spans="1:22">
      <c r="A220" s="3">
        <v>999226358663548</v>
      </c>
      <c r="B220" s="1" t="s">
        <v>1113</v>
      </c>
      <c r="C220" s="1" t="s">
        <v>2153</v>
      </c>
      <c r="D220" s="1" t="s">
        <v>2154</v>
      </c>
      <c r="E220" s="1" t="s">
        <v>2155</v>
      </c>
      <c r="F220" s="1" t="s">
        <v>1084</v>
      </c>
      <c r="G220" s="1" t="s">
        <v>1100</v>
      </c>
      <c r="H220" s="1" t="s">
        <v>1085</v>
      </c>
      <c r="I220" s="1" t="s">
        <v>2156</v>
      </c>
      <c r="J220" s="1" t="s">
        <v>1087</v>
      </c>
      <c r="K220" s="1" t="s">
        <v>2156</v>
      </c>
      <c r="L220" s="1" t="s">
        <v>2156</v>
      </c>
      <c r="M220" s="1" t="s">
        <v>1088</v>
      </c>
      <c r="N220" s="1" t="s">
        <v>1088</v>
      </c>
      <c r="O220" s="1" t="s">
        <v>1089</v>
      </c>
      <c r="P220" s="1" t="s">
        <v>1090</v>
      </c>
      <c r="Q220" s="1" t="s">
        <v>1091</v>
      </c>
      <c r="R220" s="1" t="s">
        <v>2157</v>
      </c>
      <c r="S220" s="1" t="s">
        <v>1093</v>
      </c>
      <c r="T220" s="1" t="s">
        <v>1094</v>
      </c>
      <c r="U220" s="1" t="s">
        <v>1048</v>
      </c>
      <c r="V220" s="1" t="s">
        <v>1275</v>
      </c>
    </row>
    <row r="221" s="1" customFormat="1" spans="1:22">
      <c r="A221" s="3">
        <v>999226358801684</v>
      </c>
      <c r="B221" s="1" t="s">
        <v>1113</v>
      </c>
      <c r="C221" s="1" t="s">
        <v>2158</v>
      </c>
      <c r="D221" s="1" t="s">
        <v>2159</v>
      </c>
      <c r="E221" s="1" t="s">
        <v>2160</v>
      </c>
      <c r="F221" s="1" t="s">
        <v>1083</v>
      </c>
      <c r="G221" s="1" t="s">
        <v>1100</v>
      </c>
      <c r="H221" s="1" t="s">
        <v>1085</v>
      </c>
      <c r="I221" s="1" t="s">
        <v>2161</v>
      </c>
      <c r="J221" s="1" t="s">
        <v>1087</v>
      </c>
      <c r="K221" s="1" t="s">
        <v>2161</v>
      </c>
      <c r="L221" s="1" t="s">
        <v>2161</v>
      </c>
      <c r="M221" s="1" t="s">
        <v>1088</v>
      </c>
      <c r="N221" s="1" t="s">
        <v>1088</v>
      </c>
      <c r="O221" s="1" t="s">
        <v>1089</v>
      </c>
      <c r="P221" s="1" t="s">
        <v>1090</v>
      </c>
      <c r="Q221" s="1" t="s">
        <v>1091</v>
      </c>
      <c r="R221" s="1" t="s">
        <v>2162</v>
      </c>
      <c r="S221" s="1" t="s">
        <v>1093</v>
      </c>
      <c r="T221" s="1" t="s">
        <v>1094</v>
      </c>
      <c r="U221" s="1" t="s">
        <v>1048</v>
      </c>
      <c r="V221" s="1" t="s">
        <v>1095</v>
      </c>
    </row>
    <row r="222" s="1" customFormat="1" spans="1:22">
      <c r="A222" s="3">
        <v>999226358835611</v>
      </c>
      <c r="B222" s="1" t="s">
        <v>1113</v>
      </c>
      <c r="C222" s="1" t="s">
        <v>2163</v>
      </c>
      <c r="D222" s="1" t="s">
        <v>2164</v>
      </c>
      <c r="E222" s="1" t="s">
        <v>2165</v>
      </c>
      <c r="F222" s="1" t="s">
        <v>1083</v>
      </c>
      <c r="G222" s="1" t="s">
        <v>1100</v>
      </c>
      <c r="H222" s="1" t="s">
        <v>1085</v>
      </c>
      <c r="I222" s="1" t="s">
        <v>2166</v>
      </c>
      <c r="J222" s="1" t="s">
        <v>1087</v>
      </c>
      <c r="K222" s="1" t="s">
        <v>2166</v>
      </c>
      <c r="L222" s="1" t="s">
        <v>2166</v>
      </c>
      <c r="M222" s="1" t="s">
        <v>1088</v>
      </c>
      <c r="N222" s="1" t="s">
        <v>1088</v>
      </c>
      <c r="O222" s="1" t="s">
        <v>1089</v>
      </c>
      <c r="P222" s="1" t="s">
        <v>1090</v>
      </c>
      <c r="Q222" s="1" t="s">
        <v>1091</v>
      </c>
      <c r="R222" s="1" t="s">
        <v>2167</v>
      </c>
      <c r="S222" s="1" t="s">
        <v>1093</v>
      </c>
      <c r="T222" s="1" t="s">
        <v>1094</v>
      </c>
      <c r="U222" s="1" t="s">
        <v>1048</v>
      </c>
      <c r="V222" s="1" t="s">
        <v>1275</v>
      </c>
    </row>
    <row r="223" s="1" customFormat="1" spans="1:22">
      <c r="A223" s="3">
        <v>999226359474609</v>
      </c>
      <c r="B223" s="1" t="s">
        <v>1107</v>
      </c>
      <c r="C223" s="1" t="s">
        <v>2168</v>
      </c>
      <c r="D223" s="1" t="s">
        <v>2169</v>
      </c>
      <c r="E223" s="1" t="s">
        <v>2170</v>
      </c>
      <c r="F223" s="1" t="s">
        <v>1107</v>
      </c>
      <c r="G223" s="1" t="s">
        <v>1100</v>
      </c>
      <c r="H223" s="1" t="s">
        <v>1085</v>
      </c>
      <c r="I223" s="1" t="s">
        <v>2171</v>
      </c>
      <c r="J223" s="1" t="s">
        <v>1087</v>
      </c>
      <c r="K223" s="1" t="s">
        <v>2171</v>
      </c>
      <c r="L223" s="1" t="s">
        <v>2171</v>
      </c>
      <c r="M223" s="1" t="s">
        <v>1088</v>
      </c>
      <c r="N223" s="1" t="s">
        <v>1088</v>
      </c>
      <c r="O223" s="1" t="s">
        <v>1089</v>
      </c>
      <c r="P223" s="1" t="s">
        <v>1090</v>
      </c>
      <c r="Q223" s="1" t="s">
        <v>1091</v>
      </c>
      <c r="R223" s="1" t="s">
        <v>2172</v>
      </c>
      <c r="S223" s="1" t="s">
        <v>1093</v>
      </c>
      <c r="T223" s="1" t="s">
        <v>1094</v>
      </c>
      <c r="U223" s="1" t="s">
        <v>1048</v>
      </c>
      <c r="V223" s="1" t="s">
        <v>1318</v>
      </c>
    </row>
    <row r="224" s="1" customFormat="1" spans="1:22">
      <c r="A224" s="3">
        <v>999226361176919</v>
      </c>
      <c r="B224" s="1" t="s">
        <v>1107</v>
      </c>
      <c r="C224" s="1" t="s">
        <v>2173</v>
      </c>
      <c r="D224" s="1" t="s">
        <v>2174</v>
      </c>
      <c r="E224" s="1" t="s">
        <v>2175</v>
      </c>
      <c r="F224" s="1" t="s">
        <v>1084</v>
      </c>
      <c r="G224" s="1" t="s">
        <v>1100</v>
      </c>
      <c r="H224" s="1" t="s">
        <v>1085</v>
      </c>
      <c r="I224" s="1" t="s">
        <v>2176</v>
      </c>
      <c r="J224" s="1" t="s">
        <v>1087</v>
      </c>
      <c r="K224" s="1" t="s">
        <v>2176</v>
      </c>
      <c r="L224" s="1" t="s">
        <v>2176</v>
      </c>
      <c r="M224" s="1" t="s">
        <v>1088</v>
      </c>
      <c r="N224" s="1" t="s">
        <v>1088</v>
      </c>
      <c r="O224" s="1" t="s">
        <v>1089</v>
      </c>
      <c r="P224" s="1" t="s">
        <v>1090</v>
      </c>
      <c r="Q224" s="1" t="s">
        <v>1091</v>
      </c>
      <c r="R224" s="1" t="s">
        <v>2177</v>
      </c>
      <c r="S224" s="1" t="s">
        <v>1093</v>
      </c>
      <c r="T224" s="1" t="s">
        <v>1094</v>
      </c>
      <c r="U224" s="1" t="s">
        <v>1048</v>
      </c>
      <c r="V224" s="1" t="s">
        <v>1275</v>
      </c>
    </row>
    <row r="225" s="1" customFormat="1" spans="1:22">
      <c r="A225" s="3">
        <v>999226361627986</v>
      </c>
      <c r="B225" s="1" t="s">
        <v>1107</v>
      </c>
      <c r="C225" s="1" t="s">
        <v>2178</v>
      </c>
      <c r="D225" s="1" t="s">
        <v>2169</v>
      </c>
      <c r="E225" s="1" t="s">
        <v>2170</v>
      </c>
      <c r="F225" s="1" t="s">
        <v>1107</v>
      </c>
      <c r="G225" s="1" t="s">
        <v>1100</v>
      </c>
      <c r="H225" s="1" t="s">
        <v>1085</v>
      </c>
      <c r="I225" s="1" t="s">
        <v>2171</v>
      </c>
      <c r="J225" s="1" t="s">
        <v>1087</v>
      </c>
      <c r="K225" s="1" t="s">
        <v>2171</v>
      </c>
      <c r="L225" s="1" t="s">
        <v>2171</v>
      </c>
      <c r="M225" s="1" t="s">
        <v>1088</v>
      </c>
      <c r="N225" s="1" t="s">
        <v>1088</v>
      </c>
      <c r="O225" s="1" t="s">
        <v>1089</v>
      </c>
      <c r="P225" s="1" t="s">
        <v>1090</v>
      </c>
      <c r="Q225" s="1" t="s">
        <v>1091</v>
      </c>
      <c r="R225" s="1" t="s">
        <v>2179</v>
      </c>
      <c r="S225" s="1" t="s">
        <v>1093</v>
      </c>
      <c r="T225" s="1" t="s">
        <v>1094</v>
      </c>
      <c r="U225" s="1" t="s">
        <v>1048</v>
      </c>
      <c r="V225" s="1" t="s">
        <v>1318</v>
      </c>
    </row>
    <row r="226" s="1" customFormat="1" spans="1:22">
      <c r="A226" s="3">
        <v>999226361761721</v>
      </c>
      <c r="B226" s="1" t="s">
        <v>1107</v>
      </c>
      <c r="C226" s="1" t="s">
        <v>2180</v>
      </c>
      <c r="D226" s="1" t="s">
        <v>1869</v>
      </c>
      <c r="E226" s="1" t="s">
        <v>2181</v>
      </c>
      <c r="F226" s="1" t="s">
        <v>1084</v>
      </c>
      <c r="G226" s="1" t="s">
        <v>1100</v>
      </c>
      <c r="H226" s="1" t="s">
        <v>1085</v>
      </c>
      <c r="I226" s="1" t="s">
        <v>2182</v>
      </c>
      <c r="J226" s="1" t="s">
        <v>1087</v>
      </c>
      <c r="K226" s="1" t="s">
        <v>2182</v>
      </c>
      <c r="L226" s="1" t="s">
        <v>2182</v>
      </c>
      <c r="M226" s="1" t="s">
        <v>1088</v>
      </c>
      <c r="N226" s="1" t="s">
        <v>1088</v>
      </c>
      <c r="O226" s="1" t="s">
        <v>1089</v>
      </c>
      <c r="P226" s="1" t="s">
        <v>1090</v>
      </c>
      <c r="Q226" s="1" t="s">
        <v>1091</v>
      </c>
      <c r="R226" s="1" t="s">
        <v>2183</v>
      </c>
      <c r="S226" s="1" t="s">
        <v>1093</v>
      </c>
      <c r="T226" s="1" t="s">
        <v>1094</v>
      </c>
      <c r="U226" s="1" t="s">
        <v>1048</v>
      </c>
      <c r="V226" s="1" t="s">
        <v>1275</v>
      </c>
    </row>
    <row r="227" s="1" customFormat="1" spans="1:22">
      <c r="A227" s="3">
        <v>999226362408263</v>
      </c>
      <c r="B227" s="1" t="s">
        <v>1107</v>
      </c>
      <c r="C227" s="1" t="s">
        <v>2184</v>
      </c>
      <c r="D227" s="1" t="s">
        <v>1869</v>
      </c>
      <c r="E227" s="1" t="s">
        <v>2185</v>
      </c>
      <c r="F227" s="1" t="s">
        <v>1084</v>
      </c>
      <c r="G227" s="1" t="s">
        <v>1100</v>
      </c>
      <c r="H227" s="1" t="s">
        <v>1085</v>
      </c>
      <c r="I227" s="1" t="s">
        <v>2182</v>
      </c>
      <c r="J227" s="1" t="s">
        <v>1087</v>
      </c>
      <c r="K227" s="1" t="s">
        <v>2182</v>
      </c>
      <c r="L227" s="1" t="s">
        <v>2182</v>
      </c>
      <c r="M227" s="1" t="s">
        <v>1088</v>
      </c>
      <c r="N227" s="1" t="s">
        <v>1088</v>
      </c>
      <c r="O227" s="1" t="s">
        <v>1089</v>
      </c>
      <c r="P227" s="1" t="s">
        <v>1090</v>
      </c>
      <c r="Q227" s="1" t="s">
        <v>1091</v>
      </c>
      <c r="R227" s="1" t="s">
        <v>2186</v>
      </c>
      <c r="S227" s="1" t="s">
        <v>1093</v>
      </c>
      <c r="T227" s="1" t="s">
        <v>1094</v>
      </c>
      <c r="U227" s="1" t="s">
        <v>1048</v>
      </c>
      <c r="V227" s="1" t="s">
        <v>1275</v>
      </c>
    </row>
    <row r="228" s="1" customFormat="1" spans="1:22">
      <c r="A228" s="3">
        <v>999226362496582</v>
      </c>
      <c r="B228" s="1" t="s">
        <v>1107</v>
      </c>
      <c r="C228" s="1" t="s">
        <v>2187</v>
      </c>
      <c r="D228" s="1" t="s">
        <v>2188</v>
      </c>
      <c r="E228" s="1" t="s">
        <v>2189</v>
      </c>
      <c r="F228" s="1" t="s">
        <v>1084</v>
      </c>
      <c r="G228" s="1" t="s">
        <v>1100</v>
      </c>
      <c r="H228" s="1" t="s">
        <v>1085</v>
      </c>
      <c r="I228" s="1" t="s">
        <v>2190</v>
      </c>
      <c r="J228" s="1" t="s">
        <v>1087</v>
      </c>
      <c r="K228" s="1" t="s">
        <v>2190</v>
      </c>
      <c r="L228" s="1" t="s">
        <v>2190</v>
      </c>
      <c r="M228" s="1" t="s">
        <v>1088</v>
      </c>
      <c r="N228" s="1" t="s">
        <v>1088</v>
      </c>
      <c r="O228" s="1" t="s">
        <v>1089</v>
      </c>
      <c r="P228" s="1" t="s">
        <v>1090</v>
      </c>
      <c r="Q228" s="1" t="s">
        <v>1091</v>
      </c>
      <c r="R228" s="1" t="s">
        <v>2191</v>
      </c>
      <c r="S228" s="1" t="s">
        <v>1093</v>
      </c>
      <c r="T228" s="1" t="s">
        <v>1094</v>
      </c>
      <c r="U228" s="1" t="s">
        <v>1048</v>
      </c>
      <c r="V228" s="1" t="s">
        <v>1275</v>
      </c>
    </row>
    <row r="229" s="1" customFormat="1" spans="1:22">
      <c r="A229" s="3">
        <v>999226362516006</v>
      </c>
      <c r="B229" s="1" t="s">
        <v>1107</v>
      </c>
      <c r="C229" s="1" t="s">
        <v>2192</v>
      </c>
      <c r="D229" s="1" t="s">
        <v>1869</v>
      </c>
      <c r="E229" s="1" t="s">
        <v>2193</v>
      </c>
      <c r="F229" s="1" t="s">
        <v>1084</v>
      </c>
      <c r="G229" s="1" t="s">
        <v>1100</v>
      </c>
      <c r="H229" s="1" t="s">
        <v>1085</v>
      </c>
      <c r="I229" s="1" t="s">
        <v>2112</v>
      </c>
      <c r="J229" s="1" t="s">
        <v>1087</v>
      </c>
      <c r="K229" s="1" t="s">
        <v>2112</v>
      </c>
      <c r="L229" s="1" t="s">
        <v>2112</v>
      </c>
      <c r="M229" s="1" t="s">
        <v>1088</v>
      </c>
      <c r="N229" s="1" t="s">
        <v>1088</v>
      </c>
      <c r="O229" s="1" t="s">
        <v>1089</v>
      </c>
      <c r="P229" s="1" t="s">
        <v>1090</v>
      </c>
      <c r="Q229" s="1" t="s">
        <v>1091</v>
      </c>
      <c r="R229" s="1" t="s">
        <v>2194</v>
      </c>
      <c r="S229" s="1" t="s">
        <v>1093</v>
      </c>
      <c r="T229" s="1" t="s">
        <v>1094</v>
      </c>
      <c r="U229" s="1" t="s">
        <v>1048</v>
      </c>
      <c r="V229" s="1" t="s">
        <v>1275</v>
      </c>
    </row>
    <row r="230" s="1" customFormat="1" spans="1:22">
      <c r="A230" s="3">
        <v>999226362959186</v>
      </c>
      <c r="B230" s="1" t="s">
        <v>1107</v>
      </c>
      <c r="C230" s="1" t="s">
        <v>2195</v>
      </c>
      <c r="D230" s="1" t="s">
        <v>1869</v>
      </c>
      <c r="E230" s="1" t="s">
        <v>2196</v>
      </c>
      <c r="F230" s="1" t="s">
        <v>1083</v>
      </c>
      <c r="G230" s="1" t="s">
        <v>1100</v>
      </c>
      <c r="H230" s="1" t="s">
        <v>1085</v>
      </c>
      <c r="I230" s="1" t="s">
        <v>2146</v>
      </c>
      <c r="J230" s="1" t="s">
        <v>1087</v>
      </c>
      <c r="K230" s="1" t="s">
        <v>2146</v>
      </c>
      <c r="L230" s="1" t="s">
        <v>2146</v>
      </c>
      <c r="M230" s="1" t="s">
        <v>1088</v>
      </c>
      <c r="N230" s="1" t="s">
        <v>1088</v>
      </c>
      <c r="O230" s="1" t="s">
        <v>1089</v>
      </c>
      <c r="P230" s="1" t="s">
        <v>1090</v>
      </c>
      <c r="Q230" s="1" t="s">
        <v>1091</v>
      </c>
      <c r="R230" s="1" t="s">
        <v>2197</v>
      </c>
      <c r="S230" s="1" t="s">
        <v>1093</v>
      </c>
      <c r="T230" s="1" t="s">
        <v>1094</v>
      </c>
      <c r="U230" s="1" t="s">
        <v>1048</v>
      </c>
      <c r="V230" s="1" t="s">
        <v>1275</v>
      </c>
    </row>
    <row r="231" s="1" customFormat="1" spans="1:22">
      <c r="A231" s="3">
        <v>999226363258058</v>
      </c>
      <c r="B231" s="1" t="s">
        <v>1107</v>
      </c>
      <c r="C231" s="1" t="s">
        <v>2198</v>
      </c>
      <c r="D231" s="1" t="s">
        <v>2199</v>
      </c>
      <c r="E231" s="1" t="s">
        <v>2200</v>
      </c>
      <c r="F231" s="1" t="s">
        <v>1084</v>
      </c>
      <c r="G231" s="1" t="s">
        <v>1100</v>
      </c>
      <c r="H231" s="1" t="s">
        <v>1085</v>
      </c>
      <c r="I231" s="1" t="s">
        <v>2201</v>
      </c>
      <c r="J231" s="1" t="s">
        <v>1087</v>
      </c>
      <c r="K231" s="1" t="s">
        <v>2201</v>
      </c>
      <c r="L231" s="1" t="s">
        <v>2201</v>
      </c>
      <c r="M231" s="1" t="s">
        <v>1088</v>
      </c>
      <c r="N231" s="1" t="s">
        <v>1088</v>
      </c>
      <c r="O231" s="1" t="s">
        <v>1089</v>
      </c>
      <c r="P231" s="1" t="s">
        <v>1090</v>
      </c>
      <c r="Q231" s="1" t="s">
        <v>1091</v>
      </c>
      <c r="R231" s="1" t="s">
        <v>2202</v>
      </c>
      <c r="S231" s="1" t="s">
        <v>1093</v>
      </c>
      <c r="T231" s="1" t="s">
        <v>1094</v>
      </c>
      <c r="U231" s="1" t="s">
        <v>1048</v>
      </c>
      <c r="V231" s="1" t="s">
        <v>1095</v>
      </c>
    </row>
    <row r="232" s="1" customFormat="1" spans="1:22">
      <c r="A232" s="3">
        <v>999226365030063</v>
      </c>
      <c r="B232" s="1" t="s">
        <v>1107</v>
      </c>
      <c r="C232" s="1" t="s">
        <v>2203</v>
      </c>
      <c r="D232" s="1" t="s">
        <v>1975</v>
      </c>
      <c r="E232" s="1" t="s">
        <v>2204</v>
      </c>
      <c r="F232" s="1" t="s">
        <v>1083</v>
      </c>
      <c r="G232" s="1" t="s">
        <v>1100</v>
      </c>
      <c r="H232" s="1" t="s">
        <v>1085</v>
      </c>
      <c r="I232" s="1" t="s">
        <v>2205</v>
      </c>
      <c r="J232" s="1" t="s">
        <v>1087</v>
      </c>
      <c r="K232" s="1" t="s">
        <v>2205</v>
      </c>
      <c r="L232" s="1" t="s">
        <v>2205</v>
      </c>
      <c r="M232" s="1" t="s">
        <v>1088</v>
      </c>
      <c r="N232" s="1" t="s">
        <v>1088</v>
      </c>
      <c r="O232" s="1" t="s">
        <v>1089</v>
      </c>
      <c r="P232" s="1" t="s">
        <v>1090</v>
      </c>
      <c r="Q232" s="1" t="s">
        <v>1091</v>
      </c>
      <c r="R232" s="1" t="s">
        <v>2206</v>
      </c>
      <c r="S232" s="1" t="s">
        <v>1093</v>
      </c>
      <c r="T232" s="1" t="s">
        <v>1094</v>
      </c>
      <c r="U232" s="1" t="s">
        <v>1048</v>
      </c>
      <c r="V232" s="1" t="s">
        <v>1095</v>
      </c>
    </row>
    <row r="233" s="1" customFormat="1" spans="1:22">
      <c r="A233" s="3">
        <v>999226365670921</v>
      </c>
      <c r="B233" s="1" t="s">
        <v>1107</v>
      </c>
      <c r="C233" s="1" t="s">
        <v>2207</v>
      </c>
      <c r="D233" s="1" t="s">
        <v>1445</v>
      </c>
      <c r="E233" s="1" t="s">
        <v>2208</v>
      </c>
      <c r="F233" s="1" t="s">
        <v>1084</v>
      </c>
      <c r="G233" s="1" t="s">
        <v>1100</v>
      </c>
      <c r="H233" s="1" t="s">
        <v>1085</v>
      </c>
      <c r="I233" s="1" t="s">
        <v>2209</v>
      </c>
      <c r="J233" s="1" t="s">
        <v>1087</v>
      </c>
      <c r="K233" s="1" t="s">
        <v>2209</v>
      </c>
      <c r="L233" s="1" t="s">
        <v>2209</v>
      </c>
      <c r="M233" s="1" t="s">
        <v>1088</v>
      </c>
      <c r="N233" s="1" t="s">
        <v>1088</v>
      </c>
      <c r="O233" s="1" t="s">
        <v>1089</v>
      </c>
      <c r="P233" s="1" t="s">
        <v>1090</v>
      </c>
      <c r="Q233" s="1" t="s">
        <v>1091</v>
      </c>
      <c r="R233" s="1" t="s">
        <v>2210</v>
      </c>
      <c r="S233" s="1" t="s">
        <v>1093</v>
      </c>
      <c r="T233" s="1" t="s">
        <v>1094</v>
      </c>
      <c r="U233" s="1" t="s">
        <v>1048</v>
      </c>
      <c r="V233" s="1" t="s">
        <v>1095</v>
      </c>
    </row>
    <row r="234" s="1" customFormat="1" spans="1:22">
      <c r="A234" s="3">
        <v>999226366545130</v>
      </c>
      <c r="B234" s="1" t="s">
        <v>1083</v>
      </c>
      <c r="C234" s="1" t="s">
        <v>2211</v>
      </c>
      <c r="D234" s="1" t="s">
        <v>2069</v>
      </c>
      <c r="E234" s="1" t="s">
        <v>2212</v>
      </c>
      <c r="F234" s="1" t="s">
        <v>1083</v>
      </c>
      <c r="G234" s="1" t="s">
        <v>1100</v>
      </c>
      <c r="H234" s="1" t="s">
        <v>1085</v>
      </c>
      <c r="I234" s="1" t="s">
        <v>2213</v>
      </c>
      <c r="J234" s="1" t="s">
        <v>1087</v>
      </c>
      <c r="K234" s="1" t="s">
        <v>2213</v>
      </c>
      <c r="L234" s="1" t="s">
        <v>2213</v>
      </c>
      <c r="M234" s="1" t="s">
        <v>1088</v>
      </c>
      <c r="N234" s="1" t="s">
        <v>1088</v>
      </c>
      <c r="O234" s="1" t="s">
        <v>1089</v>
      </c>
      <c r="P234" s="1" t="s">
        <v>1090</v>
      </c>
      <c r="Q234" s="1" t="s">
        <v>1091</v>
      </c>
      <c r="R234" s="1" t="s">
        <v>2214</v>
      </c>
      <c r="S234" s="1" t="s">
        <v>1093</v>
      </c>
      <c r="T234" s="1" t="s">
        <v>1094</v>
      </c>
      <c r="U234" s="1" t="s">
        <v>1048</v>
      </c>
      <c r="V234" s="1" t="s">
        <v>1095</v>
      </c>
    </row>
    <row r="235" s="1" customFormat="1" spans="1:22">
      <c r="A235" s="3">
        <v>999226473591110</v>
      </c>
      <c r="B235" s="1" t="s">
        <v>1083</v>
      </c>
      <c r="C235" s="1" t="s">
        <v>2215</v>
      </c>
      <c r="D235" s="1" t="s">
        <v>2216</v>
      </c>
      <c r="E235" s="1" t="s">
        <v>2217</v>
      </c>
      <c r="F235" s="1" t="s">
        <v>1083</v>
      </c>
      <c r="G235" s="1" t="s">
        <v>1100</v>
      </c>
      <c r="H235" s="1" t="s">
        <v>1085</v>
      </c>
      <c r="I235" s="1" t="s">
        <v>2218</v>
      </c>
      <c r="J235" s="1" t="s">
        <v>1087</v>
      </c>
      <c r="K235" s="1" t="s">
        <v>2218</v>
      </c>
      <c r="L235" s="1" t="s">
        <v>2218</v>
      </c>
      <c r="M235" s="1" t="s">
        <v>1088</v>
      </c>
      <c r="N235" s="1" t="s">
        <v>1088</v>
      </c>
      <c r="O235" s="1" t="s">
        <v>1089</v>
      </c>
      <c r="P235" s="1" t="s">
        <v>1090</v>
      </c>
      <c r="Q235" s="1" t="s">
        <v>1091</v>
      </c>
      <c r="R235" s="1" t="s">
        <v>2219</v>
      </c>
      <c r="S235" s="1" t="s">
        <v>1093</v>
      </c>
      <c r="T235" s="1" t="s">
        <v>1094</v>
      </c>
      <c r="U235" s="1" t="s">
        <v>1048</v>
      </c>
      <c r="V235" s="1" t="s">
        <v>1095</v>
      </c>
    </row>
    <row r="236" s="1" customFormat="1" spans="1:22">
      <c r="A236" s="3">
        <v>999226479203812</v>
      </c>
      <c r="B236" s="1" t="s">
        <v>1083</v>
      </c>
      <c r="C236" s="1" t="s">
        <v>2220</v>
      </c>
      <c r="D236" s="1" t="s">
        <v>2221</v>
      </c>
      <c r="E236" s="1" t="s">
        <v>2222</v>
      </c>
      <c r="F236" s="1" t="s">
        <v>1083</v>
      </c>
      <c r="G236" s="1" t="s">
        <v>1100</v>
      </c>
      <c r="H236" s="1" t="s">
        <v>1085</v>
      </c>
      <c r="I236" s="1" t="s">
        <v>2223</v>
      </c>
      <c r="J236" s="1" t="s">
        <v>1087</v>
      </c>
      <c r="K236" s="1" t="s">
        <v>2223</v>
      </c>
      <c r="L236" s="1" t="s">
        <v>2223</v>
      </c>
      <c r="M236" s="1" t="s">
        <v>1088</v>
      </c>
      <c r="N236" s="1" t="s">
        <v>1088</v>
      </c>
      <c r="O236" s="1" t="s">
        <v>1089</v>
      </c>
      <c r="P236" s="1" t="s">
        <v>1090</v>
      </c>
      <c r="Q236" s="1" t="s">
        <v>1091</v>
      </c>
      <c r="R236" s="1" t="s">
        <v>2224</v>
      </c>
      <c r="S236" s="1" t="s">
        <v>1093</v>
      </c>
      <c r="T236" s="1" t="s">
        <v>1094</v>
      </c>
      <c r="U236" s="1" t="s">
        <v>1048</v>
      </c>
      <c r="V236" s="1" t="s">
        <v>1095</v>
      </c>
    </row>
    <row r="237" s="1" customFormat="1" spans="1:22">
      <c r="A237" s="3">
        <v>999226479390842</v>
      </c>
      <c r="B237" s="1" t="s">
        <v>1083</v>
      </c>
      <c r="C237" s="1" t="s">
        <v>2225</v>
      </c>
      <c r="D237" s="1" t="s">
        <v>1734</v>
      </c>
      <c r="E237" s="1" t="s">
        <v>2226</v>
      </c>
      <c r="F237" s="1" t="s">
        <v>1083</v>
      </c>
      <c r="G237" s="1" t="s">
        <v>1100</v>
      </c>
      <c r="H237" s="1" t="s">
        <v>1085</v>
      </c>
      <c r="I237" s="1" t="s">
        <v>2227</v>
      </c>
      <c r="J237" s="1" t="s">
        <v>1087</v>
      </c>
      <c r="K237" s="1" t="s">
        <v>2227</v>
      </c>
      <c r="L237" s="1" t="s">
        <v>2227</v>
      </c>
      <c r="M237" s="1" t="s">
        <v>1088</v>
      </c>
      <c r="N237" s="1" t="s">
        <v>1088</v>
      </c>
      <c r="O237" s="1" t="s">
        <v>1089</v>
      </c>
      <c r="P237" s="1" t="s">
        <v>1090</v>
      </c>
      <c r="Q237" s="1" t="s">
        <v>1091</v>
      </c>
      <c r="R237" s="1" t="s">
        <v>2228</v>
      </c>
      <c r="S237" s="1" t="s">
        <v>1093</v>
      </c>
      <c r="T237" s="1" t="s">
        <v>1094</v>
      </c>
      <c r="U237" s="1" t="s">
        <v>1048</v>
      </c>
      <c r="V237" s="1" t="s">
        <v>1095</v>
      </c>
    </row>
    <row r="238" s="1" customFormat="1" spans="1:22">
      <c r="A238" s="3">
        <v>999226482014017</v>
      </c>
      <c r="B238" s="1" t="s">
        <v>1083</v>
      </c>
      <c r="C238" s="1" t="s">
        <v>2229</v>
      </c>
      <c r="D238" s="1" t="s">
        <v>1869</v>
      </c>
      <c r="E238" s="1" t="s">
        <v>2230</v>
      </c>
      <c r="F238" s="1" t="s">
        <v>1084</v>
      </c>
      <c r="G238" s="1" t="s">
        <v>1100</v>
      </c>
      <c r="H238" s="1" t="s">
        <v>1085</v>
      </c>
      <c r="I238" s="1" t="s">
        <v>2182</v>
      </c>
      <c r="J238" s="1" t="s">
        <v>1087</v>
      </c>
      <c r="K238" s="1" t="s">
        <v>2182</v>
      </c>
      <c r="L238" s="1" t="s">
        <v>2182</v>
      </c>
      <c r="M238" s="1" t="s">
        <v>1088</v>
      </c>
      <c r="N238" s="1" t="s">
        <v>1088</v>
      </c>
      <c r="O238" s="1" t="s">
        <v>1089</v>
      </c>
      <c r="P238" s="1" t="s">
        <v>1090</v>
      </c>
      <c r="Q238" s="1" t="s">
        <v>1091</v>
      </c>
      <c r="R238" s="1" t="s">
        <v>2231</v>
      </c>
      <c r="S238" s="1" t="s">
        <v>1093</v>
      </c>
      <c r="T238" s="1" t="s">
        <v>1094</v>
      </c>
      <c r="U238" s="1" t="s">
        <v>1048</v>
      </c>
      <c r="V238" s="1" t="s">
        <v>1275</v>
      </c>
    </row>
    <row r="239" s="1" customFormat="1" spans="1:22">
      <c r="A239" s="3">
        <v>999226482113723</v>
      </c>
      <c r="B239" s="1" t="s">
        <v>1083</v>
      </c>
      <c r="C239" s="1" t="s">
        <v>2232</v>
      </c>
      <c r="D239" s="1" t="s">
        <v>2233</v>
      </c>
      <c r="E239" s="1" t="s">
        <v>2234</v>
      </c>
      <c r="F239" s="1" t="s">
        <v>1084</v>
      </c>
      <c r="G239" s="1" t="s">
        <v>1100</v>
      </c>
      <c r="H239" s="1" t="s">
        <v>1085</v>
      </c>
      <c r="I239" s="1" t="s">
        <v>2235</v>
      </c>
      <c r="J239" s="1" t="s">
        <v>1087</v>
      </c>
      <c r="K239" s="1" t="s">
        <v>2235</v>
      </c>
      <c r="L239" s="1" t="s">
        <v>2235</v>
      </c>
      <c r="M239" s="1" t="s">
        <v>1088</v>
      </c>
      <c r="N239" s="1" t="s">
        <v>1088</v>
      </c>
      <c r="O239" s="1" t="s">
        <v>1089</v>
      </c>
      <c r="P239" s="1" t="s">
        <v>1090</v>
      </c>
      <c r="Q239" s="1" t="s">
        <v>1091</v>
      </c>
      <c r="R239" s="1" t="s">
        <v>2236</v>
      </c>
      <c r="S239" s="1" t="s">
        <v>1093</v>
      </c>
      <c r="T239" s="1" t="s">
        <v>1094</v>
      </c>
      <c r="U239" s="1" t="s">
        <v>1048</v>
      </c>
      <c r="V239" s="1" t="s">
        <v>1275</v>
      </c>
    </row>
    <row r="240" s="1" customFormat="1" spans="1:22">
      <c r="A240" s="3">
        <v>999226485769199</v>
      </c>
      <c r="B240" s="1" t="s">
        <v>1083</v>
      </c>
      <c r="C240" s="1" t="s">
        <v>2237</v>
      </c>
      <c r="D240" s="1" t="s">
        <v>1710</v>
      </c>
      <c r="E240" s="1" t="s">
        <v>2238</v>
      </c>
      <c r="F240" s="1" t="s">
        <v>1084</v>
      </c>
      <c r="G240" s="1" t="s">
        <v>1100</v>
      </c>
      <c r="H240" s="1" t="s">
        <v>1085</v>
      </c>
      <c r="I240" s="1" t="s">
        <v>2239</v>
      </c>
      <c r="J240" s="1" t="s">
        <v>1087</v>
      </c>
      <c r="K240" s="1" t="s">
        <v>2239</v>
      </c>
      <c r="L240" s="1" t="s">
        <v>2239</v>
      </c>
      <c r="M240" s="1" t="s">
        <v>1088</v>
      </c>
      <c r="N240" s="1" t="s">
        <v>1088</v>
      </c>
      <c r="O240" s="1" t="s">
        <v>1089</v>
      </c>
      <c r="P240" s="1" t="s">
        <v>1090</v>
      </c>
      <c r="Q240" s="1" t="s">
        <v>1091</v>
      </c>
      <c r="R240" s="1" t="s">
        <v>2240</v>
      </c>
      <c r="S240" s="1" t="s">
        <v>1093</v>
      </c>
      <c r="T240" s="1" t="s">
        <v>1094</v>
      </c>
      <c r="U240" s="1" t="s">
        <v>1048</v>
      </c>
      <c r="V240" s="1" t="s">
        <v>1275</v>
      </c>
    </row>
    <row r="241" s="1" customFormat="1" spans="1:22">
      <c r="A241" s="3">
        <v>999226486027697</v>
      </c>
      <c r="B241" s="1" t="s">
        <v>1083</v>
      </c>
      <c r="C241" s="1" t="s">
        <v>2241</v>
      </c>
      <c r="D241" s="1" t="s">
        <v>2242</v>
      </c>
      <c r="E241" s="1" t="s">
        <v>2243</v>
      </c>
      <c r="F241" s="1" t="s">
        <v>1084</v>
      </c>
      <c r="G241" s="1" t="s">
        <v>1100</v>
      </c>
      <c r="H241" s="1" t="s">
        <v>1085</v>
      </c>
      <c r="I241" s="1" t="s">
        <v>2244</v>
      </c>
      <c r="J241" s="1" t="s">
        <v>1087</v>
      </c>
      <c r="K241" s="1" t="s">
        <v>2244</v>
      </c>
      <c r="L241" s="1" t="s">
        <v>2244</v>
      </c>
      <c r="M241" s="1" t="s">
        <v>1088</v>
      </c>
      <c r="N241" s="1" t="s">
        <v>1088</v>
      </c>
      <c r="O241" s="1" t="s">
        <v>1089</v>
      </c>
      <c r="P241" s="1" t="s">
        <v>1090</v>
      </c>
      <c r="Q241" s="1" t="s">
        <v>1091</v>
      </c>
      <c r="R241" s="1" t="s">
        <v>2245</v>
      </c>
      <c r="S241" s="1" t="s">
        <v>1093</v>
      </c>
      <c r="T241" s="1" t="s">
        <v>1094</v>
      </c>
      <c r="U241" s="1" t="s">
        <v>1048</v>
      </c>
      <c r="V241" s="1" t="s">
        <v>1159</v>
      </c>
    </row>
    <row r="242" s="1" customFormat="1" spans="1:22">
      <c r="A242" s="3">
        <v>26486858744</v>
      </c>
      <c r="B242" s="1" t="s">
        <v>1083</v>
      </c>
      <c r="C242" s="1" t="s">
        <v>2246</v>
      </c>
      <c r="D242" s="1" t="s">
        <v>2247</v>
      </c>
      <c r="E242" s="1" t="s">
        <v>2248</v>
      </c>
      <c r="F242" s="1" t="s">
        <v>1084</v>
      </c>
      <c r="G242" s="1" t="s">
        <v>1100</v>
      </c>
      <c r="H242" s="1" t="s">
        <v>1085</v>
      </c>
      <c r="I242" s="1" t="s">
        <v>2249</v>
      </c>
      <c r="J242" s="1" t="s">
        <v>1087</v>
      </c>
      <c r="K242" s="1" t="s">
        <v>2249</v>
      </c>
      <c r="L242" s="1" t="s">
        <v>2249</v>
      </c>
      <c r="M242" s="1" t="s">
        <v>1088</v>
      </c>
      <c r="N242" s="1" t="s">
        <v>1088</v>
      </c>
      <c r="O242" s="1" t="s">
        <v>1089</v>
      </c>
      <c r="P242" s="1" t="s">
        <v>1090</v>
      </c>
      <c r="Q242" s="1" t="s">
        <v>1091</v>
      </c>
      <c r="R242" s="1" t="s">
        <v>2250</v>
      </c>
      <c r="S242" s="1" t="s">
        <v>1093</v>
      </c>
      <c r="T242" s="1" t="s">
        <v>1094</v>
      </c>
      <c r="U242" s="1" t="s">
        <v>1048</v>
      </c>
      <c r="V242" s="1" t="s">
        <v>1095</v>
      </c>
    </row>
    <row r="243" s="1" customFormat="1" spans="1:22">
      <c r="A243" s="3">
        <v>999226487167588</v>
      </c>
      <c r="B243" s="1" t="s">
        <v>1083</v>
      </c>
      <c r="C243" s="1" t="s">
        <v>2251</v>
      </c>
      <c r="D243" s="1" t="s">
        <v>1869</v>
      </c>
      <c r="E243" s="1" t="s">
        <v>2252</v>
      </c>
      <c r="F243" s="1" t="s">
        <v>1084</v>
      </c>
      <c r="G243" s="1" t="s">
        <v>1100</v>
      </c>
      <c r="H243" s="1" t="s">
        <v>1085</v>
      </c>
      <c r="I243" s="1" t="s">
        <v>2253</v>
      </c>
      <c r="J243" s="1" t="s">
        <v>1087</v>
      </c>
      <c r="K243" s="1" t="s">
        <v>2253</v>
      </c>
      <c r="L243" s="1" t="s">
        <v>2253</v>
      </c>
      <c r="M243" s="1" t="s">
        <v>1088</v>
      </c>
      <c r="N243" s="1" t="s">
        <v>1088</v>
      </c>
      <c r="O243" s="1" t="s">
        <v>1089</v>
      </c>
      <c r="P243" s="1" t="s">
        <v>1090</v>
      </c>
      <c r="Q243" s="1" t="s">
        <v>1091</v>
      </c>
      <c r="R243" s="1" t="s">
        <v>2254</v>
      </c>
      <c r="S243" s="1" t="s">
        <v>1093</v>
      </c>
      <c r="T243" s="1" t="s">
        <v>1094</v>
      </c>
      <c r="U243" s="1" t="s">
        <v>1048</v>
      </c>
      <c r="V243" s="1" t="s">
        <v>1275</v>
      </c>
    </row>
    <row r="244" s="1" customFormat="1" spans="1:22">
      <c r="A244" s="3">
        <v>999226488823637</v>
      </c>
      <c r="B244" s="1" t="s">
        <v>1083</v>
      </c>
      <c r="C244" s="1" t="s">
        <v>2255</v>
      </c>
      <c r="D244" s="1" t="s">
        <v>1081</v>
      </c>
      <c r="E244" s="1" t="s">
        <v>2256</v>
      </c>
      <c r="F244" s="1" t="s">
        <v>1084</v>
      </c>
      <c r="G244" s="1" t="s">
        <v>1100</v>
      </c>
      <c r="H244" s="1" t="s">
        <v>1085</v>
      </c>
      <c r="I244" s="1" t="s">
        <v>2257</v>
      </c>
      <c r="J244" s="1" t="s">
        <v>1087</v>
      </c>
      <c r="K244" s="1" t="s">
        <v>2257</v>
      </c>
      <c r="L244" s="1" t="s">
        <v>2257</v>
      </c>
      <c r="M244" s="1" t="s">
        <v>1088</v>
      </c>
      <c r="N244" s="1" t="s">
        <v>1088</v>
      </c>
      <c r="O244" s="1" t="s">
        <v>1089</v>
      </c>
      <c r="P244" s="1" t="s">
        <v>1090</v>
      </c>
      <c r="Q244" s="1" t="s">
        <v>1091</v>
      </c>
      <c r="R244" s="1" t="s">
        <v>2258</v>
      </c>
      <c r="S244" s="1" t="s">
        <v>1093</v>
      </c>
      <c r="T244" s="1" t="s">
        <v>1094</v>
      </c>
      <c r="U244" s="1" t="s">
        <v>1048</v>
      </c>
      <c r="V244" s="1" t="s">
        <v>1095</v>
      </c>
    </row>
    <row r="245" s="1" customFormat="1" spans="1:22">
      <c r="A245" s="3">
        <v>999226488829639</v>
      </c>
      <c r="B245" s="1" t="s">
        <v>1083</v>
      </c>
      <c r="C245" s="1" t="s">
        <v>2259</v>
      </c>
      <c r="D245" s="1" t="s">
        <v>2260</v>
      </c>
      <c r="E245" s="1" t="s">
        <v>2261</v>
      </c>
      <c r="F245" s="1" t="s">
        <v>1084</v>
      </c>
      <c r="G245" s="1" t="s">
        <v>1100</v>
      </c>
      <c r="H245" s="1" t="s">
        <v>1085</v>
      </c>
      <c r="I245" s="1" t="s">
        <v>2262</v>
      </c>
      <c r="J245" s="1" t="s">
        <v>1087</v>
      </c>
      <c r="K245" s="1" t="s">
        <v>2262</v>
      </c>
      <c r="L245" s="1" t="s">
        <v>2262</v>
      </c>
      <c r="M245" s="1" t="s">
        <v>1088</v>
      </c>
      <c r="N245" s="1" t="s">
        <v>1088</v>
      </c>
      <c r="O245" s="1" t="s">
        <v>1089</v>
      </c>
      <c r="P245" s="1" t="s">
        <v>1090</v>
      </c>
      <c r="Q245" s="1" t="s">
        <v>1091</v>
      </c>
      <c r="R245" s="1" t="s">
        <v>2263</v>
      </c>
      <c r="S245" s="1" t="s">
        <v>1093</v>
      </c>
      <c r="T245" s="1" t="s">
        <v>1094</v>
      </c>
      <c r="U245" s="1" t="s">
        <v>1048</v>
      </c>
      <c r="V245" s="1" t="s">
        <v>1275</v>
      </c>
    </row>
    <row r="246" s="1" customFormat="1" spans="1:22">
      <c r="A246" s="3">
        <v>26489017577</v>
      </c>
      <c r="B246" s="1" t="s">
        <v>1084</v>
      </c>
      <c r="C246" s="1" t="s">
        <v>2264</v>
      </c>
      <c r="D246" s="1" t="s">
        <v>2265</v>
      </c>
      <c r="E246" s="1" t="s">
        <v>2266</v>
      </c>
      <c r="F246" s="1" t="s">
        <v>1084</v>
      </c>
      <c r="G246" s="1" t="s">
        <v>1100</v>
      </c>
      <c r="H246" s="1" t="s">
        <v>1085</v>
      </c>
      <c r="I246" s="1" t="s">
        <v>2267</v>
      </c>
      <c r="J246" s="1" t="s">
        <v>1087</v>
      </c>
      <c r="K246" s="1" t="s">
        <v>2267</v>
      </c>
      <c r="L246" s="1" t="s">
        <v>2267</v>
      </c>
      <c r="M246" s="1" t="s">
        <v>1088</v>
      </c>
      <c r="N246" s="1" t="s">
        <v>1088</v>
      </c>
      <c r="O246" s="1" t="s">
        <v>1089</v>
      </c>
      <c r="P246" s="1" t="s">
        <v>1090</v>
      </c>
      <c r="Q246" s="1" t="s">
        <v>1091</v>
      </c>
      <c r="R246" s="1" t="s">
        <v>2268</v>
      </c>
      <c r="S246" s="1" t="s">
        <v>1093</v>
      </c>
      <c r="T246" s="1" t="s">
        <v>1094</v>
      </c>
      <c r="U246" s="1" t="s">
        <v>1048</v>
      </c>
      <c r="V246" s="1" t="s">
        <v>1095</v>
      </c>
    </row>
    <row r="247" s="1" customFormat="1" spans="1:22">
      <c r="A247" s="3">
        <v>999226489100689</v>
      </c>
      <c r="B247" s="1" t="s">
        <v>1084</v>
      </c>
      <c r="C247" s="1" t="s">
        <v>2269</v>
      </c>
      <c r="D247" s="1" t="s">
        <v>1260</v>
      </c>
      <c r="E247" s="1" t="s">
        <v>2270</v>
      </c>
      <c r="F247" s="1" t="s">
        <v>1084</v>
      </c>
      <c r="G247" s="1" t="s">
        <v>1100</v>
      </c>
      <c r="H247" s="1" t="s">
        <v>1085</v>
      </c>
      <c r="I247" s="1" t="s">
        <v>2271</v>
      </c>
      <c r="J247" s="1" t="s">
        <v>1087</v>
      </c>
      <c r="K247" s="1" t="s">
        <v>2271</v>
      </c>
      <c r="L247" s="1" t="s">
        <v>2271</v>
      </c>
      <c r="M247" s="1" t="s">
        <v>1088</v>
      </c>
      <c r="N247" s="1" t="s">
        <v>1088</v>
      </c>
      <c r="O247" s="1" t="s">
        <v>1089</v>
      </c>
      <c r="P247" s="1" t="s">
        <v>1090</v>
      </c>
      <c r="Q247" s="1" t="s">
        <v>1091</v>
      </c>
      <c r="R247" s="1" t="s">
        <v>2272</v>
      </c>
      <c r="S247" s="1" t="s">
        <v>1093</v>
      </c>
      <c r="T247" s="1" t="s">
        <v>1094</v>
      </c>
      <c r="U247" s="1" t="s">
        <v>1048</v>
      </c>
      <c r="V247" s="1" t="s">
        <v>1095</v>
      </c>
    </row>
    <row r="248" s="1" customFormat="1" spans="1:22">
      <c r="A248" s="3">
        <v>999226489209097</v>
      </c>
      <c r="B248" s="1" t="s">
        <v>1084</v>
      </c>
      <c r="C248" s="1" t="s">
        <v>2273</v>
      </c>
      <c r="D248" s="1" t="s">
        <v>2078</v>
      </c>
      <c r="E248" s="1" t="s">
        <v>2274</v>
      </c>
      <c r="F248" s="1" t="s">
        <v>1084</v>
      </c>
      <c r="G248" s="1" t="s">
        <v>1100</v>
      </c>
      <c r="H248" s="1" t="s">
        <v>1085</v>
      </c>
      <c r="I248" s="1" t="s">
        <v>2275</v>
      </c>
      <c r="J248" s="1" t="s">
        <v>1087</v>
      </c>
      <c r="K248" s="1" t="s">
        <v>2275</v>
      </c>
      <c r="L248" s="1" t="s">
        <v>2275</v>
      </c>
      <c r="M248" s="1" t="s">
        <v>1088</v>
      </c>
      <c r="N248" s="1" t="s">
        <v>1088</v>
      </c>
      <c r="O248" s="1" t="s">
        <v>1089</v>
      </c>
      <c r="P248" s="1" t="s">
        <v>1090</v>
      </c>
      <c r="Q248" s="1" t="s">
        <v>1091</v>
      </c>
      <c r="R248" s="1" t="s">
        <v>2276</v>
      </c>
      <c r="S248" s="1" t="s">
        <v>1093</v>
      </c>
      <c r="T248" s="1" t="s">
        <v>1094</v>
      </c>
      <c r="U248" s="1" t="s">
        <v>1048</v>
      </c>
      <c r="V248" s="1" t="s">
        <v>1095</v>
      </c>
    </row>
    <row r="249" s="1" customFormat="1" spans="1:22">
      <c r="A249" s="3">
        <v>999226489420149</v>
      </c>
      <c r="B249" s="1" t="s">
        <v>1084</v>
      </c>
      <c r="C249" s="1" t="s">
        <v>2277</v>
      </c>
      <c r="D249" s="1" t="s">
        <v>2278</v>
      </c>
      <c r="E249" s="1" t="s">
        <v>2279</v>
      </c>
      <c r="F249" s="1" t="s">
        <v>1084</v>
      </c>
      <c r="G249" s="1" t="s">
        <v>1100</v>
      </c>
      <c r="H249" s="1" t="s">
        <v>1085</v>
      </c>
      <c r="I249" s="1" t="s">
        <v>1977</v>
      </c>
      <c r="J249" s="1" t="s">
        <v>1087</v>
      </c>
      <c r="K249" s="1" t="s">
        <v>1977</v>
      </c>
      <c r="L249" s="1" t="s">
        <v>1977</v>
      </c>
      <c r="M249" s="1" t="s">
        <v>1088</v>
      </c>
      <c r="N249" s="1" t="s">
        <v>1088</v>
      </c>
      <c r="O249" s="1" t="s">
        <v>1089</v>
      </c>
      <c r="P249" s="1" t="s">
        <v>1090</v>
      </c>
      <c r="Q249" s="1" t="s">
        <v>1091</v>
      </c>
      <c r="R249" s="1" t="s">
        <v>2280</v>
      </c>
      <c r="S249" s="1" t="s">
        <v>1093</v>
      </c>
      <c r="T249" s="1" t="s">
        <v>1094</v>
      </c>
      <c r="U249" s="1" t="s">
        <v>1048</v>
      </c>
      <c r="V249" s="1" t="s">
        <v>1095</v>
      </c>
    </row>
    <row r="250" s="1" customFormat="1" spans="1:22">
      <c r="A250" s="3">
        <v>999226489490013</v>
      </c>
      <c r="B250" s="1" t="s">
        <v>1084</v>
      </c>
      <c r="C250" s="1" t="s">
        <v>2281</v>
      </c>
      <c r="D250" s="1" t="s">
        <v>2278</v>
      </c>
      <c r="E250" s="1" t="s">
        <v>2282</v>
      </c>
      <c r="F250" s="1" t="s">
        <v>1084</v>
      </c>
      <c r="G250" s="1" t="s">
        <v>1100</v>
      </c>
      <c r="H250" s="1" t="s">
        <v>1085</v>
      </c>
      <c r="I250" s="1" t="s">
        <v>1977</v>
      </c>
      <c r="J250" s="1" t="s">
        <v>1087</v>
      </c>
      <c r="K250" s="1" t="s">
        <v>1977</v>
      </c>
      <c r="L250" s="1" t="s">
        <v>1977</v>
      </c>
      <c r="M250" s="1" t="s">
        <v>1088</v>
      </c>
      <c r="N250" s="1" t="s">
        <v>1088</v>
      </c>
      <c r="O250" s="1" t="s">
        <v>1089</v>
      </c>
      <c r="P250" s="1" t="s">
        <v>1090</v>
      </c>
      <c r="Q250" s="1" t="s">
        <v>1091</v>
      </c>
      <c r="R250" s="1" t="s">
        <v>2283</v>
      </c>
      <c r="S250" s="1" t="s">
        <v>1093</v>
      </c>
      <c r="T250" s="1" t="s">
        <v>1094</v>
      </c>
      <c r="U250" s="1" t="s">
        <v>1048</v>
      </c>
      <c r="V250" s="1" t="s">
        <v>1095</v>
      </c>
    </row>
    <row r="251" s="1" customFormat="1" spans="1:22">
      <c r="A251" s="3">
        <v>999226490203421</v>
      </c>
      <c r="B251" s="1" t="s">
        <v>1084</v>
      </c>
      <c r="C251" s="1" t="s">
        <v>2284</v>
      </c>
      <c r="D251" s="1" t="s">
        <v>2247</v>
      </c>
      <c r="E251" s="1" t="s">
        <v>2285</v>
      </c>
      <c r="F251" s="1" t="s">
        <v>1084</v>
      </c>
      <c r="G251" s="1" t="s">
        <v>1100</v>
      </c>
      <c r="H251" s="1" t="s">
        <v>1085</v>
      </c>
      <c r="I251" s="1" t="s">
        <v>2249</v>
      </c>
      <c r="J251" s="1" t="s">
        <v>1087</v>
      </c>
      <c r="K251" s="1" t="s">
        <v>2249</v>
      </c>
      <c r="L251" s="1" t="s">
        <v>2249</v>
      </c>
      <c r="M251" s="1" t="s">
        <v>1088</v>
      </c>
      <c r="N251" s="1" t="s">
        <v>1088</v>
      </c>
      <c r="O251" s="1" t="s">
        <v>1089</v>
      </c>
      <c r="P251" s="1" t="s">
        <v>1090</v>
      </c>
      <c r="Q251" s="1" t="s">
        <v>1091</v>
      </c>
      <c r="R251" s="1" t="s">
        <v>2286</v>
      </c>
      <c r="S251" s="1" t="s">
        <v>1093</v>
      </c>
      <c r="T251" s="1" t="s">
        <v>1094</v>
      </c>
      <c r="U251" s="1" t="s">
        <v>1048</v>
      </c>
      <c r="V251" s="1" t="s">
        <v>1095</v>
      </c>
    </row>
    <row r="252" s="1" customFormat="1" spans="1:22">
      <c r="A252" s="3">
        <v>999226490237614</v>
      </c>
      <c r="B252" s="1" t="s">
        <v>1084</v>
      </c>
      <c r="C252" s="1" t="s">
        <v>2287</v>
      </c>
      <c r="D252" s="1" t="s">
        <v>2169</v>
      </c>
      <c r="E252" s="1" t="s">
        <v>2288</v>
      </c>
      <c r="F252" s="1" t="s">
        <v>1084</v>
      </c>
      <c r="G252" s="1" t="s">
        <v>1100</v>
      </c>
      <c r="H252" s="1" t="s">
        <v>1085</v>
      </c>
      <c r="I252" s="1" t="s">
        <v>2289</v>
      </c>
      <c r="J252" s="1" t="s">
        <v>1087</v>
      </c>
      <c r="K252" s="1" t="s">
        <v>2289</v>
      </c>
      <c r="L252" s="1" t="s">
        <v>2289</v>
      </c>
      <c r="M252" s="1" t="s">
        <v>1088</v>
      </c>
      <c r="N252" s="1" t="s">
        <v>1088</v>
      </c>
      <c r="O252" s="1" t="s">
        <v>1089</v>
      </c>
      <c r="P252" s="1" t="s">
        <v>1090</v>
      </c>
      <c r="Q252" s="1" t="s">
        <v>1091</v>
      </c>
      <c r="R252" s="1" t="s">
        <v>2290</v>
      </c>
      <c r="S252" s="1" t="s">
        <v>1093</v>
      </c>
      <c r="T252" s="1" t="s">
        <v>1094</v>
      </c>
      <c r="U252" s="1" t="s">
        <v>1048</v>
      </c>
      <c r="V252" s="1" t="s">
        <v>1318</v>
      </c>
    </row>
    <row r="253" s="1" customFormat="1" spans="1:22">
      <c r="A253" s="3">
        <v>999226490386413</v>
      </c>
      <c r="B253" s="1" t="s">
        <v>1084</v>
      </c>
      <c r="C253" s="1" t="s">
        <v>2291</v>
      </c>
      <c r="D253" s="1" t="s">
        <v>1942</v>
      </c>
      <c r="E253" s="1" t="s">
        <v>2292</v>
      </c>
      <c r="F253" s="1" t="s">
        <v>1084</v>
      </c>
      <c r="G253" s="1" t="s">
        <v>1100</v>
      </c>
      <c r="H253" s="1" t="s">
        <v>1085</v>
      </c>
      <c r="I253" s="1" t="s">
        <v>2293</v>
      </c>
      <c r="J253" s="1" t="s">
        <v>1087</v>
      </c>
      <c r="K253" s="1" t="s">
        <v>2293</v>
      </c>
      <c r="L253" s="1" t="s">
        <v>2293</v>
      </c>
      <c r="M253" s="1" t="s">
        <v>1088</v>
      </c>
      <c r="N253" s="1" t="s">
        <v>1088</v>
      </c>
      <c r="O253" s="1" t="s">
        <v>1089</v>
      </c>
      <c r="P253" s="1" t="s">
        <v>1090</v>
      </c>
      <c r="Q253" s="1" t="s">
        <v>1091</v>
      </c>
      <c r="R253" s="1" t="s">
        <v>2294</v>
      </c>
      <c r="S253" s="1" t="s">
        <v>1093</v>
      </c>
      <c r="T253" s="1" t="s">
        <v>1094</v>
      </c>
      <c r="U253" s="1" t="s">
        <v>1048</v>
      </c>
      <c r="V253" s="1" t="s">
        <v>1275</v>
      </c>
    </row>
    <row r="254" s="1" customFormat="1" spans="1:22">
      <c r="A254" s="3">
        <v>999226490737244</v>
      </c>
      <c r="B254" s="1" t="s">
        <v>1084</v>
      </c>
      <c r="C254" s="1" t="s">
        <v>2295</v>
      </c>
      <c r="D254" s="1" t="s">
        <v>2296</v>
      </c>
      <c r="E254" s="1" t="s">
        <v>2297</v>
      </c>
      <c r="F254" s="1" t="s">
        <v>1084</v>
      </c>
      <c r="G254" s="1" t="s">
        <v>1100</v>
      </c>
      <c r="H254" s="1" t="s">
        <v>1085</v>
      </c>
      <c r="I254" s="1" t="s">
        <v>2298</v>
      </c>
      <c r="J254" s="1" t="s">
        <v>1087</v>
      </c>
      <c r="K254" s="1" t="s">
        <v>2298</v>
      </c>
      <c r="L254" s="1" t="s">
        <v>2298</v>
      </c>
      <c r="M254" s="1" t="s">
        <v>1088</v>
      </c>
      <c r="N254" s="1" t="s">
        <v>1088</v>
      </c>
      <c r="O254" s="1" t="s">
        <v>1089</v>
      </c>
      <c r="P254" s="1" t="s">
        <v>1090</v>
      </c>
      <c r="Q254" s="1" t="s">
        <v>1091</v>
      </c>
      <c r="R254" s="1" t="s">
        <v>2299</v>
      </c>
      <c r="S254" s="1" t="s">
        <v>1093</v>
      </c>
      <c r="T254" s="1" t="s">
        <v>1094</v>
      </c>
      <c r="U254" s="1" t="s">
        <v>1048</v>
      </c>
      <c r="V254" s="1" t="s">
        <v>1275</v>
      </c>
    </row>
    <row r="255" s="1" customFormat="1" spans="1:22">
      <c r="A255" s="3">
        <v>999226490807772</v>
      </c>
      <c r="B255" s="1" t="s">
        <v>1084</v>
      </c>
      <c r="C255" s="1" t="s">
        <v>2300</v>
      </c>
      <c r="D255" s="1" t="s">
        <v>2296</v>
      </c>
      <c r="E255" s="1" t="s">
        <v>2301</v>
      </c>
      <c r="F255" s="1" t="s">
        <v>1084</v>
      </c>
      <c r="G255" s="1" t="s">
        <v>1100</v>
      </c>
      <c r="H255" s="1" t="s">
        <v>1085</v>
      </c>
      <c r="I255" s="1" t="s">
        <v>2298</v>
      </c>
      <c r="J255" s="1" t="s">
        <v>1087</v>
      </c>
      <c r="K255" s="1" t="s">
        <v>2298</v>
      </c>
      <c r="L255" s="1" t="s">
        <v>2298</v>
      </c>
      <c r="M255" s="1" t="s">
        <v>1088</v>
      </c>
      <c r="N255" s="1" t="s">
        <v>1088</v>
      </c>
      <c r="O255" s="1" t="s">
        <v>1089</v>
      </c>
      <c r="P255" s="1" t="s">
        <v>1090</v>
      </c>
      <c r="Q255" s="1" t="s">
        <v>1091</v>
      </c>
      <c r="R255" s="1" t="s">
        <v>2302</v>
      </c>
      <c r="S255" s="1" t="s">
        <v>1093</v>
      </c>
      <c r="T255" s="1" t="s">
        <v>1094</v>
      </c>
      <c r="U255" s="1" t="s">
        <v>1048</v>
      </c>
      <c r="V255" s="1" t="s">
        <v>1275</v>
      </c>
    </row>
    <row r="256" s="1" customFormat="1" spans="1:22">
      <c r="A256" s="3">
        <v>999226491153466</v>
      </c>
      <c r="B256" s="1" t="s">
        <v>1084</v>
      </c>
      <c r="C256" s="1" t="s">
        <v>2303</v>
      </c>
      <c r="D256" s="1" t="s">
        <v>2154</v>
      </c>
      <c r="E256" s="1" t="s">
        <v>2304</v>
      </c>
      <c r="F256" s="1" t="s">
        <v>1084</v>
      </c>
      <c r="G256" s="1" t="s">
        <v>1100</v>
      </c>
      <c r="H256" s="1" t="s">
        <v>1085</v>
      </c>
      <c r="I256" s="1" t="s">
        <v>2305</v>
      </c>
      <c r="J256" s="1" t="s">
        <v>1087</v>
      </c>
      <c r="K256" s="1" t="s">
        <v>2305</v>
      </c>
      <c r="L256" s="1" t="s">
        <v>2305</v>
      </c>
      <c r="M256" s="1" t="s">
        <v>1088</v>
      </c>
      <c r="N256" s="1" t="s">
        <v>1088</v>
      </c>
      <c r="O256" s="1" t="s">
        <v>1089</v>
      </c>
      <c r="P256" s="1" t="s">
        <v>1090</v>
      </c>
      <c r="Q256" s="1" t="s">
        <v>1091</v>
      </c>
      <c r="R256" s="1" t="s">
        <v>2306</v>
      </c>
      <c r="S256" s="1" t="s">
        <v>1093</v>
      </c>
      <c r="T256" s="1" t="s">
        <v>1094</v>
      </c>
      <c r="U256" s="1" t="s">
        <v>1048</v>
      </c>
      <c r="V256" s="1" t="s">
        <v>1275</v>
      </c>
    </row>
    <row r="257" s="1" customFormat="1" spans="1:22">
      <c r="A257" s="3">
        <v>999226491197643</v>
      </c>
      <c r="B257" s="1" t="s">
        <v>1084</v>
      </c>
      <c r="C257" s="1" t="s">
        <v>2307</v>
      </c>
      <c r="D257" s="1" t="s">
        <v>2083</v>
      </c>
      <c r="E257" s="1" t="s">
        <v>2308</v>
      </c>
      <c r="F257" s="1" t="s">
        <v>1084</v>
      </c>
      <c r="G257" s="1" t="s">
        <v>1100</v>
      </c>
      <c r="H257" s="1" t="s">
        <v>1085</v>
      </c>
      <c r="I257" s="1" t="s">
        <v>2309</v>
      </c>
      <c r="J257" s="1" t="s">
        <v>1087</v>
      </c>
      <c r="K257" s="1" t="s">
        <v>2309</v>
      </c>
      <c r="L257" s="1" t="s">
        <v>2309</v>
      </c>
      <c r="M257" s="1" t="s">
        <v>1088</v>
      </c>
      <c r="N257" s="1" t="s">
        <v>1088</v>
      </c>
      <c r="O257" s="1" t="s">
        <v>1089</v>
      </c>
      <c r="P257" s="1" t="s">
        <v>1090</v>
      </c>
      <c r="Q257" s="1" t="s">
        <v>1091</v>
      </c>
      <c r="R257" s="1" t="s">
        <v>2310</v>
      </c>
      <c r="S257" s="1" t="s">
        <v>1093</v>
      </c>
      <c r="T257" s="1" t="s">
        <v>1094</v>
      </c>
      <c r="U257" s="1" t="s">
        <v>1048</v>
      </c>
      <c r="V257" s="1" t="s">
        <v>1095</v>
      </c>
    </row>
    <row r="258" s="1" customFormat="1" spans="1:22">
      <c r="A258" s="3">
        <v>999226491573136</v>
      </c>
      <c r="B258" s="1" t="s">
        <v>1084</v>
      </c>
      <c r="C258" s="1" t="s">
        <v>2311</v>
      </c>
      <c r="D258" s="1" t="s">
        <v>2312</v>
      </c>
      <c r="E258" s="1" t="s">
        <v>2313</v>
      </c>
      <c r="F258" s="1" t="s">
        <v>1084</v>
      </c>
      <c r="G258" s="1" t="s">
        <v>1100</v>
      </c>
      <c r="H258" s="1" t="s">
        <v>1085</v>
      </c>
      <c r="I258" s="1" t="s">
        <v>2129</v>
      </c>
      <c r="J258" s="1" t="s">
        <v>1087</v>
      </c>
      <c r="K258" s="1" t="s">
        <v>2129</v>
      </c>
      <c r="L258" s="1" t="s">
        <v>2129</v>
      </c>
      <c r="M258" s="1" t="s">
        <v>1088</v>
      </c>
      <c r="N258" s="1" t="s">
        <v>1088</v>
      </c>
      <c r="O258" s="1" t="s">
        <v>1089</v>
      </c>
      <c r="P258" s="1" t="s">
        <v>1090</v>
      </c>
      <c r="Q258" s="1" t="s">
        <v>1091</v>
      </c>
      <c r="R258" s="1" t="s">
        <v>2314</v>
      </c>
      <c r="S258" s="1" t="s">
        <v>1093</v>
      </c>
      <c r="T258" s="1" t="s">
        <v>1094</v>
      </c>
      <c r="U258" s="1" t="s">
        <v>1048</v>
      </c>
      <c r="V258" s="1" t="s">
        <v>1275</v>
      </c>
    </row>
    <row r="259" s="1" customFormat="1" spans="1:22">
      <c r="A259" s="3">
        <v>999226491623070</v>
      </c>
      <c r="B259" s="1" t="s">
        <v>1084</v>
      </c>
      <c r="C259" s="1" t="s">
        <v>2315</v>
      </c>
      <c r="D259" s="1" t="s">
        <v>2154</v>
      </c>
      <c r="E259" s="1" t="s">
        <v>2316</v>
      </c>
      <c r="F259" s="1" t="s">
        <v>1084</v>
      </c>
      <c r="G259" s="1" t="s">
        <v>1100</v>
      </c>
      <c r="H259" s="1" t="s">
        <v>1085</v>
      </c>
      <c r="I259" s="1" t="s">
        <v>2317</v>
      </c>
      <c r="J259" s="1" t="s">
        <v>1087</v>
      </c>
      <c r="K259" s="1" t="s">
        <v>2317</v>
      </c>
      <c r="L259" s="1" t="s">
        <v>2317</v>
      </c>
      <c r="M259" s="1" t="s">
        <v>1088</v>
      </c>
      <c r="N259" s="1" t="s">
        <v>1088</v>
      </c>
      <c r="O259" s="1" t="s">
        <v>1089</v>
      </c>
      <c r="P259" s="1" t="s">
        <v>1090</v>
      </c>
      <c r="Q259" s="1" t="s">
        <v>1091</v>
      </c>
      <c r="R259" s="1" t="s">
        <v>2318</v>
      </c>
      <c r="S259" s="1" t="s">
        <v>1093</v>
      </c>
      <c r="T259" s="1" t="s">
        <v>1094</v>
      </c>
      <c r="U259" s="1" t="s">
        <v>1048</v>
      </c>
      <c r="V259" s="1" t="s">
        <v>1275</v>
      </c>
    </row>
    <row r="260" s="1" customFormat="1" spans="1:22">
      <c r="A260" s="3">
        <v>999226491631033</v>
      </c>
      <c r="B260" s="1" t="s">
        <v>1084</v>
      </c>
      <c r="C260" s="1" t="s">
        <v>2319</v>
      </c>
      <c r="D260" s="1" t="s">
        <v>2320</v>
      </c>
      <c r="E260" s="1" t="s">
        <v>2321</v>
      </c>
      <c r="F260" s="1" t="s">
        <v>1084</v>
      </c>
      <c r="G260" s="1" t="s">
        <v>1100</v>
      </c>
      <c r="H260" s="1" t="s">
        <v>1085</v>
      </c>
      <c r="I260" s="1" t="s">
        <v>2156</v>
      </c>
      <c r="J260" s="1" t="s">
        <v>1087</v>
      </c>
      <c r="K260" s="1" t="s">
        <v>2156</v>
      </c>
      <c r="L260" s="1" t="s">
        <v>2156</v>
      </c>
      <c r="M260" s="1" t="s">
        <v>1088</v>
      </c>
      <c r="N260" s="1" t="s">
        <v>1088</v>
      </c>
      <c r="O260" s="1" t="s">
        <v>1089</v>
      </c>
      <c r="P260" s="1" t="s">
        <v>1090</v>
      </c>
      <c r="Q260" s="1" t="s">
        <v>1091</v>
      </c>
      <c r="R260" s="1" t="s">
        <v>2322</v>
      </c>
      <c r="S260" s="1" t="s">
        <v>1093</v>
      </c>
      <c r="T260" s="1" t="s">
        <v>1094</v>
      </c>
      <c r="U260" s="1" t="s">
        <v>1048</v>
      </c>
      <c r="V260" s="1" t="s">
        <v>1159</v>
      </c>
    </row>
    <row r="261" s="1" customFormat="1" spans="1:22">
      <c r="A261" s="3">
        <v>999226491669349</v>
      </c>
      <c r="B261" s="1" t="s">
        <v>1084</v>
      </c>
      <c r="C261" s="1" t="s">
        <v>2323</v>
      </c>
      <c r="D261" s="1" t="s">
        <v>2324</v>
      </c>
      <c r="E261" s="1" t="s">
        <v>2325</v>
      </c>
      <c r="F261" s="1" t="s">
        <v>1084</v>
      </c>
      <c r="G261" s="1" t="s">
        <v>1100</v>
      </c>
      <c r="H261" s="1" t="s">
        <v>1085</v>
      </c>
      <c r="I261" s="1" t="s">
        <v>2103</v>
      </c>
      <c r="J261" s="1" t="s">
        <v>1087</v>
      </c>
      <c r="K261" s="1" t="s">
        <v>2103</v>
      </c>
      <c r="L261" s="1" t="s">
        <v>2103</v>
      </c>
      <c r="M261" s="1" t="s">
        <v>1088</v>
      </c>
      <c r="N261" s="1" t="s">
        <v>1088</v>
      </c>
      <c r="O261" s="1" t="s">
        <v>1089</v>
      </c>
      <c r="P261" s="1" t="s">
        <v>1090</v>
      </c>
      <c r="Q261" s="1" t="s">
        <v>1091</v>
      </c>
      <c r="R261" s="1" t="s">
        <v>2326</v>
      </c>
      <c r="S261" s="1" t="s">
        <v>1093</v>
      </c>
      <c r="T261" s="1" t="s">
        <v>1094</v>
      </c>
      <c r="U261" s="1" t="s">
        <v>1048</v>
      </c>
      <c r="V261" s="1" t="s">
        <v>1293</v>
      </c>
    </row>
    <row r="262" s="1" customFormat="1" spans="1:22">
      <c r="A262" s="3">
        <v>999226491863654</v>
      </c>
      <c r="B262" s="1" t="s">
        <v>1084</v>
      </c>
      <c r="C262" s="1" t="s">
        <v>2327</v>
      </c>
      <c r="D262" s="1" t="s">
        <v>2096</v>
      </c>
      <c r="E262" s="1" t="s">
        <v>2328</v>
      </c>
      <c r="F262" s="1" t="s">
        <v>1084</v>
      </c>
      <c r="G262" s="1" t="s">
        <v>1100</v>
      </c>
      <c r="H262" s="1" t="s">
        <v>1085</v>
      </c>
      <c r="I262" s="1" t="s">
        <v>2329</v>
      </c>
      <c r="J262" s="1" t="s">
        <v>1087</v>
      </c>
      <c r="K262" s="1" t="s">
        <v>2329</v>
      </c>
      <c r="L262" s="1" t="s">
        <v>2329</v>
      </c>
      <c r="M262" s="1" t="s">
        <v>1088</v>
      </c>
      <c r="N262" s="1" t="s">
        <v>1088</v>
      </c>
      <c r="O262" s="1" t="s">
        <v>1089</v>
      </c>
      <c r="P262" s="1" t="s">
        <v>1090</v>
      </c>
      <c r="Q262" s="1" t="s">
        <v>1091</v>
      </c>
      <c r="R262" s="1" t="s">
        <v>2330</v>
      </c>
      <c r="S262" s="1" t="s">
        <v>1093</v>
      </c>
      <c r="T262" s="1" t="s">
        <v>1094</v>
      </c>
      <c r="U262" s="1" t="s">
        <v>1048</v>
      </c>
      <c r="V262" s="1" t="s">
        <v>1095</v>
      </c>
    </row>
    <row r="263" s="1" customFormat="1" spans="1:22">
      <c r="A263" s="3">
        <v>999226491903113</v>
      </c>
      <c r="B263" s="1" t="s">
        <v>1084</v>
      </c>
      <c r="C263" s="1" t="s">
        <v>2331</v>
      </c>
      <c r="D263" s="1" t="s">
        <v>2096</v>
      </c>
      <c r="E263" s="1" t="s">
        <v>2332</v>
      </c>
      <c r="F263" s="1" t="s">
        <v>1084</v>
      </c>
      <c r="G263" s="1" t="s">
        <v>1100</v>
      </c>
      <c r="H263" s="1" t="s">
        <v>1085</v>
      </c>
      <c r="I263" s="1" t="s">
        <v>2329</v>
      </c>
      <c r="J263" s="1" t="s">
        <v>1087</v>
      </c>
      <c r="K263" s="1" t="s">
        <v>2329</v>
      </c>
      <c r="L263" s="1" t="s">
        <v>2329</v>
      </c>
      <c r="M263" s="1" t="s">
        <v>1088</v>
      </c>
      <c r="N263" s="1" t="s">
        <v>1088</v>
      </c>
      <c r="O263" s="1" t="s">
        <v>1089</v>
      </c>
      <c r="P263" s="1" t="s">
        <v>1090</v>
      </c>
      <c r="Q263" s="1" t="s">
        <v>1091</v>
      </c>
      <c r="R263" s="1" t="s">
        <v>2333</v>
      </c>
      <c r="S263" s="1" t="s">
        <v>1093</v>
      </c>
      <c r="T263" s="1" t="s">
        <v>1094</v>
      </c>
      <c r="U263" s="1" t="s">
        <v>1048</v>
      </c>
      <c r="V263" s="1" t="s">
        <v>1095</v>
      </c>
    </row>
    <row r="264" s="1" customFormat="1" spans="1:22">
      <c r="A264" s="3">
        <v>999226492501324</v>
      </c>
      <c r="B264" s="1" t="s">
        <v>1084</v>
      </c>
      <c r="C264" s="1" t="s">
        <v>2334</v>
      </c>
      <c r="D264" s="1" t="s">
        <v>2083</v>
      </c>
      <c r="E264" s="1" t="s">
        <v>2335</v>
      </c>
      <c r="F264" s="1" t="s">
        <v>1084</v>
      </c>
      <c r="G264" s="1" t="s">
        <v>1100</v>
      </c>
      <c r="H264" s="1" t="s">
        <v>1085</v>
      </c>
      <c r="I264" s="1" t="s">
        <v>2309</v>
      </c>
      <c r="J264" s="1" t="s">
        <v>1087</v>
      </c>
      <c r="K264" s="1" t="s">
        <v>2309</v>
      </c>
      <c r="L264" s="1" t="s">
        <v>2309</v>
      </c>
      <c r="M264" s="1" t="s">
        <v>1088</v>
      </c>
      <c r="N264" s="1" t="s">
        <v>1088</v>
      </c>
      <c r="O264" s="1" t="s">
        <v>1089</v>
      </c>
      <c r="P264" s="1" t="s">
        <v>1090</v>
      </c>
      <c r="Q264" s="1" t="s">
        <v>1091</v>
      </c>
      <c r="R264" s="1" t="s">
        <v>2336</v>
      </c>
      <c r="S264" s="1" t="s">
        <v>1093</v>
      </c>
      <c r="T264" s="1" t="s">
        <v>1094</v>
      </c>
      <c r="U264" s="1" t="s">
        <v>1048</v>
      </c>
      <c r="V264" s="1" t="s">
        <v>1095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2023-08-31T02:01:59Z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