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对账!$1:$166</definedName>
  </definedNames>
  <calcPr calcId="144525"/>
</workbook>
</file>

<file path=xl/sharedStrings.xml><?xml version="1.0" encoding="utf-8"?>
<sst xmlns="http://schemas.openxmlformats.org/spreadsheetml/2006/main" count="6545" uniqueCount="1955">
  <si>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</si>
  <si>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</si>
  <si>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</si>
  <si>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</si>
  <si>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</si>
  <si>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</si>
  <si>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</si>
  <si>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</si>
  <si>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</si>
  <si>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</si>
  <si>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</si>
  <si>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</si>
  <si>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</si>
  <si>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</si>
  <si>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</si>
  <si>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</si>
  <si>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</si>
  <si>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</si>
  <si>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</si>
  <si>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</si>
  <si>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</si>
  <si>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</si>
  <si>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</si>
  <si>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</si>
  <si>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</si>
  <si>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999223857723175	</t>
  </si>
  <si>
    <t>Ctrip</t>
  </si>
  <si>
    <t>正常</t>
  </si>
  <si>
    <t>[曼谷]曼谷素凯泰酒店(The Sukhothai Bangkok)(4957359)</t>
  </si>
  <si>
    <t>豪华套房带俱乐部福利&lt;双人入住&gt;&lt;双早&gt;</t>
  </si>
  <si>
    <t>CNY</t>
  </si>
  <si>
    <t>SONG/SOOJIN</t>
  </si>
  <si>
    <t>CA2019230902CNY</t>
  </si>
  <si>
    <t>未提现</t>
  </si>
  <si>
    <t>携程开票</t>
  </si>
  <si>
    <t xml:space="preserve">3291401	</t>
  </si>
  <si>
    <t xml:space="preserve">10560849	</t>
  </si>
  <si>
    <t xml:space="preserve">999224427491724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</si>
  <si>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</si>
  <si>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</si>
  <si>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YEH/KUOAN</t>
  </si>
  <si>
    <t xml:space="preserve">3424897	</t>
  </si>
  <si>
    <t xml:space="preserve">	</t>
  </si>
  <si>
    <t xml:space="preserve">999224751660193	</t>
  </si>
  <si>
    <t>[首尔]明洞亲爱酒店(Dears Myeongdong)(105594077)</t>
  </si>
  <si>
    <t>布雷夫双床房&lt;今日特价 &gt;&lt;双人入住&gt;&lt;不适用韩国客人&gt;&lt;无早&gt;</t>
  </si>
  <si>
    <t>DIGBY/SOPHIE FRANCES</t>
  </si>
  <si>
    <t xml:space="preserve">3500104	</t>
  </si>
  <si>
    <t>取消</t>
  </si>
  <si>
    <t xml:space="preserve">24751772860	</t>
  </si>
  <si>
    <t>DIGBY/SOPHIE FRANCES,WILSON/HANNAH KATHRYN</t>
  </si>
  <si>
    <t xml:space="preserve">3500110	</t>
  </si>
  <si>
    <t xml:space="preserve">999224786944140	</t>
  </si>
  <si>
    <t>[曼谷]曼谷大仓新颐酒店(The Okura Prestige Bangkok)(4646619)</t>
  </si>
  <si>
    <t>豪华双床房-禁烟&lt;特惠&gt;&lt;三人入住&gt;&lt;早餐&gt;</t>
  </si>
  <si>
    <t>Chu/Diana Chen Tsung,Chu/Diana Chen Tsung,Chu/Diana Chen Tsung</t>
  </si>
  <si>
    <t xml:space="preserve">3508177	</t>
  </si>
  <si>
    <t xml:space="preserve">999224928580303	</t>
  </si>
  <si>
    <t>[拉普拉普]马克坦 BE 度假村(BE Resort Mactan)(28566461)</t>
  </si>
  <si>
    <t>炫酷房&lt;双人入住&gt;&lt;双早&gt;</t>
  </si>
  <si>
    <t>NAM/SEHEE,NAM/SEHEE</t>
  </si>
  <si>
    <t xml:space="preserve">3543881	</t>
  </si>
  <si>
    <t xml:space="preserve">999224947537000	</t>
  </si>
  <si>
    <t>[东京]OMO5 东京大塚 by 星野集团(OMO5 Tokyo Otuska by Hoshino Resorts)(28557176)</t>
  </si>
  <si>
    <t>YAGURA房(至少提前2天预订)&lt;双人入住&gt;&lt;无早&gt;</t>
  </si>
  <si>
    <t>NAGURA/AKI</t>
  </si>
  <si>
    <t xml:space="preserve">3549700	</t>
  </si>
  <si>
    <t xml:space="preserve">19ftqz5qhw	</t>
  </si>
  <si>
    <t xml:space="preserve">999225006957390	</t>
  </si>
  <si>
    <t>[曼谷]曼谷素坤逸11号智选假日酒店(Holiday Inn Express Bangkok Sukhumvit 11)(5553237)</t>
  </si>
  <si>
    <t>标准大床间&lt;双人入住&gt;&lt;不适用泰国客人&gt;&lt;双早&gt;</t>
  </si>
  <si>
    <t>HSU/KUO FENG</t>
  </si>
  <si>
    <t xml:space="preserve">3563420	</t>
  </si>
  <si>
    <t xml:space="preserve">999225087171158	</t>
  </si>
  <si>
    <t>[曼谷]曼谷标准酒店 丹德大京都大厦(The Standard, Bangkok Mahanakhon)(91246959)</t>
  </si>
  <si>
    <t>王子标准房&lt;特惠&gt;&lt;双人入住&gt;&lt;不适用泰国客人&gt;&lt;双早&gt;</t>
  </si>
  <si>
    <t>KIM/GIYOUNG</t>
  </si>
  <si>
    <t xml:space="preserve">3583713	</t>
  </si>
  <si>
    <t xml:space="preserve">999225162712781	</t>
  </si>
  <si>
    <t>[普吉岛]普吉岛悦槤(Cassia Phuket)(4037173)</t>
  </si>
  <si>
    <t>水景双卧室阁楼套房&lt;四人入住&gt;&lt;早餐&gt;</t>
  </si>
  <si>
    <t>HON/LOK SZE</t>
  </si>
  <si>
    <t xml:space="preserve">3601093	</t>
  </si>
  <si>
    <t xml:space="preserve">999225213428204	</t>
  </si>
  <si>
    <t>[曼谷]曼谷素坤逸航站 21 中心酒店(Grande Centre Point Hotel Terminal 21)(5908161)</t>
  </si>
  <si>
    <t>顶级套房&lt;特惠专享&gt;&lt;三人入住&gt;&lt;早餐&gt;</t>
  </si>
  <si>
    <t>JIM/KAYING,WONG/YUKCHI,WONG/YUKFA</t>
  </si>
  <si>
    <t xml:space="preserve">3611143	</t>
  </si>
  <si>
    <t xml:space="preserve">999225235781379	</t>
  </si>
  <si>
    <t>[普吉岛]普吉市宜必思尚品酒店(Ibis Styles Phuket City)(28680984)</t>
  </si>
  <si>
    <t>标准大床房(至少连住2晚及以上)&lt;单人入住&gt;&lt;无早&gt;</t>
  </si>
  <si>
    <t>PHAM/THANH TU,LONG/NA RINH,LONG/NEARY</t>
  </si>
  <si>
    <t xml:space="preserve">3615837	</t>
  </si>
  <si>
    <t xml:space="preserve">999225265216007	</t>
  </si>
  <si>
    <t>[岘港]海安海滩Spa酒店(Haian Beach Hotel &amp; Spa)(26866159)</t>
  </si>
  <si>
    <t>城景双床房&lt;双人入住&gt;&lt;双早&gt;&lt;新酒店礼盒&gt;</t>
  </si>
  <si>
    <t>JEON/HYEWON,LEE/YEJI</t>
  </si>
  <si>
    <t xml:space="preserve">3622309	</t>
  </si>
  <si>
    <t xml:space="preserve">198525	</t>
  </si>
  <si>
    <t xml:space="preserve">999225327376671	</t>
  </si>
  <si>
    <t>[普吉岛]我们的卡塔豪华酒店(Wekata Luxury)(105246585)</t>
  </si>
  <si>
    <t>豪华家庭房 禁烟&lt;今日特价 &gt;&lt;三人入住&gt;&lt;早餐&gt;</t>
  </si>
  <si>
    <t>ZHOU/FANRUI,ZHANG/HUI,ZHOU/FANYU</t>
  </si>
  <si>
    <t xml:space="preserve">3635469	</t>
  </si>
  <si>
    <t xml:space="preserve">4796	</t>
  </si>
  <si>
    <t xml:space="preserve">999225378279010	</t>
  </si>
  <si>
    <t>[吉隆坡]吉隆坡圣塔格兰德签名酒店(Santa Grand Signature Kuala Lumpur)(101006793)</t>
  </si>
  <si>
    <t>高级房(大床)&lt;双人入住&gt;&lt;双早&gt;</t>
  </si>
  <si>
    <t>Doncel Garcia/Jennifer</t>
  </si>
  <si>
    <t xml:space="preserve">3645550	</t>
  </si>
  <si>
    <t xml:space="preserve">35163	</t>
  </si>
  <si>
    <t xml:space="preserve">999225404294421	</t>
  </si>
  <si>
    <t>[拉普拉普]皇宫水上乐园度假村(Jpark Island Resort &amp; Waterpark Cebu)(5435570)</t>
  </si>
  <si>
    <t>麦克坦套房&lt;特价大促销&gt;&lt;三人入住&gt;&lt;早餐&gt;</t>
  </si>
  <si>
    <t>LEE/JUYOUNG</t>
  </si>
  <si>
    <t xml:space="preserve">3651211	</t>
  </si>
  <si>
    <t xml:space="preserve">6914523	</t>
  </si>
  <si>
    <t xml:space="preserve">999225433018277	</t>
  </si>
  <si>
    <t>[普吉岛]普吉岛迈考美利亚酒店(MELIÁ Phuket Mai Khao)(92000607)</t>
  </si>
  <si>
    <t>一卧室套房（带室外浴缸）&lt;特价大促销&gt;&lt;双人入住&gt;&lt;双早&gt;</t>
  </si>
  <si>
    <t>ZHANG/SHENG,SHU/ZHENGZHENG</t>
  </si>
  <si>
    <t xml:space="preserve">3655779	</t>
  </si>
  <si>
    <t xml:space="preserve">58073	</t>
  </si>
  <si>
    <t xml:space="preserve">999225541114525	</t>
  </si>
  <si>
    <t>[普吉岛]普吉翡翠海滩度假村(Phuket Emerald Beach Resort)(108686548)</t>
  </si>
  <si>
    <t>池景豪华房(至少连住2晚及以上)&lt;双人入住&gt;&lt;中宾&gt;&lt;双早&gt;</t>
  </si>
  <si>
    <t>CAO/JINWEI,YANG/XU</t>
  </si>
  <si>
    <t xml:space="preserve">3676176	</t>
  </si>
  <si>
    <t xml:space="preserve"># 2961	</t>
  </si>
  <si>
    <t xml:space="preserve">999225541169605	</t>
  </si>
  <si>
    <t>ZHANG/XIAN,LU/YIFENG</t>
  </si>
  <si>
    <t xml:space="preserve">3676183	</t>
  </si>
  <si>
    <t xml:space="preserve"># 2960	</t>
  </si>
  <si>
    <t xml:space="preserve">999225556342930	</t>
  </si>
  <si>
    <t>[曼谷]阿维曼谷河滨凯恩酒店(Away Bangkok Riverside Kene)(104265254)</t>
  </si>
  <si>
    <t>寒房&lt;限时抢购&gt;&lt;特惠&gt;&lt;双人入住&gt;&lt;不适用泰国客人&gt;&lt;双早&gt;</t>
  </si>
  <si>
    <t>FENG/LINLI,QIN/YUE</t>
  </si>
  <si>
    <t xml:space="preserve">3679256	</t>
  </si>
  <si>
    <t xml:space="preserve">17797	</t>
  </si>
  <si>
    <t xml:space="preserve">999225570415790	</t>
  </si>
  <si>
    <t>布雷夫双床房&lt;双人入住&gt;&lt;限量抢购&gt;&lt;无早&gt;</t>
  </si>
  <si>
    <t>WU/XUEMEI</t>
  </si>
  <si>
    <t xml:space="preserve">3681900	</t>
  </si>
  <si>
    <t xml:space="preserve">23042270/23042274/23042278/23042283	</t>
  </si>
  <si>
    <t xml:space="preserve">999225576123563	</t>
  </si>
  <si>
    <t>mini/wu,mini/wu</t>
  </si>
  <si>
    <t xml:space="preserve">3683164	</t>
  </si>
  <si>
    <t xml:space="preserve">25646325696	</t>
  </si>
  <si>
    <t>[哥打京那巴鲁]哥打京那巴鲁皇宫酒店(The Palace Hotel Kota Kinabalu)(9597023)</t>
  </si>
  <si>
    <t>豪华房&lt;今日特价 &gt;&lt;双人入住&gt;&lt;双早&gt;</t>
  </si>
  <si>
    <t>ZHAO/JIANQIANG</t>
  </si>
  <si>
    <t xml:space="preserve">3697833	</t>
  </si>
  <si>
    <t xml:space="preserve">302525953	</t>
  </si>
  <si>
    <t xml:space="preserve">999225650440863	</t>
  </si>
  <si>
    <t>[吉隆坡]莱恩酒店(Sleeping Lion Suites)(108711778)</t>
  </si>
  <si>
    <t>高级双床房&lt;双人入住&gt;&lt;不适用马来西亚客人&gt;&lt;无早&gt;</t>
  </si>
  <si>
    <t>LIN/SHAOSHUANG,XU/MEINA</t>
  </si>
  <si>
    <t xml:space="preserve">3698470	</t>
  </si>
  <si>
    <t xml:space="preserve">110850	</t>
  </si>
  <si>
    <t xml:space="preserve">999225650499303	</t>
  </si>
  <si>
    <t>JIANG/MINMIN,ZHANG/YILIN</t>
  </si>
  <si>
    <t xml:space="preserve">3698474	</t>
  </si>
  <si>
    <t xml:space="preserve">110849	</t>
  </si>
  <si>
    <t xml:space="preserve">999225666090705	</t>
  </si>
  <si>
    <t>[曼谷]曼谷素坤逸十一酒店(Eleven Hotel Bangkok Sukhumvit 11)(96059687)</t>
  </si>
  <si>
    <t>豪华特大床房&lt;双人入住&gt;&lt;无早&gt;</t>
  </si>
  <si>
    <t>Babourine/Konstantin</t>
  </si>
  <si>
    <t xml:space="preserve">3702353	</t>
  </si>
  <si>
    <t xml:space="preserve">49461	</t>
  </si>
  <si>
    <t xml:space="preserve">999225724184328	</t>
  </si>
  <si>
    <t>[Batu Buruk]报春花海滩酒店(Primula Beach Hotel)(89000989)</t>
  </si>
  <si>
    <t>豪华双床房(至少连住2晚及以上)&lt;双人入住&gt;&lt;双早&gt;</t>
  </si>
  <si>
    <t>farizan ayoob/nur,farizan ayoob/nur</t>
  </si>
  <si>
    <t xml:space="preserve">3714513	</t>
  </si>
  <si>
    <t xml:space="preserve">129120	</t>
  </si>
  <si>
    <t xml:space="preserve">999225733798898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</si>
  <si>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</si>
  <si>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</si>
  <si>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MOHAMED SALLEH/NUR RASHIELA</t>
  </si>
  <si>
    <t xml:space="preserve">3716292	</t>
  </si>
  <si>
    <t xml:space="preserve">8007590	</t>
  </si>
  <si>
    <t xml:space="preserve">999225759369310	</t>
  </si>
  <si>
    <t>[新加坡]欧文之家酒店公寓(Owen House by Hmlet)(105712501)</t>
  </si>
  <si>
    <t>豪华大床房&lt;双人入住&gt;&lt;限量特惠&gt;&lt;无早&gt;</t>
  </si>
  <si>
    <t>LEE/CHUNGCHENG</t>
  </si>
  <si>
    <t xml:space="preserve">3721874	</t>
  </si>
  <si>
    <t xml:space="preserve">ROWEN10003	</t>
  </si>
  <si>
    <t xml:space="preserve">999225761593867	</t>
  </si>
  <si>
    <t>[首尔]首尔麻浦格莱德酒店(Glad Hotel Mapo)(28524714)</t>
  </si>
  <si>
    <t>标准双人房(至少连住2晚及以上)&lt;超值特惠&gt;&lt;双人入住&gt;&lt;中宾&gt;&lt;无早&gt;</t>
  </si>
  <si>
    <t>YUAN/JIA</t>
  </si>
  <si>
    <t xml:space="preserve">3722384	</t>
  </si>
  <si>
    <t xml:space="preserve">813957	</t>
  </si>
  <si>
    <t xml:space="preserve">999225780442041	</t>
  </si>
  <si>
    <t>[薄荷岛]阿莫丽塔度假酒店(Amorita Resort)(5404701)</t>
  </si>
  <si>
    <t>豪华房(至少提前1天预订)&lt;双人入住&gt;&lt;双早&gt;</t>
  </si>
  <si>
    <t>Lee/jihye,Lee/jihye</t>
  </si>
  <si>
    <t xml:space="preserve">3725835	</t>
  </si>
  <si>
    <t xml:space="preserve">62755	</t>
  </si>
  <si>
    <t xml:space="preserve">999225782330465	</t>
  </si>
  <si>
    <t>[苏梅岛]金普顿基塔莱苏梅岛酒店 - 洲际酒店集团旗下(Kimpton Kitalay Samui, an IHG Hotel)(102298551)</t>
  </si>
  <si>
    <t>客房, 1 张特大床, 使用泳池, 度假村景观 (Essential)(至少连住2晚及以上)&lt;三人入住&gt;&lt;不适用泰国客人&gt;&lt;早餐&gt;</t>
  </si>
  <si>
    <t>SHAO/YUANYUAN,MA/XIANGMING</t>
  </si>
  <si>
    <t xml:space="preserve">3726154	</t>
  </si>
  <si>
    <t xml:space="preserve">43144709	</t>
  </si>
  <si>
    <t xml:space="preserve">999225787709705	</t>
  </si>
  <si>
    <t>高级房&lt;特惠&gt;&lt;双人入住&gt;&lt;双早&gt;</t>
  </si>
  <si>
    <t>SZE/WAI KUEN</t>
  </si>
  <si>
    <t xml:space="preserve">3727551	</t>
  </si>
  <si>
    <t xml:space="preserve">442250	</t>
  </si>
  <si>
    <t xml:space="preserve">999225788388989	</t>
  </si>
  <si>
    <t>LU/ZHENBO</t>
  </si>
  <si>
    <t xml:space="preserve">3727671	</t>
  </si>
  <si>
    <t xml:space="preserve">ROWEN10049	</t>
  </si>
  <si>
    <t xml:space="preserve">999225796238910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</si>
  <si>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</si>
  <si>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</si>
  <si>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CHEN/ZIXING</t>
  </si>
  <si>
    <t xml:space="preserve">3729723	</t>
  </si>
  <si>
    <t xml:space="preserve">72797	</t>
  </si>
  <si>
    <t xml:space="preserve">999225808537388	</t>
  </si>
  <si>
    <t>[八打灵再也]阿万特酒店(Avante Hotel)(100419478)</t>
  </si>
  <si>
    <t>高级双床房(至少连住2晚及以上)&lt;特惠&gt;&lt;双人入住&gt;&lt;仅适用亚洲客人&gt;&lt;无早&gt;</t>
  </si>
  <si>
    <t>Wong/Winnie</t>
  </si>
  <si>
    <t xml:space="preserve">3732082	</t>
  </si>
  <si>
    <t xml:space="preserve">174003	</t>
  </si>
  <si>
    <t xml:space="preserve">999225818898895	</t>
  </si>
  <si>
    <t>精致套房(至少提前1天预订)&lt;双人入住&gt;&lt;双早&gt;</t>
  </si>
  <si>
    <t>YU/HYEONGTAE,PARK/YOONJIN</t>
  </si>
  <si>
    <t xml:space="preserve">3733698	</t>
  </si>
  <si>
    <t xml:space="preserve">63025	</t>
  </si>
  <si>
    <t xml:space="preserve">999225895666396	</t>
  </si>
  <si>
    <t>[东京]OMO5 东京大塚 by 星野集团(OMO5 Tokyo Otsuka by Hoshino Resorts)(28557176)</t>
  </si>
  <si>
    <t>YAGURA房(至少提前2天预订)&lt;单人入住&gt;&lt;无早&gt;</t>
  </si>
  <si>
    <t>ZHANG/YINGHUI</t>
  </si>
  <si>
    <t xml:space="preserve">3749950	</t>
  </si>
  <si>
    <t xml:space="preserve">3dtehwt7ml	</t>
  </si>
  <si>
    <t xml:space="preserve">999225895678944	</t>
  </si>
  <si>
    <t>[新加坡]新加坡半岛怡东 – 温德姆酒店(Peninsula Excelsior Singapore, A Wyndham Hotel)(4984383)</t>
  </si>
  <si>
    <t>尊贵房&lt;特惠&gt;&lt;双人入住&gt;&lt;双早&gt;</t>
  </si>
  <si>
    <t>HE/XIANLEI,LI/BO</t>
  </si>
  <si>
    <t xml:space="preserve">3749952	</t>
  </si>
  <si>
    <t xml:space="preserve">265612394	</t>
  </si>
  <si>
    <t xml:space="preserve">999225901810357	</t>
  </si>
  <si>
    <t>[首尔]首尔世贸中心洲际酒店(InterContinental Seoul COEX, an IHG Hotel)(2650606)</t>
  </si>
  <si>
    <t>寺庙景经典双床房(连住3晚及以上)&lt;今日特价 &gt;&lt;双人入住&gt;&lt;中宾&gt;&lt;无早&gt;</t>
  </si>
  <si>
    <t>LAI/SIN CHING</t>
  </si>
  <si>
    <t xml:space="preserve">3750335	</t>
  </si>
  <si>
    <t xml:space="preserve">4295922	</t>
  </si>
  <si>
    <t xml:space="preserve">999225720741521	</t>
  </si>
  <si>
    <t>[迪拜]迪拜阿瓦尼伊本白图泰酒店(Avani Ibn Battuta Dubai Hotel)(103647799)</t>
  </si>
  <si>
    <t>池景高级房&lt;双人入住&gt;&lt;双早&gt;</t>
  </si>
  <si>
    <t>CHEN/XIAOHAO</t>
  </si>
  <si>
    <t xml:space="preserve">3713820	</t>
  </si>
  <si>
    <t xml:space="preserve">289360	</t>
  </si>
  <si>
    <t xml:space="preserve">999225907611490	</t>
  </si>
  <si>
    <t>[普吉岛]攀瓦布里海滨度假村(Panwaburi Beachfront Resort)(96362785)</t>
  </si>
  <si>
    <t>豪华双人床房&lt;特惠专享&gt;&lt;双人入住&gt;&lt;无早&gt;</t>
  </si>
  <si>
    <t>Al Mamari/Husam</t>
  </si>
  <si>
    <t xml:space="preserve">3751681	</t>
  </si>
  <si>
    <t xml:space="preserve">21136	</t>
  </si>
  <si>
    <t xml:space="preserve">999225927965885	</t>
  </si>
  <si>
    <t>豪华好莱坞房&lt;今日特价 &gt;&lt;双人入住&gt;&lt;不适用泰国客人&gt;&lt;双早&gt;</t>
  </si>
  <si>
    <t>Halim/Hendra Eka</t>
  </si>
  <si>
    <t xml:space="preserve">3754687	</t>
  </si>
  <si>
    <t xml:space="preserve">295586413	</t>
  </si>
  <si>
    <t xml:space="preserve">999225938745358	</t>
  </si>
  <si>
    <t>[普吉岛]普吉岛洲际丁索别墅度假村(Dinso Resort &amp; Villas Phuket, an IHG Hotel)(28676810)</t>
  </si>
  <si>
    <t>园景甄选特大床房(至少连住2晚及以上)&lt;促销&gt;&lt;双人入住&gt;&lt;双早&gt;</t>
  </si>
  <si>
    <t>YANG/YUANCHENG,HAI/YUJIE</t>
  </si>
  <si>
    <t xml:space="preserve">3758180	</t>
  </si>
  <si>
    <t xml:space="preserve">119806	</t>
  </si>
  <si>
    <t xml:space="preserve">999225954940614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</si>
  <si>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</si>
  <si>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</si>
  <si>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JIANG/YIRAN,ZHOU/CAIQIN</t>
  </si>
  <si>
    <t xml:space="preserve">3762081	</t>
  </si>
  <si>
    <t xml:space="preserve">96460600	</t>
  </si>
  <si>
    <t xml:space="preserve">999225975370143	</t>
  </si>
  <si>
    <t>[巴厘岛]土豆头套房和一室公寓(Potato Head Suites &amp; Studios)(100316745)</t>
  </si>
  <si>
    <t>日出工作室&lt;双人入住&gt;&lt;中宾&gt;&lt;双早&gt;</t>
  </si>
  <si>
    <t>MO/YANLI,HAN/BEIER</t>
  </si>
  <si>
    <t xml:space="preserve">3764129	</t>
  </si>
  <si>
    <t xml:space="preserve">142307	</t>
  </si>
  <si>
    <t xml:space="preserve">999225990505713	</t>
  </si>
  <si>
    <t>[普吉岛]普吉岛苏林酒店(The Surin Phuket)(4654333)</t>
  </si>
  <si>
    <t>海滩豪华套房&lt;双人入住&gt;&lt;双早&gt;</t>
  </si>
  <si>
    <t>ZHANG/JIAJUN</t>
  </si>
  <si>
    <t xml:space="preserve">3768412	</t>
  </si>
  <si>
    <t xml:space="preserve">999225998681302	</t>
  </si>
  <si>
    <t>[古晋]古晋帝国酒店(Imperial Hotel Kuching)(28527691)</t>
  </si>
  <si>
    <t>豪华特大床房(连住7晚及以上)&lt;双人入住&gt;&lt;双早&gt;</t>
  </si>
  <si>
    <t>CHEN/GUANGYU</t>
  </si>
  <si>
    <t xml:space="preserve">3770566	</t>
  </si>
  <si>
    <t xml:space="preserve">999225999054925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</si>
  <si>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</si>
  <si>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</si>
  <si>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HU/ZINING,LIAO/JINJIAO</t>
  </si>
  <si>
    <t xml:space="preserve">3770660	</t>
  </si>
  <si>
    <t xml:space="preserve">999225342576221	</t>
  </si>
  <si>
    <t>退单</t>
  </si>
  <si>
    <t>客房, 1 张特大床, 度假村景观 (Essential)(至少连住2晚及以上)&lt;特惠&gt;&lt;双人入住&gt;&lt;不适用泰国客人&gt;&lt;双早&gt;</t>
  </si>
  <si>
    <t>SU/SHI,ZENG/WENJING</t>
  </si>
  <si>
    <t xml:space="preserve">3638050	</t>
  </si>
  <si>
    <t xml:space="preserve">42584609	</t>
  </si>
  <si>
    <t xml:space="preserve">999226000970260	</t>
  </si>
  <si>
    <t>高级房&lt;特惠专享&gt;&lt;双人入住&gt;&lt;双早&gt;</t>
  </si>
  <si>
    <t>JIANG/DANNI,JIANG/DONGJIE</t>
  </si>
  <si>
    <t xml:space="preserve">3771511	</t>
  </si>
  <si>
    <t xml:space="preserve">999226017026640	</t>
  </si>
  <si>
    <t>一卧室海景豪华小屋&lt;双人入住&gt;&lt;双早&gt;</t>
  </si>
  <si>
    <t xml:space="preserve">3775058	</t>
  </si>
  <si>
    <t xml:space="preserve">999226028327653	</t>
  </si>
  <si>
    <t>[拉普拉普]种植园湾水疗度假村(Plantation Bay Resort and Spa)(6186732)</t>
  </si>
  <si>
    <t>礁湖畔客房(至少连住2晚及以上)&lt;双人入住&gt;&lt;仅适用韩国客人&gt;&lt;双早&gt;</t>
  </si>
  <si>
    <t>MOON/HYUNKI</t>
  </si>
  <si>
    <t xml:space="preserve">3777252	</t>
  </si>
  <si>
    <t xml:space="preserve">1349916	</t>
  </si>
  <si>
    <t xml:space="preserve">999226036250795	</t>
  </si>
  <si>
    <t>[甲米]奥南富皮曼温泉度假酒店(Ao Nang Phu Pi Maan Resort &amp; Spa)(105339581)</t>
  </si>
  <si>
    <t>豪华山景房(至少连住2晚及以上)&lt;特惠&gt;&lt;双人入住&gt;&lt;双早&gt;</t>
  </si>
  <si>
    <t>LIN/HONG,JIN/XINGYAO</t>
  </si>
  <si>
    <t xml:space="preserve">3779641	</t>
  </si>
  <si>
    <t xml:space="preserve">999226051650253	</t>
  </si>
  <si>
    <t>豪华特大床房&lt;今日特价 &gt;&lt;三人入住&gt;&lt;早餐&gt;</t>
  </si>
  <si>
    <t>Ngai/Kent Chun Wa</t>
  </si>
  <si>
    <t xml:space="preserve">3782926	</t>
  </si>
  <si>
    <t xml:space="preserve">999226052609767	</t>
  </si>
  <si>
    <t>[吉隆坡]吉隆坡皇家朱兰酒店(Royale Chulan Kuala Lumpur)(5280527)</t>
  </si>
  <si>
    <t>高级房&lt;双人入住&gt;&lt;双早&gt;</t>
  </si>
  <si>
    <t>MAI/WENDAN</t>
  </si>
  <si>
    <t xml:space="preserve">3783063	</t>
  </si>
  <si>
    <t xml:space="preserve">999226056750655	</t>
  </si>
  <si>
    <t>[新加坡]新加坡 Studio M 酒店(Studio M Hotel)(2331966)</t>
  </si>
  <si>
    <t>至尊房(至少连住2晚及以上)&lt;今日特惠&gt;&lt;双人入住&gt;&lt;不适用新加坡客人&gt;&lt;双早&gt;</t>
  </si>
  <si>
    <t>CHEN/GANG</t>
  </si>
  <si>
    <t xml:space="preserve">3783984	</t>
  </si>
  <si>
    <t xml:space="preserve">13236735	</t>
  </si>
  <si>
    <t xml:space="preserve">999226061501125	</t>
  </si>
  <si>
    <t>[曼谷]曼谷柏悦酒店(Park Hyatt Bangkok)(8982056)</t>
  </si>
  <si>
    <t>特大床房(至少连住2晚及以上)&lt;特惠专享&gt;&lt;双人入住&gt;&lt;双早&gt;</t>
  </si>
  <si>
    <t>YAO/XIAOYING</t>
  </si>
  <si>
    <t xml:space="preserve">3785439	</t>
  </si>
  <si>
    <t xml:space="preserve">999226062651560	</t>
  </si>
  <si>
    <t>[首尔]江南贝斯特韦斯特精品酒店(Best Western Premier Gangnam Hotel)(5918567)</t>
  </si>
  <si>
    <t>豪华双人床房&lt;特惠专享&gt;&lt;单人入住&gt;&lt;不适用韩国客人&gt;&lt;单早&gt;</t>
  </si>
  <si>
    <t>JIANG/WEIJIE</t>
  </si>
  <si>
    <t xml:space="preserve">3785749	</t>
  </si>
  <si>
    <t xml:space="preserve">23171770	</t>
  </si>
  <si>
    <t xml:space="preserve">999226060024137	</t>
  </si>
  <si>
    <t>QIU/XIN</t>
  </si>
  <si>
    <t xml:space="preserve">3786265	</t>
  </si>
  <si>
    <t xml:space="preserve">26562822	</t>
  </si>
  <si>
    <t xml:space="preserve">999226109350310	</t>
  </si>
  <si>
    <t>[普吉岛]R马尔温泉度假酒店(R-Mar Resort and Spa)(5736585)</t>
  </si>
  <si>
    <t>豪华间(至少连住2晚及以上)&lt;双人入住&gt;&lt;仅适用亚洲客人&gt;&lt;无早&gt;</t>
  </si>
  <si>
    <t>HE/TIANMO</t>
  </si>
  <si>
    <t xml:space="preserve">3792941	</t>
  </si>
  <si>
    <t xml:space="preserve">999226111667242	</t>
  </si>
  <si>
    <t>[首尔]首尔江南大使宜必思尚品酒店(Ibis Styles Ambassador Seoul Gangnam)(28525819)</t>
  </si>
  <si>
    <t>高级双人床房(至少连住2晚及以上)&lt;今日特价 &gt;&lt;单人入住&gt;&lt;不适用韩国客人&gt;&lt;单早&gt;</t>
  </si>
  <si>
    <t>UJIIE/HIROYASU</t>
  </si>
  <si>
    <t xml:space="preserve">3793650	</t>
  </si>
  <si>
    <t xml:space="preserve">855804	</t>
  </si>
  <si>
    <t xml:space="preserve">999226116849487	</t>
  </si>
  <si>
    <t>[曼谷]曼谷拉差达宜必思尚品酒店(Ibis Styles Bangkok Ratchada)(46080525)</t>
  </si>
  <si>
    <t>标准大床房(至少连住2晚及以上)&lt;双人入住&gt;&lt;不适用泰国客人&gt;&lt;双早&gt;</t>
  </si>
  <si>
    <t>YIN/WEI</t>
  </si>
  <si>
    <t xml:space="preserve">3795224	</t>
  </si>
  <si>
    <t xml:space="preserve">999226117803239	</t>
  </si>
  <si>
    <t>[依斯干达公主城]玛丽娜常青树度假公寓式酒店(PINETREE MARINA RESORT)(95225662)</t>
  </si>
  <si>
    <t>一卧室豪华房&lt;双人入住&gt;&lt;特价&gt;&lt;双早&gt;</t>
  </si>
  <si>
    <t>UDIK/ZULKHARNAIN</t>
  </si>
  <si>
    <t xml:space="preserve">3795620	</t>
  </si>
  <si>
    <t xml:space="preserve">112057	</t>
  </si>
  <si>
    <t xml:space="preserve">999226120426922	</t>
  </si>
  <si>
    <t>[济州市]济州琥珀酒店中心店(Amber Hotel Central)(5471041)</t>
  </si>
  <si>
    <t>豪华双床间 - 不提供停车位&lt;超值特惠&gt;&lt;双人入住&gt;&lt;不适用韩国客人&gt;&lt;无早&gt;</t>
  </si>
  <si>
    <t>FAN/HUI</t>
  </si>
  <si>
    <t xml:space="preserve">3797310	</t>
  </si>
  <si>
    <t xml:space="preserve">00000	</t>
  </si>
  <si>
    <t xml:space="preserve">999226127566644	</t>
  </si>
  <si>
    <t>[济州市]琥珀城市酒店(Amber City Hotel)(28693515)</t>
  </si>
  <si>
    <t>豪华双床房&lt;超值特惠&gt;&lt;双人入住&gt;&lt;不适用韩国客人&gt;&lt;无早&gt;</t>
  </si>
  <si>
    <t>TONG/ZHUQING,DING/QIAOLI</t>
  </si>
  <si>
    <t xml:space="preserve">3798740	</t>
  </si>
  <si>
    <t xml:space="preserve">999226129024721	</t>
  </si>
  <si>
    <t>[新加坡]新加坡市中心索菲特酒店(Sofitel Singapore City Centre)(28554871)</t>
  </si>
  <si>
    <t>豪华房，配备 1 张特大床(至少连住2晚及以上)&lt;双人入住&gt;&lt;双早&gt;</t>
  </si>
  <si>
    <t>WU/JINGSI,MA/JIABIN</t>
  </si>
  <si>
    <t xml:space="preserve">999226132032338	</t>
  </si>
  <si>
    <t>[普吉岛]普吉假日酒店(Holiday Inn Resort Phuket, an IHG Hotel)(3031621)</t>
  </si>
  <si>
    <t>池景尊贵房（2张单人床，带阳台）(至少连住2晚及以上)&lt;双人入住&gt;&lt;升级特惠&gt;&lt;双早&gt;</t>
  </si>
  <si>
    <t>HU/CHUNLIN,CHE/YUJIN</t>
  </si>
  <si>
    <t xml:space="preserve">3799631	</t>
  </si>
  <si>
    <t xml:space="preserve">999226135688231	</t>
  </si>
  <si>
    <t>[哥打京那巴鲁]亚庇凯城酒店(Promenade Hotel Kota Kinabalu)(26353811)</t>
  </si>
  <si>
    <t>海景豪华房&lt;特惠&gt;&lt;双人入住&gt;&lt;双早&gt;</t>
  </si>
  <si>
    <t>Radzillah/Muhamad</t>
  </si>
  <si>
    <t xml:space="preserve">3800662	</t>
  </si>
  <si>
    <t xml:space="preserve">999225977359160	</t>
  </si>
  <si>
    <t>行政套房(至少连住2晚及以上)&lt;双人入住&gt;&lt;适用于除泰国的亚洲客人&gt;&lt;双早&gt;</t>
  </si>
  <si>
    <t>TANG/MIAO,YAN/SENBO</t>
  </si>
  <si>
    <t xml:space="preserve">3764836	</t>
  </si>
  <si>
    <t xml:space="preserve">8009054	</t>
  </si>
  <si>
    <t xml:space="preserve">999226137359476	</t>
  </si>
  <si>
    <t>GONG/JIACHENG</t>
  </si>
  <si>
    <t xml:space="preserve">3801315	</t>
  </si>
  <si>
    <t xml:space="preserve">ROWEN11419	</t>
  </si>
  <si>
    <t xml:space="preserve">999226140912135	</t>
  </si>
  <si>
    <t>SOUPRAMAYEN/Cyrielle Aline Yvonna</t>
  </si>
  <si>
    <t xml:space="preserve">3802740	</t>
  </si>
  <si>
    <t xml:space="preserve">21975	</t>
  </si>
  <si>
    <t xml:space="preserve">999226145369257	</t>
  </si>
  <si>
    <t>[普吉岛]阿亚拉卡马拉温泉度假酒店(Ayara Kamala Resort &amp; Spa)(3737806)</t>
  </si>
  <si>
    <t>泰式自然海景套房-带浴缸(至少连住2晚及以上)&lt;双人入住&gt;&lt;中宾&gt;&lt;无早&gt;</t>
  </si>
  <si>
    <t>YU/GUOJI,ZHU/XIAOYE</t>
  </si>
  <si>
    <t xml:space="preserve">3805634	</t>
  </si>
  <si>
    <t xml:space="preserve">999226146822009	</t>
  </si>
  <si>
    <t>[新加坡]波仕酒店(Hotel Boss)(4373844)</t>
  </si>
  <si>
    <t>高级大床房&lt;双人入住&gt;&lt;适用于除印度及次大陆国家客人&gt;&lt;无早&gt;</t>
  </si>
  <si>
    <t>WANG/CE</t>
  </si>
  <si>
    <t xml:space="preserve">3806929	</t>
  </si>
  <si>
    <t xml:space="preserve">310229794	</t>
  </si>
  <si>
    <t xml:space="preserve">999226146932639	</t>
  </si>
  <si>
    <t>豪华海景套房&lt;促销&gt;&lt;双人入住&gt;&lt;中宾&gt;&lt;双早&gt;</t>
  </si>
  <si>
    <t>LIAO/YUEHUI</t>
  </si>
  <si>
    <t xml:space="preserve">3807002	</t>
  </si>
  <si>
    <t xml:space="preserve">RR23003997	</t>
  </si>
  <si>
    <t xml:space="preserve">999226143055880	</t>
  </si>
  <si>
    <t>[蒙廷卢帕]马尼拉菲林维斯特科林尚酒店(Crimson Hotel Filinvest City, Manila)(28524153)</t>
  </si>
  <si>
    <t>豪华房&lt;双人入住&gt;&lt;不适用菲律宾客人&gt;&lt;双早&gt;</t>
  </si>
  <si>
    <t>LEE/NEILWIN ZSE HAN</t>
  </si>
  <si>
    <t xml:space="preserve">3803739	</t>
  </si>
  <si>
    <t xml:space="preserve">999226147745926	</t>
  </si>
  <si>
    <t>[曼谷]曼谷素坤逸 11 巷温德姆华美达酒店(Ramada by Wyndham Bangkok Sukhumvit 11)(28534391)</t>
  </si>
  <si>
    <t>华丽双人房（1 张双人床）, 1 张大床&lt;今日特价 &gt;&lt;双人入住&gt;&lt;双早&gt;</t>
  </si>
  <si>
    <t>Bhatia/Neeru,Bhatia/Neeru</t>
  </si>
  <si>
    <t xml:space="preserve">3807428	</t>
  </si>
  <si>
    <t xml:space="preserve">999226147814442	</t>
  </si>
  <si>
    <t>[曼谷]拉差达 CMYK 我的酒店(Myhotel Cmyk@Ratchada)(28558049)</t>
  </si>
  <si>
    <t>标准房&lt;双人入住&gt;&lt;限量特惠&gt;&lt;无早&gt;</t>
  </si>
  <si>
    <t>WU/FUK CHEUNG DANNIES</t>
  </si>
  <si>
    <t xml:space="preserve">3807489	</t>
  </si>
  <si>
    <t xml:space="preserve">999226149492179	</t>
  </si>
  <si>
    <t>[曼谷]德瓦别墅度假酒店(Villa Deva Resort and Hotel)(106796335)</t>
  </si>
  <si>
    <t>豪华双床间 - 可使用游泳池(至少连住2晚及以上)&lt;特惠专享&gt;&lt;双人入住&gt;&lt;不适用泰国客人&gt;&lt;双早&gt;</t>
  </si>
  <si>
    <t>Lee/Sangmu</t>
  </si>
  <si>
    <t xml:space="preserve">3809185	</t>
  </si>
  <si>
    <t xml:space="preserve">999226192996746	</t>
  </si>
  <si>
    <t>两卧家庭套房(直通泳池)&lt;四人入住&gt;&lt;中宾&gt;&lt;早餐&gt;</t>
  </si>
  <si>
    <t>Zhang/Zhenfu,SHI/SHIYING,Li/MengYing,Zhou/Jian</t>
  </si>
  <si>
    <t xml:space="preserve">3811535	</t>
  </si>
  <si>
    <t xml:space="preserve">RR23004009	</t>
  </si>
  <si>
    <t xml:space="preserve">999226193672335	</t>
  </si>
  <si>
    <t>[新加坡]新加坡京华酒店(Hotel Royal Singapore)(4661395)</t>
  </si>
  <si>
    <t>豪华房&lt;双人入住&gt;&lt;无早&gt;</t>
  </si>
  <si>
    <t>HE/YIMIN</t>
  </si>
  <si>
    <t xml:space="preserve">3811660	</t>
  </si>
  <si>
    <t xml:space="preserve">939858	</t>
  </si>
  <si>
    <t xml:space="preserve">999226194310330	</t>
  </si>
  <si>
    <t>豪华双床房&lt;双人入住&gt;&lt;无早&gt;</t>
  </si>
  <si>
    <t>Myo/Aung</t>
  </si>
  <si>
    <t xml:space="preserve">3811778	</t>
  </si>
  <si>
    <t xml:space="preserve">22129	</t>
  </si>
  <si>
    <t xml:space="preserve">999226197486744	</t>
  </si>
  <si>
    <t>NAKAGAWA/SAYAKA</t>
  </si>
  <si>
    <t xml:space="preserve">3812665	</t>
  </si>
  <si>
    <t xml:space="preserve">311748290	</t>
  </si>
  <si>
    <t xml:space="preserve">999226200010022	</t>
  </si>
  <si>
    <t>LYU/YINGYIN</t>
  </si>
  <si>
    <t xml:space="preserve">3813509	</t>
  </si>
  <si>
    <t xml:space="preserve">999226200556720	</t>
  </si>
  <si>
    <t>豪华海景池边房&lt;促销&gt;&lt;双人入住&gt;&lt;中宾&gt;&lt;双早&gt;</t>
  </si>
  <si>
    <t>Sun/Qiangwei,LI/AO</t>
  </si>
  <si>
    <t xml:space="preserve">3813714	</t>
  </si>
  <si>
    <t xml:space="preserve">RR23004015	</t>
  </si>
  <si>
    <t xml:space="preserve">999226213072805	</t>
  </si>
  <si>
    <t>[清迈]清迈香格里拉酒店(Shangri-La Chiang Mai)(3462760)</t>
  </si>
  <si>
    <t>池景豪华特大床房(至少连住2晚及以上)&lt;今日特价 &gt;&lt;双人入住&gt;&lt;中宾&gt;&lt;双早&gt;</t>
  </si>
  <si>
    <t>LI/NA,KOU/XIAOFEI</t>
  </si>
  <si>
    <t xml:space="preserve">3816265	</t>
  </si>
  <si>
    <t xml:space="preserve">37816746	</t>
  </si>
  <si>
    <t xml:space="preserve">999226215382559	</t>
  </si>
  <si>
    <t>[丹那拉打]金马仑高原世纪松园度假酒店(Century Pines Resort Cameron Highlands)(95450210)</t>
  </si>
  <si>
    <t>豪华房&lt;双人入住&gt;&lt;特价&gt;&lt;双早&gt;</t>
  </si>
  <si>
    <t>Ahmad/Ahmad Fansuri</t>
  </si>
  <si>
    <t xml:space="preserve">3816648	</t>
  </si>
  <si>
    <t xml:space="preserve">RV 207033/23	</t>
  </si>
  <si>
    <t xml:space="preserve">999226216538477	</t>
  </si>
  <si>
    <t>[新加坡]薰衣草 V 酒店(V Hotel Lavender)(3455999)</t>
  </si>
  <si>
    <t>高级大床房&lt;特惠&gt;&lt;双人入住&gt;&lt;适用于除印度及次大陆国家客人&gt;&lt;双早&gt;</t>
  </si>
  <si>
    <t>PARAMANANDAN/YUGENTHIRI</t>
  </si>
  <si>
    <t xml:space="preserve">3816858	</t>
  </si>
  <si>
    <t xml:space="preserve">311260256	</t>
  </si>
  <si>
    <t xml:space="preserve">999226218327655	</t>
  </si>
  <si>
    <t>[首尔]安达仕首尔江南酒店(Andaz Seoul Gangnam)(110852049)</t>
  </si>
  <si>
    <t>双床房(至少连住2晚及以上)&lt;今日特价 &gt;&lt;双人入住&gt;&lt;中宾&gt;&lt;无早&gt;</t>
  </si>
  <si>
    <t>ZHANG/XIYU,YE/JINGYI</t>
  </si>
  <si>
    <t xml:space="preserve">3817452	</t>
  </si>
  <si>
    <t xml:space="preserve">22089313	</t>
  </si>
  <si>
    <t xml:space="preserve">999226215423810	</t>
  </si>
  <si>
    <t>[首尔]三井酒店(Hotel Samjung)(28525707)</t>
  </si>
  <si>
    <t>双床房&lt;单人入住&gt;&lt;单早&gt;</t>
  </si>
  <si>
    <t>YANG/JIAN</t>
  </si>
  <si>
    <t xml:space="preserve">3817678	</t>
  </si>
  <si>
    <t xml:space="preserve">23056153	</t>
  </si>
  <si>
    <t xml:space="preserve">999226221542774	</t>
  </si>
  <si>
    <t>CHENG/HAOCHUN</t>
  </si>
  <si>
    <t xml:space="preserve">3818426	</t>
  </si>
  <si>
    <t xml:space="preserve">16916696	</t>
  </si>
  <si>
    <t xml:space="preserve">999226267364841	</t>
  </si>
  <si>
    <t>[曼谷]曼谷 LiT 酒店(LiT BANGKOK Hotel)(3799511)</t>
  </si>
  <si>
    <t>不同程度房(至少连住2晚及以上)&lt;特价大促销&gt;&lt;双人入住&gt;&lt;无早&gt;</t>
  </si>
  <si>
    <t>WANG/YANG</t>
  </si>
  <si>
    <t xml:space="preserve">3820268	</t>
  </si>
  <si>
    <t xml:space="preserve">18075	</t>
  </si>
  <si>
    <t xml:space="preserve">999226273016341	</t>
  </si>
  <si>
    <t>[首尔]首尔大使 - 铂尔曼酒店(The Ambassador Seoul - A Pullman Hotel)(2332004)</t>
  </si>
  <si>
    <t>高级特大床房&lt;促销&gt;&lt;双人入住&gt;&lt;无早&gt;</t>
  </si>
  <si>
    <t>PARK/SUJIN</t>
  </si>
  <si>
    <t xml:space="preserve">3821755	</t>
  </si>
  <si>
    <t xml:space="preserve">101123591	</t>
  </si>
  <si>
    <t xml:space="preserve">999226278838554	</t>
  </si>
  <si>
    <t>[普吉岛]普吉岛麦考安纳塔拉别墅度假酒店(Anantara Mai Khao Phuket Villas)(4038225)</t>
  </si>
  <si>
    <t>泳池别墅(至少连住2晚及以上)&lt;特价大促销&gt;&lt;三人入住&gt;&lt;早餐&gt;</t>
  </si>
  <si>
    <t>SONG/JINGYI,SONG/MEIRU,AN/YAPING</t>
  </si>
  <si>
    <t xml:space="preserve">3823727	</t>
  </si>
  <si>
    <t xml:space="preserve">62126017	</t>
  </si>
  <si>
    <t xml:space="preserve">999226280818824	</t>
  </si>
  <si>
    <t>[曼谷]曼谷飞越大酒店(The Grand Fourwings Convention Hotel Bangkok)(28681182)</t>
  </si>
  <si>
    <t>至尊豪华房&lt;单人入住&gt;&lt;单早&gt;</t>
  </si>
  <si>
    <t>LI/HAIBO</t>
  </si>
  <si>
    <t xml:space="preserve">3824405	</t>
  </si>
  <si>
    <t xml:space="preserve">30085724	</t>
  </si>
  <si>
    <t xml:space="preserve">999226324034540	</t>
  </si>
  <si>
    <t>青松房&lt;双人入住&gt;&lt;特价&gt;&lt;双早&gt;</t>
  </si>
  <si>
    <t>Razif/Shamim</t>
  </si>
  <si>
    <t xml:space="preserve">3825651	</t>
  </si>
  <si>
    <t xml:space="preserve">RV207117/23	</t>
  </si>
  <si>
    <t xml:space="preserve">999226327028785	</t>
  </si>
  <si>
    <t>[怡保]怡保怡东酒店(Hotel Excelsior Ipoh)(28538294)</t>
  </si>
  <si>
    <t>高级房&lt;今日特价 &gt;&lt;双人入住&gt;&lt;双早&gt;</t>
  </si>
  <si>
    <t>LEE/SEONG WAH</t>
  </si>
  <si>
    <t xml:space="preserve">3826415	</t>
  </si>
  <si>
    <t xml:space="preserve">117646	</t>
  </si>
  <si>
    <t xml:space="preserve">999226332601720	</t>
  </si>
  <si>
    <t>[新加坡]国敦河畔大酒店(Grand Copthorne Waterfront)(2871839)</t>
  </si>
  <si>
    <t>至尊豪华特大床房(新装修)(至少连住2晚及以上)&lt;特惠专享&gt;&lt;双人入住&gt;&lt;不适用新加坡客人&gt;&lt;双早&gt;</t>
  </si>
  <si>
    <t>THAM/JOSEPH</t>
  </si>
  <si>
    <t xml:space="preserve">3828202	</t>
  </si>
  <si>
    <t xml:space="preserve">13257106	</t>
  </si>
  <si>
    <t xml:space="preserve">999226333843641	</t>
  </si>
  <si>
    <t>[普吉岛]卡塔岩石酒店(Kata Rocks)(3802266)</t>
  </si>
  <si>
    <t>一卧室天际泳池别墅&lt;今日特价 &gt;&lt;双人入住&gt;&lt;双早&gt;&lt;新酒店礼盒&gt;</t>
  </si>
  <si>
    <t>XU/YE</t>
  </si>
  <si>
    <t xml:space="preserve">3828629	</t>
  </si>
  <si>
    <t xml:space="preserve">184272	</t>
  </si>
  <si>
    <t xml:space="preserve">999226334348324	</t>
  </si>
  <si>
    <t>[普吉岛]可意水疗度假酒店(The Kee Resort &amp; Spa)(2586469)</t>
  </si>
  <si>
    <t>豪华池景双床房&lt;双人入住&gt;&lt;中宾&gt;&lt;双早&gt;</t>
  </si>
  <si>
    <t>FU/LIWEI,ZHU/XIAOYUN</t>
  </si>
  <si>
    <t xml:space="preserve">3828721	</t>
  </si>
  <si>
    <t xml:space="preserve">59766068-1	</t>
  </si>
  <si>
    <t xml:space="preserve">999226337870566	</t>
  </si>
  <si>
    <t>CHU/YANMING</t>
  </si>
  <si>
    <t xml:space="preserve">3830386	</t>
  </si>
  <si>
    <t xml:space="preserve">311378814	</t>
  </si>
  <si>
    <t xml:space="preserve">999226338660023	</t>
  </si>
  <si>
    <t>标准房&lt;双人入住&gt;&lt;不适用泰国客人&gt;&lt;限量特惠&gt;&lt;双早&gt;</t>
  </si>
  <si>
    <t>ZHANG/XIAORONG,LI/MUCHEN</t>
  </si>
  <si>
    <t xml:space="preserve">3830752	</t>
  </si>
  <si>
    <t xml:space="preserve">80805219	</t>
  </si>
  <si>
    <t xml:space="preserve">999226340103124	</t>
  </si>
  <si>
    <t>[曼谷]曼谷京华大酒店(Hotel Royal Bangkok@Chinatown)(17263358)</t>
  </si>
  <si>
    <t>高级房(无窗)(至少连住2晚及以上)&lt;双人入住&gt;&lt;不适用泰国客人&gt;&lt;无早&gt;</t>
  </si>
  <si>
    <t>koll/Eikki</t>
  </si>
  <si>
    <t xml:space="preserve">3831512	</t>
  </si>
  <si>
    <t xml:space="preserve">373941	</t>
  </si>
  <si>
    <t xml:space="preserve">999226340350309	</t>
  </si>
  <si>
    <t>豪华双床房(至少连住2晚及以上)&lt;今日特价 &gt;&lt;双人入住&gt;&lt;中宾&gt;&lt;双早&gt;</t>
  </si>
  <si>
    <t>ZHOU/CHENGLIANG,LIU/XUAN</t>
  </si>
  <si>
    <t xml:space="preserve">3831690	</t>
  </si>
  <si>
    <t xml:space="preserve">37817463	</t>
  </si>
  <si>
    <t xml:space="preserve">999226344631879	</t>
  </si>
  <si>
    <t>[普吉岛]查纳莱花园度假村，卡塔海滩(Chanalai Garden Resort, Kata Beach)(4404698)</t>
  </si>
  <si>
    <t>海景豪华房&lt;双人入住&gt;&lt;双早&gt;</t>
  </si>
  <si>
    <t>Nakar/David,Nakar/David</t>
  </si>
  <si>
    <t xml:space="preserve">3834070	</t>
  </si>
  <si>
    <t xml:space="preserve">10189012-1	</t>
  </si>
  <si>
    <t xml:space="preserve">999226347895093	</t>
  </si>
  <si>
    <t>高级大床房(至少连住2晚及以上)&lt;双人入住&gt;&lt;不适用泰国客人&gt;&lt;双早&gt;</t>
  </si>
  <si>
    <t>GAO/SONG</t>
  </si>
  <si>
    <t xml:space="preserve">3836026	</t>
  </si>
  <si>
    <t xml:space="preserve">190566	</t>
  </si>
  <si>
    <t xml:space="preserve">999226347980958	</t>
  </si>
  <si>
    <t>Almazroui/Mohammed</t>
  </si>
  <si>
    <t xml:space="preserve">3836048	</t>
  </si>
  <si>
    <t xml:space="preserve">22519	</t>
  </si>
  <si>
    <t xml:space="preserve">999226350019174	</t>
  </si>
  <si>
    <t>[曼谷]曼谷是隆假日酒店 - IHG 旗下酒店(Holiday Inn Bangkok Silom, an IHG Hotel)(2671448)</t>
  </si>
  <si>
    <t>豪华房(至少连住2晚及以上)&lt;双人入住&gt;&lt;中宾&gt;&lt;双早&gt;</t>
  </si>
  <si>
    <t>LI/HAO,FU/YUTING</t>
  </si>
  <si>
    <t xml:space="preserve">3836825	</t>
  </si>
  <si>
    <t xml:space="preserve">260823a	</t>
  </si>
  <si>
    <t xml:space="preserve">999226352153486	</t>
  </si>
  <si>
    <t>[曼谷]摩德沙吞酒店(Mode Sathorn Hotel)(4370772)</t>
  </si>
  <si>
    <t>摩德豪华房&lt;特惠专享&gt;&lt;双人入住&gt;&lt;中宾&gt;&lt;双早&gt;</t>
  </si>
  <si>
    <t>Chen/Lei,Mao/Jialu</t>
  </si>
  <si>
    <t xml:space="preserve">3838060	</t>
  </si>
  <si>
    <t xml:space="preserve">31540	</t>
  </si>
  <si>
    <t xml:space="preserve">999226355425802	</t>
  </si>
  <si>
    <t>LAI/JIQUAN</t>
  </si>
  <si>
    <t xml:space="preserve">3839816	</t>
  </si>
  <si>
    <t xml:space="preserve">190650	</t>
  </si>
  <si>
    <t xml:space="preserve">999226361375086	</t>
  </si>
  <si>
    <t>[巴科洛德]色达首都中央酒店(Seda Capitol Central Hotel)(35446320)</t>
  </si>
  <si>
    <t>豪华特大床房&lt;双人入住&gt;&lt;双早&gt;</t>
  </si>
  <si>
    <t>ESTANDARTE/ALVARO</t>
  </si>
  <si>
    <t xml:space="preserve">3842940	</t>
  </si>
  <si>
    <t xml:space="preserve">2898842	</t>
  </si>
  <si>
    <t xml:space="preserve">999226361721161	</t>
  </si>
  <si>
    <t>高级双床房&lt;促销&gt;&lt;双人入住&gt;&lt;无早&gt;</t>
  </si>
  <si>
    <t>Kim/Shinwon</t>
  </si>
  <si>
    <t xml:space="preserve">3843037	</t>
  </si>
  <si>
    <t xml:space="preserve">102951044	</t>
  </si>
  <si>
    <t xml:space="preserve">999226363008329	</t>
  </si>
  <si>
    <t>zulkarnain/zaid</t>
  </si>
  <si>
    <t xml:space="preserve">3843888	</t>
  </si>
  <si>
    <t xml:space="preserve">22640	</t>
  </si>
  <si>
    <t xml:space="preserve">999226365984155	</t>
  </si>
  <si>
    <t>[曼谷]曼谷新通凯宾斯基酒店(Sindhorn Kempinski Hotel Bangkok)(92930805)</t>
  </si>
  <si>
    <t>行政俱乐部特大床房&lt;今日特价 &gt;&lt;双人入住&gt;&lt;仅适用亚洲客人&gt;&lt;双早&gt;</t>
  </si>
  <si>
    <t>KIM/VUTHTHIDAVORLEAK,TAY/DARO</t>
  </si>
  <si>
    <t xml:space="preserve">3845999	</t>
  </si>
  <si>
    <t xml:space="preserve">9158400	</t>
  </si>
  <si>
    <t xml:space="preserve">999226366441575	</t>
  </si>
  <si>
    <t>[吉隆坡]吉隆坡双威伟乐酒店(Sunway Velocity Hotel Kuala Lumpur)(28524790)</t>
  </si>
  <si>
    <t>加大高级特大床房&lt;今日特价 &gt;&lt;双人入住&gt;&lt;双早&gt;</t>
  </si>
  <si>
    <t>SENG KWAN/TOH</t>
  </si>
  <si>
    <t xml:space="preserve">3846331	</t>
  </si>
  <si>
    <t xml:space="preserve">33985410	</t>
  </si>
  <si>
    <t xml:space="preserve">999226475440612	</t>
  </si>
  <si>
    <t>NAN/SAN MIN,NAN/SAN MIN</t>
  </si>
  <si>
    <t xml:space="preserve">3847119	</t>
  </si>
  <si>
    <t xml:space="preserve">27663699	</t>
  </si>
  <si>
    <t xml:space="preserve">999226476633207	</t>
  </si>
  <si>
    <t>[哥打巴鲁]大宏酒店(Grand Riverview Hotel)(5072888)</t>
  </si>
  <si>
    <t>尊贵房&lt;双人入住&gt;&lt;双早&gt;</t>
  </si>
  <si>
    <t>Adnan/Hasmiza,Adnan/Hasmiza,Adnan/Hasmiza,Adnan/Hasmiza</t>
  </si>
  <si>
    <t xml:space="preserve">3847341	</t>
  </si>
  <si>
    <t xml:space="preserve">250990	</t>
  </si>
  <si>
    <t xml:space="preserve">999226473228273	</t>
  </si>
  <si>
    <t>[邦帕利]曼谷素旺那普机场诺富特酒店(Novotel Bangkok Suvarnabhumi Airport)(28554892)</t>
  </si>
  <si>
    <t>高级特大床房&lt;今日特价 &gt;&lt;双人入住&gt;&lt;双早&gt;</t>
  </si>
  <si>
    <t>AHMED/TAFSEER NASEER</t>
  </si>
  <si>
    <t xml:space="preserve">3846748	</t>
  </si>
  <si>
    <t xml:space="preserve">3372561	</t>
  </si>
  <si>
    <t xml:space="preserve">999226477154433	</t>
  </si>
  <si>
    <t>加大高级房&lt;今日特价 &gt;&lt;单人入住&gt;&lt;单早&gt;</t>
  </si>
  <si>
    <t>GOH/GOH CHOW TIEN</t>
  </si>
  <si>
    <t xml:space="preserve">3847430	</t>
  </si>
  <si>
    <t xml:space="preserve">33985662	</t>
  </si>
  <si>
    <t xml:space="preserve">999226477313067	</t>
  </si>
  <si>
    <t>[曼谷]曼谷伦批尼公园皇冠假日酒店 - IHG 旗下酒店(Crowne Plaza Bangkok Lumpini Park, an IHG Hotel)(2803766)</t>
  </si>
  <si>
    <t>标准特大床房-可吸烟(至少连住2晚及以上)&lt;双人入住&gt;&lt;仅适用亚洲客人&gt;&lt;双早&gt;</t>
  </si>
  <si>
    <t>XIAO/HEFENG,YAO/HUIMEI</t>
  </si>
  <si>
    <t xml:space="preserve">3847448	</t>
  </si>
  <si>
    <t xml:space="preserve">41267853	</t>
  </si>
  <si>
    <t xml:space="preserve">999226479308667	</t>
  </si>
  <si>
    <t>[吉隆坡]吉隆坡辉煌酒店(Vivatel Kuala Lumpur)(24873881)</t>
  </si>
  <si>
    <t>HANNI SUHANA/HANNI SUHANA ISMAIL</t>
  </si>
  <si>
    <t xml:space="preserve">3847975	</t>
  </si>
  <si>
    <t xml:space="preserve">115511	</t>
  </si>
  <si>
    <t xml:space="preserve">999226480083573	</t>
  </si>
  <si>
    <t>[中雅加达]雅加达穆利雅史纳延酒店(Hotel Mulia Senayan, Jakarta)(5128029)</t>
  </si>
  <si>
    <t>穆丽雅富丽房&lt;双人入住&gt;&lt;双早&gt;</t>
  </si>
  <si>
    <t>Tang /Zhimin</t>
  </si>
  <si>
    <t xml:space="preserve">3848175	</t>
  </si>
  <si>
    <t xml:space="preserve">3696710	</t>
  </si>
  <si>
    <t xml:space="preserve">999226480188747	</t>
  </si>
  <si>
    <t>[八打灵再也]皇家朱兰白沙罗酒店(Royale Chulan Damansara)(28528087)</t>
  </si>
  <si>
    <t>ANN VINSON/MATHILDA,ANN VINSON/MATHILDA</t>
  </si>
  <si>
    <t xml:space="preserve">3848193	</t>
  </si>
  <si>
    <t xml:space="preserve">634212	</t>
  </si>
  <si>
    <t xml:space="preserve">999226483030805	</t>
  </si>
  <si>
    <t>[古晋]美音酒店 - 古晋海滨店(Tune Hotel - Waterfront Kuching)(58593633)</t>
  </si>
  <si>
    <t>双床房(无窗)&lt;双人入住&gt;&lt;无早&gt;</t>
  </si>
  <si>
    <t>Shahriman/Azmina Athira</t>
  </si>
  <si>
    <t xml:space="preserve">3848855	</t>
  </si>
  <si>
    <t xml:space="preserve">102615	</t>
  </si>
  <si>
    <t xml:space="preserve">999226483059640	</t>
  </si>
  <si>
    <t>[湄林]拉雅古迹酒店(Raya Heritage)(29548501)</t>
  </si>
  <si>
    <t>仁邦套房&lt;双人入住&gt;&lt;双早&gt;&lt;机票面纱&gt;&lt;火酒交叉用户&gt;&lt;交叉用户&gt;&lt;黄金会员&gt;</t>
  </si>
  <si>
    <t>Zhou/mingyue,Zhou/Zhen</t>
  </si>
  <si>
    <t xml:space="preserve">3848862	</t>
  </si>
  <si>
    <t xml:space="preserve">23700	</t>
  </si>
  <si>
    <t xml:space="preserve">999226483619190	</t>
  </si>
  <si>
    <t>GE/XU</t>
  </si>
  <si>
    <t xml:space="preserve">3849032	</t>
  </si>
  <si>
    <t xml:space="preserve">999226485380401	</t>
  </si>
  <si>
    <t>kim/jiyeong</t>
  </si>
  <si>
    <t xml:space="preserve">3849396	</t>
  </si>
  <si>
    <t xml:space="preserve">23042289	</t>
  </si>
  <si>
    <t xml:space="preserve">999226486958681	</t>
  </si>
  <si>
    <t>[曼谷]曼谷素坤逸奥克伍德华庭工作室酒店(Oakwood Studios Sukhumvit Bangkok)(101528701)</t>
  </si>
  <si>
    <t>高级房&lt;特惠专享&gt;&lt;双人入住&gt;&lt;无早&gt;</t>
  </si>
  <si>
    <t>JUNG/SEUNG MIN,JUNG/SEUNG MIN</t>
  </si>
  <si>
    <t xml:space="preserve">3849961	</t>
  </si>
  <si>
    <t xml:space="preserve">10083554	</t>
  </si>
  <si>
    <t xml:space="preserve">999226488541408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</si>
  <si>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</si>
  <si>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</si>
  <si>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CHOI/SANGYOON</t>
  </si>
  <si>
    <t xml:space="preserve">3850815	</t>
  </si>
  <si>
    <t xml:space="preserve">999226488673205	</t>
  </si>
  <si>
    <t>[普吉岛]客莱福巴东普吉岛酒店(Hotel Clover Patong Phuket)(23884681)</t>
  </si>
  <si>
    <t>豪华家庭房&lt;三人入住&gt;&lt;早餐&gt;</t>
  </si>
  <si>
    <t>Alamrie/ABBOD</t>
  </si>
  <si>
    <t xml:space="preserve">3850872	</t>
  </si>
  <si>
    <t xml:space="preserve">317304	</t>
  </si>
  <si>
    <t xml:space="preserve">999226488757116	</t>
  </si>
  <si>
    <t>[新山]希思尔新山酒店(Thistle Johor Bahru)(5624049)</t>
  </si>
  <si>
    <t>豪华双床房&lt;双人入住&gt;&lt;双早&gt;</t>
  </si>
  <si>
    <t>ABDULLAH/ZARIYAH</t>
  </si>
  <si>
    <t xml:space="preserve">3850904	</t>
  </si>
  <si>
    <t xml:space="preserve">924984	</t>
  </si>
  <si>
    <t xml:space="preserve">999226490331825	</t>
  </si>
  <si>
    <t>尊贵房(连住3晚及以上)&lt;双人入住&gt;&lt;中宾&gt;&lt;双早&gt;</t>
  </si>
  <si>
    <t>LI/LINGYUN,QU/MAN</t>
  </si>
  <si>
    <t xml:space="preserve">3852120	</t>
  </si>
  <si>
    <t xml:space="preserve">290823c	</t>
  </si>
  <si>
    <t xml:space="preserve">999226490361964	</t>
  </si>
  <si>
    <t>LI/JUN,GUO/YAJUN</t>
  </si>
  <si>
    <t xml:space="preserve">3852129	</t>
  </si>
  <si>
    <t xml:space="preserve">290823a	</t>
  </si>
  <si>
    <t xml:space="preserve">999226490379468	</t>
  </si>
  <si>
    <t>SUN/YANLEI,CUI/SHIQIAN</t>
  </si>
  <si>
    <t xml:space="preserve">3852140	</t>
  </si>
  <si>
    <t xml:space="preserve">280923b	</t>
  </si>
  <si>
    <t xml:space="preserve">999226491441888	</t>
  </si>
  <si>
    <t>[阿布扎比]阿布扎比阿提哈德塔康莱德酒店(Conrad Abu Dhabi Etihad Towers)(108608099)</t>
  </si>
  <si>
    <t>海景高级大床房 禁烟&lt;双人入住&gt;&lt;中宾&gt;&lt;双早&gt;</t>
  </si>
  <si>
    <t>DAI/MIN,ZHUANG/LI</t>
  </si>
  <si>
    <t xml:space="preserve">3852912	</t>
  </si>
  <si>
    <t xml:space="preserve">3416812828	</t>
  </si>
  <si>
    <t xml:space="preserve">999226492041353	</t>
  </si>
  <si>
    <t>豪华房&lt;双人入住&gt;&lt;特价促销&gt;&lt;无早&gt;</t>
  </si>
  <si>
    <t>CHEN/XUEMEI</t>
  </si>
  <si>
    <t xml:space="preserve">3853524	</t>
  </si>
  <si>
    <t xml:space="preserve">999226492418658	</t>
  </si>
  <si>
    <t>[吉隆坡]吉隆坡三昧别墅酒店(Villa Samadhi by Samadhi)(6403449)</t>
  </si>
  <si>
    <t>尊贵大床房（特大床，按摩浴缸）&lt;双人入住&gt;&lt;双早&gt;</t>
  </si>
  <si>
    <t>WONG/CHI WAI</t>
  </si>
  <si>
    <t xml:space="preserve">3854046	</t>
  </si>
  <si>
    <t xml:space="preserve">999226492307656	</t>
  </si>
  <si>
    <t>ABDULLAH/RAMLI</t>
  </si>
  <si>
    <t xml:space="preserve">3853843	</t>
  </si>
  <si>
    <t xml:space="preserve">251147	</t>
  </si>
  <si>
    <t xml:space="preserve">999226492655784	</t>
  </si>
  <si>
    <t>VALLASCIANI/GIULIO</t>
  </si>
  <si>
    <t xml:space="preserve">3854219	</t>
  </si>
  <si>
    <t xml:space="preserve">999226493013011	</t>
  </si>
  <si>
    <t>海景经典特大床房&lt;双人入住&gt;&lt;仅适用于中国和韩国客人&gt;&lt;双早&gt;</t>
  </si>
  <si>
    <t>SEO/DAYOUNG,HWANG/WONGYU</t>
  </si>
  <si>
    <t xml:space="preserve">3854654	</t>
  </si>
  <si>
    <t xml:space="preserve">813168	</t>
  </si>
  <si>
    <t xml:space="preserve">999224694387890	</t>
  </si>
  <si>
    <t>[曼谷]曼谷湄南河四季酒店(Four Seasons Hotel Bangkok at Chao Phraya River)(57171815)</t>
  </si>
  <si>
    <t>豪华河景双床房(至少提前60天预订)&lt;双人入住&gt;&lt;双早&gt;</t>
  </si>
  <si>
    <t>LI/YONG,ZHAI/YUNFANG</t>
  </si>
  <si>
    <t xml:space="preserve">3483424	</t>
  </si>
  <si>
    <t xml:space="preserve">999226493927540	</t>
  </si>
  <si>
    <t>Datuk Zain/Datuk Mohd Zain Bin yasim</t>
  </si>
  <si>
    <t xml:space="preserve">3856025	</t>
  </si>
  <si>
    <t xml:space="preserve">251187	</t>
  </si>
  <si>
    <t xml:space="preserve">999226494100357	</t>
  </si>
  <si>
    <t>[曼谷]曼谷爱湾酒店(A-One Bangkok Hotel)(4372813)</t>
  </si>
  <si>
    <t>精致套房&lt;双人入住&gt;&lt;不适用印度客人&gt;&lt;双早&gt;</t>
  </si>
  <si>
    <t>JIAO/QIANQING</t>
  </si>
  <si>
    <t xml:space="preserve">3856427	</t>
  </si>
  <si>
    <t xml:space="preserve">999226494298698	</t>
  </si>
  <si>
    <t>CHEN/LEI,Ma/Yuan,Li/Qiaoqiu</t>
  </si>
  <si>
    <t xml:space="preserve">3856762	</t>
  </si>
  <si>
    <t xml:space="preserve">30/08/23	</t>
  </si>
  <si>
    <t xml:space="preserve">999226493700217	</t>
  </si>
  <si>
    <t>[古晋]达迈海滩度假村(Damai Beach Resort)(28378129)</t>
  </si>
  <si>
    <t>巴鲁套房两张大床房&lt;双人入住&gt;&lt;双早&gt;</t>
  </si>
  <si>
    <t>THONG/QUEENIE</t>
  </si>
  <si>
    <t xml:space="preserve">3855751	</t>
  </si>
  <si>
    <t xml:space="preserve">303364824	</t>
  </si>
  <si>
    <t xml:space="preserve">999226494461937	</t>
  </si>
  <si>
    <t>HUH/JAEWON,HUH/JAEWON</t>
  </si>
  <si>
    <t xml:space="preserve">3856991	</t>
  </si>
  <si>
    <t xml:space="preserve">10092874	</t>
  </si>
  <si>
    <t xml:space="preserve">999226495386467	</t>
  </si>
  <si>
    <t>[仁川]百乐达斯城(Paradise City)(28523875)</t>
  </si>
  <si>
    <t>豪华两张双人床房&lt;今日特惠&gt;&lt;双人入住&gt;&lt;不适用韩国客人&gt;&lt;无早&gt;</t>
  </si>
  <si>
    <t>QIAN/XIAOYANG</t>
  </si>
  <si>
    <t xml:space="preserve">3858090	</t>
  </si>
  <si>
    <t xml:space="preserve">1553525	</t>
  </si>
  <si>
    <t xml:space="preserve">999226496274490	</t>
  </si>
  <si>
    <t>[Na Chom Thian]大海沙滩阳光度假酒店(Sea Sand Sun Resort and Villas)(24007368)</t>
  </si>
  <si>
    <t>花园别墅&lt;今日特价 &gt;&lt;双人入住&gt;&lt;中宾&gt;&lt;双早&gt;</t>
  </si>
  <si>
    <t>WANG/JIEFEI</t>
  </si>
  <si>
    <t xml:space="preserve">3859195	</t>
  </si>
  <si>
    <t xml:space="preserve">160910	</t>
  </si>
  <si>
    <t xml:space="preserve">999226496293051	</t>
  </si>
  <si>
    <t>CHEUNG/TAK MAN</t>
  </si>
  <si>
    <t xml:space="preserve">3859206	</t>
  </si>
  <si>
    <t xml:space="preserve">266243307	</t>
  </si>
  <si>
    <t xml:space="preserve">999226496401938	</t>
  </si>
  <si>
    <t>寒房(至少连住2晚及以上)&lt;双人入住&gt;&lt;不适用泰国客人&gt;&lt;双早&gt;</t>
  </si>
  <si>
    <t>WANG/CHAO</t>
  </si>
  <si>
    <t xml:space="preserve">3859276	</t>
  </si>
  <si>
    <t xml:space="preserve">19322	</t>
  </si>
  <si>
    <t xml:space="preserve">999226497252960	</t>
  </si>
  <si>
    <t>高级特大床房&lt;双人入住&gt;&lt;仅适用亚洲客人&gt;&lt;双早&gt;</t>
  </si>
  <si>
    <t>FAN/SENG LAM</t>
  </si>
  <si>
    <t xml:space="preserve">3860319	</t>
  </si>
  <si>
    <t xml:space="preserve">177668	</t>
  </si>
  <si>
    <t xml:space="preserve">999226497602265	</t>
  </si>
  <si>
    <t>MA/BAILIN,YANG/JIYE</t>
  </si>
  <si>
    <t xml:space="preserve">3860489	</t>
  </si>
  <si>
    <t xml:space="preserve">813685	</t>
  </si>
  <si>
    <t xml:space="preserve">999226498049792	</t>
  </si>
  <si>
    <t>[曼谷]曼谷 JW 万豪酒店(JW Marriott Hotel Bangkok)(3031185)</t>
  </si>
  <si>
    <t>豪华特大床房&lt;特惠&gt;&lt;双人入住&gt;&lt;中宾&gt;&lt;双早&gt;</t>
  </si>
  <si>
    <t>YANG/ZHENSHENG</t>
  </si>
  <si>
    <t xml:space="preserve">3860956	</t>
  </si>
  <si>
    <t xml:space="preserve">26498433986	</t>
  </si>
  <si>
    <t>[普吉岛]帕利帕斯芭东度假村(Paripas Patong Resort)(4425767)</t>
  </si>
  <si>
    <t>豪华双床房- 带阳台&lt;特惠&gt;&lt;双人入住&gt;&lt;无早&gt;</t>
  </si>
  <si>
    <t>TAO/RUWEI</t>
  </si>
  <si>
    <t xml:space="preserve">3861518	</t>
  </si>
  <si>
    <t xml:space="preserve">70543	</t>
  </si>
  <si>
    <t xml:space="preserve">999226498520161	</t>
  </si>
  <si>
    <t>ALAZIME/MESHAL,ALAZIME/MESHAL</t>
  </si>
  <si>
    <t xml:space="preserve">3861679	</t>
  </si>
  <si>
    <t xml:space="preserve">999226498565737	</t>
  </si>
  <si>
    <t>豪华双床房&lt;今日特价 &gt;&lt;双人入住&gt;&lt;不适用泰国客人&gt;&lt;无早&gt;</t>
  </si>
  <si>
    <t>bi/dandong</t>
  </si>
  <si>
    <t xml:space="preserve">3861720	</t>
  </si>
  <si>
    <t xml:space="preserve">303860896	</t>
  </si>
  <si>
    <t xml:space="preserve">999226498951023	</t>
  </si>
  <si>
    <t>[普吉岛]辉光米拉卡伦海滩(Glow Mira Karon Beach)(97388525)</t>
  </si>
  <si>
    <t>GEERATIVUDHIPONG/DOLNARAS</t>
  </si>
  <si>
    <t xml:space="preserve">3862236	</t>
  </si>
  <si>
    <t xml:space="preserve">2301848	</t>
  </si>
  <si>
    <t xml:space="preserve">999226499490934	</t>
  </si>
  <si>
    <t>CHAN/HING</t>
  </si>
  <si>
    <t xml:space="preserve">3862842	</t>
  </si>
  <si>
    <t xml:space="preserve">266257637	</t>
  </si>
  <si>
    <t xml:space="preserve">999226499554370	</t>
  </si>
  <si>
    <t>[芭堤雅]文华伊斯特维尔酒店(Mandarin Eastville, Pattaya)(101052800)</t>
  </si>
  <si>
    <t>禅至尊豪华特大床房&lt;双人入住&gt;&lt;双早&gt;</t>
  </si>
  <si>
    <t>LIU/CHUNFENG</t>
  </si>
  <si>
    <t xml:space="preserve">3862889	</t>
  </si>
  <si>
    <t xml:space="preserve">999226499686142	</t>
  </si>
  <si>
    <t>[曼谷]尼兰大酒店(Niran Grand Hotel)(96424884)</t>
  </si>
  <si>
    <t>Suphaket/Jariya,Suphaket/Jariya</t>
  </si>
  <si>
    <t xml:space="preserve">3863097	</t>
  </si>
  <si>
    <t xml:space="preserve">999226500353506	</t>
  </si>
  <si>
    <t>高级特大床房&lt;特惠专享&gt;&lt;双人入住&gt;&lt;双早&gt;</t>
  </si>
  <si>
    <t>PENG/YIJIA</t>
  </si>
  <si>
    <t xml:space="preserve">3863822	</t>
  </si>
  <si>
    <t xml:space="preserve">999225426608327	</t>
  </si>
  <si>
    <t>[济州市]济州斯坦福酒店和度假村(Stanford Hotel &amp; Resort Jeju)(97348527)</t>
  </si>
  <si>
    <t>O 别墅(至少连住2晚及以上)&lt;今日特价 &gt;&lt;四人入住&gt;&lt;无早&gt;</t>
  </si>
  <si>
    <t>Lim/Young nim</t>
  </si>
  <si>
    <t xml:space="preserve">3655528	</t>
  </si>
  <si>
    <t xml:space="preserve">23890442	</t>
  </si>
  <si>
    <t xml:space="preserve">999226490237614	</t>
  </si>
  <si>
    <t>[柑林县]金兰阿尔玛度假酒店(Alma Resort Cam Ranh)(104388166)</t>
  </si>
  <si>
    <t>高级一卧室套房&lt;双人入住&gt;&lt;双早&gt;</t>
  </si>
  <si>
    <t>Arricivita/Jed,Arricivita/Jed</t>
  </si>
  <si>
    <t xml:space="preserve">3852080	</t>
  </si>
  <si>
    <t>，</t>
  </si>
  <si>
    <t>直采</t>
  </si>
  <si>
    <t>本期收回325元</t>
  </si>
  <si>
    <t>本期收回810元</t>
  </si>
  <si>
    <t>已取消</t>
  </si>
  <si>
    <t>本期扣款1358元</t>
  </si>
  <si>
    <t>原单未结算，本期扣款8300元</t>
  </si>
  <si>
    <t>3777252+999226028327653此单多收68.06元待退回</t>
  </si>
  <si>
    <t>原单未结算，本期扣款3801元</t>
  </si>
  <si>
    <t>本期扣款3239元</t>
  </si>
  <si>
    <t>可退821</t>
  </si>
  <si>
    <t>A230902105329481</t>
  </si>
  <si>
    <t>A230902105647481</t>
  </si>
  <si>
    <t>A230902105713481</t>
  </si>
  <si>
    <t>A23090210573429</t>
  </si>
  <si>
    <t>CNY / HKD 当前参考汇率: 1.079130565</t>
  </si>
  <si>
    <t>总计：306718.06 CNY/
330988.83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</si>
  <si>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</si>
  <si>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</si>
  <si>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</si>
  <si>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</si>
  <si>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</si>
  <si>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</si>
  <si>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</si>
  <si>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</si>
  <si>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</si>
  <si>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</si>
  <si>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</si>
  <si>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</si>
  <si>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</si>
  <si>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</si>
  <si>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</si>
  <si>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</si>
  <si>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</si>
  <si>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</si>
  <si>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</si>
  <si>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2023-08-31</t>
  </si>
  <si>
    <t>3863822</t>
  </si>
  <si>
    <t>曼谷素坤逸奥克伍德华庭工作室酒店</t>
  </si>
  <si>
    <t>PENG YIJIA</t>
  </si>
  <si>
    <t>2023-09-01</t>
  </si>
  <si>
    <t>退房日周结</t>
  </si>
  <si>
    <t>440.00</t>
  </si>
  <si>
    <t>RMB</t>
  </si>
  <si>
    <t>0</t>
  </si>
  <si>
    <t>0.00</t>
  </si>
  <si>
    <t>携程国际直连(DD)</t>
  </si>
  <si>
    <t>01.011174</t>
  </si>
  <si>
    <t>2023-08-31 18:07:26</t>
  </si>
  <si>
    <t>否</t>
  </si>
  <si>
    <t>汇智国际旅游发展有限公司</t>
  </si>
  <si>
    <t>泰国</t>
  </si>
  <si>
    <t>3863097</t>
  </si>
  <si>
    <t>尼兰大酒店</t>
  </si>
  <si>
    <t>Suphaket Jariya,Suphaket Jariya</t>
  </si>
  <si>
    <t>146.00</t>
  </si>
  <si>
    <t>2023-08-31 16:35:51</t>
  </si>
  <si>
    <t>3862842</t>
  </si>
  <si>
    <t>曼谷素坤逸 11 奥克伍德酒店</t>
  </si>
  <si>
    <t>CHAN HING</t>
  </si>
  <si>
    <t>454.00</t>
  </si>
  <si>
    <t>2023-08-31 15:07:43</t>
  </si>
  <si>
    <t>3862236</t>
  </si>
  <si>
    <t>GLOW Mira Karon Beach</t>
  </si>
  <si>
    <t>GEERATIVUDHIPONG DOLNARAS</t>
  </si>
  <si>
    <t>244.00</t>
  </si>
  <si>
    <t>2023-08-31 12:14:00</t>
  </si>
  <si>
    <t>3861720</t>
  </si>
  <si>
    <t>曼谷盛泰澜中央世界商业中心酒店  (SHA Plus+)</t>
  </si>
  <si>
    <t>bi dandong</t>
  </si>
  <si>
    <t>1118.00</t>
  </si>
  <si>
    <t>2023-08-31 10:41:31</t>
  </si>
  <si>
    <t>3861679</t>
  </si>
  <si>
    <t>帕利帕斯芭东度假村</t>
  </si>
  <si>
    <t>ALAZIME MESHAL,ALAZIME MESHAL</t>
  </si>
  <si>
    <t>245.00</t>
  </si>
  <si>
    <t>2023-08-31 11:12:52</t>
  </si>
  <si>
    <t>3861518</t>
  </si>
  <si>
    <t>TAO RUWEI</t>
  </si>
  <si>
    <t>2023-08-31 09:52:17</t>
  </si>
  <si>
    <t>2023-08-30</t>
  </si>
  <si>
    <t>3860489</t>
  </si>
  <si>
    <t>芽庄洲际酒店</t>
  </si>
  <si>
    <t>MA BAILIN,YANG JIYE</t>
  </si>
  <si>
    <t>2448.00</t>
  </si>
  <si>
    <t>2023-08-31 10:03:36</t>
  </si>
  <si>
    <t>越南</t>
  </si>
  <si>
    <t>3860319</t>
  </si>
  <si>
    <t>阿万特酒店</t>
  </si>
  <si>
    <t>FAN SENG LAM</t>
  </si>
  <si>
    <t>560.00</t>
  </si>
  <si>
    <t>2023-08-31 08:08:11</t>
  </si>
  <si>
    <t>马来西亚</t>
  </si>
  <si>
    <t>3859276</t>
  </si>
  <si>
    <t>安维河滨凯恩曼谷酒店</t>
  </si>
  <si>
    <t>WANG CHAO</t>
  </si>
  <si>
    <t>581.00</t>
  </si>
  <si>
    <t>2023-08-30 18:03:37</t>
  </si>
  <si>
    <t>3859206</t>
  </si>
  <si>
    <t>CHEUNG TAK MAN</t>
  </si>
  <si>
    <t>441.00</t>
  </si>
  <si>
    <t>2023-08-30 18:16:08</t>
  </si>
  <si>
    <t>3859195</t>
  </si>
  <si>
    <t>大海沙滩阳光度假酒店</t>
  </si>
  <si>
    <t>WANG JIEFEI</t>
  </si>
  <si>
    <t>815.00</t>
  </si>
  <si>
    <t>2023-08-30 18:01:30</t>
  </si>
  <si>
    <t>3858090</t>
  </si>
  <si>
    <t>百乐达斯城</t>
  </si>
  <si>
    <t>QIAN XIAOYANG</t>
  </si>
  <si>
    <t>2521.00</t>
  </si>
  <si>
    <t>2023-08-30 14:51:56</t>
  </si>
  <si>
    <t>韩国</t>
  </si>
  <si>
    <t>3856991</t>
  </si>
  <si>
    <t>HUH JAEWON,HUH JAEWON</t>
  </si>
  <si>
    <t>782.00</t>
  </si>
  <si>
    <t>2023-08-30 09:54:56</t>
  </si>
  <si>
    <t>3856762</t>
  </si>
  <si>
    <t>曼谷是隆假日酒店 - IHG 旗下酒店</t>
  </si>
  <si>
    <t>CHEN LEI,Ma Yuan,Li Qiaoqiu</t>
  </si>
  <si>
    <t>3000.00</t>
  </si>
  <si>
    <t>2023-08-30 08:59:55</t>
  </si>
  <si>
    <t>2023-08-29</t>
  </si>
  <si>
    <t>3856025</t>
  </si>
  <si>
    <t>大宏酒店</t>
  </si>
  <si>
    <t>Datuk Zain Datuk Mohd Zain Bin yasim</t>
  </si>
  <si>
    <t>368.00</t>
  </si>
  <si>
    <t>2023-08-30 07:27:48</t>
  </si>
  <si>
    <t>3855751</t>
  </si>
  <si>
    <t>达迈海滩度假村</t>
  </si>
  <si>
    <t>THONG QUEENIE</t>
  </si>
  <si>
    <t>1110.00</t>
  </si>
  <si>
    <t>2023-08-30 08:41:33</t>
  </si>
  <si>
    <t>3854654</t>
  </si>
  <si>
    <t>SEO DAYOUNG,HWANG WONGYU</t>
  </si>
  <si>
    <t>1184.00</t>
  </si>
  <si>
    <t>2023-08-30 11:05:58</t>
  </si>
  <si>
    <t>3854046</t>
  </si>
  <si>
    <t>吉隆坡三昧别墅酒店</t>
  </si>
  <si>
    <t>WONG CHI WAI</t>
  </si>
  <si>
    <t>1887.00</t>
  </si>
  <si>
    <t>2023-08-29 17:26:36</t>
  </si>
  <si>
    <t>3853843</t>
  </si>
  <si>
    <t>ABDULLAH RAMLI</t>
  </si>
  <si>
    <t>364.00</t>
  </si>
  <si>
    <t>2023-08-29 17:32:46</t>
  </si>
  <si>
    <t>3853524</t>
  </si>
  <si>
    <t>CMYK我的酒店@拉查达店</t>
  </si>
  <si>
    <t>CHEN XUEMEI</t>
  </si>
  <si>
    <t>411.00</t>
  </si>
  <si>
    <t>2023-08-29 20:16:02</t>
  </si>
  <si>
    <t>3852912</t>
  </si>
  <si>
    <t>阿布扎比康莱德阿提哈德塔楼酒店</t>
  </si>
  <si>
    <t>DAI MIN,ZHUANG LI</t>
  </si>
  <si>
    <t>1000.00</t>
  </si>
  <si>
    <t>2023-08-29 22:44:41</t>
  </si>
  <si>
    <t>阿拉伯联合酋长国</t>
  </si>
  <si>
    <t>3852140</t>
  </si>
  <si>
    <t>SUN YANLEI,CUI SHIQIAN</t>
  </si>
  <si>
    <t>2000.00</t>
  </si>
  <si>
    <t>2023-08-29 10:56:00</t>
  </si>
  <si>
    <t>3852129</t>
  </si>
  <si>
    <t>LI JUN,GUO YAJUN</t>
  </si>
  <si>
    <t>1620.00</t>
  </si>
  <si>
    <t>2023-08-29 10:55:10</t>
  </si>
  <si>
    <t>3852120</t>
  </si>
  <si>
    <t>LI LINGYUN,QU MAN</t>
  </si>
  <si>
    <t>2023-08-29 11:00:04</t>
  </si>
  <si>
    <t>2023-08-28</t>
  </si>
  <si>
    <t>3850904</t>
  </si>
  <si>
    <t>希思尔新山酒店</t>
  </si>
  <si>
    <t>ABDULLAH ZARIYAH</t>
  </si>
  <si>
    <t>423.00</t>
  </si>
  <si>
    <t>2023-08-29 15:15:39</t>
  </si>
  <si>
    <t>3850872</t>
  </si>
  <si>
    <t>客莱福巴东普吉岛酒店 (SHA Plus+)</t>
  </si>
  <si>
    <t>Alamrie ABBOD</t>
  </si>
  <si>
    <t>689.00</t>
  </si>
  <si>
    <t>2023-08-29 12:16:08</t>
  </si>
  <si>
    <t>3849961</t>
  </si>
  <si>
    <t>JUNG SEUNG MIN,JUNG SEUNG MIN</t>
  </si>
  <si>
    <t>2023-08-30 11:04:16</t>
  </si>
  <si>
    <t>3849396</t>
  </si>
  <si>
    <t>Dears Myeongdong</t>
  </si>
  <si>
    <t>kim jiyeong</t>
  </si>
  <si>
    <t>455.00</t>
  </si>
  <si>
    <t>2023-08-28 19:03:16</t>
  </si>
  <si>
    <t>3849032</t>
  </si>
  <si>
    <t>济州琥珀酒店中心店</t>
  </si>
  <si>
    <t>GE XU</t>
  </si>
  <si>
    <t>746.00</t>
  </si>
  <si>
    <t>2023-08-28 17:58:12</t>
  </si>
  <si>
    <t>3848862</t>
  </si>
  <si>
    <t>拉雅古迹酒店 (SHA Extra Plus)</t>
  </si>
  <si>
    <t>Zhou mingyue,Zhou Zhen</t>
  </si>
  <si>
    <t>4816.00</t>
  </si>
  <si>
    <t>2023-08-28 18:57:37</t>
  </si>
  <si>
    <t>3848855</t>
  </si>
  <si>
    <t>河滨区途恩酒店</t>
  </si>
  <si>
    <t>Shahriman Azmina Athira</t>
  </si>
  <si>
    <t>127.00</t>
  </si>
  <si>
    <t>2023-08-28 16:57:34</t>
  </si>
  <si>
    <t>3848193</t>
  </si>
  <si>
    <t>吉隆坡白沙罗皇家朱兰酒店</t>
  </si>
  <si>
    <t>ANN VINSON MATHILDA,ANN VINSON MATHILDA</t>
  </si>
  <si>
    <t>370.00</t>
  </si>
  <si>
    <t>2023-08-30 13:50:55</t>
  </si>
  <si>
    <t>3848175</t>
  </si>
  <si>
    <t>雅加达穆利雅史纳延酒店</t>
  </si>
  <si>
    <t>Tang Zhimin</t>
  </si>
  <si>
    <t>1373.00</t>
  </si>
  <si>
    <t>2023-08-28 14:50:19</t>
  </si>
  <si>
    <t>印度尼西亚</t>
  </si>
  <si>
    <t>3847975</t>
  </si>
  <si>
    <t>吉隆坡辉煌酒店</t>
  </si>
  <si>
    <t>HANNI SUHANA HANNI SUHANA ISMAIL</t>
  </si>
  <si>
    <t>280.00</t>
  </si>
  <si>
    <t>2023-08-28 14:13:29</t>
  </si>
  <si>
    <t>3847448</t>
  </si>
  <si>
    <t>曼谷伦批尼公园皇冠假日酒店</t>
  </si>
  <si>
    <t>XIAO HEFENG,YAO HUIMEI</t>
  </si>
  <si>
    <t>2575.00</t>
  </si>
  <si>
    <t>2023-08-28 11:17:10</t>
  </si>
  <si>
    <t>3847430</t>
  </si>
  <si>
    <t>吉隆坡双威伟乐酒店</t>
  </si>
  <si>
    <t>GOH GOH CHOW TIEN</t>
  </si>
  <si>
    <t>445.00</t>
  </si>
  <si>
    <t>2023-08-28 14:57:13</t>
  </si>
  <si>
    <t>3847341</t>
  </si>
  <si>
    <t>Adnan Hasmiza,Adnan Hasmiza,Adnan Hasmiza,Adnan Hasmiza</t>
  </si>
  <si>
    <t>714.00</t>
  </si>
  <si>
    <t>2023-08-28 10:12:13</t>
  </si>
  <si>
    <t>3847119</t>
  </si>
  <si>
    <t>曼谷柏悦酒店</t>
  </si>
  <si>
    <t>NAN SAN MIN,NAN SAN MIN</t>
  </si>
  <si>
    <t>9110.00</t>
  </si>
  <si>
    <t>2023-08-28 09:43:11</t>
  </si>
  <si>
    <t>3846748</t>
  </si>
  <si>
    <t>曼谷素旺那普机场诺富特酒店</t>
  </si>
  <si>
    <t>AHMED TAFSEER NASEER</t>
  </si>
  <si>
    <t>1213.00</t>
  </si>
  <si>
    <t>2023-08-28 10:20:46</t>
  </si>
  <si>
    <t>2023-08-27</t>
  </si>
  <si>
    <t>3846331</t>
  </si>
  <si>
    <t>SENG KWAN TOH</t>
  </si>
  <si>
    <t>490.00</t>
  </si>
  <si>
    <t>2023-08-28 13:31:01</t>
  </si>
  <si>
    <t>3845999</t>
  </si>
  <si>
    <t>曼谷辛德霍恩凯宾斯基</t>
  </si>
  <si>
    <t>KIM VUTHTHIDAVORLEAK,TAY DARO</t>
  </si>
  <si>
    <t>7701.00</t>
  </si>
  <si>
    <t>2023-08-28 10:45:22</t>
  </si>
  <si>
    <t>3843888</t>
  </si>
  <si>
    <t>攀瓦布里海滨度假村(SHA Extra Plus)</t>
  </si>
  <si>
    <t>zulkarnain zaid</t>
  </si>
  <si>
    <t>800.00</t>
  </si>
  <si>
    <t>2023-08-28 16:21:52</t>
  </si>
  <si>
    <t>3843037</t>
  </si>
  <si>
    <t>首尔大使铂尔曼酒店</t>
  </si>
  <si>
    <t>Kim Shinwon</t>
  </si>
  <si>
    <t>1125.00</t>
  </si>
  <si>
    <t>2023-08-27 12:58:01</t>
  </si>
  <si>
    <t>3842940</t>
  </si>
  <si>
    <t>色達首都中央酒店</t>
  </si>
  <si>
    <t>ESTANDARTE ALVARO</t>
  </si>
  <si>
    <t>1234.00</t>
  </si>
  <si>
    <t>2023-08-28 12:31:51</t>
  </si>
  <si>
    <t>菲律宾</t>
  </si>
  <si>
    <t>2023-08-26</t>
  </si>
  <si>
    <t>3839816</t>
  </si>
  <si>
    <t>曼谷拉差达宜必思尚品酒店</t>
  </si>
  <si>
    <t>LAI JIQUAN</t>
  </si>
  <si>
    <t>2023-08-26 17:30:03</t>
  </si>
  <si>
    <t>3838060</t>
  </si>
  <si>
    <t>摩德沙吞酒店 (政府卫生认证)</t>
  </si>
  <si>
    <t>Chen Lei,Mao Jialu</t>
  </si>
  <si>
    <t>4200.00</t>
  </si>
  <si>
    <t>2023-08-26 14:50:16</t>
  </si>
  <si>
    <t>3836825</t>
  </si>
  <si>
    <t>LI HAO,FU YUTING</t>
  </si>
  <si>
    <t>2023-08-26 09:42:37</t>
  </si>
  <si>
    <t>2023-08-25</t>
  </si>
  <si>
    <t>3836048</t>
  </si>
  <si>
    <t>Almazroui Mohammed</t>
  </si>
  <si>
    <t>2023-08-26 11:55:18</t>
  </si>
  <si>
    <t>3836026</t>
  </si>
  <si>
    <t>GAO SONG</t>
  </si>
  <si>
    <t>1800.00</t>
  </si>
  <si>
    <t>2023-08-26 11:25:50</t>
  </si>
  <si>
    <t>3834070</t>
  </si>
  <si>
    <t>查纳莱花园度假村，卡塔海滩 (SHA Extra Plus)</t>
  </si>
  <si>
    <t>Nakar David,Nakar David</t>
  </si>
  <si>
    <t>2342.00</t>
  </si>
  <si>
    <t>1218.00</t>
  </si>
  <si>
    <t>-1124</t>
  </si>
  <si>
    <t>2023-08-25 15:37:28</t>
  </si>
  <si>
    <t>2023-08-24</t>
  </si>
  <si>
    <t>3831690</t>
  </si>
  <si>
    <t>清迈香格里拉酒店</t>
  </si>
  <si>
    <t>ZHOU CHENGLIANG,LIU XUAN</t>
  </si>
  <si>
    <t>3195.00</t>
  </si>
  <si>
    <t>2023-08-25 11:47:06</t>
  </si>
  <si>
    <t>3831512</t>
  </si>
  <si>
    <t>曼谷京华大酒店</t>
  </si>
  <si>
    <t>koll Eikki</t>
  </si>
  <si>
    <t>759.00</t>
  </si>
  <si>
    <t>2023-08-25 11:08:05</t>
  </si>
  <si>
    <t>3830752</t>
  </si>
  <si>
    <t>曼谷素坤逸11号智选假日酒店</t>
  </si>
  <si>
    <t>ZHANG XIAORONG,LI MUCHEN</t>
  </si>
  <si>
    <t>2150.00</t>
  </si>
  <si>
    <t>2023-08-25 11:00:14</t>
  </si>
  <si>
    <t>3830386</t>
  </si>
  <si>
    <t>哥打京那巴鲁皇宫酒店</t>
  </si>
  <si>
    <t>CHU YANMING</t>
  </si>
  <si>
    <t>1012.00</t>
  </si>
  <si>
    <t>2023-08-25 10:29:29</t>
  </si>
  <si>
    <t>3828721</t>
  </si>
  <si>
    <t>可意温泉度假酒店(SHA Extra Plus)</t>
  </si>
  <si>
    <t>FU LIWEI,ZHU XIAOYUN</t>
  </si>
  <si>
    <t>1486.00</t>
  </si>
  <si>
    <t>2023-08-24 14:23:59</t>
  </si>
  <si>
    <t>3828629</t>
  </si>
  <si>
    <t>普吉岛卡塔磐石度假村</t>
  </si>
  <si>
    <t>XU YE</t>
  </si>
  <si>
    <t>5883.00</t>
  </si>
  <si>
    <t>2023-08-24 14:33:11</t>
  </si>
  <si>
    <t>3828202</t>
  </si>
  <si>
    <t>新加坡国敦河畔大酒店</t>
  </si>
  <si>
    <t>THAM JOSEPH</t>
  </si>
  <si>
    <t>4776.00</t>
  </si>
  <si>
    <t>2023-08-24 16:42:01</t>
  </si>
  <si>
    <t>新加坡</t>
  </si>
  <si>
    <t>2023-08-23</t>
  </si>
  <si>
    <t>3826415</t>
  </si>
  <si>
    <t>怡保怡东酒店</t>
  </si>
  <si>
    <t>LEE SEONG WAH</t>
  </si>
  <si>
    <t>300.00</t>
  </si>
  <si>
    <t>2023-08-28 14:57:46</t>
  </si>
  <si>
    <t>3825651</t>
  </si>
  <si>
    <t>金马仑高原世纪松园度假村</t>
  </si>
  <si>
    <t>Razif Shamim</t>
  </si>
  <si>
    <t>428.00</t>
  </si>
  <si>
    <t>2023-08-23 20:33:58</t>
  </si>
  <si>
    <t>3824405</t>
  </si>
  <si>
    <t>曼谷飞越大酒店</t>
  </si>
  <si>
    <t>LI HAIBO</t>
  </si>
  <si>
    <t>3475.00</t>
  </si>
  <si>
    <t>2023-08-23 16:07:16</t>
  </si>
  <si>
    <t>3823727</t>
  </si>
  <si>
    <t>普吉岛麦考安纳塔拉别墅度假酒店</t>
  </si>
  <si>
    <t>SONG JINGYI,SONG MEIRU,AN YAPING</t>
  </si>
  <si>
    <t>4900.00</t>
  </si>
  <si>
    <t>200.00</t>
  </si>
  <si>
    <t>-4700</t>
  </si>
  <si>
    <t>2023-08-23 23:19:35</t>
  </si>
  <si>
    <t>2023-08-22</t>
  </si>
  <si>
    <t>3821755</t>
  </si>
  <si>
    <t>PARK SUJIN</t>
  </si>
  <si>
    <t>1185.00</t>
  </si>
  <si>
    <t>2023-08-23 00:00:05</t>
  </si>
  <si>
    <t>3820268</t>
  </si>
  <si>
    <t>曼谷利特酒店</t>
  </si>
  <si>
    <t>WANG YANG</t>
  </si>
  <si>
    <t>1040.00</t>
  </si>
  <si>
    <t>2023-08-23 09:47:32</t>
  </si>
  <si>
    <t>3818426</t>
  </si>
  <si>
    <t>安达仕首尔江南酒店</t>
  </si>
  <si>
    <t>CHENG HAOCHUN</t>
  </si>
  <si>
    <t>7708.00</t>
  </si>
  <si>
    <t>2023-08-23 18:12:28</t>
  </si>
  <si>
    <t>3817678</t>
  </si>
  <si>
    <t>首尔三井酒店</t>
  </si>
  <si>
    <t>YANG JIAN</t>
  </si>
  <si>
    <t>3405.00</t>
  </si>
  <si>
    <t>2023-08-22 10:25:07</t>
  </si>
  <si>
    <t>3817452</t>
  </si>
  <si>
    <t>ZHANG XIYU,YE JINGYI</t>
  </si>
  <si>
    <t>2023-08-22 12:59:54</t>
  </si>
  <si>
    <t>3816858</t>
  </si>
  <si>
    <t>新加坡威大酒店－劳明达</t>
  </si>
  <si>
    <t>PARAMANANDAN YUGENTHIRI</t>
  </si>
  <si>
    <t>892.00</t>
  </si>
  <si>
    <t>2023-08-24 21:32:05</t>
  </si>
  <si>
    <t>2023-08-21</t>
  </si>
  <si>
    <t>3816648</t>
  </si>
  <si>
    <t>Ahmad Ahmad Fansuri</t>
  </si>
  <si>
    <t>816.00</t>
  </si>
  <si>
    <t>2023-08-24 08:18:19</t>
  </si>
  <si>
    <t>3816265</t>
  </si>
  <si>
    <t>LI NA,KOU XIAOFEI</t>
  </si>
  <si>
    <t>4664.00</t>
  </si>
  <si>
    <t>2023-08-22 14:52:07</t>
  </si>
  <si>
    <t>3813714</t>
  </si>
  <si>
    <t>阿亚拉卡马拉温泉度假酒店(SHA Extra Plus)</t>
  </si>
  <si>
    <t>Sun Qiangwei,LI AO</t>
  </si>
  <si>
    <t>1091.00</t>
  </si>
  <si>
    <t>2023-08-21 18:21:17</t>
  </si>
  <si>
    <t>3813509</t>
  </si>
  <si>
    <t>欧文之家酒店公寓</t>
  </si>
  <si>
    <t>LYU YINGYIN</t>
  </si>
  <si>
    <t>780.00</t>
  </si>
  <si>
    <t>2023-08-21 14:52:45</t>
  </si>
  <si>
    <t>3812665</t>
  </si>
  <si>
    <t>新加坡庄家大酒店</t>
  </si>
  <si>
    <t>NAKAGAWA SAYAKA</t>
  </si>
  <si>
    <t>2271.00</t>
  </si>
  <si>
    <t>2023-08-26 11:42:21</t>
  </si>
  <si>
    <t>2023-08-20</t>
  </si>
  <si>
    <t>3811778</t>
  </si>
  <si>
    <t>Myo Aung</t>
  </si>
  <si>
    <t>2430.00</t>
  </si>
  <si>
    <t>2023-08-21 12:03:53</t>
  </si>
  <si>
    <t>3811660</t>
  </si>
  <si>
    <t>新加坡京华酒店</t>
  </si>
  <si>
    <t>HE YIMIN</t>
  </si>
  <si>
    <t>888.00</t>
  </si>
  <si>
    <t>2023-08-21 10:45:38</t>
  </si>
  <si>
    <t>3811535</t>
  </si>
  <si>
    <t>Zhang Zhenfu,SHI SHIYING,Li MengYing,Zhou Jian</t>
  </si>
  <si>
    <t>1743.00</t>
  </si>
  <si>
    <t>2023-08-21 18:14:34</t>
  </si>
  <si>
    <t>3809185</t>
  </si>
  <si>
    <t>德瓦别墅度假酒店</t>
  </si>
  <si>
    <t>Lee Sangmu</t>
  </si>
  <si>
    <t>3482.00</t>
  </si>
  <si>
    <t>2023-08-21 09:53:06</t>
  </si>
  <si>
    <t>3807489</t>
  </si>
  <si>
    <t>WU FUK CHEUNG DANNIES</t>
  </si>
  <si>
    <t>885.00</t>
  </si>
  <si>
    <t>2023-08-20 08:50:57</t>
  </si>
  <si>
    <t>3807428</t>
  </si>
  <si>
    <t>Bhatia Neeru,Bhatia Neeru</t>
  </si>
  <si>
    <t>1628.00</t>
  </si>
  <si>
    <t>2023-08-20 11:43:30</t>
  </si>
  <si>
    <t>2023-08-19</t>
  </si>
  <si>
    <t>3807002</t>
  </si>
  <si>
    <t>LIAO YUEHUI</t>
  </si>
  <si>
    <t>675.00</t>
  </si>
  <si>
    <t>2023-08-21 18:11:18</t>
  </si>
  <si>
    <t>3806929</t>
  </si>
  <si>
    <t>WANG CE</t>
  </si>
  <si>
    <t>2023-08-21 17:14:16</t>
  </si>
  <si>
    <t>3805634</t>
  </si>
  <si>
    <t>YU GUOJI,ZHU XIAOYE</t>
  </si>
  <si>
    <t>1584.00</t>
  </si>
  <si>
    <t>2023-08-19 17:19:45</t>
  </si>
  <si>
    <t>3803739</t>
  </si>
  <si>
    <t>马尼拉菲林维斯特科林尚酒店</t>
  </si>
  <si>
    <t>LEE NEILWIN ZSE HAN</t>
  </si>
  <si>
    <t>6025.00</t>
  </si>
  <si>
    <t>2023-08-20 13:29:28</t>
  </si>
  <si>
    <t>3802740</t>
  </si>
  <si>
    <t>SOUPRAMAYEN Cyrielle Aline Yvonna</t>
  </si>
  <si>
    <t>1206.00</t>
  </si>
  <si>
    <t>2023-08-19 11:10:49</t>
  </si>
  <si>
    <t>2023-08-18</t>
  </si>
  <si>
    <t>3801315</t>
  </si>
  <si>
    <t>GONG JIACHENG</t>
  </si>
  <si>
    <t>2023-08-18 23:40:53</t>
  </si>
  <si>
    <t>3800662</t>
  </si>
  <si>
    <t>亚庇凯城酒店</t>
  </si>
  <si>
    <t>Radzillah Muhamad</t>
  </si>
  <si>
    <t>384.00</t>
  </si>
  <si>
    <t>2023-08-19 15:13:23</t>
  </si>
  <si>
    <t>3799631</t>
  </si>
  <si>
    <t>普吉假日酒店 (政府卫生认证)</t>
  </si>
  <si>
    <t>HU CHUNLIN,CHE YUJIN</t>
  </si>
  <si>
    <t>3264.00</t>
  </si>
  <si>
    <t>2023-08-18 17:48:17</t>
  </si>
  <si>
    <t>3798740</t>
  </si>
  <si>
    <t>琥珀城市酒店</t>
  </si>
  <si>
    <t>TONG ZHUQING,DING QIAOLI</t>
  </si>
  <si>
    <t>1122.00</t>
  </si>
  <si>
    <t>2023-08-18 10:20:21</t>
  </si>
  <si>
    <t>2023-08-17</t>
  </si>
  <si>
    <t>3797310</t>
  </si>
  <si>
    <t>FAN HUI</t>
  </si>
  <si>
    <t>373.00</t>
  </si>
  <si>
    <t>2023-08-18 10:13:48</t>
  </si>
  <si>
    <t>3795620</t>
  </si>
  <si>
    <t>新山青松度假村</t>
  </si>
  <si>
    <t>UDIK ZULKHARNAIN</t>
  </si>
  <si>
    <t>994.00</t>
  </si>
  <si>
    <t>2023-08-21 18:22:54</t>
  </si>
  <si>
    <t>3795224</t>
  </si>
  <si>
    <t>YIN WEI</t>
  </si>
  <si>
    <t>4700.00</t>
  </si>
  <si>
    <t>2023-08-17 17:09:04</t>
  </si>
  <si>
    <t>3793650</t>
  </si>
  <si>
    <t>宜必思尚品首尔大使酒店</t>
  </si>
  <si>
    <t>UJIIE HIROYASU</t>
  </si>
  <si>
    <t>1974.00</t>
  </si>
  <si>
    <t>2023-08-17 09:35:30</t>
  </si>
  <si>
    <t>3792941</t>
  </si>
  <si>
    <t>R马尔温泉度假酒店</t>
  </si>
  <si>
    <t>HE TIANMO</t>
  </si>
  <si>
    <t>1136.00</t>
  </si>
  <si>
    <t>2023-08-17 10:31:50</t>
  </si>
  <si>
    <t>2023-08-15</t>
  </si>
  <si>
    <t>3786265</t>
  </si>
  <si>
    <t>QIU XIN</t>
  </si>
  <si>
    <t>9420.00</t>
  </si>
  <si>
    <t>2023-08-16 18:11:49</t>
  </si>
  <si>
    <t>3785749</t>
  </si>
  <si>
    <t>江南贝斯特韦斯特精品酒店</t>
  </si>
  <si>
    <t>JIANG WEIJIE</t>
  </si>
  <si>
    <t>3775.00</t>
  </si>
  <si>
    <t>2023-08-15 16:43:00</t>
  </si>
  <si>
    <t>3785439</t>
  </si>
  <si>
    <t>YAO XIAOYING</t>
  </si>
  <si>
    <t>4672.00</t>
  </si>
  <si>
    <t>2023-08-16 17:46:10</t>
  </si>
  <si>
    <t>3783984</t>
  </si>
  <si>
    <t>新加坡 Studio M 酒店</t>
  </si>
  <si>
    <t>CHEN GANG</t>
  </si>
  <si>
    <t>3444.00</t>
  </si>
  <si>
    <t>2023-08-15 14:04:32</t>
  </si>
  <si>
    <t>3783063</t>
  </si>
  <si>
    <t>吉隆坡皇家朱兰酒店</t>
  </si>
  <si>
    <t>MAI WENDAN</t>
  </si>
  <si>
    <t>391.00</t>
  </si>
  <si>
    <t>2023-08-19 12:13:48</t>
  </si>
  <si>
    <t>2023-08-14</t>
  </si>
  <si>
    <t>3782926</t>
  </si>
  <si>
    <t>Ngai Kent Chun Wa</t>
  </si>
  <si>
    <t>430.00</t>
  </si>
  <si>
    <t>2023-08-15 13:01:49</t>
  </si>
  <si>
    <t>3779641</t>
  </si>
  <si>
    <t>奥南富皮曼温泉度假酒店(SHA Plus+)</t>
  </si>
  <si>
    <t>LIN HONG,JIN XINGYAO</t>
  </si>
  <si>
    <t>879.00</t>
  </si>
  <si>
    <t>2023-08-14 13:34:47</t>
  </si>
  <si>
    <t>2023-08-13</t>
  </si>
  <si>
    <t>3777252</t>
  </si>
  <si>
    <t>种植园湾水疗度假村</t>
  </si>
  <si>
    <t>MOON HYUNKI</t>
  </si>
  <si>
    <t>7399.00</t>
  </si>
  <si>
    <t>2023-08-23 18:05:23</t>
  </si>
  <si>
    <t>3775058</t>
  </si>
  <si>
    <t>普吉岛苏林酒店(政府卫生认证)</t>
  </si>
  <si>
    <t>ZHANG JIAJUN</t>
  </si>
  <si>
    <t>11250.00</t>
  </si>
  <si>
    <t>2023-08-13 14:19:32</t>
  </si>
  <si>
    <t>2023-08-12</t>
  </si>
  <si>
    <t>3770660</t>
  </si>
  <si>
    <t>芭堤雅贝斯特韦斯特优质尼克森酒店-SHA认证</t>
  </si>
  <si>
    <t>HU ZINING,LIAO JINJIAO</t>
  </si>
  <si>
    <t>580.00</t>
  </si>
  <si>
    <t>2023-08-12 17:33:05</t>
  </si>
  <si>
    <t>3770566</t>
  </si>
  <si>
    <t>帝宫大酒店</t>
  </si>
  <si>
    <t>CHEN GUANGYU</t>
  </si>
  <si>
    <t>2023-08-16</t>
  </si>
  <si>
    <t>5840.00</t>
  </si>
  <si>
    <t>2023-08-12 15:30:04</t>
  </si>
  <si>
    <t>2023-08-11</t>
  </si>
  <si>
    <t>3764836</t>
  </si>
  <si>
    <t>曼谷维伊 - 美憬阁酒店</t>
  </si>
  <si>
    <t>JIAO YU</t>
  </si>
  <si>
    <t>7896.00</t>
  </si>
  <si>
    <t>2023-08-11 19:51:14</t>
  </si>
  <si>
    <t>3764129</t>
  </si>
  <si>
    <t>土豆头套房和一室公寓</t>
  </si>
  <si>
    <t>MO YANLI,HAN BEIER</t>
  </si>
  <si>
    <t>5160.00</t>
  </si>
  <si>
    <t>2023-08-11 12:27:45</t>
  </si>
  <si>
    <t>2023-08-10</t>
  </si>
  <si>
    <t>3762081</t>
  </si>
  <si>
    <t>新加坡圣淘沙索菲特度假村及水疗中心 (Staycation Approved)</t>
  </si>
  <si>
    <t>JIANG YIRAN,ZHOU CAIQIN</t>
  </si>
  <si>
    <t>4320.00</t>
  </si>
  <si>
    <t>2023-08-10 19:11:37</t>
  </si>
  <si>
    <t>999226327028785,</t>
  </si>
  <si>
    <t>3759632</t>
  </si>
  <si>
    <t>2023-08-28 14:57:20</t>
  </si>
  <si>
    <t>2023-08-09</t>
  </si>
  <si>
    <t>3758180</t>
  </si>
  <si>
    <t>丁索度假村</t>
  </si>
  <si>
    <t>YANG YUANCHENG,HAI YUJIE</t>
  </si>
  <si>
    <t>1312.00</t>
  </si>
  <si>
    <t>2023-08-10 10:17:14</t>
  </si>
  <si>
    <t>3754687</t>
  </si>
  <si>
    <t>Halim Hendra Eka</t>
  </si>
  <si>
    <t>2406.00</t>
  </si>
  <si>
    <t>2023-08-09 12:14:00</t>
  </si>
  <si>
    <t>2023-08-08</t>
  </si>
  <si>
    <t>3751681</t>
  </si>
  <si>
    <t>Al Mamari Husam</t>
  </si>
  <si>
    <t>1608.00</t>
  </si>
  <si>
    <t>2023-08-08 19:18:00</t>
  </si>
  <si>
    <t>3750335</t>
  </si>
  <si>
    <t>首尔世贸中心洲际酒店</t>
  </si>
  <si>
    <t>LAI SIN CHING</t>
  </si>
  <si>
    <t>5677.00</t>
  </si>
  <si>
    <t>2023-08-08 14:10:46</t>
  </si>
  <si>
    <t>3749952</t>
  </si>
  <si>
    <t>新加坡半岛怡东酒店</t>
  </si>
  <si>
    <t>HE XIANLEI,LI BO</t>
  </si>
  <si>
    <t>5480.00</t>
  </si>
  <si>
    <t>2023-08-08 12:26:55</t>
  </si>
  <si>
    <t>3749950</t>
  </si>
  <si>
    <t>OMO5 东京大塚 by 星野集团</t>
  </si>
  <si>
    <t>ZHANG YINGHUI</t>
  </si>
  <si>
    <t>2144.00</t>
  </si>
  <si>
    <t>2023-08-08 15:29:27</t>
  </si>
  <si>
    <t>日本</t>
  </si>
  <si>
    <t>2023-08-07</t>
  </si>
  <si>
    <t>3745729</t>
  </si>
  <si>
    <t>Mohamed Talhah Abuzar Ghifari</t>
  </si>
  <si>
    <t>389.00</t>
  </si>
  <si>
    <t>2023-08-07 18:00:40</t>
  </si>
  <si>
    <t>3744695</t>
  </si>
  <si>
    <t>HUA XUE,LI JIANDI</t>
  </si>
  <si>
    <t>582.00</t>
  </si>
  <si>
    <t>2023-08-07 15:49:28</t>
  </si>
  <si>
    <t>2023-08-06</t>
  </si>
  <si>
    <t>3743889</t>
  </si>
  <si>
    <t>WONG MAN YEE ELAINE</t>
  </si>
  <si>
    <t>1720.00</t>
  </si>
  <si>
    <t>2023-08-08 14:38:42</t>
  </si>
  <si>
    <t>3742619</t>
  </si>
  <si>
    <t>宜必思尚品曼谷素坤逸康福酒店</t>
  </si>
  <si>
    <t>WONG HOU IN,WONG IN CHAO,AO KIM PIO</t>
  </si>
  <si>
    <t>1590.00</t>
  </si>
  <si>
    <t>2023-08-07 10:48:36</t>
  </si>
  <si>
    <t>3740204</t>
  </si>
  <si>
    <t>乐卡尔特岘港海滩酒店</t>
  </si>
  <si>
    <t>CHAN FIONA SHEA FEN</t>
  </si>
  <si>
    <t>1064.00</t>
  </si>
  <si>
    <t>2023-08-06 11:15:16</t>
  </si>
  <si>
    <t>2023-08-05</t>
  </si>
  <si>
    <t>3739267</t>
  </si>
  <si>
    <t>Amarea Resort Ubud</t>
  </si>
  <si>
    <t>Yulianto Taufik,Yulianto Taufik</t>
  </si>
  <si>
    <t>2023-08-05 23:14:17</t>
  </si>
  <si>
    <t>3736161</t>
  </si>
  <si>
    <t>曼谷瑞享 BDMS 健康度假村</t>
  </si>
  <si>
    <t>PARK SEEUN,KO HEEJAE</t>
  </si>
  <si>
    <t>700.00</t>
  </si>
  <si>
    <t>2023-08-05 15:21:47</t>
  </si>
  <si>
    <t>2023-08-04</t>
  </si>
  <si>
    <t>3733698</t>
  </si>
  <si>
    <t>阿莫丽塔度假酒店</t>
  </si>
  <si>
    <t>YU HYEONGTAE,PARK YOONJIN</t>
  </si>
  <si>
    <t>3018.00</t>
  </si>
  <si>
    <t>2023-08-07 14:29:55</t>
  </si>
  <si>
    <t>2023-08-03</t>
  </si>
  <si>
    <t>3729723</t>
  </si>
  <si>
    <t>萨提卡高级哈亚乌鲁雅加达酒店</t>
  </si>
  <si>
    <t>CHEN ZIXING</t>
  </si>
  <si>
    <t>3399.00</t>
  </si>
  <si>
    <t>2023-08-04 10:28:12</t>
  </si>
  <si>
    <t>3727671</t>
  </si>
  <si>
    <t>LU ZHENBO</t>
  </si>
  <si>
    <t>2556.00</t>
  </si>
  <si>
    <t>2023-08-03 16:06:25</t>
  </si>
  <si>
    <t>3727551</t>
  </si>
  <si>
    <t>曼谷素坤逸航站 21 中心酒店 (政府卫生认证)</t>
  </si>
  <si>
    <t>SZE WAI KUEN</t>
  </si>
  <si>
    <t>1003.00</t>
  </si>
  <si>
    <t>2023-08-03 16:26:37</t>
  </si>
  <si>
    <t>3726154</t>
  </si>
  <si>
    <t>金普顿基塔莱苏梅岛酒店 - 洲际酒店集团旗下</t>
  </si>
  <si>
    <t>SHAO YUANYUAN,MA XIANGMING</t>
  </si>
  <si>
    <t>7800.00</t>
  </si>
  <si>
    <t>2023-08-04 09:06:29</t>
  </si>
  <si>
    <t>3725835</t>
  </si>
  <si>
    <t>Lee jihye,Lee jihye</t>
  </si>
  <si>
    <t>2445.00</t>
  </si>
  <si>
    <t>2023-08-04 10:37:50</t>
  </si>
  <si>
    <t>3725375</t>
  </si>
  <si>
    <t>WONG FONGWAH</t>
  </si>
  <si>
    <t>2580.00</t>
  </si>
  <si>
    <t>2023-08-03 09:07:09</t>
  </si>
  <si>
    <t>2023-08-02</t>
  </si>
  <si>
    <t>3722384</t>
  </si>
  <si>
    <t>首尔麻浦格莱德酒店</t>
  </si>
  <si>
    <t>YUAN JIA</t>
  </si>
  <si>
    <t>2124.00</t>
  </si>
  <si>
    <t>2023-08-02 16:05:05</t>
  </si>
  <si>
    <t>3721874</t>
  </si>
  <si>
    <t>LEE CHUNGCHENG</t>
  </si>
  <si>
    <t>900.00</t>
  </si>
  <si>
    <t>2023-08-02 14:08:41</t>
  </si>
  <si>
    <t>3721073</t>
  </si>
  <si>
    <t>长滩岛摄政沙滩水疗度假村</t>
  </si>
  <si>
    <t>RAMOS MAY ANDOQUE</t>
  </si>
  <si>
    <t>1930.00</t>
  </si>
  <si>
    <t>2023-08-02 13:38:34</t>
  </si>
  <si>
    <t>2023-08-01</t>
  </si>
  <si>
    <t>3719700</t>
  </si>
  <si>
    <t>宜必思尚品曼谷是隆酒店</t>
  </si>
  <si>
    <t>LEUNG LOK YIU</t>
  </si>
  <si>
    <t>794.00</t>
  </si>
  <si>
    <t>2023-08-02 18:53:07</t>
  </si>
  <si>
    <t>3716292</t>
  </si>
  <si>
    <t>MOHAMED SALLEH NUR RASHIELA</t>
  </si>
  <si>
    <t>4000.00</t>
  </si>
  <si>
    <t>2023-08-01 13:13:37</t>
  </si>
  <si>
    <t>2023-07-31</t>
  </si>
  <si>
    <t>3714513</t>
  </si>
  <si>
    <t>报春花海滩酒店</t>
  </si>
  <si>
    <t>farizan ayoob nur,farizan ayoob nur</t>
  </si>
  <si>
    <t>844.00</t>
  </si>
  <si>
    <t>2023-08-01 10:26:47</t>
  </si>
  <si>
    <t>3714367</t>
  </si>
  <si>
    <t>清迈阿基拉马诺尔酒店</t>
  </si>
  <si>
    <t>PENG XIXIAN,LIU CHENGUANG</t>
  </si>
  <si>
    <t>3618.00</t>
  </si>
  <si>
    <t>2023-08-01 16:24:02</t>
  </si>
  <si>
    <t>3711012</t>
  </si>
  <si>
    <t>沙通易思婷大酒店</t>
  </si>
  <si>
    <t>HE SHAN</t>
  </si>
  <si>
    <t>2776.00</t>
  </si>
  <si>
    <t>2023-07-31 14:58:35</t>
  </si>
  <si>
    <t>3710995</t>
  </si>
  <si>
    <t>QI WENJING</t>
  </si>
  <si>
    <t>2023-07-31 14:47:20</t>
  </si>
  <si>
    <t>2023-07-30</t>
  </si>
  <si>
    <t>3707842</t>
  </si>
  <si>
    <t>乌龟岛海滩度假酒店</t>
  </si>
  <si>
    <t>KAPUR KHUSHBU,KAPUR KHUSHBU</t>
  </si>
  <si>
    <t>3420.00</t>
  </si>
  <si>
    <t>2023-07-30 17:46:17</t>
  </si>
  <si>
    <t>3705202</t>
  </si>
  <si>
    <t>阿罗纳海滩赫纳度假村</t>
  </si>
  <si>
    <t>KIM TAEHO</t>
  </si>
  <si>
    <t>3266.00</t>
  </si>
  <si>
    <t>2023-07-31 16:43:37</t>
  </si>
  <si>
    <t>2023-07-29</t>
  </si>
  <si>
    <t>3702353</t>
  </si>
  <si>
    <t>曼谷素坤逸十一酒店 (政府卫生认证)</t>
  </si>
  <si>
    <t>Babourine Konstantin</t>
  </si>
  <si>
    <t>385.00</t>
  </si>
  <si>
    <t>2023-07-29 16:45:55</t>
  </si>
  <si>
    <t>3701085</t>
  </si>
  <si>
    <t>明洞大使宜必思酒店</t>
  </si>
  <si>
    <t>LO KA PO</t>
  </si>
  <si>
    <t>2908.00</t>
  </si>
  <si>
    <t>2023-07-29 13:13:52</t>
  </si>
  <si>
    <t>2023-07-28</t>
  </si>
  <si>
    <t>3699865</t>
  </si>
  <si>
    <t>TSE KWOK PO</t>
  </si>
  <si>
    <t>1520.00</t>
  </si>
  <si>
    <t>2023-07-29 11:22:10</t>
  </si>
  <si>
    <t>3699860</t>
  </si>
  <si>
    <t>NG JACQUELINE,WONG EVA YUEN YEE</t>
  </si>
  <si>
    <t>2023-07-29 11:21:22</t>
  </si>
  <si>
    <t>3698474</t>
  </si>
  <si>
    <t>莱恩酒店</t>
  </si>
  <si>
    <t>JIANG MINMIN,ZHANG YILIN</t>
  </si>
  <si>
    <t>736.00</t>
  </si>
  <si>
    <t>2023-08-01 11:19:38</t>
  </si>
  <si>
    <t>3698470</t>
  </si>
  <si>
    <t>LIN SHAOSHUANG,XU MEINA</t>
  </si>
  <si>
    <t>2023-08-01 11:20:39</t>
  </si>
  <si>
    <t>3697833</t>
  </si>
  <si>
    <t>ZHAO JIANQIANG</t>
  </si>
  <si>
    <t>1785.00</t>
  </si>
  <si>
    <t>2023-07-28 16:42:51</t>
  </si>
  <si>
    <t>2023-07-27</t>
  </si>
  <si>
    <t>3690471</t>
  </si>
  <si>
    <t>吉隆坡四季酒店</t>
  </si>
  <si>
    <t>CHEN WEI JIN</t>
  </si>
  <si>
    <t>3760.00</t>
  </si>
  <si>
    <t>2023-07-27 15:26:35</t>
  </si>
  <si>
    <t>2023-07-26</t>
  </si>
  <si>
    <t>3690302</t>
  </si>
  <si>
    <t>曼谷素坤逸55号通罗中心点大酒店 (政府卫生认证)</t>
  </si>
  <si>
    <t>Fujikura Keigo,Fujikura Keigo,Fujikura Keigo</t>
  </si>
  <si>
    <t>946.00</t>
  </si>
  <si>
    <t>2023-07-27 10:34:49</t>
  </si>
  <si>
    <t>3687399</t>
  </si>
  <si>
    <t>曼谷阿玛瑞水门酒店  (SHA Plus+)</t>
  </si>
  <si>
    <t>GOH YEUH LUAN</t>
  </si>
  <si>
    <t>4640.00</t>
  </si>
  <si>
    <t>2023-07-26 14:32:32</t>
  </si>
  <si>
    <t>2023-07-25</t>
  </si>
  <si>
    <t>3681900</t>
  </si>
  <si>
    <t>WU XUEMEI</t>
  </si>
  <si>
    <t>2855.00</t>
  </si>
  <si>
    <t>2023-07-25 12:15:23</t>
  </si>
  <si>
    <t>2023-07-24</t>
  </si>
  <si>
    <t>3680701</t>
  </si>
  <si>
    <t>米里帝国酒店</t>
  </si>
  <si>
    <t>Felicity Mitchelle,Felicity Mitchelle,Felicity Mitchelle</t>
  </si>
  <si>
    <t>616.00</t>
  </si>
  <si>
    <t>2023-07-25 08:12:46</t>
  </si>
  <si>
    <t>3676183</t>
  </si>
  <si>
    <t>普吉翡翠海滩度假村</t>
  </si>
  <si>
    <t>ZHANG XIAN,LU YIFENG</t>
  </si>
  <si>
    <t>1821.00</t>
  </si>
  <si>
    <t>2023-07-25 12:54:03</t>
  </si>
  <si>
    <t>3676176</t>
  </si>
  <si>
    <t>CAO JINWEI,YANG XU</t>
  </si>
  <si>
    <t>2023-07-25 13:08:36</t>
  </si>
  <si>
    <t>2023-07-22</t>
  </si>
  <si>
    <t>3669273</t>
  </si>
  <si>
    <t>双威大盒子酒店</t>
  </si>
  <si>
    <t>MOHD KAMAL NUR ATIKAH</t>
  </si>
  <si>
    <t>509.00</t>
  </si>
  <si>
    <t>2023-07-25 11:54:01</t>
  </si>
  <si>
    <t>3668373</t>
  </si>
  <si>
    <t>ZHAI WEI</t>
  </si>
  <si>
    <t>1080.00</t>
  </si>
  <si>
    <t>2023-07-22 22:01:37</t>
  </si>
  <si>
    <t>2023-07-21</t>
  </si>
  <si>
    <t>3664542</t>
  </si>
  <si>
    <t>智选假日酒店首尔弘大</t>
  </si>
  <si>
    <t>KOK TSZ YIU</t>
  </si>
  <si>
    <t>5075.00</t>
  </si>
  <si>
    <t>2023-07-21 15:14:15</t>
  </si>
  <si>
    <t>2023-07-20</t>
  </si>
  <si>
    <t>3660320</t>
  </si>
  <si>
    <t>IWSAKI KANAKO</t>
  </si>
  <si>
    <t>2070.00</t>
  </si>
  <si>
    <t>2023-07-20 13:50:52</t>
  </si>
  <si>
    <t>3659494</t>
  </si>
  <si>
    <t>八棕榈别墅</t>
  </si>
  <si>
    <t>Photi John</t>
  </si>
  <si>
    <t>4956.00</t>
  </si>
  <si>
    <t>2023-07-20 08:19:43</t>
  </si>
  <si>
    <t>2023-07-19</t>
  </si>
  <si>
    <t>3655779</t>
  </si>
  <si>
    <t>普吉岛迈考美丽亚酒店(SHA Extra Plus)</t>
  </si>
  <si>
    <t>ZHANG SHENG,SHU ZHENGZHENG</t>
  </si>
  <si>
    <t>992.00</t>
  </si>
  <si>
    <t>2023-07-19 18:18:36</t>
  </si>
  <si>
    <t>2023-07-18</t>
  </si>
  <si>
    <t>3653588</t>
  </si>
  <si>
    <t>ZHAO QINGXUAN,DONG XINYI</t>
  </si>
  <si>
    <t>3202.00</t>
  </si>
  <si>
    <t>2023-07-19 23:27:12</t>
  </si>
  <si>
    <t>3652527</t>
  </si>
  <si>
    <t>乌布基马拉度假村</t>
  </si>
  <si>
    <t>Ching Lilian,Ching Lilian,Ching Lilian</t>
  </si>
  <si>
    <t>9252.00</t>
  </si>
  <si>
    <t>2023-07-18 17:40:45</t>
  </si>
  <si>
    <t>3651211</t>
  </si>
  <si>
    <t>皇宫水上乐园度假村</t>
  </si>
  <si>
    <t>LEE JUYOUNG</t>
  </si>
  <si>
    <t>2700.00</t>
  </si>
  <si>
    <t>2023-08-09 10:30:46</t>
  </si>
  <si>
    <t>2023-07-17</t>
  </si>
  <si>
    <t>3649727</t>
  </si>
  <si>
    <t>SIU WING HOU JOEL</t>
  </si>
  <si>
    <t>3360.00</t>
  </si>
  <si>
    <t>2023-07-18 12:26:10</t>
  </si>
  <si>
    <t>3646380</t>
  </si>
  <si>
    <t>哥打京那巴鲁凯悦尚萃酒店</t>
  </si>
  <si>
    <t>BOO CHEN LONG</t>
  </si>
  <si>
    <t>2634.00</t>
  </si>
  <si>
    <t>2023-07-18 14:25:03</t>
  </si>
  <si>
    <t>3645550</t>
  </si>
  <si>
    <t>Santa Grand Signature Kuala Lumpur</t>
  </si>
  <si>
    <t>Doncel Garcia Jennifer</t>
  </si>
  <si>
    <t>290.00</t>
  </si>
  <si>
    <t>2023-07-18 10:44:20</t>
  </si>
  <si>
    <t>2023-07-16</t>
  </si>
  <si>
    <t>3645290</t>
  </si>
  <si>
    <t>标准酒店 - 曼谷大都会大厦</t>
  </si>
  <si>
    <t>HWANG BYEONGWOON</t>
  </si>
  <si>
    <t>1100.00</t>
  </si>
  <si>
    <t>1300.00</t>
  </si>
  <si>
    <t>200</t>
  </si>
  <si>
    <t>2023-07-17 10:04:08</t>
  </si>
  <si>
    <t>3644972</t>
  </si>
  <si>
    <t>曼谷野餐酒店曼谷</t>
  </si>
  <si>
    <t>MEMON FAIZ ADAM ISHAQ,MEMON FAIZ ADAM ISHAQ</t>
  </si>
  <si>
    <t>735.00</t>
  </si>
  <si>
    <t>2023-07-17 12:50:22</t>
  </si>
  <si>
    <t>2023-07-15</t>
  </si>
  <si>
    <t>3638050</t>
  </si>
  <si>
    <t>SU SHI,ZENG WENJING</t>
  </si>
  <si>
    <t>8400.00</t>
  </si>
  <si>
    <t>100.00</t>
  </si>
  <si>
    <t>-8300</t>
  </si>
  <si>
    <t>2023-07-15 16:23:39</t>
  </si>
  <si>
    <t>2023-07-14</t>
  </si>
  <si>
    <t>3635469</t>
  </si>
  <si>
    <t>我们的卡塔豪华酒店</t>
  </si>
  <si>
    <t>ZHOU FANRUI,ZHANG HUI,ZHOU FANYU</t>
  </si>
  <si>
    <t>1052.00</t>
  </si>
  <si>
    <t>2023-07-15 18:58:10</t>
  </si>
  <si>
    <t>3633334</t>
  </si>
  <si>
    <t>PENG CHIENCHIAO</t>
  </si>
  <si>
    <t>2023-07-14 12:20:46</t>
  </si>
  <si>
    <t>999225984314060,</t>
  </si>
  <si>
    <t>2023-07-13</t>
  </si>
  <si>
    <t>3630451</t>
  </si>
  <si>
    <t>拉查酒店</t>
  </si>
  <si>
    <t>PU QIONGYI,FAN JIAXUAN</t>
  </si>
  <si>
    <t>2023-08-12 12:04:45</t>
  </si>
  <si>
    <t>3628527</t>
  </si>
  <si>
    <t>莫诺科洛精品酒店</t>
  </si>
  <si>
    <t>LIU JIAQUN,KONG JING,KONG FANQUAN,LI XIANG,LI HAIYAN,LI HUILING</t>
  </si>
  <si>
    <t>2528.00</t>
  </si>
  <si>
    <t>2023-07-13 10:17:48</t>
  </si>
  <si>
    <t>3628066</t>
  </si>
  <si>
    <t>Chan Man Wai,Chan Man Wai</t>
  </si>
  <si>
    <t>1647.00</t>
  </si>
  <si>
    <t>2023-07-13 11:46:35</t>
  </si>
  <si>
    <t>2023-07-11</t>
  </si>
  <si>
    <t>3622309</t>
  </si>
  <si>
    <t>海安水疗海滩酒店</t>
  </si>
  <si>
    <t>JEON HYEWON,LEE YEJI</t>
  </si>
  <si>
    <t>670.00</t>
  </si>
  <si>
    <t>2023-07-11 20:34:40</t>
  </si>
  <si>
    <t>2023-07-10</t>
  </si>
  <si>
    <t>3616605</t>
  </si>
  <si>
    <t>ZHANG KUN,LAI WEIMOU</t>
  </si>
  <si>
    <t>2451.00</t>
  </si>
  <si>
    <t>2023-07-10 16:43:50</t>
  </si>
  <si>
    <t>3615837</t>
  </si>
  <si>
    <t>普吉市宜必思尚品酒店</t>
  </si>
  <si>
    <t>PHAM THANH TU,LONG NA RINH,LONG NEARY</t>
  </si>
  <si>
    <t>1260.00</t>
  </si>
  <si>
    <t>2023-07-10 13:58:11</t>
  </si>
  <si>
    <t>2023-07-09</t>
  </si>
  <si>
    <t>3611143</t>
  </si>
  <si>
    <t>JIM KAYING,WONG YUKCHI,WONG YUKFA</t>
  </si>
  <si>
    <t>8015.00</t>
  </si>
  <si>
    <t>2023-07-09 11:08:23</t>
  </si>
  <si>
    <t>2023-07-06</t>
  </si>
  <si>
    <t>3601093</t>
  </si>
  <si>
    <t>普吉岛悦梿酒店(SHA Plus+)</t>
  </si>
  <si>
    <t>HON LOK SZE</t>
  </si>
  <si>
    <t>4240.00</t>
  </si>
  <si>
    <t>2023-07-07 11:05:49</t>
  </si>
  <si>
    <t>2023-07-02</t>
  </si>
  <si>
    <t>3583713</t>
  </si>
  <si>
    <t>KIM GIYOUNG</t>
  </si>
  <si>
    <t>2200.00</t>
  </si>
  <si>
    <t>2023-07-03 13:09:54</t>
  </si>
  <si>
    <t>2023-06-28</t>
  </si>
  <si>
    <t>3563420</t>
  </si>
  <si>
    <t>HSU KUO FENG</t>
  </si>
  <si>
    <t>760.00</t>
  </si>
  <si>
    <t>2023-06-28 16:19:41</t>
  </si>
  <si>
    <t>2023-06-26</t>
  </si>
  <si>
    <t>3554136</t>
  </si>
  <si>
    <t>De Pace Domenico</t>
  </si>
  <si>
    <t>2348.00</t>
  </si>
  <si>
    <t>2023-06-26 16:55:08</t>
  </si>
  <si>
    <t>2023-06-25</t>
  </si>
  <si>
    <t>3549700</t>
  </si>
  <si>
    <t>NAGURA AKI</t>
  </si>
  <si>
    <t>765.00</t>
  </si>
  <si>
    <t>2023-06-25 16:15:17</t>
  </si>
  <si>
    <t>3549638</t>
  </si>
  <si>
    <t>曼谷萨通JC凯文酒店</t>
  </si>
  <si>
    <t>Pearly Tan</t>
  </si>
  <si>
    <t>4590.00</t>
  </si>
  <si>
    <t>2023-06-25 20:45:13</t>
  </si>
  <si>
    <t>2023-06-24</t>
  </si>
  <si>
    <t>3544475</t>
  </si>
  <si>
    <t>HUI HING WAN CELINE,SIU CHING MAN</t>
  </si>
  <si>
    <t>1389.00</t>
  </si>
  <si>
    <t>2023-06-24 16:49:22</t>
  </si>
  <si>
    <t>3543881</t>
  </si>
  <si>
    <t>麦克坦度假酒店</t>
  </si>
  <si>
    <t>NAM SEHEE,NAM SEHEE</t>
  </si>
  <si>
    <t>637.00</t>
  </si>
  <si>
    <t>2023-06-24 08:20:37</t>
  </si>
  <si>
    <t>2023-06-23</t>
  </si>
  <si>
    <t>3542705</t>
  </si>
  <si>
    <t>LEE JIHYUN</t>
  </si>
  <si>
    <t>2912.00</t>
  </si>
  <si>
    <t>2023-06-24 10:51:14</t>
  </si>
  <si>
    <t>2023-06-15</t>
  </si>
  <si>
    <t>3508177</t>
  </si>
  <si>
    <t>曼谷大仓新颐饭店</t>
  </si>
  <si>
    <t>Chu Diana Chen Tsung,Chu Diana Chen Tsung,Chu Diana Chen Tsung</t>
  </si>
  <si>
    <t>7568.00</t>
  </si>
  <si>
    <t>2023-06-15 18:32:09</t>
  </si>
  <si>
    <t>2023-06-13</t>
  </si>
  <si>
    <t>3500110</t>
  </si>
  <si>
    <t>DIGBY SOPHIE FRANCES,WILSON HANNAH KATHRYN</t>
  </si>
  <si>
    <t>2502.00</t>
  </si>
  <si>
    <t>2023-06-13 20:46:40</t>
  </si>
  <si>
    <t>2023-06-12</t>
  </si>
  <si>
    <t>3493376</t>
  </si>
  <si>
    <t>Odedra Leeya</t>
  </si>
  <si>
    <t>4907.00</t>
  </si>
  <si>
    <t>2023-06-12 14:19:51</t>
  </si>
  <si>
    <t>2023-06-09</t>
  </si>
  <si>
    <t>3483424</t>
  </si>
  <si>
    <t>曼谷湄南河四季酒店 (SHA Plus+)</t>
  </si>
  <si>
    <t>LI YONG,ZHAI YUNFANG</t>
  </si>
  <si>
    <t>7602.00</t>
  </si>
  <si>
    <t>2023-06-10 17:26:26</t>
  </si>
  <si>
    <t>2023-06-06</t>
  </si>
  <si>
    <t>3470474</t>
  </si>
  <si>
    <t>WANG HUIQI,CAO HUA</t>
  </si>
  <si>
    <t>2787.00</t>
  </si>
  <si>
    <t>2023-06-07 14:17:08</t>
  </si>
  <si>
    <t>2023-05-31</t>
  </si>
  <si>
    <t>3441548</t>
  </si>
  <si>
    <t>Lieh Lye Chien,Lieh Lye Chien</t>
  </si>
  <si>
    <t>548.00</t>
  </si>
  <si>
    <t>2023-05-31 11:48:45</t>
  </si>
  <si>
    <t>2023-05-30</t>
  </si>
  <si>
    <t>3438522</t>
  </si>
  <si>
    <t>新加坡卡尔登酒店</t>
  </si>
  <si>
    <t>JUNG SANGAH</t>
  </si>
  <si>
    <t>5976.00</t>
  </si>
  <si>
    <t>2023-05-30 23:42:28</t>
  </si>
  <si>
    <t>2023-05-26</t>
  </si>
  <si>
    <t>3424897</t>
  </si>
  <si>
    <t>YEH KUOAN</t>
  </si>
  <si>
    <t>3020.00</t>
  </si>
  <si>
    <t>2023-05-27 09:38:06</t>
  </si>
  <si>
    <t>2023-05-23</t>
  </si>
  <si>
    <t>3412638</t>
  </si>
  <si>
    <t>2023-05-24 14:07:23</t>
  </si>
  <si>
    <t>3411867</t>
  </si>
  <si>
    <t>LU JIANXIONG,CAO YANFEN</t>
  </si>
  <si>
    <t>1240.00</t>
  </si>
  <si>
    <t>2023-05-24 17:09:25</t>
  </si>
  <si>
    <t>2023-05-14</t>
  </si>
  <si>
    <t>3369880</t>
  </si>
  <si>
    <t>CHONG MEI CHI,YU WING CHI</t>
  </si>
  <si>
    <t>3940.00</t>
  </si>
  <si>
    <t>2023-07-17 17:28:15</t>
  </si>
  <si>
    <t>2023-05-13</t>
  </si>
  <si>
    <t>3368064</t>
  </si>
  <si>
    <t>曼谷水门伯克利酒店</t>
  </si>
  <si>
    <t>Er Ming Jun,TAN XUAN LIN,CHAN GUAT KIAU</t>
  </si>
  <si>
    <t>3470.00</t>
  </si>
  <si>
    <t>2023-05-14 16:38:56</t>
  </si>
  <si>
    <t>2023-05-08</t>
  </si>
  <si>
    <t>3341954</t>
  </si>
  <si>
    <t>仙本那那本仙境童话庄园</t>
  </si>
  <si>
    <t>ZUO SIYUAN,ZHU YUE</t>
  </si>
  <si>
    <t>1480.00</t>
  </si>
  <si>
    <t>2023-05-11 08:41:23</t>
  </si>
  <si>
    <t>2023-05-06</t>
  </si>
  <si>
    <t>3334534</t>
  </si>
  <si>
    <t>佐利图德别墅度假村及水疗中心 - SHA Extra Plus 认证</t>
  </si>
  <si>
    <t>KIM HYEONJU,KIM HYEONJU</t>
  </si>
  <si>
    <t>1485.00</t>
  </si>
  <si>
    <t>2023-05-07 11:28:18</t>
  </si>
  <si>
    <t>2023-05-05</t>
  </si>
  <si>
    <t>3328375</t>
  </si>
  <si>
    <t>YAP HSIU FENG,ONG SIAW YEEN</t>
  </si>
  <si>
    <t>6600.00</t>
  </si>
  <si>
    <t>2023-05-05 13:47:01</t>
  </si>
  <si>
    <t>2023-05-03</t>
  </si>
  <si>
    <t>3319770</t>
  </si>
  <si>
    <t>HAU WING YEE ANNIE</t>
  </si>
  <si>
    <t>7220.00</t>
  </si>
  <si>
    <t>2023-05-03 12:08:26</t>
  </si>
  <si>
    <t>3319687</t>
  </si>
  <si>
    <t>KAM YUK YING,SIAK Law Lan Laura</t>
  </si>
  <si>
    <t>11720.00</t>
  </si>
  <si>
    <t>4500</t>
  </si>
  <si>
    <t>2023-05-03 12:08:41</t>
  </si>
  <si>
    <t>3319682</t>
  </si>
  <si>
    <t>LAU YUK MING</t>
  </si>
  <si>
    <t>2023-05-03 12:07:29</t>
  </si>
  <si>
    <t>2023-04-30</t>
  </si>
  <si>
    <t>3309699</t>
  </si>
  <si>
    <t>KWAN SHANG SHANG,LIM PEI YEE,CHOK WAI CHONG,LIM KIAN HWA</t>
  </si>
  <si>
    <t>13200.00</t>
  </si>
  <si>
    <t>2023-05-01 13:07:34</t>
  </si>
  <si>
    <t>2023-04-26</t>
  </si>
  <si>
    <t>3291401</t>
  </si>
  <si>
    <t>曼谷素凯泰酒店</t>
  </si>
  <si>
    <t>SONG SOOJIN</t>
  </si>
  <si>
    <t>6090.00</t>
  </si>
  <si>
    <t>2023-04-26 16:40:55</t>
  </si>
  <si>
    <t>2023-04-03</t>
  </si>
  <si>
    <t>3194941</t>
  </si>
  <si>
    <t>帝宫河滨酒店</t>
  </si>
  <si>
    <t>AWANG SHAARI</t>
  </si>
  <si>
    <t>277.00</t>
  </si>
  <si>
    <t>2023-04-03 16:57:52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</si>
</sst>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14</xdr:col>
      <xdr:colOff>514350</xdr:colOff>
      <xdr:row>211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7061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45167</v>
      </c>
      <c r="G2" s="6">
        <v>45168</v>
      </c>
      <c r="H2" s="4">
        <v>2</v>
      </c>
      <c r="I2" s="4">
        <v>1</v>
      </c>
      <c r="J2" s="4">
        <v>2</v>
      </c>
      <c r="K2" s="4" t="s">
        <v>30</v>
      </c>
      <c r="L2" s="4">
        <v>6090</v>
      </c>
      <c r="M2" s="4">
        <v>6090</v>
      </c>
      <c r="N2" s="4" t="s">
        <v>31</v>
      </c>
      <c r="O2" s="4" t="s">
        <v>32</v>
      </c>
      <c r="P2" s="4" t="s">
        <v>33</v>
      </c>
      <c r="Q2" s="4">
        <v>0</v>
      </c>
      <c r="R2" s="8">
        <v>45042</v>
      </c>
      <c r="S2" s="6">
        <v>45171</v>
      </c>
      <c r="T2" s="4" t="s">
        <v>34</v>
      </c>
      <c r="U2" s="4">
        <v>6090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45166</v>
      </c>
      <c r="G3" s="6">
        <v>45168</v>
      </c>
      <c r="H3" s="4">
        <v>1</v>
      </c>
      <c r="I3" s="4">
        <v>2</v>
      </c>
      <c r="J3" s="4">
        <v>2</v>
      </c>
      <c r="K3" s="4" t="s">
        <v>30</v>
      </c>
      <c r="L3" s="4">
        <v>3020</v>
      </c>
      <c r="M3" s="4">
        <v>3020</v>
      </c>
      <c r="N3" s="4" t="s">
        <v>40</v>
      </c>
      <c r="O3" s="4" t="s">
        <v>32</v>
      </c>
      <c r="P3" s="4" t="s">
        <v>33</v>
      </c>
      <c r="Q3" s="4">
        <v>0</v>
      </c>
      <c r="R3" s="8">
        <v>45072</v>
      </c>
      <c r="S3" s="6">
        <v>45171</v>
      </c>
      <c r="T3" s="4" t="s">
        <v>34</v>
      </c>
      <c r="U3" s="4">
        <v>3020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45163</v>
      </c>
      <c r="G4" s="6">
        <v>45168</v>
      </c>
      <c r="H4" s="4">
        <v>1</v>
      </c>
      <c r="I4" s="4">
        <v>5</v>
      </c>
      <c r="J4" s="4">
        <v>5</v>
      </c>
      <c r="K4" s="4" t="s">
        <v>30</v>
      </c>
      <c r="L4" s="4">
        <v>2502</v>
      </c>
      <c r="M4" s="4">
        <v>2502</v>
      </c>
      <c r="N4" s="4" t="s">
        <v>46</v>
      </c>
      <c r="O4" s="4" t="s">
        <v>32</v>
      </c>
      <c r="P4" s="4" t="s">
        <v>33</v>
      </c>
      <c r="Q4" s="4">
        <v>0</v>
      </c>
      <c r="R4" s="8">
        <v>45090.0000115741</v>
      </c>
      <c r="S4" s="6">
        <v>45171</v>
      </c>
      <c r="T4" s="4" t="s">
        <v>34</v>
      </c>
      <c r="U4" s="4">
        <v>2502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45163</v>
      </c>
      <c r="G5" s="6">
        <v>45168</v>
      </c>
      <c r="H5" s="4">
        <v>1</v>
      </c>
      <c r="I5" s="4">
        <v>5</v>
      </c>
      <c r="J5" s="4">
        <v>5</v>
      </c>
      <c r="K5" s="4" t="s">
        <v>30</v>
      </c>
      <c r="L5" s="4">
        <v>-2502</v>
      </c>
      <c r="M5" s="4">
        <v>-2502</v>
      </c>
      <c r="N5" s="4" t="s">
        <v>46</v>
      </c>
      <c r="O5" s="4" t="s">
        <v>32</v>
      </c>
      <c r="P5" s="4" t="s">
        <v>33</v>
      </c>
      <c r="Q5" s="4">
        <v>0</v>
      </c>
      <c r="R5" s="8">
        <v>45090.0000115741</v>
      </c>
      <c r="S5" s="6">
        <v>45171</v>
      </c>
      <c r="T5" s="4" t="s">
        <v>34</v>
      </c>
      <c r="U5" s="4">
        <v>-2502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45163</v>
      </c>
      <c r="G6" s="6">
        <v>45168</v>
      </c>
      <c r="H6" s="4">
        <v>1</v>
      </c>
      <c r="I6" s="4">
        <v>5</v>
      </c>
      <c r="J6" s="4">
        <v>5</v>
      </c>
      <c r="K6" s="4" t="s">
        <v>30</v>
      </c>
      <c r="L6" s="4">
        <v>2502</v>
      </c>
      <c r="M6" s="4">
        <v>2502</v>
      </c>
      <c r="N6" s="4" t="s">
        <v>50</v>
      </c>
      <c r="O6" s="4" t="s">
        <v>32</v>
      </c>
      <c r="P6" s="4" t="s">
        <v>33</v>
      </c>
      <c r="Q6" s="4">
        <v>0</v>
      </c>
      <c r="R6" s="8">
        <v>45090</v>
      </c>
      <c r="S6" s="6">
        <v>45171</v>
      </c>
      <c r="T6" s="4" t="s">
        <v>34</v>
      </c>
      <c r="U6" s="4">
        <v>2502</v>
      </c>
      <c r="V6" s="4">
        <v>0</v>
      </c>
      <c r="W6" s="4">
        <v>0</v>
      </c>
      <c r="X6" s="4" t="s">
        <v>51</v>
      </c>
      <c r="Y6" s="4" t="s">
        <v>42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45164</v>
      </c>
      <c r="G7" s="6">
        <v>45168</v>
      </c>
      <c r="H7" s="4">
        <v>1</v>
      </c>
      <c r="I7" s="4">
        <v>4</v>
      </c>
      <c r="J7" s="4">
        <v>4</v>
      </c>
      <c r="K7" s="4" t="s">
        <v>30</v>
      </c>
      <c r="L7" s="4">
        <v>7568</v>
      </c>
      <c r="M7" s="4">
        <v>7568</v>
      </c>
      <c r="N7" s="4" t="s">
        <v>55</v>
      </c>
      <c r="O7" s="4" t="s">
        <v>32</v>
      </c>
      <c r="P7" s="4" t="s">
        <v>33</v>
      </c>
      <c r="Q7" s="4">
        <v>0</v>
      </c>
      <c r="R7" s="8">
        <v>45092</v>
      </c>
      <c r="S7" s="6">
        <v>45171</v>
      </c>
      <c r="T7" s="4" t="s">
        <v>34</v>
      </c>
      <c r="U7" s="4">
        <v>7568</v>
      </c>
      <c r="V7" s="4">
        <v>0</v>
      </c>
      <c r="W7" s="4">
        <v>0</v>
      </c>
      <c r="X7" s="4" t="s">
        <v>56</v>
      </c>
      <c r="Y7" s="4" t="s">
        <v>42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45167</v>
      </c>
      <c r="G8" s="6">
        <v>45168</v>
      </c>
      <c r="H8" s="4">
        <v>1</v>
      </c>
      <c r="I8" s="4">
        <v>1</v>
      </c>
      <c r="J8" s="4">
        <v>1</v>
      </c>
      <c r="K8" s="4" t="s">
        <v>30</v>
      </c>
      <c r="L8" s="4">
        <v>637</v>
      </c>
      <c r="M8" s="4">
        <v>637</v>
      </c>
      <c r="N8" s="4" t="s">
        <v>60</v>
      </c>
      <c r="O8" s="4" t="s">
        <v>32</v>
      </c>
      <c r="P8" s="4" t="s">
        <v>33</v>
      </c>
      <c r="Q8" s="4">
        <v>0</v>
      </c>
      <c r="R8" s="8">
        <v>45101</v>
      </c>
      <c r="S8" s="6">
        <v>45171</v>
      </c>
      <c r="T8" s="4" t="s">
        <v>34</v>
      </c>
      <c r="U8" s="4">
        <v>637</v>
      </c>
      <c r="V8" s="4">
        <v>0</v>
      </c>
      <c r="W8" s="4">
        <v>0</v>
      </c>
      <c r="X8" s="4" t="s">
        <v>61</v>
      </c>
      <c r="Y8" s="4" t="s">
        <v>42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45167</v>
      </c>
      <c r="G9" s="6">
        <v>45168</v>
      </c>
      <c r="H9" s="4">
        <v>1</v>
      </c>
      <c r="I9" s="4">
        <v>1</v>
      </c>
      <c r="J9" s="4">
        <v>1</v>
      </c>
      <c r="K9" s="4" t="s">
        <v>30</v>
      </c>
      <c r="L9" s="4">
        <v>765</v>
      </c>
      <c r="M9" s="4">
        <v>765</v>
      </c>
      <c r="N9" s="4" t="s">
        <v>65</v>
      </c>
      <c r="O9" s="4" t="s">
        <v>32</v>
      </c>
      <c r="P9" s="4" t="s">
        <v>33</v>
      </c>
      <c r="Q9" s="4">
        <v>0</v>
      </c>
      <c r="R9" s="8">
        <v>45102.0000115741</v>
      </c>
      <c r="S9" s="6">
        <v>45171</v>
      </c>
      <c r="T9" s="4" t="s">
        <v>34</v>
      </c>
      <c r="U9" s="4">
        <v>765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45166</v>
      </c>
      <c r="G10" s="6">
        <v>45168</v>
      </c>
      <c r="H10" s="4">
        <v>1</v>
      </c>
      <c r="I10" s="4">
        <v>2</v>
      </c>
      <c r="J10" s="4">
        <v>2</v>
      </c>
      <c r="K10" s="4" t="s">
        <v>30</v>
      </c>
      <c r="L10" s="4">
        <v>760</v>
      </c>
      <c r="M10" s="4">
        <v>760</v>
      </c>
      <c r="N10" s="4" t="s">
        <v>71</v>
      </c>
      <c r="O10" s="4" t="s">
        <v>32</v>
      </c>
      <c r="P10" s="4" t="s">
        <v>33</v>
      </c>
      <c r="Q10" s="4">
        <v>0</v>
      </c>
      <c r="R10" s="8">
        <v>45105.0000115741</v>
      </c>
      <c r="S10" s="6">
        <v>45171</v>
      </c>
      <c r="T10" s="4" t="s">
        <v>34</v>
      </c>
      <c r="U10" s="4">
        <v>760</v>
      </c>
      <c r="V10" s="4">
        <v>0</v>
      </c>
      <c r="W10" s="4">
        <v>0</v>
      </c>
      <c r="X10" s="4" t="s">
        <v>72</v>
      </c>
      <c r="Y10" s="4" t="s">
        <v>42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45166</v>
      </c>
      <c r="G11" s="6">
        <v>45168</v>
      </c>
      <c r="H11" s="4">
        <v>1</v>
      </c>
      <c r="I11" s="4">
        <v>2</v>
      </c>
      <c r="J11" s="4">
        <v>2</v>
      </c>
      <c r="K11" s="4" t="s">
        <v>30</v>
      </c>
      <c r="L11" s="4">
        <v>2200</v>
      </c>
      <c r="M11" s="4">
        <v>2200</v>
      </c>
      <c r="N11" s="4" t="s">
        <v>76</v>
      </c>
      <c r="O11" s="4" t="s">
        <v>32</v>
      </c>
      <c r="P11" s="4" t="s">
        <v>33</v>
      </c>
      <c r="Q11" s="4">
        <v>0</v>
      </c>
      <c r="R11" s="8">
        <v>45109</v>
      </c>
      <c r="S11" s="6">
        <v>45171</v>
      </c>
      <c r="T11" s="4" t="s">
        <v>34</v>
      </c>
      <c r="U11" s="4">
        <v>2200</v>
      </c>
      <c r="V11" s="4">
        <v>0</v>
      </c>
      <c r="W11" s="4">
        <v>0</v>
      </c>
      <c r="X11" s="4" t="s">
        <v>77</v>
      </c>
      <c r="Y11" s="4" t="s">
        <v>42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45163</v>
      </c>
      <c r="G12" s="6">
        <v>45168</v>
      </c>
      <c r="H12" s="4">
        <v>1</v>
      </c>
      <c r="I12" s="4">
        <v>5</v>
      </c>
      <c r="J12" s="4">
        <v>5</v>
      </c>
      <c r="K12" s="4" t="s">
        <v>30</v>
      </c>
      <c r="L12" s="4">
        <v>4240</v>
      </c>
      <c r="M12" s="4">
        <v>4240</v>
      </c>
      <c r="N12" s="4" t="s">
        <v>81</v>
      </c>
      <c r="O12" s="4" t="s">
        <v>32</v>
      </c>
      <c r="P12" s="4" t="s">
        <v>33</v>
      </c>
      <c r="Q12" s="4">
        <v>0</v>
      </c>
      <c r="R12" s="8">
        <v>45113</v>
      </c>
      <c r="S12" s="6">
        <v>45171</v>
      </c>
      <c r="T12" s="4" t="s">
        <v>34</v>
      </c>
      <c r="U12" s="4">
        <v>4240</v>
      </c>
      <c r="V12" s="4">
        <v>0</v>
      </c>
      <c r="W12" s="4">
        <v>0</v>
      </c>
      <c r="X12" s="4" t="s">
        <v>82</v>
      </c>
      <c r="Y12" s="4" t="s">
        <v>42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45163</v>
      </c>
      <c r="G13" s="6">
        <v>45168</v>
      </c>
      <c r="H13" s="4">
        <v>1</v>
      </c>
      <c r="I13" s="4">
        <v>5</v>
      </c>
      <c r="J13" s="4">
        <v>5</v>
      </c>
      <c r="K13" s="4" t="s">
        <v>30</v>
      </c>
      <c r="L13" s="4">
        <v>8015</v>
      </c>
      <c r="M13" s="4">
        <v>8015</v>
      </c>
      <c r="N13" s="4" t="s">
        <v>86</v>
      </c>
      <c r="O13" s="4" t="s">
        <v>32</v>
      </c>
      <c r="P13" s="4" t="s">
        <v>33</v>
      </c>
      <c r="Q13" s="4">
        <v>0</v>
      </c>
      <c r="R13" s="8">
        <v>45116</v>
      </c>
      <c r="S13" s="6">
        <v>45171</v>
      </c>
      <c r="T13" s="4" t="s">
        <v>34</v>
      </c>
      <c r="U13" s="4">
        <v>8015</v>
      </c>
      <c r="V13" s="4">
        <v>0</v>
      </c>
      <c r="W13" s="4">
        <v>0</v>
      </c>
      <c r="X13" s="4" t="s">
        <v>87</v>
      </c>
      <c r="Y13" s="4" t="s">
        <v>42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45166</v>
      </c>
      <c r="G14" s="6">
        <v>45168</v>
      </c>
      <c r="H14" s="4">
        <v>3</v>
      </c>
      <c r="I14" s="4">
        <v>2</v>
      </c>
      <c r="J14" s="4">
        <v>6</v>
      </c>
      <c r="K14" s="4" t="s">
        <v>30</v>
      </c>
      <c r="L14" s="4">
        <v>1260</v>
      </c>
      <c r="M14" s="4">
        <v>1260</v>
      </c>
      <c r="N14" s="4" t="s">
        <v>91</v>
      </c>
      <c r="O14" s="4" t="s">
        <v>32</v>
      </c>
      <c r="P14" s="4" t="s">
        <v>33</v>
      </c>
      <c r="Q14" s="4">
        <v>0</v>
      </c>
      <c r="R14" s="8">
        <v>45117.0000115741</v>
      </c>
      <c r="S14" s="6">
        <v>45171</v>
      </c>
      <c r="T14" s="4" t="s">
        <v>34</v>
      </c>
      <c r="U14" s="4">
        <v>1260</v>
      </c>
      <c r="V14" s="4">
        <v>0</v>
      </c>
      <c r="W14" s="4">
        <v>0</v>
      </c>
      <c r="X14" s="4" t="s">
        <v>92</v>
      </c>
      <c r="Y14" s="4" t="s">
        <v>42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45166</v>
      </c>
      <c r="G15" s="6">
        <v>45168</v>
      </c>
      <c r="H15" s="4">
        <v>1</v>
      </c>
      <c r="I15" s="4">
        <v>2</v>
      </c>
      <c r="J15" s="4">
        <v>2</v>
      </c>
      <c r="K15" s="4" t="s">
        <v>30</v>
      </c>
      <c r="L15" s="4">
        <v>670</v>
      </c>
      <c r="M15" s="4">
        <v>670</v>
      </c>
      <c r="N15" s="4" t="s">
        <v>96</v>
      </c>
      <c r="O15" s="4" t="s">
        <v>32</v>
      </c>
      <c r="P15" s="4" t="s">
        <v>33</v>
      </c>
      <c r="Q15" s="4">
        <v>0</v>
      </c>
      <c r="R15" s="8">
        <v>45118</v>
      </c>
      <c r="S15" s="6">
        <v>45171</v>
      </c>
      <c r="T15" s="4" t="s">
        <v>34</v>
      </c>
      <c r="U15" s="4">
        <v>670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45166</v>
      </c>
      <c r="G16" s="6">
        <v>45168</v>
      </c>
      <c r="H16" s="4">
        <v>1</v>
      </c>
      <c r="I16" s="4">
        <v>2</v>
      </c>
      <c r="J16" s="4">
        <v>2</v>
      </c>
      <c r="K16" s="4" t="s">
        <v>30</v>
      </c>
      <c r="L16" s="4">
        <v>1052</v>
      </c>
      <c r="M16" s="4">
        <v>1052</v>
      </c>
      <c r="N16" s="4" t="s">
        <v>102</v>
      </c>
      <c r="O16" s="4" t="s">
        <v>32</v>
      </c>
      <c r="P16" s="4" t="s">
        <v>33</v>
      </c>
      <c r="Q16" s="4">
        <v>0</v>
      </c>
      <c r="R16" s="8">
        <v>45121.0000115741</v>
      </c>
      <c r="S16" s="6">
        <v>45171</v>
      </c>
      <c r="T16" s="4" t="s">
        <v>34</v>
      </c>
      <c r="U16" s="4">
        <v>1052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45167</v>
      </c>
      <c r="G17" s="6">
        <v>45168</v>
      </c>
      <c r="H17" s="4">
        <v>1</v>
      </c>
      <c r="I17" s="4">
        <v>1</v>
      </c>
      <c r="J17" s="4">
        <v>1</v>
      </c>
      <c r="K17" s="4" t="s">
        <v>30</v>
      </c>
      <c r="L17" s="4">
        <v>290</v>
      </c>
      <c r="M17" s="4">
        <v>290</v>
      </c>
      <c r="N17" s="4" t="s">
        <v>108</v>
      </c>
      <c r="O17" s="4" t="s">
        <v>32</v>
      </c>
      <c r="P17" s="4" t="s">
        <v>33</v>
      </c>
      <c r="Q17" s="4">
        <v>0</v>
      </c>
      <c r="R17" s="8">
        <v>45124</v>
      </c>
      <c r="S17" s="6">
        <v>45171</v>
      </c>
      <c r="T17" s="4" t="s">
        <v>34</v>
      </c>
      <c r="U17" s="4">
        <v>290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45167</v>
      </c>
      <c r="G18" s="6">
        <v>45168</v>
      </c>
      <c r="H18" s="4">
        <v>1</v>
      </c>
      <c r="I18" s="4">
        <v>1</v>
      </c>
      <c r="J18" s="4">
        <v>1</v>
      </c>
      <c r="K18" s="4" t="s">
        <v>30</v>
      </c>
      <c r="L18" s="4">
        <v>2700</v>
      </c>
      <c r="M18" s="4">
        <v>2700</v>
      </c>
      <c r="N18" s="4" t="s">
        <v>114</v>
      </c>
      <c r="O18" s="4" t="s">
        <v>32</v>
      </c>
      <c r="P18" s="4" t="s">
        <v>33</v>
      </c>
      <c r="Q18" s="4">
        <v>0</v>
      </c>
      <c r="R18" s="8">
        <v>45125.0000115741</v>
      </c>
      <c r="S18" s="6">
        <v>45171</v>
      </c>
      <c r="T18" s="4" t="s">
        <v>34</v>
      </c>
      <c r="U18" s="4">
        <v>2700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45167</v>
      </c>
      <c r="G19" s="6">
        <v>45168</v>
      </c>
      <c r="H19" s="4">
        <v>1</v>
      </c>
      <c r="I19" s="4">
        <v>1</v>
      </c>
      <c r="J19" s="4">
        <v>1</v>
      </c>
      <c r="K19" s="4" t="s">
        <v>30</v>
      </c>
      <c r="L19" s="4">
        <v>992</v>
      </c>
      <c r="M19" s="4">
        <v>992</v>
      </c>
      <c r="N19" s="4" t="s">
        <v>120</v>
      </c>
      <c r="O19" s="4" t="s">
        <v>32</v>
      </c>
      <c r="P19" s="4" t="s">
        <v>33</v>
      </c>
      <c r="Q19" s="4">
        <v>0</v>
      </c>
      <c r="R19" s="8">
        <v>45126</v>
      </c>
      <c r="S19" s="6">
        <v>45171</v>
      </c>
      <c r="T19" s="4" t="s">
        <v>34</v>
      </c>
      <c r="U19" s="4">
        <v>992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45165</v>
      </c>
      <c r="G20" s="6">
        <v>45168</v>
      </c>
      <c r="H20" s="4">
        <v>1</v>
      </c>
      <c r="I20" s="4">
        <v>3</v>
      </c>
      <c r="J20" s="4">
        <v>3</v>
      </c>
      <c r="K20" s="4" t="s">
        <v>30</v>
      </c>
      <c r="L20" s="4">
        <v>1821</v>
      </c>
      <c r="M20" s="4">
        <v>1821</v>
      </c>
      <c r="N20" s="4" t="s">
        <v>126</v>
      </c>
      <c r="O20" s="4" t="s">
        <v>32</v>
      </c>
      <c r="P20" s="4" t="s">
        <v>33</v>
      </c>
      <c r="Q20" s="4">
        <v>0</v>
      </c>
      <c r="R20" s="8">
        <v>45131.0000115741</v>
      </c>
      <c r="S20" s="6">
        <v>45171</v>
      </c>
      <c r="T20" s="4" t="s">
        <v>34</v>
      </c>
      <c r="U20" s="4">
        <v>1821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45165</v>
      </c>
      <c r="G21" s="6">
        <v>45168</v>
      </c>
      <c r="H21" s="4">
        <v>1</v>
      </c>
      <c r="I21" s="4">
        <v>3</v>
      </c>
      <c r="J21" s="4">
        <v>3</v>
      </c>
      <c r="K21" s="4" t="s">
        <v>30</v>
      </c>
      <c r="L21" s="4">
        <v>1821</v>
      </c>
      <c r="M21" s="4">
        <v>1821</v>
      </c>
      <c r="N21" s="4" t="s">
        <v>130</v>
      </c>
      <c r="O21" s="4" t="s">
        <v>32</v>
      </c>
      <c r="P21" s="4" t="s">
        <v>33</v>
      </c>
      <c r="Q21" s="4">
        <v>0</v>
      </c>
      <c r="R21" s="8">
        <v>45131.0000115741</v>
      </c>
      <c r="S21" s="6">
        <v>45171</v>
      </c>
      <c r="T21" s="4" t="s">
        <v>34</v>
      </c>
      <c r="U21" s="4">
        <v>1821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45167</v>
      </c>
      <c r="G22" s="6">
        <v>45168</v>
      </c>
      <c r="H22" s="4">
        <v>1</v>
      </c>
      <c r="I22" s="4">
        <v>1</v>
      </c>
      <c r="J22" s="4">
        <v>1</v>
      </c>
      <c r="K22" s="4" t="s">
        <v>30</v>
      </c>
      <c r="L22" s="4">
        <v>325</v>
      </c>
      <c r="M22" s="4">
        <v>325</v>
      </c>
      <c r="N22" s="4" t="s">
        <v>136</v>
      </c>
      <c r="O22" s="4" t="s">
        <v>32</v>
      </c>
      <c r="P22" s="4" t="s">
        <v>33</v>
      </c>
      <c r="Q22" s="4">
        <v>0</v>
      </c>
      <c r="R22" s="8">
        <v>45131.0000115741</v>
      </c>
      <c r="S22" s="6">
        <v>45171</v>
      </c>
      <c r="T22" s="4" t="s">
        <v>34</v>
      </c>
      <c r="U22" s="4">
        <v>325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44</v>
      </c>
      <c r="E23" s="4" t="s">
        <v>140</v>
      </c>
      <c r="F23" s="6">
        <v>45164</v>
      </c>
      <c r="G23" s="6">
        <v>45168</v>
      </c>
      <c r="H23" s="4">
        <v>1</v>
      </c>
      <c r="I23" s="4">
        <v>4</v>
      </c>
      <c r="J23" s="4">
        <v>4</v>
      </c>
      <c r="K23" s="4" t="s">
        <v>30</v>
      </c>
      <c r="L23" s="4">
        <v>2855</v>
      </c>
      <c r="M23" s="4">
        <v>2855</v>
      </c>
      <c r="N23" s="4" t="s">
        <v>141</v>
      </c>
      <c r="O23" s="4" t="s">
        <v>32</v>
      </c>
      <c r="P23" s="4" t="s">
        <v>33</v>
      </c>
      <c r="Q23" s="4">
        <v>0</v>
      </c>
      <c r="R23" s="8">
        <v>45132</v>
      </c>
      <c r="S23" s="6">
        <v>45171</v>
      </c>
      <c r="T23" s="4" t="s">
        <v>34</v>
      </c>
      <c r="U23" s="4">
        <v>2855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45166</v>
      </c>
      <c r="G24" s="6">
        <v>45168</v>
      </c>
      <c r="H24" s="4">
        <v>1</v>
      </c>
      <c r="I24" s="4">
        <v>2</v>
      </c>
      <c r="J24" s="4">
        <v>2</v>
      </c>
      <c r="K24" s="4" t="s">
        <v>30</v>
      </c>
      <c r="L24" s="4">
        <v>1214</v>
      </c>
      <c r="M24" s="4">
        <v>1214</v>
      </c>
      <c r="N24" s="4" t="s">
        <v>145</v>
      </c>
      <c r="O24" s="4" t="s">
        <v>32</v>
      </c>
      <c r="P24" s="4" t="s">
        <v>33</v>
      </c>
      <c r="Q24" s="4">
        <v>0</v>
      </c>
      <c r="R24" s="8">
        <v>45132</v>
      </c>
      <c r="S24" s="6">
        <v>45171</v>
      </c>
      <c r="T24" s="4" t="s">
        <v>34</v>
      </c>
      <c r="U24" s="4">
        <v>1214</v>
      </c>
      <c r="V24" s="4">
        <v>0</v>
      </c>
      <c r="W24" s="4">
        <v>0</v>
      </c>
      <c r="X24" s="4" t="s">
        <v>146</v>
      </c>
      <c r="Y24" s="4" t="s">
        <v>42</v>
      </c>
    </row>
    <row r="25" s="4" customFormat="1" spans="1:25">
      <c r="A25" s="4" t="s">
        <v>144</v>
      </c>
      <c r="B25" s="4" t="s">
        <v>26</v>
      </c>
      <c r="C25" s="4" t="s">
        <v>48</v>
      </c>
      <c r="D25" s="4" t="s">
        <v>124</v>
      </c>
      <c r="E25" s="4" t="s">
        <v>125</v>
      </c>
      <c r="F25" s="6">
        <v>45166</v>
      </c>
      <c r="G25" s="6">
        <v>45168</v>
      </c>
      <c r="H25" s="4">
        <v>1</v>
      </c>
      <c r="I25" s="4">
        <v>2</v>
      </c>
      <c r="J25" s="4">
        <v>2</v>
      </c>
      <c r="K25" s="4" t="s">
        <v>30</v>
      </c>
      <c r="L25" s="4">
        <v>-1214</v>
      </c>
      <c r="M25" s="4">
        <v>-1214</v>
      </c>
      <c r="N25" s="4" t="s">
        <v>145</v>
      </c>
      <c r="O25" s="4" t="s">
        <v>32</v>
      </c>
      <c r="P25" s="4" t="s">
        <v>33</v>
      </c>
      <c r="Q25" s="4">
        <v>0</v>
      </c>
      <c r="R25" s="8">
        <v>45132</v>
      </c>
      <c r="S25" s="6">
        <v>45171</v>
      </c>
      <c r="T25" s="4" t="s">
        <v>34</v>
      </c>
      <c r="U25" s="4">
        <v>-1214</v>
      </c>
      <c r="V25" s="4">
        <v>0</v>
      </c>
      <c r="W25" s="4">
        <v>0</v>
      </c>
      <c r="X25" s="4" t="s">
        <v>146</v>
      </c>
      <c r="Y25" s="4" t="s">
        <v>42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45162</v>
      </c>
      <c r="G26" s="6">
        <v>45168</v>
      </c>
      <c r="H26" s="4">
        <v>1</v>
      </c>
      <c r="I26" s="4">
        <v>6</v>
      </c>
      <c r="J26" s="4">
        <v>6</v>
      </c>
      <c r="K26" s="4" t="s">
        <v>30</v>
      </c>
      <c r="L26" s="4">
        <v>1785</v>
      </c>
      <c r="M26" s="4">
        <v>1785</v>
      </c>
      <c r="N26" s="4" t="s">
        <v>150</v>
      </c>
      <c r="O26" s="4" t="s">
        <v>32</v>
      </c>
      <c r="P26" s="4" t="s">
        <v>33</v>
      </c>
      <c r="Q26" s="4">
        <v>0</v>
      </c>
      <c r="R26" s="8">
        <v>45135</v>
      </c>
      <c r="S26" s="6">
        <v>45171</v>
      </c>
      <c r="T26" s="4" t="s">
        <v>34</v>
      </c>
      <c r="U26" s="4">
        <v>1785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45166</v>
      </c>
      <c r="G27" s="6">
        <v>45168</v>
      </c>
      <c r="H27" s="4">
        <v>1</v>
      </c>
      <c r="I27" s="4">
        <v>2</v>
      </c>
      <c r="J27" s="4">
        <v>2</v>
      </c>
      <c r="K27" s="4" t="s">
        <v>30</v>
      </c>
      <c r="L27" s="4">
        <v>736</v>
      </c>
      <c r="M27" s="4">
        <v>736</v>
      </c>
      <c r="N27" s="4" t="s">
        <v>156</v>
      </c>
      <c r="O27" s="4" t="s">
        <v>32</v>
      </c>
      <c r="P27" s="4" t="s">
        <v>33</v>
      </c>
      <c r="Q27" s="4">
        <v>0</v>
      </c>
      <c r="R27" s="8">
        <v>45135</v>
      </c>
      <c r="S27" s="6">
        <v>45171</v>
      </c>
      <c r="T27" s="4" t="s">
        <v>34</v>
      </c>
      <c r="U27" s="4">
        <v>736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45166</v>
      </c>
      <c r="G28" s="6">
        <v>45168</v>
      </c>
      <c r="H28" s="4">
        <v>1</v>
      </c>
      <c r="I28" s="4">
        <v>2</v>
      </c>
      <c r="J28" s="4">
        <v>2</v>
      </c>
      <c r="K28" s="4" t="s">
        <v>30</v>
      </c>
      <c r="L28" s="4">
        <v>736</v>
      </c>
      <c r="M28" s="4">
        <v>736</v>
      </c>
      <c r="N28" s="4" t="s">
        <v>160</v>
      </c>
      <c r="O28" s="4" t="s">
        <v>32</v>
      </c>
      <c r="P28" s="4" t="s">
        <v>33</v>
      </c>
      <c r="Q28" s="4">
        <v>0</v>
      </c>
      <c r="R28" s="8">
        <v>45135</v>
      </c>
      <c r="S28" s="6">
        <v>45171</v>
      </c>
      <c r="T28" s="4" t="s">
        <v>34</v>
      </c>
      <c r="U28" s="4">
        <v>736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45167</v>
      </c>
      <c r="G29" s="6">
        <v>45168</v>
      </c>
      <c r="H29" s="4">
        <v>1</v>
      </c>
      <c r="I29" s="4">
        <v>1</v>
      </c>
      <c r="J29" s="4">
        <v>1</v>
      </c>
      <c r="K29" s="4" t="s">
        <v>30</v>
      </c>
      <c r="L29" s="4">
        <v>385</v>
      </c>
      <c r="M29" s="4">
        <v>385</v>
      </c>
      <c r="N29" s="4" t="s">
        <v>166</v>
      </c>
      <c r="O29" s="4" t="s">
        <v>32</v>
      </c>
      <c r="P29" s="4" t="s">
        <v>33</v>
      </c>
      <c r="Q29" s="4">
        <v>0</v>
      </c>
      <c r="R29" s="8">
        <v>45136</v>
      </c>
      <c r="S29" s="6">
        <v>45171</v>
      </c>
      <c r="T29" s="4" t="s">
        <v>34</v>
      </c>
      <c r="U29" s="4">
        <v>385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45166</v>
      </c>
      <c r="G30" s="6">
        <v>45168</v>
      </c>
      <c r="H30" s="4">
        <v>1</v>
      </c>
      <c r="I30" s="4">
        <v>2</v>
      </c>
      <c r="J30" s="4">
        <v>2</v>
      </c>
      <c r="K30" s="4" t="s">
        <v>30</v>
      </c>
      <c r="L30" s="4">
        <v>844</v>
      </c>
      <c r="M30" s="4">
        <v>844</v>
      </c>
      <c r="N30" s="4" t="s">
        <v>172</v>
      </c>
      <c r="O30" s="4" t="s">
        <v>32</v>
      </c>
      <c r="P30" s="4" t="s">
        <v>33</v>
      </c>
      <c r="Q30" s="4">
        <v>0</v>
      </c>
      <c r="R30" s="8">
        <v>45138</v>
      </c>
      <c r="S30" s="6">
        <v>45171</v>
      </c>
      <c r="T30" s="4" t="s">
        <v>34</v>
      </c>
      <c r="U30" s="4">
        <v>844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45164</v>
      </c>
      <c r="G31" s="6">
        <v>45168</v>
      </c>
      <c r="H31" s="4">
        <v>1</v>
      </c>
      <c r="I31" s="4">
        <v>4</v>
      </c>
      <c r="J31" s="4">
        <v>4</v>
      </c>
      <c r="K31" s="4" t="s">
        <v>30</v>
      </c>
      <c r="L31" s="4">
        <v>4000</v>
      </c>
      <c r="M31" s="4">
        <v>4000</v>
      </c>
      <c r="N31" s="4" t="s">
        <v>178</v>
      </c>
      <c r="O31" s="4" t="s">
        <v>32</v>
      </c>
      <c r="P31" s="4" t="s">
        <v>33</v>
      </c>
      <c r="Q31" s="4">
        <v>0</v>
      </c>
      <c r="R31" s="8">
        <v>45139.0000115741</v>
      </c>
      <c r="S31" s="6">
        <v>45171</v>
      </c>
      <c r="T31" s="4" t="s">
        <v>34</v>
      </c>
      <c r="U31" s="4">
        <v>4000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45167</v>
      </c>
      <c r="G32" s="6">
        <v>45168</v>
      </c>
      <c r="H32" s="4">
        <v>1</v>
      </c>
      <c r="I32" s="4">
        <v>1</v>
      </c>
      <c r="J32" s="4">
        <v>1</v>
      </c>
      <c r="K32" s="4" t="s">
        <v>30</v>
      </c>
      <c r="L32" s="4">
        <v>900</v>
      </c>
      <c r="M32" s="4">
        <v>900</v>
      </c>
      <c r="N32" s="4" t="s">
        <v>184</v>
      </c>
      <c r="O32" s="4" t="s">
        <v>32</v>
      </c>
      <c r="P32" s="4" t="s">
        <v>33</v>
      </c>
      <c r="Q32" s="4">
        <v>0</v>
      </c>
      <c r="R32" s="8">
        <v>45140.0000115741</v>
      </c>
      <c r="S32" s="6">
        <v>45171</v>
      </c>
      <c r="T32" s="4" t="s">
        <v>34</v>
      </c>
      <c r="U32" s="4">
        <v>900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45165</v>
      </c>
      <c r="G33" s="6">
        <v>45168</v>
      </c>
      <c r="H33" s="4">
        <v>1</v>
      </c>
      <c r="I33" s="4">
        <v>3</v>
      </c>
      <c r="J33" s="4">
        <v>3</v>
      </c>
      <c r="K33" s="4" t="s">
        <v>30</v>
      </c>
      <c r="L33" s="4">
        <v>2124</v>
      </c>
      <c r="M33" s="4">
        <v>2124</v>
      </c>
      <c r="N33" s="4" t="s">
        <v>190</v>
      </c>
      <c r="O33" s="4" t="s">
        <v>32</v>
      </c>
      <c r="P33" s="4" t="s">
        <v>33</v>
      </c>
      <c r="Q33" s="4">
        <v>0</v>
      </c>
      <c r="R33" s="8">
        <v>45140.0000115741</v>
      </c>
      <c r="S33" s="6">
        <v>45171</v>
      </c>
      <c r="T33" s="4" t="s">
        <v>34</v>
      </c>
      <c r="U33" s="4">
        <v>2124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45166</v>
      </c>
      <c r="G34" s="6">
        <v>45168</v>
      </c>
      <c r="H34" s="4">
        <v>1</v>
      </c>
      <c r="I34" s="4">
        <v>2</v>
      </c>
      <c r="J34" s="4">
        <v>2</v>
      </c>
      <c r="K34" s="4" t="s">
        <v>30</v>
      </c>
      <c r="L34" s="4">
        <v>2445</v>
      </c>
      <c r="M34" s="4">
        <v>2445</v>
      </c>
      <c r="N34" s="4" t="s">
        <v>196</v>
      </c>
      <c r="O34" s="4" t="s">
        <v>32</v>
      </c>
      <c r="P34" s="4" t="s">
        <v>33</v>
      </c>
      <c r="Q34" s="4">
        <v>0</v>
      </c>
      <c r="R34" s="8">
        <v>45141.0000115741</v>
      </c>
      <c r="S34" s="6">
        <v>45171</v>
      </c>
      <c r="T34" s="4" t="s">
        <v>34</v>
      </c>
      <c r="U34" s="4">
        <v>2445</v>
      </c>
      <c r="V34" s="4">
        <v>0</v>
      </c>
      <c r="W34" s="4">
        <v>0</v>
      </c>
      <c r="X34" s="4" t="s">
        <v>197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45165</v>
      </c>
      <c r="G35" s="6">
        <v>45168</v>
      </c>
      <c r="H35" s="4">
        <v>1</v>
      </c>
      <c r="I35" s="4">
        <v>3</v>
      </c>
      <c r="J35" s="4">
        <v>3</v>
      </c>
      <c r="K35" s="4" t="s">
        <v>30</v>
      </c>
      <c r="L35" s="4">
        <v>7800</v>
      </c>
      <c r="M35" s="4">
        <v>7800</v>
      </c>
      <c r="N35" s="4" t="s">
        <v>202</v>
      </c>
      <c r="O35" s="4" t="s">
        <v>32</v>
      </c>
      <c r="P35" s="4" t="s">
        <v>33</v>
      </c>
      <c r="Q35" s="4">
        <v>0</v>
      </c>
      <c r="R35" s="8">
        <v>45141</v>
      </c>
      <c r="S35" s="6">
        <v>45171</v>
      </c>
      <c r="T35" s="4" t="s">
        <v>34</v>
      </c>
      <c r="U35" s="4">
        <v>7800</v>
      </c>
      <c r="V35" s="4">
        <v>0</v>
      </c>
      <c r="W35" s="4">
        <v>0</v>
      </c>
      <c r="X35" s="4" t="s">
        <v>203</v>
      </c>
      <c r="Y35" s="4" t="s">
        <v>204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84</v>
      </c>
      <c r="E36" s="4" t="s">
        <v>206</v>
      </c>
      <c r="F36" s="6">
        <v>45167</v>
      </c>
      <c r="G36" s="6">
        <v>45168</v>
      </c>
      <c r="H36" s="4">
        <v>1</v>
      </c>
      <c r="I36" s="4">
        <v>1</v>
      </c>
      <c r="J36" s="4">
        <v>1</v>
      </c>
      <c r="K36" s="4" t="s">
        <v>30</v>
      </c>
      <c r="L36" s="4">
        <v>1003</v>
      </c>
      <c r="M36" s="4">
        <v>1003</v>
      </c>
      <c r="N36" s="4" t="s">
        <v>207</v>
      </c>
      <c r="O36" s="4" t="s">
        <v>32</v>
      </c>
      <c r="P36" s="4" t="s">
        <v>33</v>
      </c>
      <c r="Q36" s="4">
        <v>0</v>
      </c>
      <c r="R36" s="8">
        <v>45141</v>
      </c>
      <c r="S36" s="6">
        <v>45171</v>
      </c>
      <c r="T36" s="4" t="s">
        <v>34</v>
      </c>
      <c r="U36" s="4">
        <v>1003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182</v>
      </c>
      <c r="E37" s="4" t="s">
        <v>183</v>
      </c>
      <c r="F37" s="6">
        <v>45165</v>
      </c>
      <c r="G37" s="6">
        <v>45168</v>
      </c>
      <c r="H37" s="4">
        <v>1</v>
      </c>
      <c r="I37" s="4">
        <v>3</v>
      </c>
      <c r="J37" s="4">
        <v>3</v>
      </c>
      <c r="K37" s="4" t="s">
        <v>30</v>
      </c>
      <c r="L37" s="4">
        <v>2556</v>
      </c>
      <c r="M37" s="4">
        <v>2556</v>
      </c>
      <c r="N37" s="4" t="s">
        <v>211</v>
      </c>
      <c r="O37" s="4" t="s">
        <v>32</v>
      </c>
      <c r="P37" s="4" t="s">
        <v>33</v>
      </c>
      <c r="Q37" s="4">
        <v>0</v>
      </c>
      <c r="R37" s="8">
        <v>45141.0000115741</v>
      </c>
      <c r="S37" s="6">
        <v>45171</v>
      </c>
      <c r="T37" s="4" t="s">
        <v>34</v>
      </c>
      <c r="U37" s="4">
        <v>2556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45157</v>
      </c>
      <c r="G38" s="6">
        <v>45168</v>
      </c>
      <c r="H38" s="4">
        <v>1</v>
      </c>
      <c r="I38" s="4">
        <v>11</v>
      </c>
      <c r="J38" s="4">
        <v>11</v>
      </c>
      <c r="K38" s="4" t="s">
        <v>30</v>
      </c>
      <c r="L38" s="4">
        <v>3399</v>
      </c>
      <c r="M38" s="4">
        <v>3399</v>
      </c>
      <c r="N38" s="4" t="s">
        <v>217</v>
      </c>
      <c r="O38" s="4" t="s">
        <v>32</v>
      </c>
      <c r="P38" s="4" t="s">
        <v>33</v>
      </c>
      <c r="Q38" s="4">
        <v>0</v>
      </c>
      <c r="R38" s="8">
        <v>45141.0000115741</v>
      </c>
      <c r="S38" s="6">
        <v>45171</v>
      </c>
      <c r="T38" s="4" t="s">
        <v>34</v>
      </c>
      <c r="U38" s="4">
        <v>3399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45166</v>
      </c>
      <c r="G39" s="6">
        <v>45168</v>
      </c>
      <c r="H39" s="4">
        <v>1</v>
      </c>
      <c r="I39" s="4">
        <v>2</v>
      </c>
      <c r="J39" s="4">
        <v>2</v>
      </c>
      <c r="K39" s="4" t="s">
        <v>30</v>
      </c>
      <c r="L39" s="4">
        <v>810</v>
      </c>
      <c r="M39" s="4">
        <v>810</v>
      </c>
      <c r="N39" s="4" t="s">
        <v>223</v>
      </c>
      <c r="O39" s="4" t="s">
        <v>32</v>
      </c>
      <c r="P39" s="4" t="s">
        <v>33</v>
      </c>
      <c r="Q39" s="4">
        <v>0</v>
      </c>
      <c r="R39" s="8">
        <v>45142</v>
      </c>
      <c r="S39" s="6">
        <v>45171</v>
      </c>
      <c r="T39" s="4" t="s">
        <v>34</v>
      </c>
      <c r="U39" s="4">
        <v>810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194</v>
      </c>
      <c r="E40" s="4" t="s">
        <v>227</v>
      </c>
      <c r="F40" s="6">
        <v>45166</v>
      </c>
      <c r="G40" s="6">
        <v>45168</v>
      </c>
      <c r="H40" s="4">
        <v>1</v>
      </c>
      <c r="I40" s="4">
        <v>2</v>
      </c>
      <c r="J40" s="4">
        <v>2</v>
      </c>
      <c r="K40" s="4" t="s">
        <v>30</v>
      </c>
      <c r="L40" s="4">
        <v>3018</v>
      </c>
      <c r="M40" s="4">
        <v>3018</v>
      </c>
      <c r="N40" s="4" t="s">
        <v>228</v>
      </c>
      <c r="O40" s="4" t="s">
        <v>32</v>
      </c>
      <c r="P40" s="4" t="s">
        <v>33</v>
      </c>
      <c r="Q40" s="4">
        <v>0</v>
      </c>
      <c r="R40" s="8">
        <v>45142.0000115741</v>
      </c>
      <c r="S40" s="6">
        <v>45171</v>
      </c>
      <c r="T40" s="4" t="s">
        <v>34</v>
      </c>
      <c r="U40" s="4">
        <v>3018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45167</v>
      </c>
      <c r="G41" s="6">
        <v>45170</v>
      </c>
      <c r="H41" s="4">
        <v>1</v>
      </c>
      <c r="I41" s="4">
        <v>3</v>
      </c>
      <c r="J41" s="4">
        <v>3</v>
      </c>
      <c r="K41" s="4" t="s">
        <v>30</v>
      </c>
      <c r="L41" s="4">
        <v>2144</v>
      </c>
      <c r="M41" s="4">
        <v>2144</v>
      </c>
      <c r="N41" s="4" t="s">
        <v>234</v>
      </c>
      <c r="O41" s="4" t="s">
        <v>32</v>
      </c>
      <c r="P41" s="4" t="s">
        <v>33</v>
      </c>
      <c r="Q41" s="4">
        <v>0</v>
      </c>
      <c r="R41" s="8">
        <v>45146</v>
      </c>
      <c r="S41" s="6">
        <v>45171</v>
      </c>
      <c r="T41" s="4" t="s">
        <v>34</v>
      </c>
      <c r="U41" s="4">
        <v>2144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45166</v>
      </c>
      <c r="G42" s="6">
        <v>45170</v>
      </c>
      <c r="H42" s="4">
        <v>1</v>
      </c>
      <c r="I42" s="4">
        <v>4</v>
      </c>
      <c r="J42" s="4">
        <v>4</v>
      </c>
      <c r="K42" s="4" t="s">
        <v>30</v>
      </c>
      <c r="L42" s="4">
        <v>5480</v>
      </c>
      <c r="M42" s="4">
        <v>5480</v>
      </c>
      <c r="N42" s="4" t="s">
        <v>240</v>
      </c>
      <c r="O42" s="4" t="s">
        <v>32</v>
      </c>
      <c r="P42" s="4" t="s">
        <v>33</v>
      </c>
      <c r="Q42" s="4">
        <v>0</v>
      </c>
      <c r="R42" s="8">
        <v>45146</v>
      </c>
      <c r="S42" s="6">
        <v>45171</v>
      </c>
      <c r="T42" s="4" t="s">
        <v>34</v>
      </c>
      <c r="U42" s="4">
        <v>5480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45167</v>
      </c>
      <c r="G43" s="6">
        <v>45170</v>
      </c>
      <c r="H43" s="4">
        <v>1</v>
      </c>
      <c r="I43" s="4">
        <v>3</v>
      </c>
      <c r="J43" s="4">
        <v>3</v>
      </c>
      <c r="K43" s="4" t="s">
        <v>30</v>
      </c>
      <c r="L43" s="4">
        <v>5677</v>
      </c>
      <c r="M43" s="4">
        <v>5677</v>
      </c>
      <c r="N43" s="4" t="s">
        <v>246</v>
      </c>
      <c r="O43" s="4" t="s">
        <v>32</v>
      </c>
      <c r="P43" s="4" t="s">
        <v>33</v>
      </c>
      <c r="Q43" s="4">
        <v>0</v>
      </c>
      <c r="R43" s="8">
        <v>45146</v>
      </c>
      <c r="S43" s="6">
        <v>45171</v>
      </c>
      <c r="T43" s="4" t="s">
        <v>34</v>
      </c>
      <c r="U43" s="4">
        <v>5677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48</v>
      </c>
      <c r="D44" s="4" t="s">
        <v>250</v>
      </c>
      <c r="E44" s="4" t="s">
        <v>251</v>
      </c>
      <c r="F44" s="6">
        <v>45168</v>
      </c>
      <c r="G44" s="6">
        <v>45170</v>
      </c>
      <c r="H44" s="4">
        <v>1</v>
      </c>
      <c r="I44" s="4">
        <v>2</v>
      </c>
      <c r="J44" s="4">
        <v>2</v>
      </c>
      <c r="K44" s="4" t="s">
        <v>30</v>
      </c>
      <c r="L44" s="4">
        <v>-1358</v>
      </c>
      <c r="M44" s="4">
        <v>-1358</v>
      </c>
      <c r="N44" s="4" t="s">
        <v>252</v>
      </c>
      <c r="O44" s="4" t="s">
        <v>32</v>
      </c>
      <c r="P44" s="4" t="s">
        <v>33</v>
      </c>
      <c r="Q44" s="4">
        <v>0</v>
      </c>
      <c r="R44" s="8">
        <v>45138</v>
      </c>
      <c r="S44" s="6">
        <v>45171</v>
      </c>
      <c r="T44" s="4" t="s">
        <v>34</v>
      </c>
      <c r="U44" s="4">
        <v>-1358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45166</v>
      </c>
      <c r="G45" s="6">
        <v>45170</v>
      </c>
      <c r="H45" s="4">
        <v>1</v>
      </c>
      <c r="I45" s="4">
        <v>4</v>
      </c>
      <c r="J45" s="4">
        <v>4</v>
      </c>
      <c r="K45" s="4" t="s">
        <v>30</v>
      </c>
      <c r="L45" s="4">
        <v>1608</v>
      </c>
      <c r="M45" s="4">
        <v>1608</v>
      </c>
      <c r="N45" s="4" t="s">
        <v>258</v>
      </c>
      <c r="O45" s="4" t="s">
        <v>32</v>
      </c>
      <c r="P45" s="4" t="s">
        <v>33</v>
      </c>
      <c r="Q45" s="4">
        <v>0</v>
      </c>
      <c r="R45" s="8">
        <v>45146</v>
      </c>
      <c r="S45" s="6">
        <v>45171</v>
      </c>
      <c r="T45" s="4" t="s">
        <v>34</v>
      </c>
      <c r="U45" s="4">
        <v>1608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38</v>
      </c>
      <c r="E46" s="4" t="s">
        <v>262</v>
      </c>
      <c r="F46" s="6">
        <v>45168</v>
      </c>
      <c r="G46" s="6">
        <v>45170</v>
      </c>
      <c r="H46" s="4">
        <v>1</v>
      </c>
      <c r="I46" s="4">
        <v>2</v>
      </c>
      <c r="J46" s="4">
        <v>2</v>
      </c>
      <c r="K46" s="4" t="s">
        <v>30</v>
      </c>
      <c r="L46" s="4">
        <v>2406</v>
      </c>
      <c r="M46" s="4">
        <v>2406</v>
      </c>
      <c r="N46" s="4" t="s">
        <v>263</v>
      </c>
      <c r="O46" s="4" t="s">
        <v>32</v>
      </c>
      <c r="P46" s="4" t="s">
        <v>33</v>
      </c>
      <c r="Q46" s="4">
        <v>0</v>
      </c>
      <c r="R46" s="8">
        <v>45147</v>
      </c>
      <c r="S46" s="6">
        <v>45171</v>
      </c>
      <c r="T46" s="4" t="s">
        <v>34</v>
      </c>
      <c r="U46" s="4">
        <v>2406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45168</v>
      </c>
      <c r="G47" s="6">
        <v>45170</v>
      </c>
      <c r="H47" s="4">
        <v>1</v>
      </c>
      <c r="I47" s="4">
        <v>2</v>
      </c>
      <c r="J47" s="4">
        <v>2</v>
      </c>
      <c r="K47" s="4" t="s">
        <v>30</v>
      </c>
      <c r="L47" s="4">
        <v>1312</v>
      </c>
      <c r="M47" s="4">
        <v>1312</v>
      </c>
      <c r="N47" s="4" t="s">
        <v>269</v>
      </c>
      <c r="O47" s="4" t="s">
        <v>32</v>
      </c>
      <c r="P47" s="4" t="s">
        <v>33</v>
      </c>
      <c r="Q47" s="4">
        <v>0</v>
      </c>
      <c r="R47" s="8">
        <v>45147.0000115741</v>
      </c>
      <c r="S47" s="6">
        <v>45171</v>
      </c>
      <c r="T47" s="4" t="s">
        <v>34</v>
      </c>
      <c r="U47" s="4">
        <v>1312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45168</v>
      </c>
      <c r="G48" s="6">
        <v>45170</v>
      </c>
      <c r="H48" s="4">
        <v>1</v>
      </c>
      <c r="I48" s="4">
        <v>2</v>
      </c>
      <c r="J48" s="4">
        <v>2</v>
      </c>
      <c r="K48" s="4" t="s">
        <v>30</v>
      </c>
      <c r="L48" s="4">
        <v>4320</v>
      </c>
      <c r="M48" s="4">
        <v>4320</v>
      </c>
      <c r="N48" s="4" t="s">
        <v>275</v>
      </c>
      <c r="O48" s="4" t="s">
        <v>32</v>
      </c>
      <c r="P48" s="4" t="s">
        <v>33</v>
      </c>
      <c r="Q48" s="4">
        <v>0</v>
      </c>
      <c r="R48" s="8">
        <v>45148</v>
      </c>
      <c r="S48" s="6">
        <v>45171</v>
      </c>
      <c r="T48" s="4" t="s">
        <v>34</v>
      </c>
      <c r="U48" s="4">
        <v>4320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45167</v>
      </c>
      <c r="G49" s="6">
        <v>45170</v>
      </c>
      <c r="H49" s="4">
        <v>1</v>
      </c>
      <c r="I49" s="4">
        <v>3</v>
      </c>
      <c r="J49" s="4">
        <v>3</v>
      </c>
      <c r="K49" s="4" t="s">
        <v>30</v>
      </c>
      <c r="L49" s="4">
        <v>5160</v>
      </c>
      <c r="M49" s="4">
        <v>5160</v>
      </c>
      <c r="N49" s="4" t="s">
        <v>281</v>
      </c>
      <c r="O49" s="4" t="s">
        <v>32</v>
      </c>
      <c r="P49" s="4" t="s">
        <v>33</v>
      </c>
      <c r="Q49" s="4">
        <v>0</v>
      </c>
      <c r="R49" s="8">
        <v>45149</v>
      </c>
      <c r="S49" s="6">
        <v>45171</v>
      </c>
      <c r="T49" s="4" t="s">
        <v>34</v>
      </c>
      <c r="U49" s="4">
        <v>5160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45165</v>
      </c>
      <c r="G50" s="6">
        <v>45170</v>
      </c>
      <c r="H50" s="4">
        <v>1</v>
      </c>
      <c r="I50" s="4">
        <v>5</v>
      </c>
      <c r="J50" s="4">
        <v>5</v>
      </c>
      <c r="K50" s="4" t="s">
        <v>30</v>
      </c>
      <c r="L50" s="4">
        <v>22657</v>
      </c>
      <c r="M50" s="4">
        <v>22657</v>
      </c>
      <c r="N50" s="4" t="s">
        <v>287</v>
      </c>
      <c r="O50" s="4" t="s">
        <v>32</v>
      </c>
      <c r="P50" s="4" t="s">
        <v>33</v>
      </c>
      <c r="Q50" s="4">
        <v>0</v>
      </c>
      <c r="R50" s="8">
        <v>45149.0000115741</v>
      </c>
      <c r="S50" s="6">
        <v>45171</v>
      </c>
      <c r="T50" s="4" t="s">
        <v>34</v>
      </c>
      <c r="U50" s="4">
        <v>22657</v>
      </c>
      <c r="V50" s="4">
        <v>0</v>
      </c>
      <c r="W50" s="4">
        <v>0</v>
      </c>
      <c r="X50" s="4" t="s">
        <v>288</v>
      </c>
      <c r="Y50" s="4" t="s">
        <v>42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45154</v>
      </c>
      <c r="G51" s="6">
        <v>45170</v>
      </c>
      <c r="H51" s="4">
        <v>1</v>
      </c>
      <c r="I51" s="4">
        <v>16</v>
      </c>
      <c r="J51" s="4">
        <v>16</v>
      </c>
      <c r="K51" s="4" t="s">
        <v>30</v>
      </c>
      <c r="L51" s="4">
        <v>5840</v>
      </c>
      <c r="M51" s="4">
        <v>5840</v>
      </c>
      <c r="N51" s="4" t="s">
        <v>292</v>
      </c>
      <c r="O51" s="4" t="s">
        <v>32</v>
      </c>
      <c r="P51" s="4" t="s">
        <v>33</v>
      </c>
      <c r="Q51" s="4">
        <v>0</v>
      </c>
      <c r="R51" s="8">
        <v>45150</v>
      </c>
      <c r="S51" s="6">
        <v>45171</v>
      </c>
      <c r="T51" s="4" t="s">
        <v>34</v>
      </c>
      <c r="U51" s="4">
        <v>5840</v>
      </c>
      <c r="V51" s="4">
        <v>0</v>
      </c>
      <c r="W51" s="4">
        <v>0</v>
      </c>
      <c r="X51" s="4" t="s">
        <v>293</v>
      </c>
      <c r="Y51" s="4" t="s">
        <v>42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295</v>
      </c>
      <c r="E52" s="4" t="s">
        <v>296</v>
      </c>
      <c r="F52" s="6">
        <v>45168</v>
      </c>
      <c r="G52" s="6">
        <v>45170</v>
      </c>
      <c r="H52" s="4">
        <v>1</v>
      </c>
      <c r="I52" s="4">
        <v>2</v>
      </c>
      <c r="J52" s="4">
        <v>2</v>
      </c>
      <c r="K52" s="4" t="s">
        <v>30</v>
      </c>
      <c r="L52" s="4">
        <v>580</v>
      </c>
      <c r="M52" s="4">
        <v>580</v>
      </c>
      <c r="N52" s="4" t="s">
        <v>297</v>
      </c>
      <c r="O52" s="4" t="s">
        <v>32</v>
      </c>
      <c r="P52" s="4" t="s">
        <v>33</v>
      </c>
      <c r="Q52" s="4">
        <v>0</v>
      </c>
      <c r="R52" s="8">
        <v>45150.0000115741</v>
      </c>
      <c r="S52" s="6">
        <v>45171</v>
      </c>
      <c r="T52" s="4" t="s">
        <v>34</v>
      </c>
      <c r="U52" s="4">
        <v>580</v>
      </c>
      <c r="V52" s="4">
        <v>0</v>
      </c>
      <c r="W52" s="4">
        <v>0</v>
      </c>
      <c r="X52" s="4" t="s">
        <v>298</v>
      </c>
      <c r="Y52" s="4" t="s">
        <v>42</v>
      </c>
    </row>
    <row r="53" s="4" customFormat="1" spans="1:25">
      <c r="A53" s="4" t="s">
        <v>299</v>
      </c>
      <c r="B53" s="4" t="s">
        <v>26</v>
      </c>
      <c r="C53" s="4" t="s">
        <v>300</v>
      </c>
      <c r="D53" s="4" t="s">
        <v>200</v>
      </c>
      <c r="E53" s="4" t="s">
        <v>301</v>
      </c>
      <c r="F53" s="6">
        <v>45165</v>
      </c>
      <c r="G53" s="6">
        <v>45170</v>
      </c>
      <c r="H53" s="4">
        <v>1</v>
      </c>
      <c r="I53" s="4">
        <v>5</v>
      </c>
      <c r="J53" s="4">
        <v>5</v>
      </c>
      <c r="K53" s="4" t="s">
        <v>30</v>
      </c>
      <c r="L53" s="4">
        <v>-8300</v>
      </c>
      <c r="M53" s="4">
        <v>-8300</v>
      </c>
      <c r="N53" s="4" t="s">
        <v>302</v>
      </c>
      <c r="O53" s="4" t="s">
        <v>32</v>
      </c>
      <c r="P53" s="4" t="s">
        <v>33</v>
      </c>
      <c r="Q53" s="4">
        <v>0</v>
      </c>
      <c r="R53" s="8">
        <v>45122.5169444444</v>
      </c>
      <c r="S53" s="6">
        <v>45171</v>
      </c>
      <c r="T53" s="4" t="s">
        <v>34</v>
      </c>
      <c r="U53" s="4">
        <v>-8300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238</v>
      </c>
      <c r="E54" s="4" t="s">
        <v>306</v>
      </c>
      <c r="F54" s="6">
        <v>45169</v>
      </c>
      <c r="G54" s="6">
        <v>45170</v>
      </c>
      <c r="H54" s="4">
        <v>2</v>
      </c>
      <c r="I54" s="4">
        <v>1</v>
      </c>
      <c r="J54" s="4">
        <v>2</v>
      </c>
      <c r="K54" s="4" t="s">
        <v>30</v>
      </c>
      <c r="L54" s="4">
        <v>2202</v>
      </c>
      <c r="M54" s="4">
        <v>2202</v>
      </c>
      <c r="N54" s="4" t="s">
        <v>307</v>
      </c>
      <c r="O54" s="4" t="s">
        <v>32</v>
      </c>
      <c r="P54" s="4" t="s">
        <v>33</v>
      </c>
      <c r="Q54" s="4">
        <v>0</v>
      </c>
      <c r="R54" s="8">
        <v>45150.0000115741</v>
      </c>
      <c r="S54" s="6">
        <v>45171</v>
      </c>
      <c r="T54" s="4" t="s">
        <v>34</v>
      </c>
      <c r="U54" s="4">
        <v>2202</v>
      </c>
      <c r="V54" s="4">
        <v>0</v>
      </c>
      <c r="W54" s="4">
        <v>0</v>
      </c>
      <c r="X54" s="4" t="s">
        <v>308</v>
      </c>
      <c r="Y54" s="4" t="s">
        <v>42</v>
      </c>
    </row>
    <row r="55" s="4" customFormat="1" spans="1:25">
      <c r="A55" s="4" t="s">
        <v>305</v>
      </c>
      <c r="B55" s="4" t="s">
        <v>26</v>
      </c>
      <c r="C55" s="4" t="s">
        <v>48</v>
      </c>
      <c r="D55" s="4" t="s">
        <v>238</v>
      </c>
      <c r="E55" s="4" t="s">
        <v>306</v>
      </c>
      <c r="F55" s="6">
        <v>45169</v>
      </c>
      <c r="G55" s="6">
        <v>45170</v>
      </c>
      <c r="H55" s="4">
        <v>2</v>
      </c>
      <c r="I55" s="4">
        <v>1</v>
      </c>
      <c r="J55" s="4">
        <v>2</v>
      </c>
      <c r="K55" s="4" t="s">
        <v>30</v>
      </c>
      <c r="L55" s="4">
        <v>-2202</v>
      </c>
      <c r="M55" s="4">
        <v>-2202</v>
      </c>
      <c r="N55" s="4" t="s">
        <v>307</v>
      </c>
      <c r="O55" s="4" t="s">
        <v>32</v>
      </c>
      <c r="P55" s="4" t="s">
        <v>33</v>
      </c>
      <c r="Q55" s="4">
        <v>0</v>
      </c>
      <c r="R55" s="8">
        <v>45150.0000115741</v>
      </c>
      <c r="S55" s="6">
        <v>45171</v>
      </c>
      <c r="T55" s="4" t="s">
        <v>34</v>
      </c>
      <c r="U55" s="4">
        <v>-2202</v>
      </c>
      <c r="V55" s="4">
        <v>0</v>
      </c>
      <c r="W55" s="4">
        <v>0</v>
      </c>
      <c r="X55" s="4" t="s">
        <v>308</v>
      </c>
      <c r="Y55" s="4" t="s">
        <v>42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285</v>
      </c>
      <c r="E56" s="4" t="s">
        <v>310</v>
      </c>
      <c r="F56" s="6">
        <v>45165</v>
      </c>
      <c r="G56" s="6">
        <v>45170</v>
      </c>
      <c r="H56" s="4">
        <v>1</v>
      </c>
      <c r="I56" s="4">
        <v>5</v>
      </c>
      <c r="J56" s="4">
        <v>5</v>
      </c>
      <c r="K56" s="4" t="s">
        <v>30</v>
      </c>
      <c r="L56" s="4">
        <v>11250</v>
      </c>
      <c r="M56" s="4">
        <v>11250</v>
      </c>
      <c r="N56" s="4" t="s">
        <v>287</v>
      </c>
      <c r="O56" s="4" t="s">
        <v>32</v>
      </c>
      <c r="P56" s="4" t="s">
        <v>33</v>
      </c>
      <c r="Q56" s="4">
        <v>0</v>
      </c>
      <c r="R56" s="8">
        <v>45151</v>
      </c>
      <c r="S56" s="6">
        <v>45171</v>
      </c>
      <c r="T56" s="4" t="s">
        <v>34</v>
      </c>
      <c r="U56" s="4">
        <v>11250</v>
      </c>
      <c r="V56" s="4">
        <v>0</v>
      </c>
      <c r="W56" s="4">
        <v>0</v>
      </c>
      <c r="X56" s="4" t="s">
        <v>311</v>
      </c>
      <c r="Y56" s="4" t="s">
        <v>42</v>
      </c>
    </row>
    <row r="57" s="4" customFormat="1" spans="1:25">
      <c r="A57" s="4" t="s">
        <v>284</v>
      </c>
      <c r="B57" s="4" t="s">
        <v>26</v>
      </c>
      <c r="C57" s="4" t="s">
        <v>48</v>
      </c>
      <c r="D57" s="4" t="s">
        <v>285</v>
      </c>
      <c r="E57" s="4" t="s">
        <v>286</v>
      </c>
      <c r="F57" s="6">
        <v>45165</v>
      </c>
      <c r="G57" s="6">
        <v>45170</v>
      </c>
      <c r="H57" s="4">
        <v>1</v>
      </c>
      <c r="I57" s="4">
        <v>5</v>
      </c>
      <c r="J57" s="4">
        <v>5</v>
      </c>
      <c r="K57" s="4" t="s">
        <v>30</v>
      </c>
      <c r="L57" s="4">
        <v>-22657</v>
      </c>
      <c r="M57" s="4">
        <v>-22657</v>
      </c>
      <c r="N57" s="4" t="s">
        <v>287</v>
      </c>
      <c r="O57" s="4" t="s">
        <v>32</v>
      </c>
      <c r="P57" s="4" t="s">
        <v>33</v>
      </c>
      <c r="Q57" s="4">
        <v>0</v>
      </c>
      <c r="R57" s="8">
        <v>45149.0000115741</v>
      </c>
      <c r="S57" s="6">
        <v>45171</v>
      </c>
      <c r="T57" s="4" t="s">
        <v>34</v>
      </c>
      <c r="U57" s="4">
        <v>-22657</v>
      </c>
      <c r="V57" s="4">
        <v>0</v>
      </c>
      <c r="W57" s="4">
        <v>0</v>
      </c>
      <c r="X57" s="4" t="s">
        <v>288</v>
      </c>
      <c r="Y57" s="4" t="s">
        <v>42</v>
      </c>
    </row>
    <row r="58" s="4" customFormat="1" spans="1:26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6">
        <v>45166</v>
      </c>
      <c r="G58" s="6">
        <v>45170</v>
      </c>
      <c r="H58" s="4">
        <v>1</v>
      </c>
      <c r="I58" s="4">
        <v>4</v>
      </c>
      <c r="J58" s="4">
        <v>4</v>
      </c>
      <c r="K58" s="4" t="s">
        <v>30</v>
      </c>
      <c r="L58" s="4">
        <v>7799</v>
      </c>
      <c r="M58" s="4">
        <v>7799</v>
      </c>
      <c r="N58" s="4" t="s">
        <v>315</v>
      </c>
      <c r="O58" s="4" t="s">
        <v>32</v>
      </c>
      <c r="P58" s="4" t="s">
        <v>33</v>
      </c>
      <c r="Q58" s="4">
        <v>0</v>
      </c>
      <c r="R58" s="8">
        <v>45151</v>
      </c>
      <c r="S58" s="6">
        <v>45171</v>
      </c>
      <c r="T58" s="4" t="s">
        <v>34</v>
      </c>
      <c r="U58" s="4">
        <v>7799</v>
      </c>
      <c r="V58" s="4">
        <v>0</v>
      </c>
      <c r="W58" s="4">
        <v>0</v>
      </c>
      <c r="X58" s="4" t="s">
        <v>316</v>
      </c>
      <c r="Y58" s="4">
        <v>1349915</v>
      </c>
      <c r="Z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45167</v>
      </c>
      <c r="G59" s="6">
        <v>45170</v>
      </c>
      <c r="H59" s="4">
        <v>1</v>
      </c>
      <c r="I59" s="4">
        <v>3</v>
      </c>
      <c r="J59" s="4">
        <v>3</v>
      </c>
      <c r="K59" s="4" t="s">
        <v>30</v>
      </c>
      <c r="L59" s="4">
        <v>879</v>
      </c>
      <c r="M59" s="4">
        <v>879</v>
      </c>
      <c r="N59" s="4" t="s">
        <v>321</v>
      </c>
      <c r="O59" s="4" t="s">
        <v>32</v>
      </c>
      <c r="P59" s="4" t="s">
        <v>33</v>
      </c>
      <c r="Q59" s="4">
        <v>0</v>
      </c>
      <c r="R59" s="8">
        <v>45152</v>
      </c>
      <c r="S59" s="6">
        <v>45171</v>
      </c>
      <c r="T59" s="4" t="s">
        <v>34</v>
      </c>
      <c r="U59" s="4">
        <v>879</v>
      </c>
      <c r="V59" s="4">
        <v>0</v>
      </c>
      <c r="W59" s="4">
        <v>0</v>
      </c>
      <c r="X59" s="4" t="s">
        <v>322</v>
      </c>
      <c r="Y59" s="4" t="s">
        <v>42</v>
      </c>
    </row>
    <row r="60" s="4" customFormat="1" spans="1:25">
      <c r="A60" s="4" t="s">
        <v>323</v>
      </c>
      <c r="B60" s="4" t="s">
        <v>26</v>
      </c>
      <c r="C60" s="4" t="s">
        <v>27</v>
      </c>
      <c r="D60" s="4" t="s">
        <v>148</v>
      </c>
      <c r="E60" s="4" t="s">
        <v>324</v>
      </c>
      <c r="F60" s="6">
        <v>45169</v>
      </c>
      <c r="G60" s="6">
        <v>45170</v>
      </c>
      <c r="H60" s="4">
        <v>1</v>
      </c>
      <c r="I60" s="4">
        <v>1</v>
      </c>
      <c r="J60" s="4">
        <v>1</v>
      </c>
      <c r="K60" s="4" t="s">
        <v>30</v>
      </c>
      <c r="L60" s="4">
        <v>430</v>
      </c>
      <c r="M60" s="4">
        <v>430</v>
      </c>
      <c r="N60" s="4" t="s">
        <v>325</v>
      </c>
      <c r="O60" s="4" t="s">
        <v>32</v>
      </c>
      <c r="P60" s="4" t="s">
        <v>33</v>
      </c>
      <c r="Q60" s="4">
        <v>0</v>
      </c>
      <c r="R60" s="8">
        <v>45152</v>
      </c>
      <c r="S60" s="6">
        <v>45171</v>
      </c>
      <c r="T60" s="4" t="s">
        <v>34</v>
      </c>
      <c r="U60" s="4">
        <v>430</v>
      </c>
      <c r="V60" s="4">
        <v>0</v>
      </c>
      <c r="W60" s="4">
        <v>0</v>
      </c>
      <c r="X60" s="4" t="s">
        <v>326</v>
      </c>
      <c r="Y60" s="4" t="s">
        <v>42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328</v>
      </c>
      <c r="E61" s="4" t="s">
        <v>329</v>
      </c>
      <c r="F61" s="6">
        <v>45169</v>
      </c>
      <c r="G61" s="6">
        <v>45170</v>
      </c>
      <c r="H61" s="4">
        <v>1</v>
      </c>
      <c r="I61" s="4">
        <v>1</v>
      </c>
      <c r="J61" s="4">
        <v>1</v>
      </c>
      <c r="K61" s="4" t="s">
        <v>30</v>
      </c>
      <c r="L61" s="4">
        <v>391</v>
      </c>
      <c r="M61" s="4">
        <v>391</v>
      </c>
      <c r="N61" s="4" t="s">
        <v>330</v>
      </c>
      <c r="O61" s="4" t="s">
        <v>32</v>
      </c>
      <c r="P61" s="4" t="s">
        <v>33</v>
      </c>
      <c r="Q61" s="4">
        <v>0</v>
      </c>
      <c r="R61" s="8">
        <v>45153.0000115741</v>
      </c>
      <c r="S61" s="6">
        <v>45171</v>
      </c>
      <c r="T61" s="4" t="s">
        <v>34</v>
      </c>
      <c r="U61" s="4">
        <v>391</v>
      </c>
      <c r="V61" s="4">
        <v>0</v>
      </c>
      <c r="W61" s="4">
        <v>0</v>
      </c>
      <c r="X61" s="4" t="s">
        <v>331</v>
      </c>
      <c r="Y61" s="4" t="s">
        <v>42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45167</v>
      </c>
      <c r="G62" s="6">
        <v>45170</v>
      </c>
      <c r="H62" s="4">
        <v>1</v>
      </c>
      <c r="I62" s="4">
        <v>3</v>
      </c>
      <c r="J62" s="4">
        <v>3</v>
      </c>
      <c r="K62" s="4" t="s">
        <v>30</v>
      </c>
      <c r="L62" s="4">
        <v>3444</v>
      </c>
      <c r="M62" s="4">
        <v>3444</v>
      </c>
      <c r="N62" s="4" t="s">
        <v>335</v>
      </c>
      <c r="O62" s="4" t="s">
        <v>32</v>
      </c>
      <c r="P62" s="4" t="s">
        <v>33</v>
      </c>
      <c r="Q62" s="4">
        <v>0</v>
      </c>
      <c r="R62" s="8">
        <v>45153</v>
      </c>
      <c r="S62" s="6">
        <v>45171</v>
      </c>
      <c r="T62" s="4" t="s">
        <v>34</v>
      </c>
      <c r="U62" s="4">
        <v>3444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6">
      <c r="A63" s="4" t="s">
        <v>312</v>
      </c>
      <c r="B63" s="4" t="s">
        <v>26</v>
      </c>
      <c r="C63" s="4" t="s">
        <v>300</v>
      </c>
      <c r="D63" s="4" t="s">
        <v>313</v>
      </c>
      <c r="E63" s="4" t="s">
        <v>314</v>
      </c>
      <c r="F63" s="6">
        <v>45166</v>
      </c>
      <c r="G63" s="6">
        <v>45170</v>
      </c>
      <c r="H63" s="4">
        <v>1</v>
      </c>
      <c r="I63" s="4">
        <v>4</v>
      </c>
      <c r="J63" s="4">
        <v>4</v>
      </c>
      <c r="K63" s="4" t="s">
        <v>30</v>
      </c>
      <c r="L63" s="4">
        <v>-331.94</v>
      </c>
      <c r="M63" s="4">
        <v>-331.94</v>
      </c>
      <c r="N63" s="4" t="s">
        <v>315</v>
      </c>
      <c r="O63" s="4" t="s">
        <v>32</v>
      </c>
      <c r="P63" s="4" t="s">
        <v>33</v>
      </c>
      <c r="Q63" s="4">
        <v>0</v>
      </c>
      <c r="R63" s="8">
        <v>45151.9144560185</v>
      </c>
      <c r="S63" s="6">
        <v>45171</v>
      </c>
      <c r="T63" s="4" t="s">
        <v>34</v>
      </c>
      <c r="U63" s="4">
        <v>-331.94</v>
      </c>
      <c r="V63" s="4">
        <v>0</v>
      </c>
      <c r="W63" s="4">
        <v>0</v>
      </c>
      <c r="X63" s="4" t="s">
        <v>316</v>
      </c>
      <c r="Y63" s="4">
        <v>1349915</v>
      </c>
      <c r="Z63" s="4" t="s">
        <v>317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45168</v>
      </c>
      <c r="G64" s="6">
        <v>45170</v>
      </c>
      <c r="H64" s="4">
        <v>1</v>
      </c>
      <c r="I64" s="4">
        <v>2</v>
      </c>
      <c r="J64" s="4">
        <v>2</v>
      </c>
      <c r="K64" s="4" t="s">
        <v>30</v>
      </c>
      <c r="L64" s="4">
        <v>4672</v>
      </c>
      <c r="M64" s="4">
        <v>4672</v>
      </c>
      <c r="N64" s="4" t="s">
        <v>341</v>
      </c>
      <c r="O64" s="4" t="s">
        <v>32</v>
      </c>
      <c r="P64" s="4" t="s">
        <v>33</v>
      </c>
      <c r="Q64" s="4">
        <v>0</v>
      </c>
      <c r="R64" s="8">
        <v>45153.0000115741</v>
      </c>
      <c r="S64" s="6">
        <v>45171</v>
      </c>
      <c r="T64" s="4" t="s">
        <v>34</v>
      </c>
      <c r="U64" s="4">
        <v>4672</v>
      </c>
      <c r="V64" s="4">
        <v>0</v>
      </c>
      <c r="W64" s="4">
        <v>0</v>
      </c>
      <c r="X64" s="4" t="s">
        <v>342</v>
      </c>
      <c r="Y64" s="4" t="s">
        <v>42</v>
      </c>
    </row>
    <row r="65" s="4" customFormat="1" spans="1:25">
      <c r="A65" s="4" t="s">
        <v>343</v>
      </c>
      <c r="B65" s="4" t="s">
        <v>26</v>
      </c>
      <c r="C65" s="4" t="s">
        <v>27</v>
      </c>
      <c r="D65" s="4" t="s">
        <v>344</v>
      </c>
      <c r="E65" s="4" t="s">
        <v>345</v>
      </c>
      <c r="F65" s="6">
        <v>45165</v>
      </c>
      <c r="G65" s="6">
        <v>45170</v>
      </c>
      <c r="H65" s="4">
        <v>1</v>
      </c>
      <c r="I65" s="4">
        <v>5</v>
      </c>
      <c r="J65" s="4">
        <v>5</v>
      </c>
      <c r="K65" s="4" t="s">
        <v>30</v>
      </c>
      <c r="L65" s="4">
        <v>3775</v>
      </c>
      <c r="M65" s="4">
        <v>3775</v>
      </c>
      <c r="N65" s="4" t="s">
        <v>346</v>
      </c>
      <c r="O65" s="4" t="s">
        <v>32</v>
      </c>
      <c r="P65" s="4" t="s">
        <v>33</v>
      </c>
      <c r="Q65" s="4">
        <v>0</v>
      </c>
      <c r="R65" s="8">
        <v>45153</v>
      </c>
      <c r="S65" s="6">
        <v>45171</v>
      </c>
      <c r="T65" s="4" t="s">
        <v>34</v>
      </c>
      <c r="U65" s="4">
        <v>3775</v>
      </c>
      <c r="V65" s="4">
        <v>0</v>
      </c>
      <c r="W65" s="4">
        <v>0</v>
      </c>
      <c r="X65" s="4" t="s">
        <v>347</v>
      </c>
      <c r="Y65" s="4" t="s">
        <v>348</v>
      </c>
    </row>
    <row r="66" s="4" customFormat="1" spans="1:25">
      <c r="A66" s="4" t="s">
        <v>349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45166</v>
      </c>
      <c r="G66" s="6">
        <v>45170</v>
      </c>
      <c r="H66" s="4">
        <v>1</v>
      </c>
      <c r="I66" s="4">
        <v>4</v>
      </c>
      <c r="J66" s="4">
        <v>4</v>
      </c>
      <c r="K66" s="4" t="s">
        <v>30</v>
      </c>
      <c r="L66" s="4">
        <v>9420</v>
      </c>
      <c r="M66" s="4">
        <v>9420</v>
      </c>
      <c r="N66" s="4" t="s">
        <v>350</v>
      </c>
      <c r="O66" s="4" t="s">
        <v>32</v>
      </c>
      <c r="P66" s="4" t="s">
        <v>33</v>
      </c>
      <c r="Q66" s="4">
        <v>0</v>
      </c>
      <c r="R66" s="8">
        <v>45153.0000115741</v>
      </c>
      <c r="S66" s="6">
        <v>45171</v>
      </c>
      <c r="T66" s="4" t="s">
        <v>34</v>
      </c>
      <c r="U66" s="4">
        <v>9420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45166</v>
      </c>
      <c r="G67" s="6">
        <v>45170</v>
      </c>
      <c r="H67" s="4">
        <v>1</v>
      </c>
      <c r="I67" s="4">
        <v>4</v>
      </c>
      <c r="J67" s="4">
        <v>4</v>
      </c>
      <c r="K67" s="4" t="s">
        <v>30</v>
      </c>
      <c r="L67" s="4">
        <v>1136</v>
      </c>
      <c r="M67" s="4">
        <v>1136</v>
      </c>
      <c r="N67" s="4" t="s">
        <v>356</v>
      </c>
      <c r="O67" s="4" t="s">
        <v>32</v>
      </c>
      <c r="P67" s="4" t="s">
        <v>33</v>
      </c>
      <c r="Q67" s="4">
        <v>0</v>
      </c>
      <c r="R67" s="8">
        <v>45155</v>
      </c>
      <c r="S67" s="6">
        <v>45171</v>
      </c>
      <c r="T67" s="4" t="s">
        <v>34</v>
      </c>
      <c r="U67" s="4">
        <v>1136</v>
      </c>
      <c r="V67" s="4">
        <v>0</v>
      </c>
      <c r="W67" s="4">
        <v>0</v>
      </c>
      <c r="X67" s="4" t="s">
        <v>357</v>
      </c>
      <c r="Y67" s="4" t="s">
        <v>42</v>
      </c>
    </row>
    <row r="68" s="4" customFormat="1" spans="1:25">
      <c r="A68" s="4" t="s">
        <v>358</v>
      </c>
      <c r="B68" s="4" t="s">
        <v>26</v>
      </c>
      <c r="C68" s="4" t="s">
        <v>27</v>
      </c>
      <c r="D68" s="4" t="s">
        <v>359</v>
      </c>
      <c r="E68" s="4" t="s">
        <v>360</v>
      </c>
      <c r="F68" s="6">
        <v>45168</v>
      </c>
      <c r="G68" s="6">
        <v>45170</v>
      </c>
      <c r="H68" s="4">
        <v>1</v>
      </c>
      <c r="I68" s="4">
        <v>2</v>
      </c>
      <c r="J68" s="4">
        <v>2</v>
      </c>
      <c r="K68" s="4" t="s">
        <v>30</v>
      </c>
      <c r="L68" s="4">
        <v>1974</v>
      </c>
      <c r="M68" s="4">
        <v>1974</v>
      </c>
      <c r="N68" s="4" t="s">
        <v>361</v>
      </c>
      <c r="O68" s="4" t="s">
        <v>32</v>
      </c>
      <c r="P68" s="4" t="s">
        <v>33</v>
      </c>
      <c r="Q68" s="4">
        <v>0</v>
      </c>
      <c r="R68" s="8">
        <v>45155.0000115741</v>
      </c>
      <c r="S68" s="6">
        <v>45171</v>
      </c>
      <c r="T68" s="4" t="s">
        <v>34</v>
      </c>
      <c r="U68" s="4">
        <v>1974</v>
      </c>
      <c r="V68" s="4">
        <v>0</v>
      </c>
      <c r="W68" s="4">
        <v>0</v>
      </c>
      <c r="X68" s="4" t="s">
        <v>362</v>
      </c>
      <c r="Y68" s="4" t="s">
        <v>363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365</v>
      </c>
      <c r="E69" s="4" t="s">
        <v>366</v>
      </c>
      <c r="F69" s="6">
        <v>45158</v>
      </c>
      <c r="G69" s="6">
        <v>45170</v>
      </c>
      <c r="H69" s="4">
        <v>1</v>
      </c>
      <c r="I69" s="4">
        <v>12</v>
      </c>
      <c r="J69" s="4">
        <v>12</v>
      </c>
      <c r="K69" s="4" t="s">
        <v>30</v>
      </c>
      <c r="L69" s="4">
        <v>4700</v>
      </c>
      <c r="M69" s="4">
        <v>4700</v>
      </c>
      <c r="N69" s="4" t="s">
        <v>367</v>
      </c>
      <c r="O69" s="4" t="s">
        <v>32</v>
      </c>
      <c r="P69" s="4" t="s">
        <v>33</v>
      </c>
      <c r="Q69" s="4">
        <v>0</v>
      </c>
      <c r="R69" s="8">
        <v>45155</v>
      </c>
      <c r="S69" s="6">
        <v>45171</v>
      </c>
      <c r="T69" s="4" t="s">
        <v>34</v>
      </c>
      <c r="U69" s="4">
        <v>4700</v>
      </c>
      <c r="V69" s="4">
        <v>0</v>
      </c>
      <c r="W69" s="4">
        <v>0</v>
      </c>
      <c r="X69" s="4" t="s">
        <v>368</v>
      </c>
      <c r="Y69" s="4" t="s">
        <v>42</v>
      </c>
    </row>
    <row r="70" s="4" customFormat="1" spans="1:25">
      <c r="A70" s="4" t="s">
        <v>369</v>
      </c>
      <c r="B70" s="4" t="s">
        <v>26</v>
      </c>
      <c r="C70" s="4" t="s">
        <v>27</v>
      </c>
      <c r="D70" s="4" t="s">
        <v>370</v>
      </c>
      <c r="E70" s="4" t="s">
        <v>371</v>
      </c>
      <c r="F70" s="6">
        <v>45168</v>
      </c>
      <c r="G70" s="6">
        <v>45170</v>
      </c>
      <c r="H70" s="4">
        <v>1</v>
      </c>
      <c r="I70" s="4">
        <v>2</v>
      </c>
      <c r="J70" s="4">
        <v>2</v>
      </c>
      <c r="K70" s="4" t="s">
        <v>30</v>
      </c>
      <c r="L70" s="4">
        <v>994</v>
      </c>
      <c r="M70" s="4">
        <v>994</v>
      </c>
      <c r="N70" s="4" t="s">
        <v>372</v>
      </c>
      <c r="O70" s="4" t="s">
        <v>32</v>
      </c>
      <c r="P70" s="4" t="s">
        <v>33</v>
      </c>
      <c r="Q70" s="4">
        <v>0</v>
      </c>
      <c r="R70" s="8">
        <v>45155.0000115741</v>
      </c>
      <c r="S70" s="6">
        <v>45171</v>
      </c>
      <c r="T70" s="4" t="s">
        <v>34</v>
      </c>
      <c r="U70" s="4">
        <v>994</v>
      </c>
      <c r="V70" s="4">
        <v>0</v>
      </c>
      <c r="W70" s="4">
        <v>0</v>
      </c>
      <c r="X70" s="4" t="s">
        <v>373</v>
      </c>
      <c r="Y70" s="4" t="s">
        <v>374</v>
      </c>
    </row>
    <row r="71" s="4" customFormat="1" spans="1:25">
      <c r="A71" s="4" t="s">
        <v>375</v>
      </c>
      <c r="B71" s="4" t="s">
        <v>26</v>
      </c>
      <c r="C71" s="4" t="s">
        <v>27</v>
      </c>
      <c r="D71" s="4" t="s">
        <v>376</v>
      </c>
      <c r="E71" s="4" t="s">
        <v>377</v>
      </c>
      <c r="F71" s="6">
        <v>45169</v>
      </c>
      <c r="G71" s="6">
        <v>45170</v>
      </c>
      <c r="H71" s="4">
        <v>1</v>
      </c>
      <c r="I71" s="4">
        <v>1</v>
      </c>
      <c r="J71" s="4">
        <v>1</v>
      </c>
      <c r="K71" s="4" t="s">
        <v>30</v>
      </c>
      <c r="L71" s="4">
        <v>373</v>
      </c>
      <c r="M71" s="4">
        <v>373</v>
      </c>
      <c r="N71" s="4" t="s">
        <v>378</v>
      </c>
      <c r="O71" s="4" t="s">
        <v>32</v>
      </c>
      <c r="P71" s="4" t="s">
        <v>33</v>
      </c>
      <c r="Q71" s="4">
        <v>0</v>
      </c>
      <c r="R71" s="8">
        <v>45155</v>
      </c>
      <c r="S71" s="6">
        <v>45171</v>
      </c>
      <c r="T71" s="4" t="s">
        <v>34</v>
      </c>
      <c r="U71" s="4">
        <v>373</v>
      </c>
      <c r="V71" s="4">
        <v>0</v>
      </c>
      <c r="W71" s="4">
        <v>0</v>
      </c>
      <c r="X71" s="4" t="s">
        <v>379</v>
      </c>
      <c r="Y71" s="4" t="s">
        <v>380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45167</v>
      </c>
      <c r="G72" s="6">
        <v>45170</v>
      </c>
      <c r="H72" s="4">
        <v>1</v>
      </c>
      <c r="I72" s="4">
        <v>3</v>
      </c>
      <c r="J72" s="4">
        <v>3</v>
      </c>
      <c r="K72" s="4" t="s">
        <v>30</v>
      </c>
      <c r="L72" s="4">
        <v>1122</v>
      </c>
      <c r="M72" s="4">
        <v>1122</v>
      </c>
      <c r="N72" s="4" t="s">
        <v>384</v>
      </c>
      <c r="O72" s="4" t="s">
        <v>32</v>
      </c>
      <c r="P72" s="4" t="s">
        <v>33</v>
      </c>
      <c r="Q72" s="4">
        <v>0</v>
      </c>
      <c r="R72" s="8">
        <v>45156</v>
      </c>
      <c r="S72" s="6">
        <v>45171</v>
      </c>
      <c r="T72" s="4" t="s">
        <v>34</v>
      </c>
      <c r="U72" s="4">
        <v>1122</v>
      </c>
      <c r="V72" s="4">
        <v>0</v>
      </c>
      <c r="W72" s="4">
        <v>0</v>
      </c>
      <c r="X72" s="4" t="s">
        <v>385</v>
      </c>
      <c r="Y72" s="4" t="s">
        <v>380</v>
      </c>
    </row>
    <row r="73" s="4" customFormat="1" spans="1:25">
      <c r="A73" s="4" t="s">
        <v>386</v>
      </c>
      <c r="B73" s="4" t="s">
        <v>26</v>
      </c>
      <c r="C73" s="4" t="s">
        <v>27</v>
      </c>
      <c r="D73" s="4" t="s">
        <v>387</v>
      </c>
      <c r="E73" s="4" t="s">
        <v>388</v>
      </c>
      <c r="F73" s="6">
        <v>45169</v>
      </c>
      <c r="G73" s="6">
        <v>45170</v>
      </c>
      <c r="H73" s="4">
        <v>1</v>
      </c>
      <c r="I73" s="4">
        <v>1</v>
      </c>
      <c r="J73" s="4">
        <v>1</v>
      </c>
      <c r="K73" s="4" t="s">
        <v>30</v>
      </c>
      <c r="L73" s="4">
        <v>600</v>
      </c>
      <c r="M73" s="4">
        <v>600</v>
      </c>
      <c r="N73" s="4" t="s">
        <v>389</v>
      </c>
      <c r="O73" s="4" t="s">
        <v>32</v>
      </c>
      <c r="P73" s="4" t="s">
        <v>33</v>
      </c>
      <c r="Q73" s="4">
        <v>0</v>
      </c>
      <c r="R73" s="8">
        <v>45156.0000115741</v>
      </c>
      <c r="S73" s="6">
        <v>45171</v>
      </c>
      <c r="T73" s="4" t="s">
        <v>34</v>
      </c>
      <c r="U73" s="4">
        <v>600</v>
      </c>
      <c r="V73" s="4">
        <v>0</v>
      </c>
      <c r="W73" s="4">
        <v>0</v>
      </c>
      <c r="X73" s="4" t="s">
        <v>42</v>
      </c>
      <c r="Y73" s="4" t="s">
        <v>42</v>
      </c>
    </row>
    <row r="74" s="4" customFormat="1" spans="1:25">
      <c r="A74" s="4" t="s">
        <v>390</v>
      </c>
      <c r="B74" s="4" t="s">
        <v>26</v>
      </c>
      <c r="C74" s="4" t="s">
        <v>27</v>
      </c>
      <c r="D74" s="4" t="s">
        <v>391</v>
      </c>
      <c r="E74" s="4" t="s">
        <v>392</v>
      </c>
      <c r="F74" s="6">
        <v>45167</v>
      </c>
      <c r="G74" s="6">
        <v>45170</v>
      </c>
      <c r="H74" s="4">
        <v>1</v>
      </c>
      <c r="I74" s="4">
        <v>3</v>
      </c>
      <c r="J74" s="4">
        <v>3</v>
      </c>
      <c r="K74" s="4" t="s">
        <v>30</v>
      </c>
      <c r="L74" s="4">
        <v>3264</v>
      </c>
      <c r="M74" s="4">
        <v>3264</v>
      </c>
      <c r="N74" s="4" t="s">
        <v>393</v>
      </c>
      <c r="O74" s="4" t="s">
        <v>32</v>
      </c>
      <c r="P74" s="4" t="s">
        <v>33</v>
      </c>
      <c r="Q74" s="4">
        <v>0</v>
      </c>
      <c r="R74" s="8">
        <v>45156</v>
      </c>
      <c r="S74" s="6">
        <v>45171</v>
      </c>
      <c r="T74" s="4" t="s">
        <v>34</v>
      </c>
      <c r="U74" s="4">
        <v>3264</v>
      </c>
      <c r="V74" s="4">
        <v>0</v>
      </c>
      <c r="W74" s="4">
        <v>0</v>
      </c>
      <c r="X74" s="4" t="s">
        <v>394</v>
      </c>
      <c r="Y74" s="4" t="s">
        <v>42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45169</v>
      </c>
      <c r="G75" s="6">
        <v>45170</v>
      </c>
      <c r="H75" s="4">
        <v>1</v>
      </c>
      <c r="I75" s="4">
        <v>1</v>
      </c>
      <c r="J75" s="4">
        <v>1</v>
      </c>
      <c r="K75" s="4" t="s">
        <v>30</v>
      </c>
      <c r="L75" s="4">
        <v>384</v>
      </c>
      <c r="M75" s="4">
        <v>384</v>
      </c>
      <c r="N75" s="4" t="s">
        <v>398</v>
      </c>
      <c r="O75" s="4" t="s">
        <v>32</v>
      </c>
      <c r="P75" s="4" t="s">
        <v>33</v>
      </c>
      <c r="Q75" s="4">
        <v>0</v>
      </c>
      <c r="R75" s="8">
        <v>45156</v>
      </c>
      <c r="S75" s="6">
        <v>45171</v>
      </c>
      <c r="T75" s="4" t="s">
        <v>34</v>
      </c>
      <c r="U75" s="4">
        <v>384</v>
      </c>
      <c r="V75" s="4">
        <v>0</v>
      </c>
      <c r="W75" s="4">
        <v>0</v>
      </c>
      <c r="X75" s="4" t="s">
        <v>399</v>
      </c>
      <c r="Y75" s="4" t="s">
        <v>42</v>
      </c>
    </row>
    <row r="76" s="4" customFormat="1" spans="1:25">
      <c r="A76" s="4" t="s">
        <v>400</v>
      </c>
      <c r="B76" s="4" t="s">
        <v>26</v>
      </c>
      <c r="C76" s="4" t="s">
        <v>27</v>
      </c>
      <c r="D76" s="4" t="s">
        <v>176</v>
      </c>
      <c r="E76" s="4" t="s">
        <v>401</v>
      </c>
      <c r="F76" s="6">
        <v>45163</v>
      </c>
      <c r="G76" s="6">
        <v>45170</v>
      </c>
      <c r="H76" s="4">
        <v>1</v>
      </c>
      <c r="I76" s="4">
        <v>7</v>
      </c>
      <c r="J76" s="4">
        <v>7</v>
      </c>
      <c r="K76" s="4" t="s">
        <v>30</v>
      </c>
      <c r="L76" s="4">
        <v>7896</v>
      </c>
      <c r="M76" s="4">
        <v>7896</v>
      </c>
      <c r="N76" s="4" t="s">
        <v>402</v>
      </c>
      <c r="O76" s="4" t="s">
        <v>32</v>
      </c>
      <c r="P76" s="4" t="s">
        <v>33</v>
      </c>
      <c r="Q76" s="4">
        <v>0</v>
      </c>
      <c r="R76" s="8">
        <v>45149.0000115741</v>
      </c>
      <c r="S76" s="6">
        <v>45171</v>
      </c>
      <c r="T76" s="4" t="s">
        <v>34</v>
      </c>
      <c r="U76" s="4">
        <v>7896</v>
      </c>
      <c r="V76" s="4">
        <v>0</v>
      </c>
      <c r="W76" s="4">
        <v>0</v>
      </c>
      <c r="X76" s="4" t="s">
        <v>403</v>
      </c>
      <c r="Y76" s="4" t="s">
        <v>404</v>
      </c>
    </row>
    <row r="77" s="4" customFormat="1" spans="1:25">
      <c r="A77" s="4" t="s">
        <v>405</v>
      </c>
      <c r="B77" s="4" t="s">
        <v>26</v>
      </c>
      <c r="C77" s="4" t="s">
        <v>27</v>
      </c>
      <c r="D77" s="4" t="s">
        <v>182</v>
      </c>
      <c r="E77" s="4" t="s">
        <v>183</v>
      </c>
      <c r="F77" s="6">
        <v>45169</v>
      </c>
      <c r="G77" s="6">
        <v>45170</v>
      </c>
      <c r="H77" s="4">
        <v>1</v>
      </c>
      <c r="I77" s="4">
        <v>1</v>
      </c>
      <c r="J77" s="4">
        <v>1</v>
      </c>
      <c r="K77" s="4" t="s">
        <v>30</v>
      </c>
      <c r="L77" s="4">
        <v>780</v>
      </c>
      <c r="M77" s="4">
        <v>780</v>
      </c>
      <c r="N77" s="4" t="s">
        <v>406</v>
      </c>
      <c r="O77" s="4" t="s">
        <v>32</v>
      </c>
      <c r="P77" s="4" t="s">
        <v>33</v>
      </c>
      <c r="Q77" s="4">
        <v>0</v>
      </c>
      <c r="R77" s="8">
        <v>45156</v>
      </c>
      <c r="S77" s="6">
        <v>45171</v>
      </c>
      <c r="T77" s="4" t="s">
        <v>34</v>
      </c>
      <c r="U77" s="4">
        <v>780</v>
      </c>
      <c r="V77" s="4">
        <v>0</v>
      </c>
      <c r="W77" s="4">
        <v>0</v>
      </c>
      <c r="X77" s="4" t="s">
        <v>407</v>
      </c>
      <c r="Y77" s="4" t="s">
        <v>408</v>
      </c>
    </row>
    <row r="78" s="4" customFormat="1" spans="1:25">
      <c r="A78" s="4" t="s">
        <v>409</v>
      </c>
      <c r="B78" s="4" t="s">
        <v>26</v>
      </c>
      <c r="C78" s="4" t="s">
        <v>27</v>
      </c>
      <c r="D78" s="4" t="s">
        <v>256</v>
      </c>
      <c r="E78" s="4" t="s">
        <v>257</v>
      </c>
      <c r="F78" s="6">
        <v>45167</v>
      </c>
      <c r="G78" s="6">
        <v>45170</v>
      </c>
      <c r="H78" s="4">
        <v>1</v>
      </c>
      <c r="I78" s="4">
        <v>3</v>
      </c>
      <c r="J78" s="4">
        <v>3</v>
      </c>
      <c r="K78" s="4" t="s">
        <v>30</v>
      </c>
      <c r="L78" s="4">
        <v>1206</v>
      </c>
      <c r="M78" s="4">
        <v>1206</v>
      </c>
      <c r="N78" s="4" t="s">
        <v>410</v>
      </c>
      <c r="O78" s="4" t="s">
        <v>32</v>
      </c>
      <c r="P78" s="4" t="s">
        <v>33</v>
      </c>
      <c r="Q78" s="4">
        <v>0</v>
      </c>
      <c r="R78" s="8">
        <v>45157</v>
      </c>
      <c r="S78" s="6">
        <v>45171</v>
      </c>
      <c r="T78" s="4" t="s">
        <v>34</v>
      </c>
      <c r="U78" s="4">
        <v>1206</v>
      </c>
      <c r="V78" s="4">
        <v>0</v>
      </c>
      <c r="W78" s="4">
        <v>0</v>
      </c>
      <c r="X78" s="4" t="s">
        <v>411</v>
      </c>
      <c r="Y78" s="4" t="s">
        <v>412</v>
      </c>
    </row>
    <row r="79" s="4" customFormat="1" spans="1:25">
      <c r="A79" s="4" t="s">
        <v>386</v>
      </c>
      <c r="B79" s="4" t="s">
        <v>26</v>
      </c>
      <c r="C79" s="4" t="s">
        <v>48</v>
      </c>
      <c r="D79" s="4" t="s">
        <v>387</v>
      </c>
      <c r="E79" s="4" t="s">
        <v>388</v>
      </c>
      <c r="F79" s="6">
        <v>45169</v>
      </c>
      <c r="G79" s="6">
        <v>45170</v>
      </c>
      <c r="H79" s="4">
        <v>1</v>
      </c>
      <c r="I79" s="4">
        <v>1</v>
      </c>
      <c r="J79" s="4">
        <v>1</v>
      </c>
      <c r="K79" s="4" t="s">
        <v>30</v>
      </c>
      <c r="L79" s="4">
        <v>-600</v>
      </c>
      <c r="M79" s="4">
        <v>-600</v>
      </c>
      <c r="N79" s="4" t="s">
        <v>389</v>
      </c>
      <c r="O79" s="4" t="s">
        <v>32</v>
      </c>
      <c r="P79" s="4" t="s">
        <v>33</v>
      </c>
      <c r="Q79" s="4">
        <v>0</v>
      </c>
      <c r="R79" s="8">
        <v>45156.0000115741</v>
      </c>
      <c r="S79" s="6">
        <v>45171</v>
      </c>
      <c r="T79" s="4" t="s">
        <v>34</v>
      </c>
      <c r="U79" s="4">
        <v>-600</v>
      </c>
      <c r="V79" s="4">
        <v>0</v>
      </c>
      <c r="W79" s="4">
        <v>0</v>
      </c>
      <c r="X79" s="4" t="s">
        <v>42</v>
      </c>
      <c r="Y79" s="4" t="s">
        <v>42</v>
      </c>
    </row>
    <row r="80" s="4" customFormat="1" spans="1:25">
      <c r="A80" s="4" t="s">
        <v>413</v>
      </c>
      <c r="B80" s="4" t="s">
        <v>26</v>
      </c>
      <c r="C80" s="4" t="s">
        <v>27</v>
      </c>
      <c r="D80" s="4" t="s">
        <v>414</v>
      </c>
      <c r="E80" s="4" t="s">
        <v>415</v>
      </c>
      <c r="F80" s="6">
        <v>45168</v>
      </c>
      <c r="G80" s="6">
        <v>45170</v>
      </c>
      <c r="H80" s="4">
        <v>1</v>
      </c>
      <c r="I80" s="4">
        <v>2</v>
      </c>
      <c r="J80" s="4">
        <v>2</v>
      </c>
      <c r="K80" s="4" t="s">
        <v>30</v>
      </c>
      <c r="L80" s="4">
        <v>1584</v>
      </c>
      <c r="M80" s="4">
        <v>1584</v>
      </c>
      <c r="N80" s="4" t="s">
        <v>416</v>
      </c>
      <c r="O80" s="4" t="s">
        <v>32</v>
      </c>
      <c r="P80" s="4" t="s">
        <v>33</v>
      </c>
      <c r="Q80" s="4">
        <v>0</v>
      </c>
      <c r="R80" s="8">
        <v>45157.0000115741</v>
      </c>
      <c r="S80" s="6">
        <v>45171</v>
      </c>
      <c r="T80" s="4" t="s">
        <v>34</v>
      </c>
      <c r="U80" s="4">
        <v>1584</v>
      </c>
      <c r="V80" s="4">
        <v>0</v>
      </c>
      <c r="W80" s="4">
        <v>0</v>
      </c>
      <c r="X80" s="4" t="s">
        <v>417</v>
      </c>
      <c r="Y80" s="4" t="s">
        <v>42</v>
      </c>
    </row>
    <row r="81" s="4" customFormat="1" spans="1:25">
      <c r="A81" s="4" t="s">
        <v>418</v>
      </c>
      <c r="B81" s="4" t="s">
        <v>26</v>
      </c>
      <c r="C81" s="4" t="s">
        <v>27</v>
      </c>
      <c r="D81" s="4" t="s">
        <v>419</v>
      </c>
      <c r="E81" s="4" t="s">
        <v>420</v>
      </c>
      <c r="F81" s="6">
        <v>45167</v>
      </c>
      <c r="G81" s="6">
        <v>45170</v>
      </c>
      <c r="H81" s="4">
        <v>1</v>
      </c>
      <c r="I81" s="4">
        <v>3</v>
      </c>
      <c r="J81" s="4">
        <v>3</v>
      </c>
      <c r="K81" s="4" t="s">
        <v>30</v>
      </c>
      <c r="L81" s="4">
        <v>2271</v>
      </c>
      <c r="M81" s="4">
        <v>2271</v>
      </c>
      <c r="N81" s="4" t="s">
        <v>421</v>
      </c>
      <c r="O81" s="4" t="s">
        <v>32</v>
      </c>
      <c r="P81" s="4" t="s">
        <v>33</v>
      </c>
      <c r="Q81" s="4">
        <v>0</v>
      </c>
      <c r="R81" s="8">
        <v>45157</v>
      </c>
      <c r="S81" s="6">
        <v>45171</v>
      </c>
      <c r="T81" s="4" t="s">
        <v>34</v>
      </c>
      <c r="U81" s="4">
        <v>2271</v>
      </c>
      <c r="V81" s="4">
        <v>0</v>
      </c>
      <c r="W81" s="4">
        <v>0</v>
      </c>
      <c r="X81" s="4" t="s">
        <v>422</v>
      </c>
      <c r="Y81" s="4" t="s">
        <v>423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414</v>
      </c>
      <c r="E82" s="4" t="s">
        <v>425</v>
      </c>
      <c r="F82" s="6">
        <v>45169</v>
      </c>
      <c r="G82" s="6">
        <v>45170</v>
      </c>
      <c r="H82" s="4">
        <v>1</v>
      </c>
      <c r="I82" s="4">
        <v>1</v>
      </c>
      <c r="J82" s="4">
        <v>1</v>
      </c>
      <c r="K82" s="4" t="s">
        <v>30</v>
      </c>
      <c r="L82" s="4">
        <v>675</v>
      </c>
      <c r="M82" s="4">
        <v>675</v>
      </c>
      <c r="N82" s="4" t="s">
        <v>426</v>
      </c>
      <c r="O82" s="4" t="s">
        <v>32</v>
      </c>
      <c r="P82" s="4" t="s">
        <v>33</v>
      </c>
      <c r="Q82" s="4">
        <v>0</v>
      </c>
      <c r="R82" s="8">
        <v>45157.0000115741</v>
      </c>
      <c r="S82" s="6">
        <v>45171</v>
      </c>
      <c r="T82" s="4" t="s">
        <v>34</v>
      </c>
      <c r="U82" s="4">
        <v>675</v>
      </c>
      <c r="V82" s="4">
        <v>0</v>
      </c>
      <c r="W82" s="4">
        <v>0</v>
      </c>
      <c r="X82" s="4" t="s">
        <v>427</v>
      </c>
      <c r="Y82" s="4" t="s">
        <v>428</v>
      </c>
    </row>
    <row r="83" s="4" customFormat="1" spans="1:25">
      <c r="A83" s="4" t="s">
        <v>429</v>
      </c>
      <c r="B83" s="4" t="s">
        <v>26</v>
      </c>
      <c r="C83" s="4" t="s">
        <v>27</v>
      </c>
      <c r="D83" s="4" t="s">
        <v>430</v>
      </c>
      <c r="E83" s="4" t="s">
        <v>431</v>
      </c>
      <c r="F83" s="6">
        <v>45160</v>
      </c>
      <c r="G83" s="6">
        <v>45170</v>
      </c>
      <c r="H83" s="4">
        <v>1</v>
      </c>
      <c r="I83" s="4">
        <v>10</v>
      </c>
      <c r="J83" s="4">
        <v>10</v>
      </c>
      <c r="K83" s="4" t="s">
        <v>30</v>
      </c>
      <c r="L83" s="4">
        <v>6025</v>
      </c>
      <c r="M83" s="4">
        <v>6025</v>
      </c>
      <c r="N83" s="4" t="s">
        <v>432</v>
      </c>
      <c r="O83" s="4" t="s">
        <v>32</v>
      </c>
      <c r="P83" s="4" t="s">
        <v>33</v>
      </c>
      <c r="Q83" s="4">
        <v>0</v>
      </c>
      <c r="R83" s="8">
        <v>45157</v>
      </c>
      <c r="S83" s="6">
        <v>45171</v>
      </c>
      <c r="T83" s="4" t="s">
        <v>34</v>
      </c>
      <c r="U83" s="4">
        <v>6025</v>
      </c>
      <c r="V83" s="4">
        <v>0</v>
      </c>
      <c r="W83" s="4">
        <v>0</v>
      </c>
      <c r="X83" s="4" t="s">
        <v>433</v>
      </c>
      <c r="Y83" s="4" t="s">
        <v>42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435</v>
      </c>
      <c r="E84" s="4" t="s">
        <v>436</v>
      </c>
      <c r="F84" s="6">
        <v>45166</v>
      </c>
      <c r="G84" s="6">
        <v>45170</v>
      </c>
      <c r="H84" s="4">
        <v>1</v>
      </c>
      <c r="I84" s="4">
        <v>4</v>
      </c>
      <c r="J84" s="4">
        <v>4</v>
      </c>
      <c r="K84" s="4" t="s">
        <v>30</v>
      </c>
      <c r="L84" s="4">
        <v>1628</v>
      </c>
      <c r="M84" s="4">
        <v>1628</v>
      </c>
      <c r="N84" s="4" t="s">
        <v>437</v>
      </c>
      <c r="O84" s="4" t="s">
        <v>32</v>
      </c>
      <c r="P84" s="4" t="s">
        <v>33</v>
      </c>
      <c r="Q84" s="4">
        <v>0</v>
      </c>
      <c r="R84" s="8">
        <v>45158.0000115741</v>
      </c>
      <c r="S84" s="6">
        <v>45171</v>
      </c>
      <c r="T84" s="4" t="s">
        <v>34</v>
      </c>
      <c r="U84" s="4">
        <v>1628</v>
      </c>
      <c r="V84" s="4">
        <v>0</v>
      </c>
      <c r="W84" s="4">
        <v>0</v>
      </c>
      <c r="X84" s="4" t="s">
        <v>438</v>
      </c>
      <c r="Y84" s="4" t="s">
        <v>42</v>
      </c>
    </row>
    <row r="85" s="4" customFormat="1" spans="1:25">
      <c r="A85" s="4" t="s">
        <v>439</v>
      </c>
      <c r="B85" s="4" t="s">
        <v>26</v>
      </c>
      <c r="C85" s="4" t="s">
        <v>27</v>
      </c>
      <c r="D85" s="4" t="s">
        <v>440</v>
      </c>
      <c r="E85" s="4" t="s">
        <v>441</v>
      </c>
      <c r="F85" s="6">
        <v>45165</v>
      </c>
      <c r="G85" s="6">
        <v>45170</v>
      </c>
      <c r="H85" s="4">
        <v>1</v>
      </c>
      <c r="I85" s="4">
        <v>5</v>
      </c>
      <c r="J85" s="4">
        <v>5</v>
      </c>
      <c r="K85" s="4" t="s">
        <v>30</v>
      </c>
      <c r="L85" s="4">
        <v>885</v>
      </c>
      <c r="M85" s="4">
        <v>885</v>
      </c>
      <c r="N85" s="4" t="s">
        <v>442</v>
      </c>
      <c r="O85" s="4" t="s">
        <v>32</v>
      </c>
      <c r="P85" s="4" t="s">
        <v>33</v>
      </c>
      <c r="Q85" s="4">
        <v>0</v>
      </c>
      <c r="R85" s="8">
        <v>45158.0000115741</v>
      </c>
      <c r="S85" s="6">
        <v>45171</v>
      </c>
      <c r="T85" s="4" t="s">
        <v>34</v>
      </c>
      <c r="U85" s="4">
        <v>885</v>
      </c>
      <c r="V85" s="4">
        <v>0</v>
      </c>
      <c r="W85" s="4">
        <v>0</v>
      </c>
      <c r="X85" s="4" t="s">
        <v>443</v>
      </c>
      <c r="Y85" s="4" t="s">
        <v>42</v>
      </c>
    </row>
    <row r="86" s="4" customFormat="1" spans="1:25">
      <c r="A86" s="4" t="s">
        <v>400</v>
      </c>
      <c r="B86" s="4" t="s">
        <v>26</v>
      </c>
      <c r="C86" s="4" t="s">
        <v>48</v>
      </c>
      <c r="D86" s="4" t="s">
        <v>176</v>
      </c>
      <c r="E86" s="4" t="s">
        <v>401</v>
      </c>
      <c r="F86" s="6">
        <v>45163</v>
      </c>
      <c r="G86" s="6">
        <v>45170</v>
      </c>
      <c r="H86" s="4">
        <v>1</v>
      </c>
      <c r="I86" s="4">
        <v>7</v>
      </c>
      <c r="J86" s="4">
        <v>7</v>
      </c>
      <c r="K86" s="4" t="s">
        <v>30</v>
      </c>
      <c r="L86" s="4">
        <v>-7896</v>
      </c>
      <c r="M86" s="4">
        <v>-7896</v>
      </c>
      <c r="N86" s="4" t="s">
        <v>402</v>
      </c>
      <c r="O86" s="4" t="s">
        <v>32</v>
      </c>
      <c r="P86" s="4" t="s">
        <v>33</v>
      </c>
      <c r="Q86" s="4">
        <v>0</v>
      </c>
      <c r="R86" s="8">
        <v>45149.0000115741</v>
      </c>
      <c r="S86" s="6">
        <v>45171</v>
      </c>
      <c r="T86" s="4" t="s">
        <v>34</v>
      </c>
      <c r="U86" s="4">
        <v>-7896</v>
      </c>
      <c r="V86" s="4">
        <v>0</v>
      </c>
      <c r="W86" s="4">
        <v>0</v>
      </c>
      <c r="X86" s="4" t="s">
        <v>403</v>
      </c>
      <c r="Y86" s="4" t="s">
        <v>404</v>
      </c>
    </row>
    <row r="87" s="4" customFormat="1" spans="1:25">
      <c r="A87" s="4" t="s">
        <v>444</v>
      </c>
      <c r="B87" s="4" t="s">
        <v>26</v>
      </c>
      <c r="C87" s="4" t="s">
        <v>27</v>
      </c>
      <c r="D87" s="4" t="s">
        <v>445</v>
      </c>
      <c r="E87" s="4" t="s">
        <v>446</v>
      </c>
      <c r="F87" s="6">
        <v>45168</v>
      </c>
      <c r="G87" s="6">
        <v>45170</v>
      </c>
      <c r="H87" s="4">
        <v>1</v>
      </c>
      <c r="I87" s="4">
        <v>2</v>
      </c>
      <c r="J87" s="4">
        <v>2</v>
      </c>
      <c r="K87" s="4" t="s">
        <v>30</v>
      </c>
      <c r="L87" s="4">
        <v>3482</v>
      </c>
      <c r="M87" s="4">
        <v>3482</v>
      </c>
      <c r="N87" s="4" t="s">
        <v>447</v>
      </c>
      <c r="O87" s="4" t="s">
        <v>32</v>
      </c>
      <c r="P87" s="4" t="s">
        <v>33</v>
      </c>
      <c r="Q87" s="4">
        <v>0</v>
      </c>
      <c r="R87" s="8">
        <v>45158.0000115741</v>
      </c>
      <c r="S87" s="6">
        <v>45171</v>
      </c>
      <c r="T87" s="4" t="s">
        <v>34</v>
      </c>
      <c r="U87" s="4">
        <v>3482</v>
      </c>
      <c r="V87" s="4">
        <v>0</v>
      </c>
      <c r="W87" s="4">
        <v>0</v>
      </c>
      <c r="X87" s="4" t="s">
        <v>448</v>
      </c>
      <c r="Y87" s="4" t="s">
        <v>42</v>
      </c>
    </row>
    <row r="88" s="4" customFormat="1" spans="1:25">
      <c r="A88" s="4" t="s">
        <v>449</v>
      </c>
      <c r="B88" s="4" t="s">
        <v>26</v>
      </c>
      <c r="C88" s="4" t="s">
        <v>27</v>
      </c>
      <c r="D88" s="4" t="s">
        <v>414</v>
      </c>
      <c r="E88" s="4" t="s">
        <v>450</v>
      </c>
      <c r="F88" s="6">
        <v>45169</v>
      </c>
      <c r="G88" s="6">
        <v>45170</v>
      </c>
      <c r="H88" s="4">
        <v>1</v>
      </c>
      <c r="I88" s="4">
        <v>1</v>
      </c>
      <c r="J88" s="4">
        <v>1</v>
      </c>
      <c r="K88" s="4" t="s">
        <v>30</v>
      </c>
      <c r="L88" s="4">
        <v>1743</v>
      </c>
      <c r="M88" s="4">
        <v>1743</v>
      </c>
      <c r="N88" s="4" t="s">
        <v>451</v>
      </c>
      <c r="O88" s="4" t="s">
        <v>32</v>
      </c>
      <c r="P88" s="4" t="s">
        <v>33</v>
      </c>
      <c r="Q88" s="4">
        <v>0</v>
      </c>
      <c r="R88" s="8">
        <v>45158</v>
      </c>
      <c r="S88" s="6">
        <v>45171</v>
      </c>
      <c r="T88" s="4" t="s">
        <v>34</v>
      </c>
      <c r="U88" s="4">
        <v>1743</v>
      </c>
      <c r="V88" s="4">
        <v>0</v>
      </c>
      <c r="W88" s="4">
        <v>0</v>
      </c>
      <c r="X88" s="4" t="s">
        <v>452</v>
      </c>
      <c r="Y88" s="4" t="s">
        <v>453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455</v>
      </c>
      <c r="E89" s="4" t="s">
        <v>456</v>
      </c>
      <c r="F89" s="6">
        <v>45169</v>
      </c>
      <c r="G89" s="6">
        <v>45170</v>
      </c>
      <c r="H89" s="4">
        <v>1</v>
      </c>
      <c r="I89" s="4">
        <v>1</v>
      </c>
      <c r="J89" s="4">
        <v>1</v>
      </c>
      <c r="K89" s="4" t="s">
        <v>30</v>
      </c>
      <c r="L89" s="4">
        <v>888</v>
      </c>
      <c r="M89" s="4">
        <v>888</v>
      </c>
      <c r="N89" s="4" t="s">
        <v>457</v>
      </c>
      <c r="O89" s="4" t="s">
        <v>32</v>
      </c>
      <c r="P89" s="4" t="s">
        <v>33</v>
      </c>
      <c r="Q89" s="4">
        <v>0</v>
      </c>
      <c r="R89" s="8">
        <v>45158</v>
      </c>
      <c r="S89" s="6">
        <v>45171</v>
      </c>
      <c r="T89" s="4" t="s">
        <v>34</v>
      </c>
      <c r="U89" s="4">
        <v>888</v>
      </c>
      <c r="V89" s="4">
        <v>0</v>
      </c>
      <c r="W89" s="4">
        <v>0</v>
      </c>
      <c r="X89" s="4" t="s">
        <v>458</v>
      </c>
      <c r="Y89" s="4" t="s">
        <v>459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256</v>
      </c>
      <c r="E90" s="4" t="s">
        <v>461</v>
      </c>
      <c r="F90" s="6">
        <v>45164</v>
      </c>
      <c r="G90" s="6">
        <v>45170</v>
      </c>
      <c r="H90" s="4">
        <v>1</v>
      </c>
      <c r="I90" s="4">
        <v>6</v>
      </c>
      <c r="J90" s="4">
        <v>6</v>
      </c>
      <c r="K90" s="4" t="s">
        <v>30</v>
      </c>
      <c r="L90" s="4">
        <v>2430</v>
      </c>
      <c r="M90" s="4">
        <v>2430</v>
      </c>
      <c r="N90" s="4" t="s">
        <v>462</v>
      </c>
      <c r="O90" s="4" t="s">
        <v>32</v>
      </c>
      <c r="P90" s="4" t="s">
        <v>33</v>
      </c>
      <c r="Q90" s="4">
        <v>0</v>
      </c>
      <c r="R90" s="8">
        <v>45158</v>
      </c>
      <c r="S90" s="6">
        <v>45171</v>
      </c>
      <c r="T90" s="4" t="s">
        <v>34</v>
      </c>
      <c r="U90" s="4">
        <v>2430</v>
      </c>
      <c r="V90" s="4">
        <v>0</v>
      </c>
      <c r="W90" s="4">
        <v>0</v>
      </c>
      <c r="X90" s="4" t="s">
        <v>463</v>
      </c>
      <c r="Y90" s="4" t="s">
        <v>464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419</v>
      </c>
      <c r="E91" s="4" t="s">
        <v>420</v>
      </c>
      <c r="F91" s="6">
        <v>45167</v>
      </c>
      <c r="G91" s="6">
        <v>45170</v>
      </c>
      <c r="H91" s="4">
        <v>1</v>
      </c>
      <c r="I91" s="4">
        <v>3</v>
      </c>
      <c r="J91" s="4">
        <v>3</v>
      </c>
      <c r="K91" s="4" t="s">
        <v>30</v>
      </c>
      <c r="L91" s="4">
        <v>2271</v>
      </c>
      <c r="M91" s="4">
        <v>2271</v>
      </c>
      <c r="N91" s="4" t="s">
        <v>466</v>
      </c>
      <c r="O91" s="4" t="s">
        <v>32</v>
      </c>
      <c r="P91" s="4" t="s">
        <v>33</v>
      </c>
      <c r="Q91" s="4">
        <v>0</v>
      </c>
      <c r="R91" s="8">
        <v>45159.0000115741</v>
      </c>
      <c r="S91" s="6">
        <v>45171</v>
      </c>
      <c r="T91" s="4" t="s">
        <v>34</v>
      </c>
      <c r="U91" s="4">
        <v>2271</v>
      </c>
      <c r="V91" s="4">
        <v>0</v>
      </c>
      <c r="W91" s="4">
        <v>0</v>
      </c>
      <c r="X91" s="4" t="s">
        <v>467</v>
      </c>
      <c r="Y91" s="4" t="s">
        <v>468</v>
      </c>
    </row>
    <row r="92" s="4" customFormat="1" spans="1:25">
      <c r="A92" s="4" t="s">
        <v>469</v>
      </c>
      <c r="B92" s="4" t="s">
        <v>26</v>
      </c>
      <c r="C92" s="4" t="s">
        <v>27</v>
      </c>
      <c r="D92" s="4" t="s">
        <v>182</v>
      </c>
      <c r="E92" s="4" t="s">
        <v>183</v>
      </c>
      <c r="F92" s="6">
        <v>45169</v>
      </c>
      <c r="G92" s="6">
        <v>45170</v>
      </c>
      <c r="H92" s="4">
        <v>1</v>
      </c>
      <c r="I92" s="4">
        <v>1</v>
      </c>
      <c r="J92" s="4">
        <v>1</v>
      </c>
      <c r="K92" s="4" t="s">
        <v>30</v>
      </c>
      <c r="L92" s="4">
        <v>780</v>
      </c>
      <c r="M92" s="4">
        <v>780</v>
      </c>
      <c r="N92" s="4" t="s">
        <v>470</v>
      </c>
      <c r="O92" s="4" t="s">
        <v>32</v>
      </c>
      <c r="P92" s="4" t="s">
        <v>33</v>
      </c>
      <c r="Q92" s="4">
        <v>0</v>
      </c>
      <c r="R92" s="8">
        <v>45159.0000115741</v>
      </c>
      <c r="S92" s="6">
        <v>45171</v>
      </c>
      <c r="T92" s="4" t="s">
        <v>34</v>
      </c>
      <c r="U92" s="4">
        <v>780</v>
      </c>
      <c r="V92" s="4">
        <v>0</v>
      </c>
      <c r="W92" s="4">
        <v>0</v>
      </c>
      <c r="X92" s="4" t="s">
        <v>471</v>
      </c>
      <c r="Y92" s="4" t="s">
        <v>42</v>
      </c>
    </row>
    <row r="93" s="4" customFormat="1" spans="1:25">
      <c r="A93" s="4" t="s">
        <v>472</v>
      </c>
      <c r="B93" s="4" t="s">
        <v>26</v>
      </c>
      <c r="C93" s="4" t="s">
        <v>27</v>
      </c>
      <c r="D93" s="4" t="s">
        <v>414</v>
      </c>
      <c r="E93" s="4" t="s">
        <v>473</v>
      </c>
      <c r="F93" s="6">
        <v>45169</v>
      </c>
      <c r="G93" s="6">
        <v>45170</v>
      </c>
      <c r="H93" s="4">
        <v>1</v>
      </c>
      <c r="I93" s="4">
        <v>1</v>
      </c>
      <c r="J93" s="4">
        <v>1</v>
      </c>
      <c r="K93" s="4" t="s">
        <v>30</v>
      </c>
      <c r="L93" s="4">
        <v>1091</v>
      </c>
      <c r="M93" s="4">
        <v>1091</v>
      </c>
      <c r="N93" s="4" t="s">
        <v>474</v>
      </c>
      <c r="O93" s="4" t="s">
        <v>32</v>
      </c>
      <c r="P93" s="4" t="s">
        <v>33</v>
      </c>
      <c r="Q93" s="4">
        <v>0</v>
      </c>
      <c r="R93" s="8">
        <v>45159</v>
      </c>
      <c r="S93" s="6">
        <v>45171</v>
      </c>
      <c r="T93" s="4" t="s">
        <v>34</v>
      </c>
      <c r="U93" s="4">
        <v>1091</v>
      </c>
      <c r="V93" s="4">
        <v>0</v>
      </c>
      <c r="W93" s="4">
        <v>0</v>
      </c>
      <c r="X93" s="4" t="s">
        <v>475</v>
      </c>
      <c r="Y93" s="4" t="s">
        <v>476</v>
      </c>
    </row>
    <row r="94" s="4" customFormat="1" spans="1:25">
      <c r="A94" s="4" t="s">
        <v>477</v>
      </c>
      <c r="B94" s="4" t="s">
        <v>26</v>
      </c>
      <c r="C94" s="4" t="s">
        <v>27</v>
      </c>
      <c r="D94" s="4" t="s">
        <v>478</v>
      </c>
      <c r="E94" s="4" t="s">
        <v>479</v>
      </c>
      <c r="F94" s="6">
        <v>45166</v>
      </c>
      <c r="G94" s="6">
        <v>45170</v>
      </c>
      <c r="H94" s="4">
        <v>1</v>
      </c>
      <c r="I94" s="4">
        <v>4</v>
      </c>
      <c r="J94" s="4">
        <v>4</v>
      </c>
      <c r="K94" s="4" t="s">
        <v>30</v>
      </c>
      <c r="L94" s="4">
        <v>4664</v>
      </c>
      <c r="M94" s="4">
        <v>4664</v>
      </c>
      <c r="N94" s="4" t="s">
        <v>480</v>
      </c>
      <c r="O94" s="4" t="s">
        <v>32</v>
      </c>
      <c r="P94" s="4" t="s">
        <v>33</v>
      </c>
      <c r="Q94" s="4">
        <v>0</v>
      </c>
      <c r="R94" s="8">
        <v>45159.0000115741</v>
      </c>
      <c r="S94" s="6">
        <v>45171</v>
      </c>
      <c r="T94" s="4" t="s">
        <v>34</v>
      </c>
      <c r="U94" s="4">
        <v>4664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484</v>
      </c>
      <c r="E95" s="4" t="s">
        <v>485</v>
      </c>
      <c r="F95" s="6">
        <v>45168</v>
      </c>
      <c r="G95" s="6">
        <v>45170</v>
      </c>
      <c r="H95" s="4">
        <v>1</v>
      </c>
      <c r="I95" s="4">
        <v>2</v>
      </c>
      <c r="J95" s="4">
        <v>2</v>
      </c>
      <c r="K95" s="4" t="s">
        <v>30</v>
      </c>
      <c r="L95" s="4">
        <v>816</v>
      </c>
      <c r="M95" s="4">
        <v>816</v>
      </c>
      <c r="N95" s="4" t="s">
        <v>486</v>
      </c>
      <c r="O95" s="4" t="s">
        <v>32</v>
      </c>
      <c r="P95" s="4" t="s">
        <v>33</v>
      </c>
      <c r="Q95" s="4">
        <v>0</v>
      </c>
      <c r="R95" s="8">
        <v>45159</v>
      </c>
      <c r="S95" s="6">
        <v>45171</v>
      </c>
      <c r="T95" s="4" t="s">
        <v>34</v>
      </c>
      <c r="U95" s="4">
        <v>816</v>
      </c>
      <c r="V95" s="4">
        <v>0</v>
      </c>
      <c r="W95" s="4">
        <v>0</v>
      </c>
      <c r="X95" s="4" t="s">
        <v>487</v>
      </c>
      <c r="Y95" s="4" t="s">
        <v>488</v>
      </c>
    </row>
    <row r="96" s="4" customFormat="1" spans="1:25">
      <c r="A96" s="4" t="s">
        <v>489</v>
      </c>
      <c r="B96" s="4" t="s">
        <v>26</v>
      </c>
      <c r="C96" s="4" t="s">
        <v>27</v>
      </c>
      <c r="D96" s="4" t="s">
        <v>490</v>
      </c>
      <c r="E96" s="4" t="s">
        <v>491</v>
      </c>
      <c r="F96" s="6">
        <v>45169</v>
      </c>
      <c r="G96" s="6">
        <v>45170</v>
      </c>
      <c r="H96" s="4">
        <v>1</v>
      </c>
      <c r="I96" s="4">
        <v>1</v>
      </c>
      <c r="J96" s="4">
        <v>1</v>
      </c>
      <c r="K96" s="4" t="s">
        <v>30</v>
      </c>
      <c r="L96" s="4">
        <v>892</v>
      </c>
      <c r="M96" s="4">
        <v>892</v>
      </c>
      <c r="N96" s="4" t="s">
        <v>492</v>
      </c>
      <c r="O96" s="4" t="s">
        <v>32</v>
      </c>
      <c r="P96" s="4" t="s">
        <v>33</v>
      </c>
      <c r="Q96" s="4">
        <v>0</v>
      </c>
      <c r="R96" s="8">
        <v>45160.0000115741</v>
      </c>
      <c r="S96" s="6">
        <v>45171</v>
      </c>
      <c r="T96" s="4" t="s">
        <v>34</v>
      </c>
      <c r="U96" s="4">
        <v>892</v>
      </c>
      <c r="V96" s="4">
        <v>0</v>
      </c>
      <c r="W96" s="4">
        <v>0</v>
      </c>
      <c r="X96" s="4" t="s">
        <v>493</v>
      </c>
      <c r="Y96" s="4" t="s">
        <v>494</v>
      </c>
    </row>
    <row r="97" s="4" customFormat="1" spans="1:25">
      <c r="A97" s="4" t="s">
        <v>495</v>
      </c>
      <c r="B97" s="4" t="s">
        <v>26</v>
      </c>
      <c r="C97" s="4" t="s">
        <v>27</v>
      </c>
      <c r="D97" s="4" t="s">
        <v>496</v>
      </c>
      <c r="E97" s="4" t="s">
        <v>497</v>
      </c>
      <c r="F97" s="6">
        <v>45166</v>
      </c>
      <c r="G97" s="6">
        <v>45170</v>
      </c>
      <c r="H97" s="4">
        <v>1</v>
      </c>
      <c r="I97" s="4">
        <v>4</v>
      </c>
      <c r="J97" s="4">
        <v>4</v>
      </c>
      <c r="K97" s="4" t="s">
        <v>30</v>
      </c>
      <c r="L97" s="4">
        <v>7708</v>
      </c>
      <c r="M97" s="4">
        <v>7708</v>
      </c>
      <c r="N97" s="4" t="s">
        <v>498</v>
      </c>
      <c r="O97" s="4" t="s">
        <v>32</v>
      </c>
      <c r="P97" s="4" t="s">
        <v>33</v>
      </c>
      <c r="Q97" s="4">
        <v>0</v>
      </c>
      <c r="R97" s="8">
        <v>45160</v>
      </c>
      <c r="S97" s="6">
        <v>45171</v>
      </c>
      <c r="T97" s="4" t="s">
        <v>34</v>
      </c>
      <c r="U97" s="4">
        <v>7708</v>
      </c>
      <c r="V97" s="4">
        <v>0</v>
      </c>
      <c r="W97" s="4">
        <v>0</v>
      </c>
      <c r="X97" s="4" t="s">
        <v>499</v>
      </c>
      <c r="Y97" s="4" t="s">
        <v>500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503</v>
      </c>
      <c r="F98" s="6">
        <v>45165</v>
      </c>
      <c r="G98" s="6">
        <v>45170</v>
      </c>
      <c r="H98" s="4">
        <v>1</v>
      </c>
      <c r="I98" s="4">
        <v>5</v>
      </c>
      <c r="J98" s="4">
        <v>5</v>
      </c>
      <c r="K98" s="4" t="s">
        <v>30</v>
      </c>
      <c r="L98" s="4">
        <v>3405</v>
      </c>
      <c r="M98" s="4">
        <v>3405</v>
      </c>
      <c r="N98" s="4" t="s">
        <v>504</v>
      </c>
      <c r="O98" s="4" t="s">
        <v>32</v>
      </c>
      <c r="P98" s="4" t="s">
        <v>33</v>
      </c>
      <c r="Q98" s="4">
        <v>0</v>
      </c>
      <c r="R98" s="8">
        <v>45159</v>
      </c>
      <c r="S98" s="6">
        <v>45171</v>
      </c>
      <c r="T98" s="4" t="s">
        <v>34</v>
      </c>
      <c r="U98" s="4">
        <v>3405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496</v>
      </c>
      <c r="E99" s="4" t="s">
        <v>497</v>
      </c>
      <c r="F99" s="6">
        <v>45166</v>
      </c>
      <c r="G99" s="6">
        <v>45170</v>
      </c>
      <c r="H99" s="4">
        <v>1</v>
      </c>
      <c r="I99" s="4">
        <v>4</v>
      </c>
      <c r="J99" s="4">
        <v>4</v>
      </c>
      <c r="K99" s="4" t="s">
        <v>30</v>
      </c>
      <c r="L99" s="4">
        <v>7708</v>
      </c>
      <c r="M99" s="4">
        <v>7708</v>
      </c>
      <c r="N99" s="4" t="s">
        <v>508</v>
      </c>
      <c r="O99" s="4" t="s">
        <v>32</v>
      </c>
      <c r="P99" s="4" t="s">
        <v>33</v>
      </c>
      <c r="Q99" s="4">
        <v>0</v>
      </c>
      <c r="R99" s="8">
        <v>45160</v>
      </c>
      <c r="S99" s="6">
        <v>45171</v>
      </c>
      <c r="T99" s="4" t="s">
        <v>34</v>
      </c>
      <c r="U99" s="4">
        <v>7708</v>
      </c>
      <c r="V99" s="4">
        <v>0</v>
      </c>
      <c r="W99" s="4">
        <v>0</v>
      </c>
      <c r="X99" s="4" t="s">
        <v>509</v>
      </c>
      <c r="Y99" s="4" t="s">
        <v>510</v>
      </c>
    </row>
    <row r="100" s="4" customFormat="1" spans="1:25">
      <c r="A100" s="4" t="s">
        <v>511</v>
      </c>
      <c r="B100" s="4" t="s">
        <v>26</v>
      </c>
      <c r="C100" s="4" t="s">
        <v>27</v>
      </c>
      <c r="D100" s="4" t="s">
        <v>512</v>
      </c>
      <c r="E100" s="4" t="s">
        <v>513</v>
      </c>
      <c r="F100" s="6">
        <v>45168</v>
      </c>
      <c r="G100" s="6">
        <v>45170</v>
      </c>
      <c r="H100" s="4">
        <v>1</v>
      </c>
      <c r="I100" s="4">
        <v>2</v>
      </c>
      <c r="J100" s="4">
        <v>2</v>
      </c>
      <c r="K100" s="4" t="s">
        <v>30</v>
      </c>
      <c r="L100" s="4">
        <v>1040</v>
      </c>
      <c r="M100" s="4">
        <v>1040</v>
      </c>
      <c r="N100" s="4" t="s">
        <v>514</v>
      </c>
      <c r="O100" s="4" t="s">
        <v>32</v>
      </c>
      <c r="P100" s="4" t="s">
        <v>33</v>
      </c>
      <c r="Q100" s="4">
        <v>0</v>
      </c>
      <c r="R100" s="8">
        <v>45160</v>
      </c>
      <c r="S100" s="6">
        <v>45171</v>
      </c>
      <c r="T100" s="4" t="s">
        <v>34</v>
      </c>
      <c r="U100" s="4">
        <v>1040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45169</v>
      </c>
      <c r="G101" s="6">
        <v>45170</v>
      </c>
      <c r="H101" s="4">
        <v>1</v>
      </c>
      <c r="I101" s="4">
        <v>1</v>
      </c>
      <c r="J101" s="4">
        <v>1</v>
      </c>
      <c r="K101" s="4" t="s">
        <v>30</v>
      </c>
      <c r="L101" s="4">
        <v>1185</v>
      </c>
      <c r="M101" s="4">
        <v>1185</v>
      </c>
      <c r="N101" s="4" t="s">
        <v>520</v>
      </c>
      <c r="O101" s="4" t="s">
        <v>32</v>
      </c>
      <c r="P101" s="4" t="s">
        <v>33</v>
      </c>
      <c r="Q101" s="4">
        <v>0</v>
      </c>
      <c r="R101" s="8">
        <v>45160.0000115741</v>
      </c>
      <c r="S101" s="6">
        <v>45171</v>
      </c>
      <c r="T101" s="4" t="s">
        <v>34</v>
      </c>
      <c r="U101" s="4">
        <v>1185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525</v>
      </c>
      <c r="F102" s="6">
        <v>45168</v>
      </c>
      <c r="G102" s="6">
        <v>45170</v>
      </c>
      <c r="H102" s="4">
        <v>1</v>
      </c>
      <c r="I102" s="4">
        <v>2</v>
      </c>
      <c r="J102" s="4">
        <v>2</v>
      </c>
      <c r="K102" s="4" t="s">
        <v>30</v>
      </c>
      <c r="L102" s="4">
        <v>4900</v>
      </c>
      <c r="M102" s="4">
        <v>4900</v>
      </c>
      <c r="N102" s="4" t="s">
        <v>526</v>
      </c>
      <c r="O102" s="4" t="s">
        <v>32</v>
      </c>
      <c r="P102" s="4" t="s">
        <v>33</v>
      </c>
      <c r="Q102" s="4">
        <v>0</v>
      </c>
      <c r="R102" s="8">
        <v>45161</v>
      </c>
      <c r="S102" s="6">
        <v>45171</v>
      </c>
      <c r="T102" s="4" t="s">
        <v>34</v>
      </c>
      <c r="U102" s="4">
        <v>4900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530</v>
      </c>
      <c r="E103" s="4" t="s">
        <v>531</v>
      </c>
      <c r="F103" s="6">
        <v>45165</v>
      </c>
      <c r="G103" s="6">
        <v>45170</v>
      </c>
      <c r="H103" s="4">
        <v>1</v>
      </c>
      <c r="I103" s="4">
        <v>5</v>
      </c>
      <c r="J103" s="4">
        <v>5</v>
      </c>
      <c r="K103" s="4" t="s">
        <v>30</v>
      </c>
      <c r="L103" s="4">
        <v>3475</v>
      </c>
      <c r="M103" s="4">
        <v>3475</v>
      </c>
      <c r="N103" s="4" t="s">
        <v>532</v>
      </c>
      <c r="O103" s="4" t="s">
        <v>32</v>
      </c>
      <c r="P103" s="4" t="s">
        <v>33</v>
      </c>
      <c r="Q103" s="4">
        <v>0</v>
      </c>
      <c r="R103" s="8">
        <v>45161</v>
      </c>
      <c r="S103" s="6">
        <v>45171</v>
      </c>
      <c r="T103" s="4" t="s">
        <v>34</v>
      </c>
      <c r="U103" s="4">
        <v>3475</v>
      </c>
      <c r="V103" s="4">
        <v>0</v>
      </c>
      <c r="W103" s="4">
        <v>0</v>
      </c>
      <c r="X103" s="4" t="s">
        <v>533</v>
      </c>
      <c r="Y103" s="4" t="s">
        <v>534</v>
      </c>
    </row>
    <row r="104" s="4" customFormat="1" spans="1:25">
      <c r="A104" s="4" t="s">
        <v>535</v>
      </c>
      <c r="B104" s="4" t="s">
        <v>26</v>
      </c>
      <c r="C104" s="4" t="s">
        <v>27</v>
      </c>
      <c r="D104" s="4" t="s">
        <v>484</v>
      </c>
      <c r="E104" s="4" t="s">
        <v>536</v>
      </c>
      <c r="F104" s="6">
        <v>45169</v>
      </c>
      <c r="G104" s="6">
        <v>45170</v>
      </c>
      <c r="H104" s="4">
        <v>1</v>
      </c>
      <c r="I104" s="4">
        <v>1</v>
      </c>
      <c r="J104" s="4">
        <v>1</v>
      </c>
      <c r="K104" s="4" t="s">
        <v>30</v>
      </c>
      <c r="L104" s="4">
        <v>428</v>
      </c>
      <c r="M104" s="4">
        <v>428</v>
      </c>
      <c r="N104" s="4" t="s">
        <v>537</v>
      </c>
      <c r="O104" s="4" t="s">
        <v>32</v>
      </c>
      <c r="P104" s="4" t="s">
        <v>33</v>
      </c>
      <c r="Q104" s="4">
        <v>0</v>
      </c>
      <c r="R104" s="8">
        <v>45161</v>
      </c>
      <c r="S104" s="6">
        <v>45171</v>
      </c>
      <c r="T104" s="4" t="s">
        <v>34</v>
      </c>
      <c r="U104" s="4">
        <v>428</v>
      </c>
      <c r="V104" s="4">
        <v>0</v>
      </c>
      <c r="W104" s="4">
        <v>0</v>
      </c>
      <c r="X104" s="4" t="s">
        <v>538</v>
      </c>
      <c r="Y104" s="4" t="s">
        <v>539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541</v>
      </c>
      <c r="E105" s="4" t="s">
        <v>542</v>
      </c>
      <c r="F105" s="6">
        <v>45169</v>
      </c>
      <c r="G105" s="6">
        <v>45170</v>
      </c>
      <c r="H105" s="4">
        <v>1</v>
      </c>
      <c r="I105" s="4">
        <v>1</v>
      </c>
      <c r="J105" s="4">
        <v>1</v>
      </c>
      <c r="K105" s="4" t="s">
        <v>30</v>
      </c>
      <c r="L105" s="4">
        <v>300</v>
      </c>
      <c r="M105" s="4">
        <v>300</v>
      </c>
      <c r="N105" s="4" t="s">
        <v>543</v>
      </c>
      <c r="O105" s="4" t="s">
        <v>32</v>
      </c>
      <c r="P105" s="4" t="s">
        <v>33</v>
      </c>
      <c r="Q105" s="4">
        <v>0</v>
      </c>
      <c r="R105" s="8">
        <v>45161.0000115741</v>
      </c>
      <c r="S105" s="6">
        <v>45171</v>
      </c>
      <c r="T105" s="4" t="s">
        <v>34</v>
      </c>
      <c r="U105" s="4">
        <v>300</v>
      </c>
      <c r="V105" s="4">
        <v>0</v>
      </c>
      <c r="W105" s="4">
        <v>0</v>
      </c>
      <c r="X105" s="4" t="s">
        <v>544</v>
      </c>
      <c r="Y105" s="4" t="s">
        <v>545</v>
      </c>
    </row>
    <row r="106" s="4" customFormat="1" spans="1:25">
      <c r="A106" s="4" t="s">
        <v>546</v>
      </c>
      <c r="B106" s="4" t="s">
        <v>26</v>
      </c>
      <c r="C106" s="4" t="s">
        <v>27</v>
      </c>
      <c r="D106" s="4" t="s">
        <v>547</v>
      </c>
      <c r="E106" s="4" t="s">
        <v>548</v>
      </c>
      <c r="F106" s="6">
        <v>45167</v>
      </c>
      <c r="G106" s="6">
        <v>45170</v>
      </c>
      <c r="H106" s="4">
        <v>1</v>
      </c>
      <c r="I106" s="4">
        <v>3</v>
      </c>
      <c r="J106" s="4">
        <v>3</v>
      </c>
      <c r="K106" s="4" t="s">
        <v>30</v>
      </c>
      <c r="L106" s="4">
        <v>4776</v>
      </c>
      <c r="M106" s="4">
        <v>4776</v>
      </c>
      <c r="N106" s="4" t="s">
        <v>549</v>
      </c>
      <c r="O106" s="4" t="s">
        <v>32</v>
      </c>
      <c r="P106" s="4" t="s">
        <v>33</v>
      </c>
      <c r="Q106" s="4">
        <v>0</v>
      </c>
      <c r="R106" s="8">
        <v>45162.0000115741</v>
      </c>
      <c r="S106" s="6">
        <v>45171</v>
      </c>
      <c r="T106" s="4" t="s">
        <v>34</v>
      </c>
      <c r="U106" s="4">
        <v>4776</v>
      </c>
      <c r="V106" s="4">
        <v>0</v>
      </c>
      <c r="W106" s="4">
        <v>0</v>
      </c>
      <c r="X106" s="4" t="s">
        <v>550</v>
      </c>
      <c r="Y106" s="4" t="s">
        <v>551</v>
      </c>
    </row>
    <row r="107" s="4" customFormat="1" spans="1:25">
      <c r="A107" s="4" t="s">
        <v>552</v>
      </c>
      <c r="B107" s="4" t="s">
        <v>26</v>
      </c>
      <c r="C107" s="4" t="s">
        <v>27</v>
      </c>
      <c r="D107" s="4" t="s">
        <v>553</v>
      </c>
      <c r="E107" s="4" t="s">
        <v>554</v>
      </c>
      <c r="F107" s="6">
        <v>45168</v>
      </c>
      <c r="G107" s="6">
        <v>45170</v>
      </c>
      <c r="H107" s="4">
        <v>1</v>
      </c>
      <c r="I107" s="4">
        <v>2</v>
      </c>
      <c r="J107" s="4">
        <v>2</v>
      </c>
      <c r="K107" s="4" t="s">
        <v>30</v>
      </c>
      <c r="L107" s="4">
        <v>5883</v>
      </c>
      <c r="M107" s="4">
        <v>5883</v>
      </c>
      <c r="N107" s="4" t="s">
        <v>555</v>
      </c>
      <c r="O107" s="4" t="s">
        <v>32</v>
      </c>
      <c r="P107" s="4" t="s">
        <v>33</v>
      </c>
      <c r="Q107" s="4">
        <v>0</v>
      </c>
      <c r="R107" s="8">
        <v>45162</v>
      </c>
      <c r="S107" s="6">
        <v>45171</v>
      </c>
      <c r="T107" s="4" t="s">
        <v>34</v>
      </c>
      <c r="U107" s="4">
        <v>5883</v>
      </c>
      <c r="V107" s="4">
        <v>0</v>
      </c>
      <c r="W107" s="4">
        <v>0</v>
      </c>
      <c r="X107" s="4" t="s">
        <v>556</v>
      </c>
      <c r="Y107" s="4" t="s">
        <v>557</v>
      </c>
    </row>
    <row r="108" s="4" customFormat="1" spans="1:25">
      <c r="A108" s="4" t="s">
        <v>558</v>
      </c>
      <c r="B108" s="4" t="s">
        <v>26</v>
      </c>
      <c r="C108" s="4" t="s">
        <v>27</v>
      </c>
      <c r="D108" s="4" t="s">
        <v>559</v>
      </c>
      <c r="E108" s="4" t="s">
        <v>560</v>
      </c>
      <c r="F108" s="6">
        <v>45168</v>
      </c>
      <c r="G108" s="6">
        <v>45170</v>
      </c>
      <c r="H108" s="4">
        <v>1</v>
      </c>
      <c r="I108" s="4">
        <v>2</v>
      </c>
      <c r="J108" s="4">
        <v>2</v>
      </c>
      <c r="K108" s="4" t="s">
        <v>30</v>
      </c>
      <c r="L108" s="4">
        <v>1486</v>
      </c>
      <c r="M108" s="4">
        <v>1486</v>
      </c>
      <c r="N108" s="4" t="s">
        <v>561</v>
      </c>
      <c r="O108" s="4" t="s">
        <v>32</v>
      </c>
      <c r="P108" s="4" t="s">
        <v>33</v>
      </c>
      <c r="Q108" s="4">
        <v>0</v>
      </c>
      <c r="R108" s="8">
        <v>45162</v>
      </c>
      <c r="S108" s="6">
        <v>45171</v>
      </c>
      <c r="T108" s="4" t="s">
        <v>34</v>
      </c>
      <c r="U108" s="4">
        <v>1486</v>
      </c>
      <c r="V108" s="4">
        <v>0</v>
      </c>
      <c r="W108" s="4">
        <v>0</v>
      </c>
      <c r="X108" s="4" t="s">
        <v>562</v>
      </c>
      <c r="Y108" s="4" t="s">
        <v>563</v>
      </c>
    </row>
    <row r="109" s="4" customFormat="1" spans="1:25">
      <c r="A109" s="4" t="s">
        <v>564</v>
      </c>
      <c r="B109" s="4" t="s">
        <v>26</v>
      </c>
      <c r="C109" s="4" t="s">
        <v>27</v>
      </c>
      <c r="D109" s="4" t="s">
        <v>148</v>
      </c>
      <c r="E109" s="4" t="s">
        <v>149</v>
      </c>
      <c r="F109" s="6">
        <v>45167</v>
      </c>
      <c r="G109" s="6">
        <v>45170</v>
      </c>
      <c r="H109" s="4">
        <v>1</v>
      </c>
      <c r="I109" s="4">
        <v>3</v>
      </c>
      <c r="J109" s="4">
        <v>3</v>
      </c>
      <c r="K109" s="4" t="s">
        <v>30</v>
      </c>
      <c r="L109" s="4">
        <v>1012</v>
      </c>
      <c r="M109" s="4">
        <v>1012</v>
      </c>
      <c r="N109" s="4" t="s">
        <v>565</v>
      </c>
      <c r="O109" s="4" t="s">
        <v>32</v>
      </c>
      <c r="P109" s="4" t="s">
        <v>33</v>
      </c>
      <c r="Q109" s="4">
        <v>0</v>
      </c>
      <c r="R109" s="8">
        <v>45162</v>
      </c>
      <c r="S109" s="6">
        <v>45171</v>
      </c>
      <c r="T109" s="4" t="s">
        <v>34</v>
      </c>
      <c r="U109" s="4">
        <v>1012</v>
      </c>
      <c r="V109" s="4">
        <v>0</v>
      </c>
      <c r="W109" s="4">
        <v>0</v>
      </c>
      <c r="X109" s="4" t="s">
        <v>566</v>
      </c>
      <c r="Y109" s="4" t="s">
        <v>567</v>
      </c>
    </row>
    <row r="110" s="4" customFormat="1" spans="1:25">
      <c r="A110" s="4" t="s">
        <v>568</v>
      </c>
      <c r="B110" s="4" t="s">
        <v>26</v>
      </c>
      <c r="C110" s="4" t="s">
        <v>27</v>
      </c>
      <c r="D110" s="4" t="s">
        <v>69</v>
      </c>
      <c r="E110" s="4" t="s">
        <v>569</v>
      </c>
      <c r="F110" s="6">
        <v>45165</v>
      </c>
      <c r="G110" s="6">
        <v>45170</v>
      </c>
      <c r="H110" s="4">
        <v>1</v>
      </c>
      <c r="I110" s="4">
        <v>5</v>
      </c>
      <c r="J110" s="4">
        <v>5</v>
      </c>
      <c r="K110" s="4" t="s">
        <v>30</v>
      </c>
      <c r="L110" s="4">
        <v>2150</v>
      </c>
      <c r="M110" s="4">
        <v>2150</v>
      </c>
      <c r="N110" s="4" t="s">
        <v>570</v>
      </c>
      <c r="O110" s="4" t="s">
        <v>32</v>
      </c>
      <c r="P110" s="4" t="s">
        <v>33</v>
      </c>
      <c r="Q110" s="4">
        <v>0</v>
      </c>
      <c r="R110" s="8">
        <v>45162</v>
      </c>
      <c r="S110" s="6">
        <v>45171</v>
      </c>
      <c r="T110" s="4" t="s">
        <v>34</v>
      </c>
      <c r="U110" s="4">
        <v>2150</v>
      </c>
      <c r="V110" s="4">
        <v>0</v>
      </c>
      <c r="W110" s="4">
        <v>0</v>
      </c>
      <c r="X110" s="4" t="s">
        <v>571</v>
      </c>
      <c r="Y110" s="4" t="s">
        <v>572</v>
      </c>
    </row>
    <row r="111" s="4" customFormat="1" spans="1:25">
      <c r="A111" s="4" t="s">
        <v>573</v>
      </c>
      <c r="B111" s="4" t="s">
        <v>26</v>
      </c>
      <c r="C111" s="4" t="s">
        <v>27</v>
      </c>
      <c r="D111" s="4" t="s">
        <v>574</v>
      </c>
      <c r="E111" s="4" t="s">
        <v>575</v>
      </c>
      <c r="F111" s="6">
        <v>45167</v>
      </c>
      <c r="G111" s="6">
        <v>45170</v>
      </c>
      <c r="H111" s="4">
        <v>1</v>
      </c>
      <c r="I111" s="4">
        <v>3</v>
      </c>
      <c r="J111" s="4">
        <v>3</v>
      </c>
      <c r="K111" s="4" t="s">
        <v>30</v>
      </c>
      <c r="L111" s="4">
        <v>759</v>
      </c>
      <c r="M111" s="4">
        <v>759</v>
      </c>
      <c r="N111" s="4" t="s">
        <v>576</v>
      </c>
      <c r="O111" s="4" t="s">
        <v>32</v>
      </c>
      <c r="P111" s="4" t="s">
        <v>33</v>
      </c>
      <c r="Q111" s="4">
        <v>0</v>
      </c>
      <c r="R111" s="8">
        <v>45162</v>
      </c>
      <c r="S111" s="6">
        <v>45171</v>
      </c>
      <c r="T111" s="4" t="s">
        <v>34</v>
      </c>
      <c r="U111" s="4">
        <v>759</v>
      </c>
      <c r="V111" s="4">
        <v>0</v>
      </c>
      <c r="W111" s="4">
        <v>0</v>
      </c>
      <c r="X111" s="4" t="s">
        <v>577</v>
      </c>
      <c r="Y111" s="4" t="s">
        <v>578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478</v>
      </c>
      <c r="E112" s="4" t="s">
        <v>580</v>
      </c>
      <c r="F112" s="6">
        <v>45167</v>
      </c>
      <c r="G112" s="6">
        <v>45170</v>
      </c>
      <c r="H112" s="4">
        <v>1</v>
      </c>
      <c r="I112" s="4">
        <v>3</v>
      </c>
      <c r="J112" s="4">
        <v>3</v>
      </c>
      <c r="K112" s="4" t="s">
        <v>30</v>
      </c>
      <c r="L112" s="4">
        <v>3195</v>
      </c>
      <c r="M112" s="4">
        <v>3195</v>
      </c>
      <c r="N112" s="4" t="s">
        <v>581</v>
      </c>
      <c r="O112" s="4" t="s">
        <v>32</v>
      </c>
      <c r="P112" s="4" t="s">
        <v>33</v>
      </c>
      <c r="Q112" s="4">
        <v>0</v>
      </c>
      <c r="R112" s="8">
        <v>45162</v>
      </c>
      <c r="S112" s="6">
        <v>45171</v>
      </c>
      <c r="T112" s="4" t="s">
        <v>34</v>
      </c>
      <c r="U112" s="4">
        <v>3195</v>
      </c>
      <c r="V112" s="4">
        <v>0</v>
      </c>
      <c r="W112" s="4">
        <v>0</v>
      </c>
      <c r="X112" s="4" t="s">
        <v>582</v>
      </c>
      <c r="Y112" s="4" t="s">
        <v>583</v>
      </c>
    </row>
    <row r="113" s="4" customFormat="1" spans="1:25">
      <c r="A113" s="4" t="s">
        <v>584</v>
      </c>
      <c r="B113" s="4" t="s">
        <v>26</v>
      </c>
      <c r="C113" s="4" t="s">
        <v>27</v>
      </c>
      <c r="D113" s="4" t="s">
        <v>585</v>
      </c>
      <c r="E113" s="4" t="s">
        <v>586</v>
      </c>
      <c r="F113" s="6">
        <v>45164</v>
      </c>
      <c r="G113" s="6">
        <v>45170</v>
      </c>
      <c r="H113" s="4">
        <v>1</v>
      </c>
      <c r="I113" s="4">
        <v>6</v>
      </c>
      <c r="J113" s="4">
        <v>6</v>
      </c>
      <c r="K113" s="4" t="s">
        <v>30</v>
      </c>
      <c r="L113" s="4">
        <v>2342</v>
      </c>
      <c r="M113" s="4">
        <v>2342</v>
      </c>
      <c r="N113" s="4" t="s">
        <v>587</v>
      </c>
      <c r="O113" s="4" t="s">
        <v>32</v>
      </c>
      <c r="P113" s="4" t="s">
        <v>33</v>
      </c>
      <c r="Q113" s="4">
        <v>0</v>
      </c>
      <c r="R113" s="8">
        <v>45163.0000115741</v>
      </c>
      <c r="S113" s="6">
        <v>45171</v>
      </c>
      <c r="T113" s="4" t="s">
        <v>34</v>
      </c>
      <c r="U113" s="4">
        <v>2342</v>
      </c>
      <c r="V113" s="4">
        <v>0</v>
      </c>
      <c r="W113" s="4">
        <v>0</v>
      </c>
      <c r="X113" s="4" t="s">
        <v>588</v>
      </c>
      <c r="Y113" s="4" t="s">
        <v>589</v>
      </c>
    </row>
    <row r="114" s="4" customFormat="1" spans="1:25">
      <c r="A114" s="4" t="s">
        <v>590</v>
      </c>
      <c r="B114" s="4" t="s">
        <v>26</v>
      </c>
      <c r="C114" s="4" t="s">
        <v>27</v>
      </c>
      <c r="D114" s="4" t="s">
        <v>365</v>
      </c>
      <c r="E114" s="4" t="s">
        <v>591</v>
      </c>
      <c r="F114" s="6">
        <v>45166</v>
      </c>
      <c r="G114" s="6">
        <v>45170</v>
      </c>
      <c r="H114" s="4">
        <v>1</v>
      </c>
      <c r="I114" s="4">
        <v>4</v>
      </c>
      <c r="J114" s="4">
        <v>4</v>
      </c>
      <c r="K114" s="4" t="s">
        <v>30</v>
      </c>
      <c r="L114" s="4">
        <v>1800</v>
      </c>
      <c r="M114" s="4">
        <v>1800</v>
      </c>
      <c r="N114" s="4" t="s">
        <v>592</v>
      </c>
      <c r="O114" s="4" t="s">
        <v>32</v>
      </c>
      <c r="P114" s="4" t="s">
        <v>33</v>
      </c>
      <c r="Q114" s="4">
        <v>0</v>
      </c>
      <c r="R114" s="8">
        <v>45163.0000115741</v>
      </c>
      <c r="S114" s="6">
        <v>45171</v>
      </c>
      <c r="T114" s="4" t="s">
        <v>34</v>
      </c>
      <c r="U114" s="4">
        <v>1800</v>
      </c>
      <c r="V114" s="4">
        <v>0</v>
      </c>
      <c r="W114" s="4">
        <v>0</v>
      </c>
      <c r="X114" s="4" t="s">
        <v>593</v>
      </c>
      <c r="Y114" s="4" t="s">
        <v>594</v>
      </c>
    </row>
    <row r="115" s="4" customFormat="1" spans="1:25">
      <c r="A115" s="4" t="s">
        <v>595</v>
      </c>
      <c r="B115" s="4" t="s">
        <v>26</v>
      </c>
      <c r="C115" s="4" t="s">
        <v>27</v>
      </c>
      <c r="D115" s="4" t="s">
        <v>256</v>
      </c>
      <c r="E115" s="4" t="s">
        <v>461</v>
      </c>
      <c r="F115" s="6">
        <v>45168</v>
      </c>
      <c r="G115" s="6">
        <v>45170</v>
      </c>
      <c r="H115" s="4">
        <v>1</v>
      </c>
      <c r="I115" s="4">
        <v>2</v>
      </c>
      <c r="J115" s="4">
        <v>2</v>
      </c>
      <c r="K115" s="4" t="s">
        <v>30</v>
      </c>
      <c r="L115" s="4">
        <v>800</v>
      </c>
      <c r="M115" s="4">
        <v>800</v>
      </c>
      <c r="N115" s="4" t="s">
        <v>596</v>
      </c>
      <c r="O115" s="4" t="s">
        <v>32</v>
      </c>
      <c r="P115" s="4" t="s">
        <v>33</v>
      </c>
      <c r="Q115" s="4">
        <v>0</v>
      </c>
      <c r="R115" s="8">
        <v>45163</v>
      </c>
      <c r="S115" s="6">
        <v>45171</v>
      </c>
      <c r="T115" s="4" t="s">
        <v>34</v>
      </c>
      <c r="U115" s="4">
        <v>800</v>
      </c>
      <c r="V115" s="4">
        <v>0</v>
      </c>
      <c r="W115" s="4">
        <v>0</v>
      </c>
      <c r="X115" s="4" t="s">
        <v>597</v>
      </c>
      <c r="Y115" s="4" t="s">
        <v>598</v>
      </c>
    </row>
    <row r="116" s="4" customFormat="1" spans="1:25">
      <c r="A116" s="4" t="s">
        <v>599</v>
      </c>
      <c r="B116" s="4" t="s">
        <v>26</v>
      </c>
      <c r="C116" s="4" t="s">
        <v>27</v>
      </c>
      <c r="D116" s="4" t="s">
        <v>600</v>
      </c>
      <c r="E116" s="4" t="s">
        <v>601</v>
      </c>
      <c r="F116" s="6">
        <v>45166</v>
      </c>
      <c r="G116" s="6">
        <v>45170</v>
      </c>
      <c r="H116" s="4">
        <v>1</v>
      </c>
      <c r="I116" s="4">
        <v>4</v>
      </c>
      <c r="J116" s="4">
        <v>4</v>
      </c>
      <c r="K116" s="4" t="s">
        <v>30</v>
      </c>
      <c r="L116" s="4">
        <v>2000</v>
      </c>
      <c r="M116" s="4">
        <v>2000</v>
      </c>
      <c r="N116" s="4" t="s">
        <v>602</v>
      </c>
      <c r="O116" s="4" t="s">
        <v>32</v>
      </c>
      <c r="P116" s="4" t="s">
        <v>33</v>
      </c>
      <c r="Q116" s="4">
        <v>0</v>
      </c>
      <c r="R116" s="8">
        <v>45164.0000115741</v>
      </c>
      <c r="S116" s="6">
        <v>45171</v>
      </c>
      <c r="T116" s="4" t="s">
        <v>34</v>
      </c>
      <c r="U116" s="4">
        <v>2000</v>
      </c>
      <c r="V116" s="4">
        <v>0</v>
      </c>
      <c r="W116" s="4">
        <v>0</v>
      </c>
      <c r="X116" s="4" t="s">
        <v>603</v>
      </c>
      <c r="Y116" s="4" t="s">
        <v>604</v>
      </c>
    </row>
    <row r="117" s="4" customFormat="1" spans="1:25">
      <c r="A117" s="4" t="s">
        <v>605</v>
      </c>
      <c r="B117" s="4" t="s">
        <v>26</v>
      </c>
      <c r="C117" s="4" t="s">
        <v>27</v>
      </c>
      <c r="D117" s="4" t="s">
        <v>606</v>
      </c>
      <c r="E117" s="4" t="s">
        <v>607</v>
      </c>
      <c r="F117" s="6">
        <v>45166</v>
      </c>
      <c r="G117" s="6">
        <v>45170</v>
      </c>
      <c r="H117" s="4">
        <v>2</v>
      </c>
      <c r="I117" s="4">
        <v>4</v>
      </c>
      <c r="J117" s="4">
        <v>8</v>
      </c>
      <c r="K117" s="4" t="s">
        <v>30</v>
      </c>
      <c r="L117" s="4">
        <v>4200</v>
      </c>
      <c r="M117" s="4">
        <v>4200</v>
      </c>
      <c r="N117" s="4" t="s">
        <v>608</v>
      </c>
      <c r="O117" s="4" t="s">
        <v>32</v>
      </c>
      <c r="P117" s="4" t="s">
        <v>33</v>
      </c>
      <c r="Q117" s="4">
        <v>0</v>
      </c>
      <c r="R117" s="8">
        <v>45164.0000115741</v>
      </c>
      <c r="S117" s="6">
        <v>45171</v>
      </c>
      <c r="T117" s="4" t="s">
        <v>34</v>
      </c>
      <c r="U117" s="4">
        <v>4200</v>
      </c>
      <c r="V117" s="4">
        <v>0</v>
      </c>
      <c r="W117" s="4">
        <v>0</v>
      </c>
      <c r="X117" s="4" t="s">
        <v>609</v>
      </c>
      <c r="Y117" s="4" t="s">
        <v>610</v>
      </c>
    </row>
    <row r="118" s="4" customFormat="1" spans="1:25">
      <c r="A118" s="4" t="s">
        <v>611</v>
      </c>
      <c r="B118" s="4" t="s">
        <v>26</v>
      </c>
      <c r="C118" s="4" t="s">
        <v>27</v>
      </c>
      <c r="D118" s="4" t="s">
        <v>365</v>
      </c>
      <c r="E118" s="4" t="s">
        <v>366</v>
      </c>
      <c r="F118" s="6">
        <v>45165</v>
      </c>
      <c r="G118" s="6">
        <v>45170</v>
      </c>
      <c r="H118" s="4">
        <v>1</v>
      </c>
      <c r="I118" s="4">
        <v>5</v>
      </c>
      <c r="J118" s="4">
        <v>5</v>
      </c>
      <c r="K118" s="4" t="s">
        <v>30</v>
      </c>
      <c r="L118" s="4">
        <v>2000</v>
      </c>
      <c r="M118" s="4">
        <v>2000</v>
      </c>
      <c r="N118" s="4" t="s">
        <v>612</v>
      </c>
      <c r="O118" s="4" t="s">
        <v>32</v>
      </c>
      <c r="P118" s="4" t="s">
        <v>33</v>
      </c>
      <c r="Q118" s="4">
        <v>0</v>
      </c>
      <c r="R118" s="8">
        <v>45164.0000115741</v>
      </c>
      <c r="S118" s="6">
        <v>45171</v>
      </c>
      <c r="T118" s="4" t="s">
        <v>34</v>
      </c>
      <c r="U118" s="4">
        <v>2000</v>
      </c>
      <c r="V118" s="4">
        <v>0</v>
      </c>
      <c r="W118" s="4">
        <v>0</v>
      </c>
      <c r="X118" s="4" t="s">
        <v>613</v>
      </c>
      <c r="Y118" s="4" t="s">
        <v>614</v>
      </c>
    </row>
    <row r="119" s="4" customFormat="1" spans="1:25">
      <c r="A119" s="4" t="s">
        <v>615</v>
      </c>
      <c r="B119" s="4" t="s">
        <v>26</v>
      </c>
      <c r="C119" s="4" t="s">
        <v>27</v>
      </c>
      <c r="D119" s="4" t="s">
        <v>616</v>
      </c>
      <c r="E119" s="4" t="s">
        <v>617</v>
      </c>
      <c r="F119" s="6">
        <v>45168</v>
      </c>
      <c r="G119" s="6">
        <v>45170</v>
      </c>
      <c r="H119" s="4">
        <v>1</v>
      </c>
      <c r="I119" s="4">
        <v>2</v>
      </c>
      <c r="J119" s="4">
        <v>2</v>
      </c>
      <c r="K119" s="4" t="s">
        <v>30</v>
      </c>
      <c r="L119" s="4">
        <v>1234</v>
      </c>
      <c r="M119" s="4">
        <v>1234</v>
      </c>
      <c r="N119" s="4" t="s">
        <v>618</v>
      </c>
      <c r="O119" s="4" t="s">
        <v>32</v>
      </c>
      <c r="P119" s="4" t="s">
        <v>33</v>
      </c>
      <c r="Q119" s="4">
        <v>0</v>
      </c>
      <c r="R119" s="8">
        <v>45165</v>
      </c>
      <c r="S119" s="6">
        <v>45171</v>
      </c>
      <c r="T119" s="4" t="s">
        <v>34</v>
      </c>
      <c r="U119" s="4">
        <v>1234</v>
      </c>
      <c r="V119" s="4">
        <v>0</v>
      </c>
      <c r="W119" s="4">
        <v>0</v>
      </c>
      <c r="X119" s="4" t="s">
        <v>619</v>
      </c>
      <c r="Y119" s="4" t="s">
        <v>620</v>
      </c>
    </row>
    <row r="120" s="4" customFormat="1" spans="1:25">
      <c r="A120" s="4" t="s">
        <v>621</v>
      </c>
      <c r="B120" s="4" t="s">
        <v>26</v>
      </c>
      <c r="C120" s="4" t="s">
        <v>27</v>
      </c>
      <c r="D120" s="4" t="s">
        <v>518</v>
      </c>
      <c r="E120" s="4" t="s">
        <v>622</v>
      </c>
      <c r="F120" s="6">
        <v>45169</v>
      </c>
      <c r="G120" s="6">
        <v>45170</v>
      </c>
      <c r="H120" s="4">
        <v>1</v>
      </c>
      <c r="I120" s="4">
        <v>1</v>
      </c>
      <c r="J120" s="4">
        <v>1</v>
      </c>
      <c r="K120" s="4" t="s">
        <v>30</v>
      </c>
      <c r="L120" s="4">
        <v>1125</v>
      </c>
      <c r="M120" s="4">
        <v>1125</v>
      </c>
      <c r="N120" s="4" t="s">
        <v>623</v>
      </c>
      <c r="O120" s="4" t="s">
        <v>32</v>
      </c>
      <c r="P120" s="4" t="s">
        <v>33</v>
      </c>
      <c r="Q120" s="4">
        <v>0</v>
      </c>
      <c r="R120" s="8">
        <v>45165</v>
      </c>
      <c r="S120" s="6">
        <v>45171</v>
      </c>
      <c r="T120" s="4" t="s">
        <v>34</v>
      </c>
      <c r="U120" s="4">
        <v>1125</v>
      </c>
      <c r="V120" s="4">
        <v>0</v>
      </c>
      <c r="W120" s="4">
        <v>0</v>
      </c>
      <c r="X120" s="4" t="s">
        <v>624</v>
      </c>
      <c r="Y120" s="4" t="s">
        <v>625</v>
      </c>
    </row>
    <row r="121" s="4" customFormat="1" spans="1:25">
      <c r="A121" s="4" t="s">
        <v>626</v>
      </c>
      <c r="B121" s="4" t="s">
        <v>26</v>
      </c>
      <c r="C121" s="4" t="s">
        <v>27</v>
      </c>
      <c r="D121" s="4" t="s">
        <v>256</v>
      </c>
      <c r="E121" s="4" t="s">
        <v>461</v>
      </c>
      <c r="F121" s="6">
        <v>45168</v>
      </c>
      <c r="G121" s="6">
        <v>45170</v>
      </c>
      <c r="H121" s="4">
        <v>1</v>
      </c>
      <c r="I121" s="4">
        <v>2</v>
      </c>
      <c r="J121" s="4">
        <v>2</v>
      </c>
      <c r="K121" s="4" t="s">
        <v>30</v>
      </c>
      <c r="L121" s="4">
        <v>800</v>
      </c>
      <c r="M121" s="4">
        <v>800</v>
      </c>
      <c r="N121" s="4" t="s">
        <v>627</v>
      </c>
      <c r="O121" s="4" t="s">
        <v>32</v>
      </c>
      <c r="P121" s="4" t="s">
        <v>33</v>
      </c>
      <c r="Q121" s="4">
        <v>0</v>
      </c>
      <c r="R121" s="8">
        <v>45165</v>
      </c>
      <c r="S121" s="6">
        <v>45171</v>
      </c>
      <c r="T121" s="4" t="s">
        <v>34</v>
      </c>
      <c r="U121" s="4">
        <v>800</v>
      </c>
      <c r="V121" s="4">
        <v>0</v>
      </c>
      <c r="W121" s="4">
        <v>0</v>
      </c>
      <c r="X121" s="4" t="s">
        <v>628</v>
      </c>
      <c r="Y121" s="4" t="s">
        <v>629</v>
      </c>
    </row>
    <row r="122" s="4" customFormat="1" spans="1:25">
      <c r="A122" s="4" t="s">
        <v>630</v>
      </c>
      <c r="B122" s="4" t="s">
        <v>26</v>
      </c>
      <c r="C122" s="4" t="s">
        <v>27</v>
      </c>
      <c r="D122" s="4" t="s">
        <v>631</v>
      </c>
      <c r="E122" s="4" t="s">
        <v>632</v>
      </c>
      <c r="F122" s="6">
        <v>45167</v>
      </c>
      <c r="G122" s="6">
        <v>45170</v>
      </c>
      <c r="H122" s="4">
        <v>1</v>
      </c>
      <c r="I122" s="4">
        <v>3</v>
      </c>
      <c r="J122" s="4">
        <v>3</v>
      </c>
      <c r="K122" s="4" t="s">
        <v>30</v>
      </c>
      <c r="L122" s="4">
        <v>7701</v>
      </c>
      <c r="M122" s="4">
        <v>7701</v>
      </c>
      <c r="N122" s="4" t="s">
        <v>633</v>
      </c>
      <c r="O122" s="4" t="s">
        <v>32</v>
      </c>
      <c r="P122" s="4" t="s">
        <v>33</v>
      </c>
      <c r="Q122" s="4">
        <v>0</v>
      </c>
      <c r="R122" s="8">
        <v>45165</v>
      </c>
      <c r="S122" s="6">
        <v>45171</v>
      </c>
      <c r="T122" s="4" t="s">
        <v>34</v>
      </c>
      <c r="U122" s="4">
        <v>7701</v>
      </c>
      <c r="V122" s="4">
        <v>0</v>
      </c>
      <c r="W122" s="4">
        <v>0</v>
      </c>
      <c r="X122" s="4" t="s">
        <v>634</v>
      </c>
      <c r="Y122" s="4" t="s">
        <v>635</v>
      </c>
    </row>
    <row r="123" s="4" customFormat="1" spans="1:25">
      <c r="A123" s="4" t="s">
        <v>636</v>
      </c>
      <c r="B123" s="4" t="s">
        <v>26</v>
      </c>
      <c r="C123" s="4" t="s">
        <v>27</v>
      </c>
      <c r="D123" s="4" t="s">
        <v>637</v>
      </c>
      <c r="E123" s="4" t="s">
        <v>638</v>
      </c>
      <c r="F123" s="6">
        <v>45169</v>
      </c>
      <c r="G123" s="6">
        <v>45170</v>
      </c>
      <c r="H123" s="4">
        <v>1</v>
      </c>
      <c r="I123" s="4">
        <v>1</v>
      </c>
      <c r="J123" s="4">
        <v>1</v>
      </c>
      <c r="K123" s="4" t="s">
        <v>30</v>
      </c>
      <c r="L123" s="4">
        <v>490</v>
      </c>
      <c r="M123" s="4">
        <v>490</v>
      </c>
      <c r="N123" s="4" t="s">
        <v>639</v>
      </c>
      <c r="O123" s="4" t="s">
        <v>32</v>
      </c>
      <c r="P123" s="4" t="s">
        <v>33</v>
      </c>
      <c r="Q123" s="4">
        <v>0</v>
      </c>
      <c r="R123" s="8">
        <v>45165.0000115741</v>
      </c>
      <c r="S123" s="6">
        <v>45171</v>
      </c>
      <c r="T123" s="4" t="s">
        <v>34</v>
      </c>
      <c r="U123" s="4">
        <v>490</v>
      </c>
      <c r="V123" s="4">
        <v>0</v>
      </c>
      <c r="W123" s="4">
        <v>0</v>
      </c>
      <c r="X123" s="4" t="s">
        <v>640</v>
      </c>
      <c r="Y123" s="4" t="s">
        <v>641</v>
      </c>
    </row>
    <row r="124" s="4" customFormat="1" spans="1:25">
      <c r="A124" s="4" t="s">
        <v>642</v>
      </c>
      <c r="B124" s="4" t="s">
        <v>26</v>
      </c>
      <c r="C124" s="4" t="s">
        <v>27</v>
      </c>
      <c r="D124" s="4" t="s">
        <v>339</v>
      </c>
      <c r="E124" s="4" t="s">
        <v>340</v>
      </c>
      <c r="F124" s="6">
        <v>45166</v>
      </c>
      <c r="G124" s="6">
        <v>45170</v>
      </c>
      <c r="H124" s="4">
        <v>1</v>
      </c>
      <c r="I124" s="4">
        <v>4</v>
      </c>
      <c r="J124" s="4">
        <v>4</v>
      </c>
      <c r="K124" s="4" t="s">
        <v>30</v>
      </c>
      <c r="L124" s="4">
        <v>9110</v>
      </c>
      <c r="M124" s="4">
        <v>9110</v>
      </c>
      <c r="N124" s="4" t="s">
        <v>643</v>
      </c>
      <c r="O124" s="4" t="s">
        <v>32</v>
      </c>
      <c r="P124" s="4" t="s">
        <v>33</v>
      </c>
      <c r="Q124" s="4">
        <v>0</v>
      </c>
      <c r="R124" s="8">
        <v>45166.0000115741</v>
      </c>
      <c r="S124" s="6">
        <v>45171</v>
      </c>
      <c r="T124" s="4" t="s">
        <v>34</v>
      </c>
      <c r="U124" s="4">
        <v>9110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647</v>
      </c>
      <c r="E125" s="4" t="s">
        <v>648</v>
      </c>
      <c r="F125" s="6">
        <v>45169</v>
      </c>
      <c r="G125" s="6">
        <v>45170</v>
      </c>
      <c r="H125" s="4">
        <v>2</v>
      </c>
      <c r="I125" s="4">
        <v>1</v>
      </c>
      <c r="J125" s="4">
        <v>2</v>
      </c>
      <c r="K125" s="4" t="s">
        <v>30</v>
      </c>
      <c r="L125" s="4">
        <v>714</v>
      </c>
      <c r="M125" s="4">
        <v>714</v>
      </c>
      <c r="N125" s="4" t="s">
        <v>649</v>
      </c>
      <c r="O125" s="4" t="s">
        <v>32</v>
      </c>
      <c r="P125" s="4" t="s">
        <v>33</v>
      </c>
      <c r="Q125" s="4">
        <v>0</v>
      </c>
      <c r="R125" s="8">
        <v>45166.0000115741</v>
      </c>
      <c r="S125" s="6">
        <v>45171</v>
      </c>
      <c r="T125" s="4" t="s">
        <v>34</v>
      </c>
      <c r="U125" s="4">
        <v>714</v>
      </c>
      <c r="V125" s="4">
        <v>0</v>
      </c>
      <c r="W125" s="4">
        <v>0</v>
      </c>
      <c r="X125" s="4" t="s">
        <v>650</v>
      </c>
      <c r="Y125" s="4" t="s">
        <v>651</v>
      </c>
    </row>
    <row r="126" s="4" customFormat="1" spans="1:25">
      <c r="A126" s="4" t="s">
        <v>652</v>
      </c>
      <c r="B126" s="4" t="s">
        <v>26</v>
      </c>
      <c r="C126" s="4" t="s">
        <v>27</v>
      </c>
      <c r="D126" s="4" t="s">
        <v>653</v>
      </c>
      <c r="E126" s="4" t="s">
        <v>654</v>
      </c>
      <c r="F126" s="6">
        <v>45169</v>
      </c>
      <c r="G126" s="6">
        <v>45170</v>
      </c>
      <c r="H126" s="4">
        <v>1</v>
      </c>
      <c r="I126" s="4">
        <v>1</v>
      </c>
      <c r="J126" s="4">
        <v>1</v>
      </c>
      <c r="K126" s="4" t="s">
        <v>30</v>
      </c>
      <c r="L126" s="4">
        <v>1213</v>
      </c>
      <c r="M126" s="4">
        <v>1213</v>
      </c>
      <c r="N126" s="4" t="s">
        <v>655</v>
      </c>
      <c r="O126" s="4" t="s">
        <v>32</v>
      </c>
      <c r="P126" s="4" t="s">
        <v>33</v>
      </c>
      <c r="Q126" s="4">
        <v>0</v>
      </c>
      <c r="R126" s="8">
        <v>45166</v>
      </c>
      <c r="S126" s="6">
        <v>45171</v>
      </c>
      <c r="T126" s="4" t="s">
        <v>34</v>
      </c>
      <c r="U126" s="4">
        <v>1213</v>
      </c>
      <c r="V126" s="4">
        <v>0</v>
      </c>
      <c r="W126" s="4">
        <v>0</v>
      </c>
      <c r="X126" s="4" t="s">
        <v>656</v>
      </c>
      <c r="Y126" s="4" t="s">
        <v>657</v>
      </c>
    </row>
    <row r="127" s="4" customFormat="1" spans="1:25">
      <c r="A127" s="4" t="s">
        <v>658</v>
      </c>
      <c r="B127" s="4" t="s">
        <v>26</v>
      </c>
      <c r="C127" s="4" t="s">
        <v>27</v>
      </c>
      <c r="D127" s="4" t="s">
        <v>637</v>
      </c>
      <c r="E127" s="4" t="s">
        <v>659</v>
      </c>
      <c r="F127" s="6">
        <v>45169</v>
      </c>
      <c r="G127" s="6">
        <v>45170</v>
      </c>
      <c r="H127" s="4">
        <v>1</v>
      </c>
      <c r="I127" s="4">
        <v>1</v>
      </c>
      <c r="J127" s="4">
        <v>1</v>
      </c>
      <c r="K127" s="4" t="s">
        <v>30</v>
      </c>
      <c r="L127" s="4">
        <v>445</v>
      </c>
      <c r="M127" s="4">
        <v>445</v>
      </c>
      <c r="N127" s="4" t="s">
        <v>660</v>
      </c>
      <c r="O127" s="4" t="s">
        <v>32</v>
      </c>
      <c r="P127" s="4" t="s">
        <v>33</v>
      </c>
      <c r="Q127" s="4">
        <v>0</v>
      </c>
      <c r="R127" s="8">
        <v>45166.0000115741</v>
      </c>
      <c r="S127" s="6">
        <v>45171</v>
      </c>
      <c r="T127" s="4" t="s">
        <v>34</v>
      </c>
      <c r="U127" s="4">
        <v>445</v>
      </c>
      <c r="V127" s="4">
        <v>0</v>
      </c>
      <c r="W127" s="4">
        <v>0</v>
      </c>
      <c r="X127" s="4" t="s">
        <v>661</v>
      </c>
      <c r="Y127" s="4" t="s">
        <v>662</v>
      </c>
    </row>
    <row r="128" s="4" customFormat="1" spans="1:25">
      <c r="A128" s="4" t="s">
        <v>663</v>
      </c>
      <c r="B128" s="4" t="s">
        <v>26</v>
      </c>
      <c r="C128" s="4" t="s">
        <v>27</v>
      </c>
      <c r="D128" s="4" t="s">
        <v>664</v>
      </c>
      <c r="E128" s="4" t="s">
        <v>665</v>
      </c>
      <c r="F128" s="6">
        <v>45167</v>
      </c>
      <c r="G128" s="6">
        <v>45170</v>
      </c>
      <c r="H128" s="4">
        <v>1</v>
      </c>
      <c r="I128" s="4">
        <v>3</v>
      </c>
      <c r="J128" s="4">
        <v>3</v>
      </c>
      <c r="K128" s="4" t="s">
        <v>30</v>
      </c>
      <c r="L128" s="4">
        <v>2575</v>
      </c>
      <c r="M128" s="4">
        <v>2575</v>
      </c>
      <c r="N128" s="4" t="s">
        <v>666</v>
      </c>
      <c r="O128" s="4" t="s">
        <v>32</v>
      </c>
      <c r="P128" s="4" t="s">
        <v>33</v>
      </c>
      <c r="Q128" s="4">
        <v>0</v>
      </c>
      <c r="R128" s="8">
        <v>45166.0000115741</v>
      </c>
      <c r="S128" s="6">
        <v>45171</v>
      </c>
      <c r="T128" s="4" t="s">
        <v>34</v>
      </c>
      <c r="U128" s="4">
        <v>2575</v>
      </c>
      <c r="V128" s="4">
        <v>0</v>
      </c>
      <c r="W128" s="4">
        <v>0</v>
      </c>
      <c r="X128" s="4" t="s">
        <v>667</v>
      </c>
      <c r="Y128" s="4" t="s">
        <v>668</v>
      </c>
    </row>
    <row r="129" s="4" customFormat="1" spans="1:25">
      <c r="A129" s="4" t="s">
        <v>669</v>
      </c>
      <c r="B129" s="4" t="s">
        <v>26</v>
      </c>
      <c r="C129" s="4" t="s">
        <v>27</v>
      </c>
      <c r="D129" s="4" t="s">
        <v>670</v>
      </c>
      <c r="E129" s="4" t="s">
        <v>329</v>
      </c>
      <c r="F129" s="6">
        <v>45169</v>
      </c>
      <c r="G129" s="6">
        <v>45170</v>
      </c>
      <c r="H129" s="4">
        <v>1</v>
      </c>
      <c r="I129" s="4">
        <v>1</v>
      </c>
      <c r="J129" s="4">
        <v>1</v>
      </c>
      <c r="K129" s="4" t="s">
        <v>30</v>
      </c>
      <c r="L129" s="4">
        <v>280</v>
      </c>
      <c r="M129" s="4">
        <v>280</v>
      </c>
      <c r="N129" s="4" t="s">
        <v>671</v>
      </c>
      <c r="O129" s="4" t="s">
        <v>32</v>
      </c>
      <c r="P129" s="4" t="s">
        <v>33</v>
      </c>
      <c r="Q129" s="4">
        <v>0</v>
      </c>
      <c r="R129" s="8">
        <v>45166</v>
      </c>
      <c r="S129" s="6">
        <v>45171</v>
      </c>
      <c r="T129" s="4" t="s">
        <v>34</v>
      </c>
      <c r="U129" s="4">
        <v>280</v>
      </c>
      <c r="V129" s="4">
        <v>0</v>
      </c>
      <c r="W129" s="4">
        <v>0</v>
      </c>
      <c r="X129" s="4" t="s">
        <v>672</v>
      </c>
      <c r="Y129" s="4" t="s">
        <v>673</v>
      </c>
    </row>
    <row r="130" s="4" customFormat="1" spans="1:25">
      <c r="A130" s="4" t="s">
        <v>674</v>
      </c>
      <c r="B130" s="4" t="s">
        <v>26</v>
      </c>
      <c r="C130" s="4" t="s">
        <v>27</v>
      </c>
      <c r="D130" s="4" t="s">
        <v>675</v>
      </c>
      <c r="E130" s="4" t="s">
        <v>676</v>
      </c>
      <c r="F130" s="6">
        <v>45169</v>
      </c>
      <c r="G130" s="6">
        <v>45170</v>
      </c>
      <c r="H130" s="4">
        <v>1</v>
      </c>
      <c r="I130" s="4">
        <v>1</v>
      </c>
      <c r="J130" s="4">
        <v>1</v>
      </c>
      <c r="K130" s="4" t="s">
        <v>30</v>
      </c>
      <c r="L130" s="4">
        <v>1373</v>
      </c>
      <c r="M130" s="4">
        <v>1373</v>
      </c>
      <c r="N130" s="4" t="s">
        <v>677</v>
      </c>
      <c r="O130" s="4" t="s">
        <v>32</v>
      </c>
      <c r="P130" s="4" t="s">
        <v>33</v>
      </c>
      <c r="Q130" s="4">
        <v>0</v>
      </c>
      <c r="R130" s="8">
        <v>45166.0000115741</v>
      </c>
      <c r="S130" s="6">
        <v>45171</v>
      </c>
      <c r="T130" s="4" t="s">
        <v>34</v>
      </c>
      <c r="U130" s="4">
        <v>1373</v>
      </c>
      <c r="V130" s="4">
        <v>0</v>
      </c>
      <c r="W130" s="4">
        <v>0</v>
      </c>
      <c r="X130" s="4" t="s">
        <v>678</v>
      </c>
      <c r="Y130" s="4" t="s">
        <v>679</v>
      </c>
    </row>
    <row r="131" s="4" customFormat="1" spans="1:25">
      <c r="A131" s="4" t="s">
        <v>584</v>
      </c>
      <c r="B131" s="4" t="s">
        <v>26</v>
      </c>
      <c r="C131" s="4" t="s">
        <v>300</v>
      </c>
      <c r="D131" s="4" t="s">
        <v>585</v>
      </c>
      <c r="E131" s="4" t="s">
        <v>586</v>
      </c>
      <c r="F131" s="6">
        <v>45164</v>
      </c>
      <c r="G131" s="6">
        <v>45170</v>
      </c>
      <c r="H131" s="4">
        <v>1</v>
      </c>
      <c r="I131" s="4">
        <v>6</v>
      </c>
      <c r="J131" s="4">
        <v>6</v>
      </c>
      <c r="K131" s="4" t="s">
        <v>30</v>
      </c>
      <c r="L131" s="4">
        <v>-1124</v>
      </c>
      <c r="M131" s="4">
        <v>-1124</v>
      </c>
      <c r="N131" s="4" t="s">
        <v>587</v>
      </c>
      <c r="O131" s="4" t="s">
        <v>32</v>
      </c>
      <c r="P131" s="4" t="s">
        <v>33</v>
      </c>
      <c r="Q131" s="4">
        <v>0</v>
      </c>
      <c r="R131" s="8">
        <v>45163.6075462963</v>
      </c>
      <c r="S131" s="6">
        <v>45171</v>
      </c>
      <c r="T131" s="4" t="s">
        <v>34</v>
      </c>
      <c r="U131" s="4">
        <v>-1124</v>
      </c>
      <c r="V131" s="4">
        <v>0</v>
      </c>
      <c r="W131" s="4">
        <v>0</v>
      </c>
      <c r="X131" s="4" t="s">
        <v>588</v>
      </c>
      <c r="Y131" s="4" t="s">
        <v>589</v>
      </c>
    </row>
    <row r="132" s="4" customFormat="1" spans="1:25">
      <c r="A132" s="4" t="s">
        <v>680</v>
      </c>
      <c r="B132" s="4" t="s">
        <v>26</v>
      </c>
      <c r="C132" s="4" t="s">
        <v>27</v>
      </c>
      <c r="D132" s="4" t="s">
        <v>681</v>
      </c>
      <c r="E132" s="4" t="s">
        <v>329</v>
      </c>
      <c r="F132" s="6">
        <v>45169</v>
      </c>
      <c r="G132" s="6">
        <v>45170</v>
      </c>
      <c r="H132" s="4">
        <v>1</v>
      </c>
      <c r="I132" s="4">
        <v>1</v>
      </c>
      <c r="J132" s="4">
        <v>1</v>
      </c>
      <c r="K132" s="4" t="s">
        <v>30</v>
      </c>
      <c r="L132" s="4">
        <v>370</v>
      </c>
      <c r="M132" s="4">
        <v>370</v>
      </c>
      <c r="N132" s="4" t="s">
        <v>682</v>
      </c>
      <c r="O132" s="4" t="s">
        <v>32</v>
      </c>
      <c r="P132" s="4" t="s">
        <v>33</v>
      </c>
      <c r="Q132" s="4">
        <v>0</v>
      </c>
      <c r="R132" s="8">
        <v>45166</v>
      </c>
      <c r="S132" s="6">
        <v>45171</v>
      </c>
      <c r="T132" s="4" t="s">
        <v>34</v>
      </c>
      <c r="U132" s="4">
        <v>370</v>
      </c>
      <c r="V132" s="4">
        <v>0</v>
      </c>
      <c r="W132" s="4">
        <v>0</v>
      </c>
      <c r="X132" s="4" t="s">
        <v>683</v>
      </c>
      <c r="Y132" s="4" t="s">
        <v>684</v>
      </c>
    </row>
    <row r="133" s="4" customFormat="1" spans="1:25">
      <c r="A133" s="4" t="s">
        <v>685</v>
      </c>
      <c r="B133" s="4" t="s">
        <v>26</v>
      </c>
      <c r="C133" s="4" t="s">
        <v>27</v>
      </c>
      <c r="D133" s="4" t="s">
        <v>686</v>
      </c>
      <c r="E133" s="4" t="s">
        <v>687</v>
      </c>
      <c r="F133" s="6">
        <v>45169</v>
      </c>
      <c r="G133" s="6">
        <v>45170</v>
      </c>
      <c r="H133" s="4">
        <v>1</v>
      </c>
      <c r="I133" s="4">
        <v>1</v>
      </c>
      <c r="J133" s="4">
        <v>1</v>
      </c>
      <c r="K133" s="4" t="s">
        <v>30</v>
      </c>
      <c r="L133" s="4">
        <v>127</v>
      </c>
      <c r="M133" s="4">
        <v>127</v>
      </c>
      <c r="N133" s="4" t="s">
        <v>688</v>
      </c>
      <c r="O133" s="4" t="s">
        <v>32</v>
      </c>
      <c r="P133" s="4" t="s">
        <v>33</v>
      </c>
      <c r="Q133" s="4">
        <v>0</v>
      </c>
      <c r="R133" s="8">
        <v>45166.0000115741</v>
      </c>
      <c r="S133" s="6">
        <v>45171</v>
      </c>
      <c r="T133" s="4" t="s">
        <v>34</v>
      </c>
      <c r="U133" s="4">
        <v>127</v>
      </c>
      <c r="V133" s="4">
        <v>0</v>
      </c>
      <c r="W133" s="4">
        <v>0</v>
      </c>
      <c r="X133" s="4" t="s">
        <v>689</v>
      </c>
      <c r="Y133" s="4" t="s">
        <v>690</v>
      </c>
    </row>
    <row r="134" s="4" customFormat="1" spans="1:25">
      <c r="A134" s="4" t="s">
        <v>691</v>
      </c>
      <c r="B134" s="4" t="s">
        <v>26</v>
      </c>
      <c r="C134" s="4" t="s">
        <v>27</v>
      </c>
      <c r="D134" s="4" t="s">
        <v>692</v>
      </c>
      <c r="E134" s="4" t="s">
        <v>693</v>
      </c>
      <c r="F134" s="6">
        <v>45168</v>
      </c>
      <c r="G134" s="6">
        <v>45170</v>
      </c>
      <c r="H134" s="4">
        <v>1</v>
      </c>
      <c r="I134" s="4">
        <v>2</v>
      </c>
      <c r="J134" s="4">
        <v>2</v>
      </c>
      <c r="K134" s="4" t="s">
        <v>30</v>
      </c>
      <c r="L134" s="4">
        <v>4816</v>
      </c>
      <c r="M134" s="4">
        <v>4816</v>
      </c>
      <c r="N134" s="4" t="s">
        <v>694</v>
      </c>
      <c r="O134" s="4" t="s">
        <v>32</v>
      </c>
      <c r="P134" s="4" t="s">
        <v>33</v>
      </c>
      <c r="Q134" s="4">
        <v>0</v>
      </c>
      <c r="R134" s="8">
        <v>45166</v>
      </c>
      <c r="S134" s="6">
        <v>45171</v>
      </c>
      <c r="T134" s="4" t="s">
        <v>34</v>
      </c>
      <c r="U134" s="4">
        <v>4816</v>
      </c>
      <c r="V134" s="4">
        <v>0</v>
      </c>
      <c r="W134" s="4">
        <v>0</v>
      </c>
      <c r="X134" s="4" t="s">
        <v>695</v>
      </c>
      <c r="Y134" s="4" t="s">
        <v>696</v>
      </c>
    </row>
    <row r="135" s="4" customFormat="1" spans="1:25">
      <c r="A135" s="4" t="s">
        <v>697</v>
      </c>
      <c r="B135" s="4" t="s">
        <v>26</v>
      </c>
      <c r="C135" s="4" t="s">
        <v>27</v>
      </c>
      <c r="D135" s="4" t="s">
        <v>376</v>
      </c>
      <c r="E135" s="4" t="s">
        <v>377</v>
      </c>
      <c r="F135" s="6">
        <v>45168</v>
      </c>
      <c r="G135" s="6">
        <v>45170</v>
      </c>
      <c r="H135" s="4">
        <v>1</v>
      </c>
      <c r="I135" s="4">
        <v>2</v>
      </c>
      <c r="J135" s="4">
        <v>2</v>
      </c>
      <c r="K135" s="4" t="s">
        <v>30</v>
      </c>
      <c r="L135" s="4">
        <v>746</v>
      </c>
      <c r="M135" s="4">
        <v>746</v>
      </c>
      <c r="N135" s="4" t="s">
        <v>698</v>
      </c>
      <c r="O135" s="4" t="s">
        <v>32</v>
      </c>
      <c r="P135" s="4" t="s">
        <v>33</v>
      </c>
      <c r="Q135" s="4">
        <v>0</v>
      </c>
      <c r="R135" s="8">
        <v>45166</v>
      </c>
      <c r="S135" s="6">
        <v>45171</v>
      </c>
      <c r="T135" s="4" t="s">
        <v>34</v>
      </c>
      <c r="U135" s="4">
        <v>746</v>
      </c>
      <c r="V135" s="4">
        <v>0</v>
      </c>
      <c r="W135" s="4">
        <v>0</v>
      </c>
      <c r="X135" s="4" t="s">
        <v>699</v>
      </c>
      <c r="Y135" s="4" t="s">
        <v>380</v>
      </c>
    </row>
    <row r="136" s="4" customFormat="1" spans="1:25">
      <c r="A136" s="4" t="s">
        <v>700</v>
      </c>
      <c r="B136" s="4" t="s">
        <v>26</v>
      </c>
      <c r="C136" s="4" t="s">
        <v>27</v>
      </c>
      <c r="D136" s="4" t="s">
        <v>44</v>
      </c>
      <c r="E136" s="4" t="s">
        <v>140</v>
      </c>
      <c r="F136" s="6">
        <v>45169</v>
      </c>
      <c r="G136" s="6">
        <v>45170</v>
      </c>
      <c r="H136" s="4">
        <v>1</v>
      </c>
      <c r="I136" s="4">
        <v>1</v>
      </c>
      <c r="J136" s="4">
        <v>1</v>
      </c>
      <c r="K136" s="4" t="s">
        <v>30</v>
      </c>
      <c r="L136" s="4">
        <v>455</v>
      </c>
      <c r="M136" s="4">
        <v>455</v>
      </c>
      <c r="N136" s="4" t="s">
        <v>701</v>
      </c>
      <c r="O136" s="4" t="s">
        <v>32</v>
      </c>
      <c r="P136" s="4" t="s">
        <v>33</v>
      </c>
      <c r="Q136" s="4">
        <v>0</v>
      </c>
      <c r="R136" s="8">
        <v>45166.0000115741</v>
      </c>
      <c r="S136" s="6">
        <v>45171</v>
      </c>
      <c r="T136" s="4" t="s">
        <v>34</v>
      </c>
      <c r="U136" s="4">
        <v>455</v>
      </c>
      <c r="V136" s="4">
        <v>0</v>
      </c>
      <c r="W136" s="4">
        <v>0</v>
      </c>
      <c r="X136" s="4" t="s">
        <v>702</v>
      </c>
      <c r="Y136" s="4" t="s">
        <v>703</v>
      </c>
    </row>
    <row r="137" s="4" customFormat="1" spans="1:25">
      <c r="A137" s="4" t="s">
        <v>704</v>
      </c>
      <c r="B137" s="4" t="s">
        <v>26</v>
      </c>
      <c r="C137" s="4" t="s">
        <v>27</v>
      </c>
      <c r="D137" s="4" t="s">
        <v>705</v>
      </c>
      <c r="E137" s="4" t="s">
        <v>706</v>
      </c>
      <c r="F137" s="6">
        <v>45168</v>
      </c>
      <c r="G137" s="6">
        <v>45170</v>
      </c>
      <c r="H137" s="4">
        <v>1</v>
      </c>
      <c r="I137" s="4">
        <v>2</v>
      </c>
      <c r="J137" s="4">
        <v>2</v>
      </c>
      <c r="K137" s="4" t="s">
        <v>30</v>
      </c>
      <c r="L137" s="4">
        <v>782</v>
      </c>
      <c r="M137" s="4">
        <v>782</v>
      </c>
      <c r="N137" s="4" t="s">
        <v>707</v>
      </c>
      <c r="O137" s="4" t="s">
        <v>32</v>
      </c>
      <c r="P137" s="4" t="s">
        <v>33</v>
      </c>
      <c r="Q137" s="4">
        <v>0</v>
      </c>
      <c r="R137" s="8">
        <v>45166</v>
      </c>
      <c r="S137" s="6">
        <v>45171</v>
      </c>
      <c r="T137" s="4" t="s">
        <v>34</v>
      </c>
      <c r="U137" s="4">
        <v>782</v>
      </c>
      <c r="V137" s="4">
        <v>0</v>
      </c>
      <c r="W137" s="4">
        <v>0</v>
      </c>
      <c r="X137" s="4" t="s">
        <v>708</v>
      </c>
      <c r="Y137" s="4" t="s">
        <v>709</v>
      </c>
    </row>
    <row r="138" s="4" customFormat="1" spans="1:25">
      <c r="A138" s="4" t="s">
        <v>710</v>
      </c>
      <c r="B138" s="4" t="s">
        <v>26</v>
      </c>
      <c r="C138" s="4" t="s">
        <v>27</v>
      </c>
      <c r="D138" s="4" t="s">
        <v>711</v>
      </c>
      <c r="E138" s="4" t="s">
        <v>712</v>
      </c>
      <c r="F138" s="6">
        <v>45168</v>
      </c>
      <c r="G138" s="6">
        <v>45170</v>
      </c>
      <c r="H138" s="4">
        <v>1</v>
      </c>
      <c r="I138" s="4">
        <v>2</v>
      </c>
      <c r="J138" s="4">
        <v>2</v>
      </c>
      <c r="K138" s="4" t="s">
        <v>30</v>
      </c>
      <c r="L138" s="4">
        <v>2344</v>
      </c>
      <c r="M138" s="4">
        <v>2344</v>
      </c>
      <c r="N138" s="4" t="s">
        <v>713</v>
      </c>
      <c r="O138" s="4" t="s">
        <v>32</v>
      </c>
      <c r="P138" s="4" t="s">
        <v>33</v>
      </c>
      <c r="Q138" s="4">
        <v>0</v>
      </c>
      <c r="R138" s="8">
        <v>45166.0000115741</v>
      </c>
      <c r="S138" s="6">
        <v>45171</v>
      </c>
      <c r="T138" s="4" t="s">
        <v>34</v>
      </c>
      <c r="U138" s="4">
        <v>2344</v>
      </c>
      <c r="V138" s="4">
        <v>0</v>
      </c>
      <c r="W138" s="4">
        <v>0</v>
      </c>
      <c r="X138" s="4" t="s">
        <v>714</v>
      </c>
      <c r="Y138" s="4" t="s">
        <v>42</v>
      </c>
    </row>
    <row r="139" s="4" customFormat="1" spans="1:25">
      <c r="A139" s="4" t="s">
        <v>715</v>
      </c>
      <c r="B139" s="4" t="s">
        <v>26</v>
      </c>
      <c r="C139" s="4" t="s">
        <v>27</v>
      </c>
      <c r="D139" s="4" t="s">
        <v>716</v>
      </c>
      <c r="E139" s="4" t="s">
        <v>717</v>
      </c>
      <c r="F139" s="6">
        <v>45169</v>
      </c>
      <c r="G139" s="6">
        <v>45170</v>
      </c>
      <c r="H139" s="4">
        <v>1</v>
      </c>
      <c r="I139" s="4">
        <v>1</v>
      </c>
      <c r="J139" s="4">
        <v>1</v>
      </c>
      <c r="K139" s="4" t="s">
        <v>30</v>
      </c>
      <c r="L139" s="4">
        <v>689</v>
      </c>
      <c r="M139" s="4">
        <v>689</v>
      </c>
      <c r="N139" s="4" t="s">
        <v>718</v>
      </c>
      <c r="O139" s="4" t="s">
        <v>32</v>
      </c>
      <c r="P139" s="4" t="s">
        <v>33</v>
      </c>
      <c r="Q139" s="4">
        <v>0</v>
      </c>
      <c r="R139" s="8">
        <v>45166</v>
      </c>
      <c r="S139" s="6">
        <v>45171</v>
      </c>
      <c r="T139" s="4" t="s">
        <v>34</v>
      </c>
      <c r="U139" s="4">
        <v>689</v>
      </c>
      <c r="V139" s="4">
        <v>0</v>
      </c>
      <c r="W139" s="4">
        <v>0</v>
      </c>
      <c r="X139" s="4" t="s">
        <v>719</v>
      </c>
      <c r="Y139" s="4" t="s">
        <v>720</v>
      </c>
    </row>
    <row r="140" s="4" customFormat="1" spans="1:25">
      <c r="A140" s="4" t="s">
        <v>721</v>
      </c>
      <c r="B140" s="4" t="s">
        <v>26</v>
      </c>
      <c r="C140" s="4" t="s">
        <v>27</v>
      </c>
      <c r="D140" s="4" t="s">
        <v>722</v>
      </c>
      <c r="E140" s="4" t="s">
        <v>723</v>
      </c>
      <c r="F140" s="6">
        <v>45169</v>
      </c>
      <c r="G140" s="6">
        <v>45170</v>
      </c>
      <c r="H140" s="4">
        <v>1</v>
      </c>
      <c r="I140" s="4">
        <v>1</v>
      </c>
      <c r="J140" s="4">
        <v>1</v>
      </c>
      <c r="K140" s="4" t="s">
        <v>30</v>
      </c>
      <c r="L140" s="4">
        <v>423</v>
      </c>
      <c r="M140" s="4">
        <v>423</v>
      </c>
      <c r="N140" s="4" t="s">
        <v>724</v>
      </c>
      <c r="O140" s="4" t="s">
        <v>32</v>
      </c>
      <c r="P140" s="4" t="s">
        <v>33</v>
      </c>
      <c r="Q140" s="4">
        <v>0</v>
      </c>
      <c r="R140" s="8">
        <v>45166.0000115741</v>
      </c>
      <c r="S140" s="6">
        <v>45171</v>
      </c>
      <c r="T140" s="4" t="s">
        <v>34</v>
      </c>
      <c r="U140" s="4">
        <v>423</v>
      </c>
      <c r="V140" s="4">
        <v>0</v>
      </c>
      <c r="W140" s="4">
        <v>0</v>
      </c>
      <c r="X140" s="4" t="s">
        <v>725</v>
      </c>
      <c r="Y140" s="4" t="s">
        <v>726</v>
      </c>
    </row>
    <row r="141" s="4" customFormat="1" spans="1:25">
      <c r="A141" s="4" t="s">
        <v>710</v>
      </c>
      <c r="B141" s="4" t="s">
        <v>26</v>
      </c>
      <c r="C141" s="4" t="s">
        <v>48</v>
      </c>
      <c r="D141" s="4" t="s">
        <v>711</v>
      </c>
      <c r="E141" s="4" t="s">
        <v>712</v>
      </c>
      <c r="F141" s="6">
        <v>45168</v>
      </c>
      <c r="G141" s="6">
        <v>45170</v>
      </c>
      <c r="H141" s="4">
        <v>1</v>
      </c>
      <c r="I141" s="4">
        <v>2</v>
      </c>
      <c r="J141" s="4">
        <v>2</v>
      </c>
      <c r="K141" s="4" t="s">
        <v>30</v>
      </c>
      <c r="L141" s="4">
        <v>-2344</v>
      </c>
      <c r="M141" s="4">
        <v>-2344</v>
      </c>
      <c r="N141" s="4" t="s">
        <v>713</v>
      </c>
      <c r="O141" s="4" t="s">
        <v>32</v>
      </c>
      <c r="P141" s="4" t="s">
        <v>33</v>
      </c>
      <c r="Q141" s="4">
        <v>0</v>
      </c>
      <c r="R141" s="8">
        <v>45166.0000115741</v>
      </c>
      <c r="S141" s="6">
        <v>45171</v>
      </c>
      <c r="T141" s="4" t="s">
        <v>34</v>
      </c>
      <c r="U141" s="4">
        <v>-2344</v>
      </c>
      <c r="V141" s="4">
        <v>0</v>
      </c>
      <c r="W141" s="4">
        <v>0</v>
      </c>
      <c r="X141" s="4" t="s">
        <v>714</v>
      </c>
      <c r="Y141" s="4" t="s">
        <v>42</v>
      </c>
    </row>
    <row r="142" s="4" customFormat="1" spans="1:25">
      <c r="A142" s="4" t="s">
        <v>727</v>
      </c>
      <c r="B142" s="4" t="s">
        <v>26</v>
      </c>
      <c r="C142" s="4" t="s">
        <v>27</v>
      </c>
      <c r="D142" s="4" t="s">
        <v>600</v>
      </c>
      <c r="E142" s="4" t="s">
        <v>728</v>
      </c>
      <c r="F142" s="6">
        <v>45167</v>
      </c>
      <c r="G142" s="6">
        <v>45170</v>
      </c>
      <c r="H142" s="4">
        <v>1</v>
      </c>
      <c r="I142" s="4">
        <v>3</v>
      </c>
      <c r="J142" s="4">
        <v>3</v>
      </c>
      <c r="K142" s="4" t="s">
        <v>30</v>
      </c>
      <c r="L142" s="4">
        <v>1620</v>
      </c>
      <c r="M142" s="4">
        <v>1620</v>
      </c>
      <c r="N142" s="4" t="s">
        <v>729</v>
      </c>
      <c r="O142" s="4" t="s">
        <v>32</v>
      </c>
      <c r="P142" s="4" t="s">
        <v>33</v>
      </c>
      <c r="Q142" s="4">
        <v>0</v>
      </c>
      <c r="R142" s="8">
        <v>45167.0000115741</v>
      </c>
      <c r="S142" s="6">
        <v>45171</v>
      </c>
      <c r="T142" s="4" t="s">
        <v>34</v>
      </c>
      <c r="U142" s="4">
        <v>1620</v>
      </c>
      <c r="V142" s="4">
        <v>0</v>
      </c>
      <c r="W142" s="4">
        <v>0</v>
      </c>
      <c r="X142" s="4" t="s">
        <v>730</v>
      </c>
      <c r="Y142" s="4" t="s">
        <v>731</v>
      </c>
    </row>
    <row r="143" s="4" customFormat="1" spans="1:25">
      <c r="A143" s="4" t="s">
        <v>732</v>
      </c>
      <c r="B143" s="4" t="s">
        <v>26</v>
      </c>
      <c r="C143" s="4" t="s">
        <v>27</v>
      </c>
      <c r="D143" s="4" t="s">
        <v>600</v>
      </c>
      <c r="E143" s="4" t="s">
        <v>728</v>
      </c>
      <c r="F143" s="6">
        <v>45167</v>
      </c>
      <c r="G143" s="6">
        <v>45170</v>
      </c>
      <c r="H143" s="4">
        <v>1</v>
      </c>
      <c r="I143" s="4">
        <v>3</v>
      </c>
      <c r="J143" s="4">
        <v>3</v>
      </c>
      <c r="K143" s="4" t="s">
        <v>30</v>
      </c>
      <c r="L143" s="4">
        <v>1620</v>
      </c>
      <c r="M143" s="4">
        <v>1620</v>
      </c>
      <c r="N143" s="4" t="s">
        <v>733</v>
      </c>
      <c r="O143" s="4" t="s">
        <v>32</v>
      </c>
      <c r="P143" s="4" t="s">
        <v>33</v>
      </c>
      <c r="Q143" s="4">
        <v>0</v>
      </c>
      <c r="R143" s="8">
        <v>45167</v>
      </c>
      <c r="S143" s="6">
        <v>45171</v>
      </c>
      <c r="T143" s="4" t="s">
        <v>34</v>
      </c>
      <c r="U143" s="4">
        <v>1620</v>
      </c>
      <c r="V143" s="4">
        <v>0</v>
      </c>
      <c r="W143" s="4">
        <v>0</v>
      </c>
      <c r="X143" s="4" t="s">
        <v>734</v>
      </c>
      <c r="Y143" s="4" t="s">
        <v>735</v>
      </c>
    </row>
    <row r="144" s="4" customFormat="1" spans="1:25">
      <c r="A144" s="4" t="s">
        <v>736</v>
      </c>
      <c r="B144" s="4" t="s">
        <v>26</v>
      </c>
      <c r="C144" s="4" t="s">
        <v>27</v>
      </c>
      <c r="D144" s="4" t="s">
        <v>600</v>
      </c>
      <c r="E144" s="4" t="s">
        <v>601</v>
      </c>
      <c r="F144" s="6">
        <v>45168</v>
      </c>
      <c r="G144" s="6">
        <v>45170</v>
      </c>
      <c r="H144" s="4">
        <v>2</v>
      </c>
      <c r="I144" s="4">
        <v>2</v>
      </c>
      <c r="J144" s="4">
        <v>4</v>
      </c>
      <c r="K144" s="4" t="s">
        <v>30</v>
      </c>
      <c r="L144" s="4">
        <v>2000</v>
      </c>
      <c r="M144" s="4">
        <v>2000</v>
      </c>
      <c r="N144" s="4" t="s">
        <v>737</v>
      </c>
      <c r="O144" s="4" t="s">
        <v>32</v>
      </c>
      <c r="P144" s="4" t="s">
        <v>33</v>
      </c>
      <c r="Q144" s="4">
        <v>0</v>
      </c>
      <c r="R144" s="8">
        <v>45167.0000115741</v>
      </c>
      <c r="S144" s="6">
        <v>45171</v>
      </c>
      <c r="T144" s="4" t="s">
        <v>34</v>
      </c>
      <c r="U144" s="4">
        <v>2000</v>
      </c>
      <c r="V144" s="4">
        <v>0</v>
      </c>
      <c r="W144" s="4">
        <v>0</v>
      </c>
      <c r="X144" s="4" t="s">
        <v>738</v>
      </c>
      <c r="Y144" s="4" t="s">
        <v>739</v>
      </c>
    </row>
    <row r="145" s="4" customFormat="1" spans="1:25">
      <c r="A145" s="4" t="s">
        <v>740</v>
      </c>
      <c r="B145" s="4" t="s">
        <v>26</v>
      </c>
      <c r="C145" s="4" t="s">
        <v>27</v>
      </c>
      <c r="D145" s="4" t="s">
        <v>741</v>
      </c>
      <c r="E145" s="4" t="s">
        <v>742</v>
      </c>
      <c r="F145" s="6">
        <v>45169</v>
      </c>
      <c r="G145" s="6">
        <v>45170</v>
      </c>
      <c r="H145" s="4">
        <v>1</v>
      </c>
      <c r="I145" s="4">
        <v>1</v>
      </c>
      <c r="J145" s="4">
        <v>1</v>
      </c>
      <c r="K145" s="4" t="s">
        <v>30</v>
      </c>
      <c r="L145" s="4">
        <v>1000</v>
      </c>
      <c r="M145" s="4">
        <v>1000</v>
      </c>
      <c r="N145" s="4" t="s">
        <v>743</v>
      </c>
      <c r="O145" s="4" t="s">
        <v>32</v>
      </c>
      <c r="P145" s="4" t="s">
        <v>33</v>
      </c>
      <c r="Q145" s="4">
        <v>0</v>
      </c>
      <c r="R145" s="8">
        <v>45167.0000115741</v>
      </c>
      <c r="S145" s="6">
        <v>45171</v>
      </c>
      <c r="T145" s="4" t="s">
        <v>34</v>
      </c>
      <c r="U145" s="4">
        <v>1000</v>
      </c>
      <c r="V145" s="4">
        <v>0</v>
      </c>
      <c r="W145" s="4">
        <v>0</v>
      </c>
      <c r="X145" s="4" t="s">
        <v>744</v>
      </c>
      <c r="Y145" s="4" t="s">
        <v>745</v>
      </c>
    </row>
    <row r="146" s="4" customFormat="1" spans="1:25">
      <c r="A146" s="4" t="s">
        <v>746</v>
      </c>
      <c r="B146" s="4" t="s">
        <v>26</v>
      </c>
      <c r="C146" s="4" t="s">
        <v>27</v>
      </c>
      <c r="D146" s="4" t="s">
        <v>440</v>
      </c>
      <c r="E146" s="4" t="s">
        <v>747</v>
      </c>
      <c r="F146" s="6">
        <v>45168</v>
      </c>
      <c r="G146" s="6">
        <v>45170</v>
      </c>
      <c r="H146" s="4">
        <v>1</v>
      </c>
      <c r="I146" s="4">
        <v>2</v>
      </c>
      <c r="J146" s="4">
        <v>2</v>
      </c>
      <c r="K146" s="4" t="s">
        <v>30</v>
      </c>
      <c r="L146" s="4">
        <v>411</v>
      </c>
      <c r="M146" s="4">
        <v>411</v>
      </c>
      <c r="N146" s="4" t="s">
        <v>748</v>
      </c>
      <c r="O146" s="4" t="s">
        <v>32</v>
      </c>
      <c r="P146" s="4" t="s">
        <v>33</v>
      </c>
      <c r="Q146" s="4">
        <v>0</v>
      </c>
      <c r="R146" s="8">
        <v>45167</v>
      </c>
      <c r="S146" s="6">
        <v>45171</v>
      </c>
      <c r="T146" s="4" t="s">
        <v>34</v>
      </c>
      <c r="U146" s="4">
        <v>411</v>
      </c>
      <c r="V146" s="4">
        <v>0</v>
      </c>
      <c r="W146" s="4">
        <v>0</v>
      </c>
      <c r="X146" s="4" t="s">
        <v>749</v>
      </c>
      <c r="Y146" s="4" t="s">
        <v>749</v>
      </c>
    </row>
    <row r="147" s="4" customFormat="1" spans="1:25">
      <c r="A147" s="4" t="s">
        <v>750</v>
      </c>
      <c r="B147" s="4" t="s">
        <v>26</v>
      </c>
      <c r="C147" s="4" t="s">
        <v>27</v>
      </c>
      <c r="D147" s="4" t="s">
        <v>751</v>
      </c>
      <c r="E147" s="4" t="s">
        <v>752</v>
      </c>
      <c r="F147" s="6">
        <v>45169</v>
      </c>
      <c r="G147" s="6">
        <v>45170</v>
      </c>
      <c r="H147" s="4">
        <v>1</v>
      </c>
      <c r="I147" s="4">
        <v>1</v>
      </c>
      <c r="J147" s="4">
        <v>1</v>
      </c>
      <c r="K147" s="4" t="s">
        <v>30</v>
      </c>
      <c r="L147" s="4">
        <v>1887</v>
      </c>
      <c r="M147" s="4">
        <v>1887</v>
      </c>
      <c r="N147" s="4" t="s">
        <v>753</v>
      </c>
      <c r="O147" s="4" t="s">
        <v>32</v>
      </c>
      <c r="P147" s="4" t="s">
        <v>33</v>
      </c>
      <c r="Q147" s="4">
        <v>0</v>
      </c>
      <c r="R147" s="8">
        <v>45167</v>
      </c>
      <c r="S147" s="6">
        <v>45171</v>
      </c>
      <c r="T147" s="4" t="s">
        <v>34</v>
      </c>
      <c r="U147" s="4">
        <v>1887</v>
      </c>
      <c r="V147" s="4">
        <v>0</v>
      </c>
      <c r="W147" s="4">
        <v>0</v>
      </c>
      <c r="X147" s="4" t="s">
        <v>754</v>
      </c>
      <c r="Y147" s="4" t="s">
        <v>42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647</v>
      </c>
      <c r="E148" s="4" t="s">
        <v>648</v>
      </c>
      <c r="F148" s="6">
        <v>45169</v>
      </c>
      <c r="G148" s="6">
        <v>45170</v>
      </c>
      <c r="H148" s="4">
        <v>1</v>
      </c>
      <c r="I148" s="4">
        <v>1</v>
      </c>
      <c r="J148" s="4">
        <v>1</v>
      </c>
      <c r="K148" s="4" t="s">
        <v>30</v>
      </c>
      <c r="L148" s="4">
        <v>364</v>
      </c>
      <c r="M148" s="4">
        <v>364</v>
      </c>
      <c r="N148" s="4" t="s">
        <v>756</v>
      </c>
      <c r="O148" s="4" t="s">
        <v>32</v>
      </c>
      <c r="P148" s="4" t="s">
        <v>33</v>
      </c>
      <c r="Q148" s="4">
        <v>0</v>
      </c>
      <c r="R148" s="8">
        <v>45167.0000115741</v>
      </c>
      <c r="S148" s="6">
        <v>45171</v>
      </c>
      <c r="T148" s="4" t="s">
        <v>34</v>
      </c>
      <c r="U148" s="4">
        <v>364</v>
      </c>
      <c r="V148" s="4">
        <v>0</v>
      </c>
      <c r="W148" s="4">
        <v>0</v>
      </c>
      <c r="X148" s="4" t="s">
        <v>757</v>
      </c>
      <c r="Y148" s="4" t="s">
        <v>758</v>
      </c>
    </row>
    <row r="149" s="4" customFormat="1" spans="1:25">
      <c r="A149" s="4" t="s">
        <v>759</v>
      </c>
      <c r="B149" s="4" t="s">
        <v>26</v>
      </c>
      <c r="C149" s="4" t="s">
        <v>27</v>
      </c>
      <c r="D149" s="4" t="s">
        <v>647</v>
      </c>
      <c r="E149" s="4" t="s">
        <v>648</v>
      </c>
      <c r="F149" s="6">
        <v>45169</v>
      </c>
      <c r="G149" s="6">
        <v>45170</v>
      </c>
      <c r="H149" s="4">
        <v>1</v>
      </c>
      <c r="I149" s="4">
        <v>1</v>
      </c>
      <c r="J149" s="4">
        <v>1</v>
      </c>
      <c r="K149" s="4" t="s">
        <v>30</v>
      </c>
      <c r="L149" s="4">
        <v>364</v>
      </c>
      <c r="M149" s="4">
        <v>364</v>
      </c>
      <c r="N149" s="4" t="s">
        <v>760</v>
      </c>
      <c r="O149" s="4" t="s">
        <v>32</v>
      </c>
      <c r="P149" s="4" t="s">
        <v>33</v>
      </c>
      <c r="Q149" s="4">
        <v>0</v>
      </c>
      <c r="R149" s="8">
        <v>45167.0000115741</v>
      </c>
      <c r="S149" s="6">
        <v>45171</v>
      </c>
      <c r="T149" s="4" t="s">
        <v>34</v>
      </c>
      <c r="U149" s="4">
        <v>364</v>
      </c>
      <c r="V149" s="4">
        <v>0</v>
      </c>
      <c r="W149" s="4">
        <v>0</v>
      </c>
      <c r="X149" s="4" t="s">
        <v>761</v>
      </c>
      <c r="Y149" s="4" t="s">
        <v>42</v>
      </c>
    </row>
    <row r="150" s="4" customFormat="1" spans="1:25">
      <c r="A150" s="4" t="s">
        <v>759</v>
      </c>
      <c r="B150" s="4" t="s">
        <v>26</v>
      </c>
      <c r="C150" s="4" t="s">
        <v>48</v>
      </c>
      <c r="D150" s="4" t="s">
        <v>647</v>
      </c>
      <c r="E150" s="4" t="s">
        <v>648</v>
      </c>
      <c r="F150" s="6">
        <v>45169</v>
      </c>
      <c r="G150" s="6">
        <v>45170</v>
      </c>
      <c r="H150" s="4">
        <v>1</v>
      </c>
      <c r="I150" s="4">
        <v>1</v>
      </c>
      <c r="J150" s="4">
        <v>1</v>
      </c>
      <c r="K150" s="4" t="s">
        <v>30</v>
      </c>
      <c r="L150" s="4">
        <v>-364</v>
      </c>
      <c r="M150" s="4">
        <v>-364</v>
      </c>
      <c r="N150" s="4" t="s">
        <v>760</v>
      </c>
      <c r="O150" s="4" t="s">
        <v>32</v>
      </c>
      <c r="P150" s="4" t="s">
        <v>33</v>
      </c>
      <c r="Q150" s="4">
        <v>0</v>
      </c>
      <c r="R150" s="8">
        <v>45167.0000115741</v>
      </c>
      <c r="S150" s="6">
        <v>45171</v>
      </c>
      <c r="T150" s="4" t="s">
        <v>34</v>
      </c>
      <c r="U150" s="4">
        <v>-364</v>
      </c>
      <c r="V150" s="4">
        <v>0</v>
      </c>
      <c r="W150" s="4">
        <v>0</v>
      </c>
      <c r="X150" s="4" t="s">
        <v>761</v>
      </c>
      <c r="Y150" s="4" t="s">
        <v>42</v>
      </c>
    </row>
    <row r="151" s="4" customFormat="1" spans="1:25">
      <c r="A151" s="4" t="s">
        <v>523</v>
      </c>
      <c r="B151" s="4" t="s">
        <v>26</v>
      </c>
      <c r="C151" s="4" t="s">
        <v>300</v>
      </c>
      <c r="D151" s="4" t="s">
        <v>524</v>
      </c>
      <c r="E151" s="4" t="s">
        <v>525</v>
      </c>
      <c r="F151" s="6">
        <v>45168</v>
      </c>
      <c r="G151" s="6">
        <v>45170</v>
      </c>
      <c r="H151" s="4">
        <v>1</v>
      </c>
      <c r="I151" s="4">
        <v>2</v>
      </c>
      <c r="J151" s="4">
        <v>2</v>
      </c>
      <c r="K151" s="4" t="s">
        <v>30</v>
      </c>
      <c r="L151" s="4">
        <v>-4700</v>
      </c>
      <c r="M151" s="4">
        <v>-4700</v>
      </c>
      <c r="N151" s="4" t="s">
        <v>526</v>
      </c>
      <c r="O151" s="4" t="s">
        <v>32</v>
      </c>
      <c r="P151" s="4" t="s">
        <v>33</v>
      </c>
      <c r="Q151" s="4">
        <v>0</v>
      </c>
      <c r="R151" s="8">
        <v>45161.5570949074</v>
      </c>
      <c r="S151" s="6">
        <v>45171</v>
      </c>
      <c r="T151" s="4" t="s">
        <v>34</v>
      </c>
      <c r="U151" s="4">
        <v>-4700</v>
      </c>
      <c r="V151" s="4">
        <v>0</v>
      </c>
      <c r="W151" s="4">
        <v>0</v>
      </c>
      <c r="X151" s="4" t="s">
        <v>527</v>
      </c>
      <c r="Y151" s="4" t="s">
        <v>528</v>
      </c>
    </row>
    <row r="152" s="4" customFormat="1" spans="1:25">
      <c r="A152" s="4" t="s">
        <v>762</v>
      </c>
      <c r="B152" s="4" t="s">
        <v>26</v>
      </c>
      <c r="C152" s="4" t="s">
        <v>27</v>
      </c>
      <c r="D152" s="4" t="s">
        <v>711</v>
      </c>
      <c r="E152" s="4" t="s">
        <v>763</v>
      </c>
      <c r="F152" s="6">
        <v>45169</v>
      </c>
      <c r="G152" s="6">
        <v>45170</v>
      </c>
      <c r="H152" s="4">
        <v>1</v>
      </c>
      <c r="I152" s="4">
        <v>1</v>
      </c>
      <c r="J152" s="4">
        <v>1</v>
      </c>
      <c r="K152" s="4" t="s">
        <v>30</v>
      </c>
      <c r="L152" s="4">
        <v>1184</v>
      </c>
      <c r="M152" s="4">
        <v>1184</v>
      </c>
      <c r="N152" s="4" t="s">
        <v>764</v>
      </c>
      <c r="O152" s="4" t="s">
        <v>32</v>
      </c>
      <c r="P152" s="4" t="s">
        <v>33</v>
      </c>
      <c r="Q152" s="4">
        <v>0</v>
      </c>
      <c r="R152" s="8">
        <v>45167.0000115741</v>
      </c>
      <c r="S152" s="6">
        <v>45171</v>
      </c>
      <c r="T152" s="4" t="s">
        <v>34</v>
      </c>
      <c r="U152" s="4">
        <v>1184</v>
      </c>
      <c r="V152" s="4">
        <v>0</v>
      </c>
      <c r="W152" s="4">
        <v>0</v>
      </c>
      <c r="X152" s="4" t="s">
        <v>765</v>
      </c>
      <c r="Y152" s="4" t="s">
        <v>766</v>
      </c>
    </row>
    <row r="153" s="4" customFormat="1" spans="1:25">
      <c r="A153" s="4" t="s">
        <v>767</v>
      </c>
      <c r="B153" s="4" t="s">
        <v>26</v>
      </c>
      <c r="C153" s="4" t="s">
        <v>300</v>
      </c>
      <c r="D153" s="4" t="s">
        <v>768</v>
      </c>
      <c r="E153" s="4" t="s">
        <v>769</v>
      </c>
      <c r="F153" s="6">
        <v>45168</v>
      </c>
      <c r="G153" s="6">
        <v>45170</v>
      </c>
      <c r="H153" s="4">
        <v>1</v>
      </c>
      <c r="I153" s="4">
        <v>2</v>
      </c>
      <c r="J153" s="4">
        <v>2</v>
      </c>
      <c r="K153" s="4" t="s">
        <v>30</v>
      </c>
      <c r="L153" s="4">
        <v>-3801</v>
      </c>
      <c r="M153" s="4">
        <v>-3801</v>
      </c>
      <c r="N153" s="4" t="s">
        <v>770</v>
      </c>
      <c r="O153" s="4" t="s">
        <v>32</v>
      </c>
      <c r="P153" s="4" t="s">
        <v>33</v>
      </c>
      <c r="Q153" s="4">
        <v>0</v>
      </c>
      <c r="R153" s="8">
        <v>45086.9055208333</v>
      </c>
      <c r="S153" s="6">
        <v>45171</v>
      </c>
      <c r="T153" s="4" t="s">
        <v>34</v>
      </c>
      <c r="U153" s="4">
        <v>-3801</v>
      </c>
      <c r="V153" s="4">
        <v>0</v>
      </c>
      <c r="W153" s="4">
        <v>0</v>
      </c>
      <c r="X153" s="4" t="s">
        <v>771</v>
      </c>
      <c r="Y153" s="4" t="s">
        <v>42</v>
      </c>
    </row>
    <row r="154" s="4" customFormat="1" spans="1:25">
      <c r="A154" s="4" t="s">
        <v>772</v>
      </c>
      <c r="B154" s="4" t="s">
        <v>26</v>
      </c>
      <c r="C154" s="4" t="s">
        <v>27</v>
      </c>
      <c r="D154" s="4" t="s">
        <v>647</v>
      </c>
      <c r="E154" s="4" t="s">
        <v>648</v>
      </c>
      <c r="F154" s="6">
        <v>45169</v>
      </c>
      <c r="G154" s="6">
        <v>45170</v>
      </c>
      <c r="H154" s="4">
        <v>1</v>
      </c>
      <c r="I154" s="4">
        <v>1</v>
      </c>
      <c r="J154" s="4">
        <v>1</v>
      </c>
      <c r="K154" s="4" t="s">
        <v>30</v>
      </c>
      <c r="L154" s="4">
        <v>368</v>
      </c>
      <c r="M154" s="4">
        <v>368</v>
      </c>
      <c r="N154" s="4" t="s">
        <v>773</v>
      </c>
      <c r="O154" s="4" t="s">
        <v>32</v>
      </c>
      <c r="P154" s="4" t="s">
        <v>33</v>
      </c>
      <c r="Q154" s="4">
        <v>0</v>
      </c>
      <c r="R154" s="8">
        <v>45167.0000115741</v>
      </c>
      <c r="S154" s="6">
        <v>45171</v>
      </c>
      <c r="T154" s="4" t="s">
        <v>34</v>
      </c>
      <c r="U154" s="4">
        <v>368</v>
      </c>
      <c r="V154" s="4">
        <v>0</v>
      </c>
      <c r="W154" s="4">
        <v>0</v>
      </c>
      <c r="X154" s="4" t="s">
        <v>774</v>
      </c>
      <c r="Y154" s="4" t="s">
        <v>775</v>
      </c>
    </row>
    <row r="155" s="4" customFormat="1" spans="1:25">
      <c r="A155" s="4" t="s">
        <v>776</v>
      </c>
      <c r="B155" s="4" t="s">
        <v>26</v>
      </c>
      <c r="C155" s="4" t="s">
        <v>27</v>
      </c>
      <c r="D155" s="4" t="s">
        <v>777</v>
      </c>
      <c r="E155" s="4" t="s">
        <v>778</v>
      </c>
      <c r="F155" s="6">
        <v>45168</v>
      </c>
      <c r="G155" s="6">
        <v>45170</v>
      </c>
      <c r="H155" s="4">
        <v>1</v>
      </c>
      <c r="I155" s="4">
        <v>2</v>
      </c>
      <c r="J155" s="4">
        <v>2</v>
      </c>
      <c r="K155" s="4" t="s">
        <v>30</v>
      </c>
      <c r="L155" s="4">
        <v>1569</v>
      </c>
      <c r="M155" s="4">
        <v>1569</v>
      </c>
      <c r="N155" s="4" t="s">
        <v>779</v>
      </c>
      <c r="O155" s="4" t="s">
        <v>32</v>
      </c>
      <c r="P155" s="4" t="s">
        <v>33</v>
      </c>
      <c r="Q155" s="4">
        <v>0</v>
      </c>
      <c r="R155" s="8">
        <v>45168.0000115741</v>
      </c>
      <c r="S155" s="6">
        <v>45171</v>
      </c>
      <c r="T155" s="4" t="s">
        <v>34</v>
      </c>
      <c r="U155" s="4">
        <v>1569</v>
      </c>
      <c r="V155" s="4">
        <v>0</v>
      </c>
      <c r="W155" s="4">
        <v>0</v>
      </c>
      <c r="X155" s="4" t="s">
        <v>780</v>
      </c>
      <c r="Y155" s="4" t="s">
        <v>42</v>
      </c>
    </row>
    <row r="156" s="4" customFormat="1" spans="1:25">
      <c r="A156" s="4" t="s">
        <v>776</v>
      </c>
      <c r="B156" s="4" t="s">
        <v>26</v>
      </c>
      <c r="C156" s="4" t="s">
        <v>48</v>
      </c>
      <c r="D156" s="4" t="s">
        <v>777</v>
      </c>
      <c r="E156" s="4" t="s">
        <v>778</v>
      </c>
      <c r="F156" s="6">
        <v>45168</v>
      </c>
      <c r="G156" s="6">
        <v>45170</v>
      </c>
      <c r="H156" s="4">
        <v>1</v>
      </c>
      <c r="I156" s="4">
        <v>2</v>
      </c>
      <c r="J156" s="4">
        <v>2</v>
      </c>
      <c r="K156" s="4" t="s">
        <v>30</v>
      </c>
      <c r="L156" s="4">
        <v>-1569</v>
      </c>
      <c r="M156" s="4">
        <v>-1569</v>
      </c>
      <c r="N156" s="4" t="s">
        <v>779</v>
      </c>
      <c r="O156" s="4" t="s">
        <v>32</v>
      </c>
      <c r="P156" s="4" t="s">
        <v>33</v>
      </c>
      <c r="Q156" s="4">
        <v>0</v>
      </c>
      <c r="R156" s="8">
        <v>45168.0000115741</v>
      </c>
      <c r="S156" s="6">
        <v>45171</v>
      </c>
      <c r="T156" s="4" t="s">
        <v>34</v>
      </c>
      <c r="U156" s="4">
        <v>-1569</v>
      </c>
      <c r="V156" s="4">
        <v>0</v>
      </c>
      <c r="W156" s="4">
        <v>0</v>
      </c>
      <c r="X156" s="4" t="s">
        <v>780</v>
      </c>
      <c r="Y156" s="4" t="s">
        <v>42</v>
      </c>
    </row>
    <row r="157" s="4" customFormat="1" spans="1:25">
      <c r="A157" s="4" t="s">
        <v>781</v>
      </c>
      <c r="B157" s="4" t="s">
        <v>26</v>
      </c>
      <c r="C157" s="4" t="s">
        <v>27</v>
      </c>
      <c r="D157" s="4" t="s">
        <v>600</v>
      </c>
      <c r="E157" s="4" t="s">
        <v>601</v>
      </c>
      <c r="F157" s="6">
        <v>45168</v>
      </c>
      <c r="G157" s="6">
        <v>45170</v>
      </c>
      <c r="H157" s="4">
        <v>3</v>
      </c>
      <c r="I157" s="4">
        <v>2</v>
      </c>
      <c r="J157" s="4">
        <v>6</v>
      </c>
      <c r="K157" s="4" t="s">
        <v>30</v>
      </c>
      <c r="L157" s="4">
        <v>3000</v>
      </c>
      <c r="M157" s="4">
        <v>3000</v>
      </c>
      <c r="N157" s="4" t="s">
        <v>782</v>
      </c>
      <c r="O157" s="4" t="s">
        <v>32</v>
      </c>
      <c r="P157" s="4" t="s">
        <v>33</v>
      </c>
      <c r="Q157" s="4">
        <v>0</v>
      </c>
      <c r="R157" s="8">
        <v>45168.0000115741</v>
      </c>
      <c r="S157" s="6">
        <v>45171</v>
      </c>
      <c r="T157" s="4" t="s">
        <v>34</v>
      </c>
      <c r="U157" s="4">
        <v>3000</v>
      </c>
      <c r="V157" s="4">
        <v>0</v>
      </c>
      <c r="W157" s="4">
        <v>0</v>
      </c>
      <c r="X157" s="4" t="s">
        <v>783</v>
      </c>
      <c r="Y157" s="4" t="s">
        <v>784</v>
      </c>
    </row>
    <row r="158" s="4" customFormat="1" spans="1:25">
      <c r="A158" s="4" t="s">
        <v>785</v>
      </c>
      <c r="B158" s="4" t="s">
        <v>26</v>
      </c>
      <c r="C158" s="4" t="s">
        <v>27</v>
      </c>
      <c r="D158" s="4" t="s">
        <v>786</v>
      </c>
      <c r="E158" s="4" t="s">
        <v>787</v>
      </c>
      <c r="F158" s="6">
        <v>45169</v>
      </c>
      <c r="G158" s="6">
        <v>45170</v>
      </c>
      <c r="H158" s="4">
        <v>1</v>
      </c>
      <c r="I158" s="4">
        <v>1</v>
      </c>
      <c r="J158" s="4">
        <v>1</v>
      </c>
      <c r="K158" s="4" t="s">
        <v>30</v>
      </c>
      <c r="L158" s="4">
        <v>1110</v>
      </c>
      <c r="M158" s="4">
        <v>1110</v>
      </c>
      <c r="N158" s="4" t="s">
        <v>788</v>
      </c>
      <c r="O158" s="4" t="s">
        <v>32</v>
      </c>
      <c r="P158" s="4" t="s">
        <v>33</v>
      </c>
      <c r="Q158" s="4">
        <v>0</v>
      </c>
      <c r="R158" s="8">
        <v>45167.0000115741</v>
      </c>
      <c r="S158" s="6">
        <v>45171</v>
      </c>
      <c r="T158" s="4" t="s">
        <v>34</v>
      </c>
      <c r="U158" s="4">
        <v>1110</v>
      </c>
      <c r="V158" s="4">
        <v>0</v>
      </c>
      <c r="W158" s="4">
        <v>0</v>
      </c>
      <c r="X158" s="4" t="s">
        <v>789</v>
      </c>
      <c r="Y158" s="4" t="s">
        <v>790</v>
      </c>
    </row>
    <row r="159" s="4" customFormat="1" spans="1:25">
      <c r="A159" s="4" t="s">
        <v>791</v>
      </c>
      <c r="B159" s="4" t="s">
        <v>26</v>
      </c>
      <c r="C159" s="4" t="s">
        <v>27</v>
      </c>
      <c r="D159" s="4" t="s">
        <v>705</v>
      </c>
      <c r="E159" s="4" t="s">
        <v>706</v>
      </c>
      <c r="F159" s="6">
        <v>45168</v>
      </c>
      <c r="G159" s="6">
        <v>45170</v>
      </c>
      <c r="H159" s="4">
        <v>1</v>
      </c>
      <c r="I159" s="4">
        <v>2</v>
      </c>
      <c r="J159" s="4">
        <v>2</v>
      </c>
      <c r="K159" s="4" t="s">
        <v>30</v>
      </c>
      <c r="L159" s="4">
        <v>782</v>
      </c>
      <c r="M159" s="4">
        <v>782</v>
      </c>
      <c r="N159" s="4" t="s">
        <v>792</v>
      </c>
      <c r="O159" s="4" t="s">
        <v>32</v>
      </c>
      <c r="P159" s="4" t="s">
        <v>33</v>
      </c>
      <c r="Q159" s="4">
        <v>0</v>
      </c>
      <c r="R159" s="8">
        <v>45168.0000115741</v>
      </c>
      <c r="S159" s="6">
        <v>45171</v>
      </c>
      <c r="T159" s="4" t="s">
        <v>34</v>
      </c>
      <c r="U159" s="4">
        <v>782</v>
      </c>
      <c r="V159" s="4">
        <v>0</v>
      </c>
      <c r="W159" s="4">
        <v>0</v>
      </c>
      <c r="X159" s="4" t="s">
        <v>793</v>
      </c>
      <c r="Y159" s="4" t="s">
        <v>794</v>
      </c>
    </row>
    <row r="160" s="4" customFormat="1" spans="1:25">
      <c r="A160" s="4" t="s">
        <v>795</v>
      </c>
      <c r="B160" s="4" t="s">
        <v>26</v>
      </c>
      <c r="C160" s="4" t="s">
        <v>27</v>
      </c>
      <c r="D160" s="4" t="s">
        <v>796</v>
      </c>
      <c r="E160" s="4" t="s">
        <v>797</v>
      </c>
      <c r="F160" s="6">
        <v>45169</v>
      </c>
      <c r="G160" s="6">
        <v>45170</v>
      </c>
      <c r="H160" s="4">
        <v>1</v>
      </c>
      <c r="I160" s="4">
        <v>1</v>
      </c>
      <c r="J160" s="4">
        <v>1</v>
      </c>
      <c r="K160" s="4" t="s">
        <v>30</v>
      </c>
      <c r="L160" s="4">
        <v>2521</v>
      </c>
      <c r="M160" s="4">
        <v>2521</v>
      </c>
      <c r="N160" s="4" t="s">
        <v>798</v>
      </c>
      <c r="O160" s="4" t="s">
        <v>32</v>
      </c>
      <c r="P160" s="4" t="s">
        <v>33</v>
      </c>
      <c r="Q160" s="4">
        <v>0</v>
      </c>
      <c r="R160" s="8">
        <v>45168.0000115741</v>
      </c>
      <c r="S160" s="6">
        <v>45171</v>
      </c>
      <c r="T160" s="4" t="s">
        <v>34</v>
      </c>
      <c r="U160" s="4">
        <v>2521</v>
      </c>
      <c r="V160" s="4">
        <v>0</v>
      </c>
      <c r="W160" s="4">
        <v>0</v>
      </c>
      <c r="X160" s="4" t="s">
        <v>799</v>
      </c>
      <c r="Y160" s="4" t="s">
        <v>800</v>
      </c>
    </row>
    <row r="161" s="4" customFormat="1" spans="1:25">
      <c r="A161" s="4" t="s">
        <v>801</v>
      </c>
      <c r="B161" s="4" t="s">
        <v>26</v>
      </c>
      <c r="C161" s="4" t="s">
        <v>27</v>
      </c>
      <c r="D161" s="4" t="s">
        <v>802</v>
      </c>
      <c r="E161" s="4" t="s">
        <v>803</v>
      </c>
      <c r="F161" s="6">
        <v>45169</v>
      </c>
      <c r="G161" s="6">
        <v>45170</v>
      </c>
      <c r="H161" s="4">
        <v>1</v>
      </c>
      <c r="I161" s="4">
        <v>1</v>
      </c>
      <c r="J161" s="4">
        <v>1</v>
      </c>
      <c r="K161" s="4" t="s">
        <v>30</v>
      </c>
      <c r="L161" s="4">
        <v>815</v>
      </c>
      <c r="M161" s="4">
        <v>815</v>
      </c>
      <c r="N161" s="4" t="s">
        <v>804</v>
      </c>
      <c r="O161" s="4" t="s">
        <v>32</v>
      </c>
      <c r="P161" s="4" t="s">
        <v>33</v>
      </c>
      <c r="Q161" s="4">
        <v>0</v>
      </c>
      <c r="R161" s="8">
        <v>45168</v>
      </c>
      <c r="S161" s="6">
        <v>45171</v>
      </c>
      <c r="T161" s="4" t="s">
        <v>34</v>
      </c>
      <c r="U161" s="4">
        <v>815</v>
      </c>
      <c r="V161" s="4">
        <v>0</v>
      </c>
      <c r="W161" s="4">
        <v>0</v>
      </c>
      <c r="X161" s="4" t="s">
        <v>805</v>
      </c>
      <c r="Y161" s="4" t="s">
        <v>806</v>
      </c>
    </row>
    <row r="162" s="4" customFormat="1" spans="1:25">
      <c r="A162" s="4" t="s">
        <v>807</v>
      </c>
      <c r="B162" s="4" t="s">
        <v>26</v>
      </c>
      <c r="C162" s="4" t="s">
        <v>27</v>
      </c>
      <c r="D162" s="4" t="s">
        <v>435</v>
      </c>
      <c r="E162" s="4" t="s">
        <v>723</v>
      </c>
      <c r="F162" s="6">
        <v>45169</v>
      </c>
      <c r="G162" s="6">
        <v>45170</v>
      </c>
      <c r="H162" s="4">
        <v>1</v>
      </c>
      <c r="I162" s="4">
        <v>1</v>
      </c>
      <c r="J162" s="4">
        <v>1</v>
      </c>
      <c r="K162" s="4" t="s">
        <v>30</v>
      </c>
      <c r="L162" s="4">
        <v>441</v>
      </c>
      <c r="M162" s="4">
        <v>441</v>
      </c>
      <c r="N162" s="4" t="s">
        <v>808</v>
      </c>
      <c r="O162" s="4" t="s">
        <v>32</v>
      </c>
      <c r="P162" s="4" t="s">
        <v>33</v>
      </c>
      <c r="Q162" s="4">
        <v>0</v>
      </c>
      <c r="R162" s="8">
        <v>45168.0000115741</v>
      </c>
      <c r="S162" s="6">
        <v>45171</v>
      </c>
      <c r="T162" s="4" t="s">
        <v>34</v>
      </c>
      <c r="U162" s="4">
        <v>441</v>
      </c>
      <c r="V162" s="4">
        <v>0</v>
      </c>
      <c r="W162" s="4">
        <v>0</v>
      </c>
      <c r="X162" s="4" t="s">
        <v>809</v>
      </c>
      <c r="Y162" s="4" t="s">
        <v>810</v>
      </c>
    </row>
    <row r="163" s="4" customFormat="1" spans="1:25">
      <c r="A163" s="4" t="s">
        <v>811</v>
      </c>
      <c r="B163" s="4" t="s">
        <v>26</v>
      </c>
      <c r="C163" s="4" t="s">
        <v>27</v>
      </c>
      <c r="D163" s="4" t="s">
        <v>134</v>
      </c>
      <c r="E163" s="4" t="s">
        <v>812</v>
      </c>
      <c r="F163" s="6">
        <v>45168</v>
      </c>
      <c r="G163" s="6">
        <v>45170</v>
      </c>
      <c r="H163" s="4">
        <v>1</v>
      </c>
      <c r="I163" s="4">
        <v>2</v>
      </c>
      <c r="J163" s="4">
        <v>2</v>
      </c>
      <c r="K163" s="4" t="s">
        <v>30</v>
      </c>
      <c r="L163" s="4">
        <v>581</v>
      </c>
      <c r="M163" s="4">
        <v>581</v>
      </c>
      <c r="N163" s="4" t="s">
        <v>813</v>
      </c>
      <c r="O163" s="4" t="s">
        <v>32</v>
      </c>
      <c r="P163" s="4" t="s">
        <v>33</v>
      </c>
      <c r="Q163" s="4">
        <v>0</v>
      </c>
      <c r="R163" s="8">
        <v>45168</v>
      </c>
      <c r="S163" s="6">
        <v>45171</v>
      </c>
      <c r="T163" s="4" t="s">
        <v>34</v>
      </c>
      <c r="U163" s="4">
        <v>581</v>
      </c>
      <c r="V163" s="4">
        <v>0</v>
      </c>
      <c r="W163" s="4">
        <v>0</v>
      </c>
      <c r="X163" s="4" t="s">
        <v>814</v>
      </c>
      <c r="Y163" s="4" t="s">
        <v>815</v>
      </c>
    </row>
    <row r="164" s="4" customFormat="1" spans="1:25">
      <c r="A164" s="4" t="s">
        <v>816</v>
      </c>
      <c r="B164" s="4" t="s">
        <v>26</v>
      </c>
      <c r="C164" s="4" t="s">
        <v>27</v>
      </c>
      <c r="D164" s="4" t="s">
        <v>221</v>
      </c>
      <c r="E164" s="4" t="s">
        <v>817</v>
      </c>
      <c r="F164" s="6">
        <v>45169</v>
      </c>
      <c r="G164" s="6">
        <v>45170</v>
      </c>
      <c r="H164" s="4">
        <v>1</v>
      </c>
      <c r="I164" s="4">
        <v>1</v>
      </c>
      <c r="J164" s="4">
        <v>1</v>
      </c>
      <c r="K164" s="4" t="s">
        <v>30</v>
      </c>
      <c r="L164" s="4">
        <v>560</v>
      </c>
      <c r="M164" s="4">
        <v>560</v>
      </c>
      <c r="N164" s="4" t="s">
        <v>818</v>
      </c>
      <c r="O164" s="4" t="s">
        <v>32</v>
      </c>
      <c r="P164" s="4" t="s">
        <v>33</v>
      </c>
      <c r="Q164" s="4">
        <v>0</v>
      </c>
      <c r="R164" s="8">
        <v>45168.0000115741</v>
      </c>
      <c r="S164" s="6">
        <v>45171</v>
      </c>
      <c r="T164" s="4" t="s">
        <v>34</v>
      </c>
      <c r="U164" s="4">
        <v>560</v>
      </c>
      <c r="V164" s="4">
        <v>0</v>
      </c>
      <c r="W164" s="4">
        <v>0</v>
      </c>
      <c r="X164" s="4" t="s">
        <v>819</v>
      </c>
      <c r="Y164" s="4" t="s">
        <v>820</v>
      </c>
    </row>
    <row r="165" s="4" customFormat="1" spans="1:25">
      <c r="A165" s="4" t="s">
        <v>821</v>
      </c>
      <c r="B165" s="4" t="s">
        <v>26</v>
      </c>
      <c r="C165" s="4" t="s">
        <v>27</v>
      </c>
      <c r="D165" s="4" t="s">
        <v>711</v>
      </c>
      <c r="E165" s="4" t="s">
        <v>763</v>
      </c>
      <c r="F165" s="6">
        <v>45169</v>
      </c>
      <c r="G165" s="6">
        <v>45170</v>
      </c>
      <c r="H165" s="4">
        <v>2</v>
      </c>
      <c r="I165" s="4">
        <v>1</v>
      </c>
      <c r="J165" s="4">
        <v>2</v>
      </c>
      <c r="K165" s="4" t="s">
        <v>30</v>
      </c>
      <c r="L165" s="4">
        <v>2448</v>
      </c>
      <c r="M165" s="4">
        <v>2448</v>
      </c>
      <c r="N165" s="4" t="s">
        <v>822</v>
      </c>
      <c r="O165" s="4" t="s">
        <v>32</v>
      </c>
      <c r="P165" s="4" t="s">
        <v>33</v>
      </c>
      <c r="Q165" s="4">
        <v>0</v>
      </c>
      <c r="R165" s="8">
        <v>45168.0000115741</v>
      </c>
      <c r="S165" s="6">
        <v>45171</v>
      </c>
      <c r="T165" s="4" t="s">
        <v>34</v>
      </c>
      <c r="U165" s="4">
        <v>2448</v>
      </c>
      <c r="V165" s="4">
        <v>0</v>
      </c>
      <c r="W165" s="4">
        <v>0</v>
      </c>
      <c r="X165" s="4" t="s">
        <v>823</v>
      </c>
      <c r="Y165" s="4" t="s">
        <v>824</v>
      </c>
    </row>
    <row r="166" s="4" customFormat="1" spans="1:25">
      <c r="A166" s="4" t="s">
        <v>825</v>
      </c>
      <c r="B166" s="4" t="s">
        <v>26</v>
      </c>
      <c r="C166" s="4" t="s">
        <v>27</v>
      </c>
      <c r="D166" s="4" t="s">
        <v>826</v>
      </c>
      <c r="E166" s="4" t="s">
        <v>827</v>
      </c>
      <c r="F166" s="6">
        <v>45169</v>
      </c>
      <c r="G166" s="6">
        <v>45170</v>
      </c>
      <c r="H166" s="4">
        <v>1</v>
      </c>
      <c r="I166" s="4">
        <v>1</v>
      </c>
      <c r="J166" s="4">
        <v>1</v>
      </c>
      <c r="K166" s="4" t="s">
        <v>30</v>
      </c>
      <c r="L166" s="4">
        <v>1210</v>
      </c>
      <c r="M166" s="4">
        <v>1210</v>
      </c>
      <c r="N166" s="4" t="s">
        <v>828</v>
      </c>
      <c r="O166" s="4" t="s">
        <v>32</v>
      </c>
      <c r="P166" s="4" t="s">
        <v>33</v>
      </c>
      <c r="Q166" s="4">
        <v>0</v>
      </c>
      <c r="R166" s="8">
        <v>45169</v>
      </c>
      <c r="S166" s="6">
        <v>45171</v>
      </c>
      <c r="T166" s="4" t="s">
        <v>34</v>
      </c>
      <c r="U166" s="4">
        <v>1210</v>
      </c>
      <c r="V166" s="4">
        <v>0</v>
      </c>
      <c r="W166" s="4">
        <v>0</v>
      </c>
      <c r="X166" s="4" t="s">
        <v>829</v>
      </c>
      <c r="Y166" s="4" t="s">
        <v>42</v>
      </c>
    </row>
    <row r="167" s="4" customFormat="1" spans="1:25">
      <c r="A167" s="4" t="s">
        <v>825</v>
      </c>
      <c r="B167" s="4" t="s">
        <v>26</v>
      </c>
      <c r="C167" s="4" t="s">
        <v>48</v>
      </c>
      <c r="D167" s="4" t="s">
        <v>826</v>
      </c>
      <c r="E167" s="4" t="s">
        <v>827</v>
      </c>
      <c r="F167" s="6">
        <v>45169</v>
      </c>
      <c r="G167" s="6">
        <v>45170</v>
      </c>
      <c r="H167" s="4">
        <v>1</v>
      </c>
      <c r="I167" s="4">
        <v>1</v>
      </c>
      <c r="J167" s="4">
        <v>1</v>
      </c>
      <c r="K167" s="4" t="s">
        <v>30</v>
      </c>
      <c r="L167" s="4">
        <v>-1210</v>
      </c>
      <c r="M167" s="4">
        <v>-1210</v>
      </c>
      <c r="N167" s="4" t="s">
        <v>828</v>
      </c>
      <c r="O167" s="4" t="s">
        <v>32</v>
      </c>
      <c r="P167" s="4" t="s">
        <v>33</v>
      </c>
      <c r="Q167" s="4">
        <v>0</v>
      </c>
      <c r="R167" s="8">
        <v>45169</v>
      </c>
      <c r="S167" s="6">
        <v>45171</v>
      </c>
      <c r="T167" s="4" t="s">
        <v>34</v>
      </c>
      <c r="U167" s="4">
        <v>-1210</v>
      </c>
      <c r="V167" s="4">
        <v>0</v>
      </c>
      <c r="W167" s="4">
        <v>0</v>
      </c>
      <c r="X167" s="4" t="s">
        <v>829</v>
      </c>
      <c r="Y167" s="4" t="s">
        <v>42</v>
      </c>
    </row>
    <row r="168" s="4" customFormat="1" spans="1:25">
      <c r="A168" s="4" t="s">
        <v>830</v>
      </c>
      <c r="B168" s="4" t="s">
        <v>26</v>
      </c>
      <c r="C168" s="4" t="s">
        <v>27</v>
      </c>
      <c r="D168" s="4" t="s">
        <v>831</v>
      </c>
      <c r="E168" s="4" t="s">
        <v>832</v>
      </c>
      <c r="F168" s="6">
        <v>45169</v>
      </c>
      <c r="G168" s="6">
        <v>45170</v>
      </c>
      <c r="H168" s="4">
        <v>1</v>
      </c>
      <c r="I168" s="4">
        <v>1</v>
      </c>
      <c r="J168" s="4">
        <v>1</v>
      </c>
      <c r="K168" s="4" t="s">
        <v>30</v>
      </c>
      <c r="L168" s="4">
        <v>245</v>
      </c>
      <c r="M168" s="4">
        <v>245</v>
      </c>
      <c r="N168" s="4" t="s">
        <v>833</v>
      </c>
      <c r="O168" s="4" t="s">
        <v>32</v>
      </c>
      <c r="P168" s="4" t="s">
        <v>33</v>
      </c>
      <c r="Q168" s="4">
        <v>0</v>
      </c>
      <c r="R168" s="8">
        <v>45169</v>
      </c>
      <c r="S168" s="6">
        <v>45171</v>
      </c>
      <c r="T168" s="4" t="s">
        <v>34</v>
      </c>
      <c r="U168" s="4">
        <v>245</v>
      </c>
      <c r="V168" s="4">
        <v>0</v>
      </c>
      <c r="W168" s="4">
        <v>0</v>
      </c>
      <c r="X168" s="4" t="s">
        <v>834</v>
      </c>
      <c r="Y168" s="4" t="s">
        <v>835</v>
      </c>
    </row>
    <row r="169" s="4" customFormat="1" spans="1:25">
      <c r="A169" s="4" t="s">
        <v>836</v>
      </c>
      <c r="B169" s="4" t="s">
        <v>26</v>
      </c>
      <c r="C169" s="4" t="s">
        <v>27</v>
      </c>
      <c r="D169" s="4" t="s">
        <v>831</v>
      </c>
      <c r="E169" s="4" t="s">
        <v>832</v>
      </c>
      <c r="F169" s="6">
        <v>45169</v>
      </c>
      <c r="G169" s="6">
        <v>45170</v>
      </c>
      <c r="H169" s="4">
        <v>1</v>
      </c>
      <c r="I169" s="4">
        <v>1</v>
      </c>
      <c r="J169" s="4">
        <v>1</v>
      </c>
      <c r="K169" s="4" t="s">
        <v>30</v>
      </c>
      <c r="L169" s="4">
        <v>245</v>
      </c>
      <c r="M169" s="4">
        <v>245</v>
      </c>
      <c r="N169" s="4" t="s">
        <v>837</v>
      </c>
      <c r="O169" s="4" t="s">
        <v>32</v>
      </c>
      <c r="P169" s="4" t="s">
        <v>33</v>
      </c>
      <c r="Q169" s="4">
        <v>0</v>
      </c>
      <c r="R169" s="8">
        <v>45169</v>
      </c>
      <c r="S169" s="6">
        <v>45171</v>
      </c>
      <c r="T169" s="4" t="s">
        <v>34</v>
      </c>
      <c r="U169" s="4">
        <v>245</v>
      </c>
      <c r="V169" s="4">
        <v>0</v>
      </c>
      <c r="W169" s="4">
        <v>0</v>
      </c>
      <c r="X169" s="4" t="s">
        <v>838</v>
      </c>
      <c r="Y169" s="4" t="s">
        <v>42</v>
      </c>
    </row>
    <row r="170" s="4" customFormat="1" spans="1:25">
      <c r="A170" s="4" t="s">
        <v>839</v>
      </c>
      <c r="B170" s="4" t="s">
        <v>26</v>
      </c>
      <c r="C170" s="4" t="s">
        <v>27</v>
      </c>
      <c r="D170" s="4" t="s">
        <v>38</v>
      </c>
      <c r="E170" s="4" t="s">
        <v>840</v>
      </c>
      <c r="F170" s="6">
        <v>45169</v>
      </c>
      <c r="G170" s="6">
        <v>45170</v>
      </c>
      <c r="H170" s="4">
        <v>1</v>
      </c>
      <c r="I170" s="4">
        <v>1</v>
      </c>
      <c r="J170" s="4">
        <v>1</v>
      </c>
      <c r="K170" s="4" t="s">
        <v>30</v>
      </c>
      <c r="L170" s="4">
        <v>1118</v>
      </c>
      <c r="M170" s="4">
        <v>1118</v>
      </c>
      <c r="N170" s="4" t="s">
        <v>841</v>
      </c>
      <c r="O170" s="4" t="s">
        <v>32</v>
      </c>
      <c r="P170" s="4" t="s">
        <v>33</v>
      </c>
      <c r="Q170" s="4">
        <v>0</v>
      </c>
      <c r="R170" s="8">
        <v>45169.0000115741</v>
      </c>
      <c r="S170" s="6">
        <v>45171</v>
      </c>
      <c r="T170" s="4" t="s">
        <v>34</v>
      </c>
      <c r="U170" s="4">
        <v>1118</v>
      </c>
      <c r="V170" s="4">
        <v>0</v>
      </c>
      <c r="W170" s="4">
        <v>0</v>
      </c>
      <c r="X170" s="4" t="s">
        <v>842</v>
      </c>
      <c r="Y170" s="4" t="s">
        <v>843</v>
      </c>
    </row>
    <row r="171" s="4" customFormat="1" spans="1:25">
      <c r="A171" s="4" t="s">
        <v>844</v>
      </c>
      <c r="B171" s="4" t="s">
        <v>26</v>
      </c>
      <c r="C171" s="4" t="s">
        <v>27</v>
      </c>
      <c r="D171" s="4" t="s">
        <v>845</v>
      </c>
      <c r="E171" s="4" t="s">
        <v>617</v>
      </c>
      <c r="F171" s="6">
        <v>45169</v>
      </c>
      <c r="G171" s="6">
        <v>45170</v>
      </c>
      <c r="H171" s="4">
        <v>1</v>
      </c>
      <c r="I171" s="4">
        <v>1</v>
      </c>
      <c r="J171" s="4">
        <v>1</v>
      </c>
      <c r="K171" s="4" t="s">
        <v>30</v>
      </c>
      <c r="L171" s="4">
        <v>244</v>
      </c>
      <c r="M171" s="4">
        <v>244</v>
      </c>
      <c r="N171" s="4" t="s">
        <v>846</v>
      </c>
      <c r="O171" s="4" t="s">
        <v>32</v>
      </c>
      <c r="P171" s="4" t="s">
        <v>33</v>
      </c>
      <c r="Q171" s="4">
        <v>0</v>
      </c>
      <c r="R171" s="8">
        <v>45169.0000115741</v>
      </c>
      <c r="S171" s="6">
        <v>45171</v>
      </c>
      <c r="T171" s="4" t="s">
        <v>34</v>
      </c>
      <c r="U171" s="4">
        <v>244</v>
      </c>
      <c r="V171" s="4">
        <v>0</v>
      </c>
      <c r="W171" s="4">
        <v>0</v>
      </c>
      <c r="X171" s="4" t="s">
        <v>847</v>
      </c>
      <c r="Y171" s="4" t="s">
        <v>848</v>
      </c>
    </row>
    <row r="172" s="4" customFormat="1" spans="1:25">
      <c r="A172" s="4" t="s">
        <v>849</v>
      </c>
      <c r="B172" s="4" t="s">
        <v>26</v>
      </c>
      <c r="C172" s="4" t="s">
        <v>27</v>
      </c>
      <c r="D172" s="4" t="s">
        <v>435</v>
      </c>
      <c r="E172" s="4" t="s">
        <v>723</v>
      </c>
      <c r="F172" s="6">
        <v>45169</v>
      </c>
      <c r="G172" s="6">
        <v>45170</v>
      </c>
      <c r="H172" s="4">
        <v>1</v>
      </c>
      <c r="I172" s="4">
        <v>1</v>
      </c>
      <c r="J172" s="4">
        <v>1</v>
      </c>
      <c r="K172" s="4" t="s">
        <v>30</v>
      </c>
      <c r="L172" s="4">
        <v>454</v>
      </c>
      <c r="M172" s="4">
        <v>454</v>
      </c>
      <c r="N172" s="4" t="s">
        <v>850</v>
      </c>
      <c r="O172" s="4" t="s">
        <v>32</v>
      </c>
      <c r="P172" s="4" t="s">
        <v>33</v>
      </c>
      <c r="Q172" s="4">
        <v>0</v>
      </c>
      <c r="R172" s="8">
        <v>45169.0000115741</v>
      </c>
      <c r="S172" s="6">
        <v>45171</v>
      </c>
      <c r="T172" s="4" t="s">
        <v>34</v>
      </c>
      <c r="U172" s="4">
        <v>454</v>
      </c>
      <c r="V172" s="4">
        <v>0</v>
      </c>
      <c r="W172" s="4">
        <v>0</v>
      </c>
      <c r="X172" s="4" t="s">
        <v>851</v>
      </c>
      <c r="Y172" s="4" t="s">
        <v>852</v>
      </c>
    </row>
    <row r="173" s="4" customFormat="1" spans="1:25">
      <c r="A173" s="4" t="s">
        <v>853</v>
      </c>
      <c r="B173" s="4" t="s">
        <v>26</v>
      </c>
      <c r="C173" s="4" t="s">
        <v>27</v>
      </c>
      <c r="D173" s="4" t="s">
        <v>854</v>
      </c>
      <c r="E173" s="4" t="s">
        <v>855</v>
      </c>
      <c r="F173" s="6">
        <v>45169</v>
      </c>
      <c r="G173" s="6">
        <v>45170</v>
      </c>
      <c r="H173" s="4">
        <v>1</v>
      </c>
      <c r="I173" s="4">
        <v>1</v>
      </c>
      <c r="J173" s="4">
        <v>1</v>
      </c>
      <c r="K173" s="4" t="s">
        <v>30</v>
      </c>
      <c r="L173" s="4">
        <v>400</v>
      </c>
      <c r="M173" s="4">
        <v>400</v>
      </c>
      <c r="N173" s="4" t="s">
        <v>856</v>
      </c>
      <c r="O173" s="4" t="s">
        <v>32</v>
      </c>
      <c r="P173" s="4" t="s">
        <v>33</v>
      </c>
      <c r="Q173" s="4">
        <v>0</v>
      </c>
      <c r="R173" s="8">
        <v>45169</v>
      </c>
      <c r="S173" s="6">
        <v>45171</v>
      </c>
      <c r="T173" s="4" t="s">
        <v>34</v>
      </c>
      <c r="U173" s="4">
        <v>400</v>
      </c>
      <c r="V173" s="4">
        <v>0</v>
      </c>
      <c r="W173" s="4">
        <v>0</v>
      </c>
      <c r="X173" s="4" t="s">
        <v>857</v>
      </c>
      <c r="Y173" s="4" t="s">
        <v>42</v>
      </c>
    </row>
    <row r="174" s="4" customFormat="1" spans="1:25">
      <c r="A174" s="4" t="s">
        <v>853</v>
      </c>
      <c r="B174" s="4" t="s">
        <v>26</v>
      </c>
      <c r="C174" s="4" t="s">
        <v>48</v>
      </c>
      <c r="D174" s="4" t="s">
        <v>854</v>
      </c>
      <c r="E174" s="4" t="s">
        <v>855</v>
      </c>
      <c r="F174" s="6">
        <v>45169</v>
      </c>
      <c r="G174" s="6">
        <v>45170</v>
      </c>
      <c r="H174" s="4">
        <v>1</v>
      </c>
      <c r="I174" s="4">
        <v>1</v>
      </c>
      <c r="J174" s="4">
        <v>1</v>
      </c>
      <c r="K174" s="4" t="s">
        <v>30</v>
      </c>
      <c r="L174" s="4">
        <v>-400</v>
      </c>
      <c r="M174" s="4">
        <v>-400</v>
      </c>
      <c r="N174" s="4" t="s">
        <v>856</v>
      </c>
      <c r="O174" s="4" t="s">
        <v>32</v>
      </c>
      <c r="P174" s="4" t="s">
        <v>33</v>
      </c>
      <c r="Q174" s="4">
        <v>0</v>
      </c>
      <c r="R174" s="8">
        <v>45169</v>
      </c>
      <c r="S174" s="6">
        <v>45171</v>
      </c>
      <c r="T174" s="4" t="s">
        <v>34</v>
      </c>
      <c r="U174" s="4">
        <v>-400</v>
      </c>
      <c r="V174" s="4">
        <v>0</v>
      </c>
      <c r="W174" s="4">
        <v>0</v>
      </c>
      <c r="X174" s="4" t="s">
        <v>857</v>
      </c>
      <c r="Y174" s="4" t="s">
        <v>42</v>
      </c>
    </row>
    <row r="175" s="4" customFormat="1" spans="1:25">
      <c r="A175" s="4" t="s">
        <v>858</v>
      </c>
      <c r="B175" s="4" t="s">
        <v>26</v>
      </c>
      <c r="C175" s="4" t="s">
        <v>27</v>
      </c>
      <c r="D175" s="4" t="s">
        <v>859</v>
      </c>
      <c r="E175" s="4" t="s">
        <v>747</v>
      </c>
      <c r="F175" s="6">
        <v>45169</v>
      </c>
      <c r="G175" s="6">
        <v>45170</v>
      </c>
      <c r="H175" s="4">
        <v>1</v>
      </c>
      <c r="I175" s="4">
        <v>1</v>
      </c>
      <c r="J175" s="4">
        <v>1</v>
      </c>
      <c r="K175" s="4" t="s">
        <v>30</v>
      </c>
      <c r="L175" s="4">
        <v>146</v>
      </c>
      <c r="M175" s="4">
        <v>146</v>
      </c>
      <c r="N175" s="4" t="s">
        <v>860</v>
      </c>
      <c r="O175" s="4" t="s">
        <v>32</v>
      </c>
      <c r="P175" s="4" t="s">
        <v>33</v>
      </c>
      <c r="Q175" s="4">
        <v>0</v>
      </c>
      <c r="R175" s="8">
        <v>45169.0000115741</v>
      </c>
      <c r="S175" s="6">
        <v>45171</v>
      </c>
      <c r="T175" s="4" t="s">
        <v>34</v>
      </c>
      <c r="U175" s="4">
        <v>146</v>
      </c>
      <c r="V175" s="4">
        <v>0</v>
      </c>
      <c r="W175" s="4">
        <v>0</v>
      </c>
      <c r="X175" s="4" t="s">
        <v>861</v>
      </c>
      <c r="Y175" s="4" t="s">
        <v>42</v>
      </c>
    </row>
    <row r="176" s="4" customFormat="1" spans="1:25">
      <c r="A176" s="4" t="s">
        <v>862</v>
      </c>
      <c r="B176" s="4" t="s">
        <v>26</v>
      </c>
      <c r="C176" s="4" t="s">
        <v>27</v>
      </c>
      <c r="D176" s="4" t="s">
        <v>705</v>
      </c>
      <c r="E176" s="4" t="s">
        <v>863</v>
      </c>
      <c r="F176" s="6">
        <v>45169</v>
      </c>
      <c r="G176" s="6">
        <v>45170</v>
      </c>
      <c r="H176" s="4">
        <v>1</v>
      </c>
      <c r="I176" s="4">
        <v>1</v>
      </c>
      <c r="J176" s="4">
        <v>1</v>
      </c>
      <c r="K176" s="4" t="s">
        <v>30</v>
      </c>
      <c r="L176" s="4">
        <v>440</v>
      </c>
      <c r="M176" s="4">
        <v>440</v>
      </c>
      <c r="N176" s="4" t="s">
        <v>864</v>
      </c>
      <c r="O176" s="4" t="s">
        <v>32</v>
      </c>
      <c r="P176" s="4" t="s">
        <v>33</v>
      </c>
      <c r="Q176" s="4">
        <v>0</v>
      </c>
      <c r="R176" s="8">
        <v>45169.0000115741</v>
      </c>
      <c r="S176" s="6">
        <v>45171</v>
      </c>
      <c r="T176" s="4" t="s">
        <v>34</v>
      </c>
      <c r="U176" s="4">
        <v>440</v>
      </c>
      <c r="V176" s="4">
        <v>0</v>
      </c>
      <c r="W176" s="4">
        <v>0</v>
      </c>
      <c r="X176" s="4" t="s">
        <v>865</v>
      </c>
      <c r="Y176" s="4" t="s">
        <v>865</v>
      </c>
    </row>
    <row r="177" s="4" customFormat="1" spans="1:26">
      <c r="A177" s="4" t="s">
        <v>866</v>
      </c>
      <c r="B177" s="4" t="s">
        <v>26</v>
      </c>
      <c r="C177" s="4" t="s">
        <v>300</v>
      </c>
      <c r="D177" s="4" t="s">
        <v>867</v>
      </c>
      <c r="E177" s="4" t="s">
        <v>868</v>
      </c>
      <c r="F177" s="6">
        <v>45135</v>
      </c>
      <c r="G177" s="6">
        <v>45138</v>
      </c>
      <c r="H177" s="4">
        <v>1</v>
      </c>
      <c r="I177" s="4">
        <v>3</v>
      </c>
      <c r="J177" s="4">
        <v>3</v>
      </c>
      <c r="K177" s="4" t="s">
        <v>30</v>
      </c>
      <c r="L177" s="4">
        <v>-3239</v>
      </c>
      <c r="M177" s="4">
        <v>-3239</v>
      </c>
      <c r="N177" s="4" t="s">
        <v>869</v>
      </c>
      <c r="O177" s="4" t="s">
        <v>32</v>
      </c>
      <c r="P177" s="4" t="s">
        <v>33</v>
      </c>
      <c r="Q177" s="4">
        <v>0</v>
      </c>
      <c r="R177" s="8">
        <v>45126.4799768518</v>
      </c>
      <c r="S177" s="6">
        <v>45171</v>
      </c>
      <c r="T177" s="4" t="s">
        <v>34</v>
      </c>
      <c r="U177" s="4">
        <v>-3239</v>
      </c>
      <c r="V177" s="4">
        <v>0</v>
      </c>
      <c r="W177" s="4">
        <v>0</v>
      </c>
      <c r="X177" s="4" t="s">
        <v>870</v>
      </c>
      <c r="Y177" s="4">
        <v>23890168</v>
      </c>
      <c r="Z177" s="4" t="s">
        <v>871</v>
      </c>
    </row>
    <row r="178" s="4" customFormat="1" spans="1:25">
      <c r="A178" s="4" t="s">
        <v>872</v>
      </c>
      <c r="B178" s="4" t="s">
        <v>26</v>
      </c>
      <c r="C178" s="4" t="s">
        <v>300</v>
      </c>
      <c r="D178" s="4" t="s">
        <v>873</v>
      </c>
      <c r="E178" s="4" t="s">
        <v>874</v>
      </c>
      <c r="F178" s="6">
        <v>45167</v>
      </c>
      <c r="G178" s="6">
        <v>45168</v>
      </c>
      <c r="H178" s="4">
        <v>1</v>
      </c>
      <c r="I178" s="4">
        <v>1</v>
      </c>
      <c r="J178" s="4">
        <v>1</v>
      </c>
      <c r="K178" s="4" t="s">
        <v>30</v>
      </c>
      <c r="L178" s="4">
        <v>-821</v>
      </c>
      <c r="M178" s="4">
        <v>-821</v>
      </c>
      <c r="N178" s="4" t="s">
        <v>875</v>
      </c>
      <c r="O178" s="4" t="s">
        <v>32</v>
      </c>
      <c r="P178" s="4" t="s">
        <v>33</v>
      </c>
      <c r="Q178" s="4">
        <v>0</v>
      </c>
      <c r="R178" s="8">
        <v>45167.4277314815</v>
      </c>
      <c r="S178" s="6">
        <v>45171</v>
      </c>
      <c r="T178" s="4" t="s">
        <v>34</v>
      </c>
      <c r="U178" s="4">
        <v>-821</v>
      </c>
      <c r="V178" s="4">
        <v>0</v>
      </c>
      <c r="W178" s="4">
        <v>0</v>
      </c>
      <c r="X178" s="4" t="s">
        <v>876</v>
      </c>
      <c r="Y17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78"/>
  <sheetViews>
    <sheetView tabSelected="1" workbookViewId="0">
      <selection activeCell="A173" sqref="A173:D178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877</v>
      </c>
    </row>
    <row r="2" s="4" customFormat="1" hidden="1" spans="1:9">
      <c r="A2" s="5">
        <v>999223857723175</v>
      </c>
      <c r="B2" s="6">
        <v>45167</v>
      </c>
      <c r="C2" s="6">
        <v>45168</v>
      </c>
      <c r="D2" s="4">
        <v>6090</v>
      </c>
      <c r="E2" s="4" t="str">
        <f>VLOOKUP(A2,HOP!A:L,12,0)</f>
        <v>6090.00</v>
      </c>
      <c r="F2" s="4" t="str">
        <f>VLOOKUP(A2,HOP!A:C,3,0)</f>
        <v>3291401</v>
      </c>
      <c r="G2" s="4">
        <f>D2-E2</f>
        <v>0</v>
      </c>
      <c r="H2" s="4" t="str">
        <f>$H$1&amp;F2</f>
        <v>，3291401</v>
      </c>
      <c r="I2" s="4" t="str">
        <f>VLOOKUP(A2,HOP!A:U,21,0)</f>
        <v>直采</v>
      </c>
    </row>
    <row r="3" s="4" customFormat="1" hidden="1" spans="1:9">
      <c r="A3" s="5">
        <v>999224427491724</v>
      </c>
      <c r="B3" s="6">
        <v>45166</v>
      </c>
      <c r="C3" s="6">
        <v>45168</v>
      </c>
      <c r="D3" s="4">
        <v>3020</v>
      </c>
      <c r="E3" s="4" t="str">
        <f>VLOOKUP(A3,HOP!A:L,12,0)</f>
        <v>3020.00</v>
      </c>
      <c r="F3" s="4" t="str">
        <f>VLOOKUP(A3,HOP!A:C,3,0)</f>
        <v>3424897</v>
      </c>
      <c r="G3" s="4">
        <f t="shared" ref="G3:G34" si="0">D3-E3</f>
        <v>0</v>
      </c>
      <c r="H3" s="4" t="str">
        <f t="shared" ref="H3:H34" si="1">$H$1&amp;F3</f>
        <v>，3424897</v>
      </c>
      <c r="I3" s="4" t="str">
        <f>VLOOKUP(A3,HOP!A:U,21,0)</f>
        <v>直采</v>
      </c>
    </row>
    <row r="4" s="4" customFormat="1" hidden="1" spans="1:9">
      <c r="A4" s="5">
        <v>999224751660193</v>
      </c>
      <c r="B4" s="6">
        <v>45163</v>
      </c>
      <c r="C4" s="6">
        <v>45168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24751772860</v>
      </c>
      <c r="B5" s="6">
        <v>45163</v>
      </c>
      <c r="C5" s="6">
        <v>45168</v>
      </c>
      <c r="D5" s="4">
        <v>2502</v>
      </c>
      <c r="E5" s="4" t="str">
        <f>VLOOKUP(A5,HOP!A:L,12,0)</f>
        <v>2502.00</v>
      </c>
      <c r="F5" s="4" t="str">
        <f>VLOOKUP(A5,HOP!A:C,3,0)</f>
        <v>3500110</v>
      </c>
      <c r="G5" s="4">
        <f t="shared" si="0"/>
        <v>0</v>
      </c>
      <c r="H5" s="4" t="str">
        <f t="shared" si="1"/>
        <v>，3500110</v>
      </c>
      <c r="I5" s="4" t="str">
        <f>VLOOKUP(A5,HOP!A:U,21,0)</f>
        <v>直采</v>
      </c>
    </row>
    <row r="6" s="4" customFormat="1" hidden="1" spans="1:9">
      <c r="A6" s="5">
        <v>999224786944140</v>
      </c>
      <c r="B6" s="6">
        <v>45164</v>
      </c>
      <c r="C6" s="6">
        <v>45168</v>
      </c>
      <c r="D6" s="4">
        <v>7568</v>
      </c>
      <c r="E6" s="4" t="str">
        <f>VLOOKUP(A6,HOP!A:L,12,0)</f>
        <v>7568.00</v>
      </c>
      <c r="F6" s="4" t="str">
        <f>VLOOKUP(A6,HOP!A:C,3,0)</f>
        <v>3508177</v>
      </c>
      <c r="G6" s="4">
        <f t="shared" si="0"/>
        <v>0</v>
      </c>
      <c r="H6" s="4" t="str">
        <f t="shared" si="1"/>
        <v>，3508177</v>
      </c>
      <c r="I6" s="4" t="str">
        <f>VLOOKUP(A6,HOP!A:U,21,0)</f>
        <v>直采</v>
      </c>
    </row>
    <row r="7" s="4" customFormat="1" hidden="1" spans="1:9">
      <c r="A7" s="5">
        <v>999224928580303</v>
      </c>
      <c r="B7" s="6">
        <v>45167</v>
      </c>
      <c r="C7" s="6">
        <v>45168</v>
      </c>
      <c r="D7" s="4">
        <v>637</v>
      </c>
      <c r="E7" s="4" t="str">
        <f>VLOOKUP(A7,HOP!A:L,12,0)</f>
        <v>637.00</v>
      </c>
      <c r="F7" s="4" t="str">
        <f>VLOOKUP(A7,HOP!A:C,3,0)</f>
        <v>3543881</v>
      </c>
      <c r="G7" s="4">
        <f t="shared" si="0"/>
        <v>0</v>
      </c>
      <c r="H7" s="4" t="str">
        <f t="shared" si="1"/>
        <v>，3543881</v>
      </c>
      <c r="I7" s="4" t="str">
        <f>VLOOKUP(A7,HOP!A:U,21,0)</f>
        <v>直采</v>
      </c>
    </row>
    <row r="8" s="4" customFormat="1" hidden="1" spans="1:9">
      <c r="A8" s="5">
        <v>999224947537000</v>
      </c>
      <c r="B8" s="6">
        <v>45167</v>
      </c>
      <c r="C8" s="6">
        <v>45168</v>
      </c>
      <c r="D8" s="4">
        <v>765</v>
      </c>
      <c r="E8" s="4" t="str">
        <f>VLOOKUP(A8,HOP!A:L,12,0)</f>
        <v>765.00</v>
      </c>
      <c r="F8" s="4" t="str">
        <f>VLOOKUP(A8,HOP!A:C,3,0)</f>
        <v>3549700</v>
      </c>
      <c r="G8" s="4">
        <f t="shared" si="0"/>
        <v>0</v>
      </c>
      <c r="H8" s="4" t="str">
        <f t="shared" si="1"/>
        <v>，3549700</v>
      </c>
      <c r="I8" s="4" t="str">
        <f>VLOOKUP(A8,HOP!A:U,21,0)</f>
        <v>直采</v>
      </c>
    </row>
    <row r="9" s="4" customFormat="1" hidden="1" spans="1:9">
      <c r="A9" s="5">
        <v>999225006957390</v>
      </c>
      <c r="B9" s="6">
        <v>45166</v>
      </c>
      <c r="C9" s="6">
        <v>45168</v>
      </c>
      <c r="D9" s="4">
        <v>760</v>
      </c>
      <c r="E9" s="4" t="str">
        <f>VLOOKUP(A9,HOP!A:L,12,0)</f>
        <v>760.00</v>
      </c>
      <c r="F9" s="4" t="str">
        <f>VLOOKUP(A9,HOP!A:C,3,0)</f>
        <v>3563420</v>
      </c>
      <c r="G9" s="4">
        <f t="shared" si="0"/>
        <v>0</v>
      </c>
      <c r="H9" s="4" t="str">
        <f t="shared" si="1"/>
        <v>，3563420</v>
      </c>
      <c r="I9" s="4" t="str">
        <f>VLOOKUP(A9,HOP!A:U,21,0)</f>
        <v>直采</v>
      </c>
    </row>
    <row r="10" s="4" customFormat="1" hidden="1" spans="1:9">
      <c r="A10" s="5">
        <v>999225087171158</v>
      </c>
      <c r="B10" s="6">
        <v>45166</v>
      </c>
      <c r="C10" s="6">
        <v>45168</v>
      </c>
      <c r="D10" s="4">
        <v>2200</v>
      </c>
      <c r="E10" s="4" t="str">
        <f>VLOOKUP(A10,HOP!A:L,12,0)</f>
        <v>2200.00</v>
      </c>
      <c r="F10" s="4" t="str">
        <f>VLOOKUP(A10,HOP!A:C,3,0)</f>
        <v>3583713</v>
      </c>
      <c r="G10" s="4">
        <f t="shared" si="0"/>
        <v>0</v>
      </c>
      <c r="H10" s="4" t="str">
        <f t="shared" si="1"/>
        <v>，3583713</v>
      </c>
      <c r="I10" s="4" t="str">
        <f>VLOOKUP(A10,HOP!A:U,21,0)</f>
        <v>直采</v>
      </c>
    </row>
    <row r="11" s="4" customFormat="1" hidden="1" spans="1:9">
      <c r="A11" s="5">
        <v>999225162712781</v>
      </c>
      <c r="B11" s="6">
        <v>45163</v>
      </c>
      <c r="C11" s="6">
        <v>45168</v>
      </c>
      <c r="D11" s="4">
        <v>4240</v>
      </c>
      <c r="E11" s="4" t="str">
        <f>VLOOKUP(A11,HOP!A:L,12,0)</f>
        <v>4240.00</v>
      </c>
      <c r="F11" s="4" t="str">
        <f>VLOOKUP(A11,HOP!A:C,3,0)</f>
        <v>3601093</v>
      </c>
      <c r="G11" s="4">
        <f t="shared" si="0"/>
        <v>0</v>
      </c>
      <c r="H11" s="4" t="str">
        <f t="shared" si="1"/>
        <v>，3601093</v>
      </c>
      <c r="I11" s="4" t="str">
        <f>VLOOKUP(A11,HOP!A:U,21,0)</f>
        <v>直采</v>
      </c>
    </row>
    <row r="12" s="4" customFormat="1" hidden="1" spans="1:9">
      <c r="A12" s="5">
        <v>999225213428204</v>
      </c>
      <c r="B12" s="6">
        <v>45163</v>
      </c>
      <c r="C12" s="6">
        <v>45168</v>
      </c>
      <c r="D12" s="4">
        <v>8015</v>
      </c>
      <c r="E12" s="4" t="str">
        <f>VLOOKUP(A12,HOP!A:L,12,0)</f>
        <v>8015.00</v>
      </c>
      <c r="F12" s="4" t="str">
        <f>VLOOKUP(A12,HOP!A:C,3,0)</f>
        <v>3611143</v>
      </c>
      <c r="G12" s="4">
        <f t="shared" si="0"/>
        <v>0</v>
      </c>
      <c r="H12" s="4" t="str">
        <f t="shared" si="1"/>
        <v>，3611143</v>
      </c>
      <c r="I12" s="4" t="str">
        <f>VLOOKUP(A12,HOP!A:U,21,0)</f>
        <v>直采</v>
      </c>
    </row>
    <row r="13" s="4" customFormat="1" hidden="1" spans="1:9">
      <c r="A13" s="5">
        <v>999225235781379</v>
      </c>
      <c r="B13" s="6">
        <v>45166</v>
      </c>
      <c r="C13" s="6">
        <v>45168</v>
      </c>
      <c r="D13" s="4">
        <v>1260</v>
      </c>
      <c r="E13" s="4" t="str">
        <f>VLOOKUP(A13,HOP!A:L,12,0)</f>
        <v>1260.00</v>
      </c>
      <c r="F13" s="4" t="str">
        <f>VLOOKUP(A13,HOP!A:C,3,0)</f>
        <v>3615837</v>
      </c>
      <c r="G13" s="4">
        <f t="shared" si="0"/>
        <v>0</v>
      </c>
      <c r="H13" s="4" t="str">
        <f t="shared" si="1"/>
        <v>，3615837</v>
      </c>
      <c r="I13" s="4" t="str">
        <f>VLOOKUP(A13,HOP!A:U,21,0)</f>
        <v>直采</v>
      </c>
    </row>
    <row r="14" s="4" customFormat="1" hidden="1" spans="1:9">
      <c r="A14" s="5">
        <v>999225265216007</v>
      </c>
      <c r="B14" s="6">
        <v>45166</v>
      </c>
      <c r="C14" s="6">
        <v>45168</v>
      </c>
      <c r="D14" s="4">
        <v>670</v>
      </c>
      <c r="E14" s="4" t="str">
        <f>VLOOKUP(A14,HOP!A:L,12,0)</f>
        <v>670.00</v>
      </c>
      <c r="F14" s="4" t="str">
        <f>VLOOKUP(A14,HOP!A:C,3,0)</f>
        <v>3622309</v>
      </c>
      <c r="G14" s="4">
        <f t="shared" si="0"/>
        <v>0</v>
      </c>
      <c r="H14" s="4" t="str">
        <f t="shared" si="1"/>
        <v>，3622309</v>
      </c>
      <c r="I14" s="4" t="str">
        <f>VLOOKUP(A14,HOP!A:U,21,0)</f>
        <v>直采</v>
      </c>
    </row>
    <row r="15" s="4" customFormat="1" hidden="1" spans="1:9">
      <c r="A15" s="5">
        <v>999225327376671</v>
      </c>
      <c r="B15" s="6">
        <v>45166</v>
      </c>
      <c r="C15" s="6">
        <v>45168</v>
      </c>
      <c r="D15" s="4">
        <v>1052</v>
      </c>
      <c r="E15" s="4" t="str">
        <f>VLOOKUP(A15,HOP!A:L,12,0)</f>
        <v>1052.00</v>
      </c>
      <c r="F15" s="4" t="str">
        <f>VLOOKUP(A15,HOP!A:C,3,0)</f>
        <v>3635469</v>
      </c>
      <c r="G15" s="4">
        <f t="shared" si="0"/>
        <v>0</v>
      </c>
      <c r="H15" s="4" t="str">
        <f t="shared" si="1"/>
        <v>，3635469</v>
      </c>
      <c r="I15" s="4" t="str">
        <f>VLOOKUP(A15,HOP!A:U,21,0)</f>
        <v>直采</v>
      </c>
    </row>
    <row r="16" s="4" customFormat="1" hidden="1" spans="1:9">
      <c r="A16" s="5">
        <v>999225378279010</v>
      </c>
      <c r="B16" s="6">
        <v>45167</v>
      </c>
      <c r="C16" s="6">
        <v>45168</v>
      </c>
      <c r="D16" s="4">
        <v>290</v>
      </c>
      <c r="E16" s="4" t="str">
        <f>VLOOKUP(A16,HOP!A:L,12,0)</f>
        <v>290.00</v>
      </c>
      <c r="F16" s="4" t="str">
        <f>VLOOKUP(A16,HOP!A:C,3,0)</f>
        <v>3645550</v>
      </c>
      <c r="G16" s="4">
        <f t="shared" si="0"/>
        <v>0</v>
      </c>
      <c r="H16" s="4" t="str">
        <f t="shared" si="1"/>
        <v>，3645550</v>
      </c>
      <c r="I16" s="4" t="str">
        <f>VLOOKUP(A16,HOP!A:U,21,0)</f>
        <v>直采</v>
      </c>
    </row>
    <row r="17" s="4" customFormat="1" hidden="1" spans="1:9">
      <c r="A17" s="5">
        <v>999225404294421</v>
      </c>
      <c r="B17" s="6">
        <v>45167</v>
      </c>
      <c r="C17" s="6">
        <v>45168</v>
      </c>
      <c r="D17" s="4">
        <v>2700</v>
      </c>
      <c r="E17" s="4" t="str">
        <f>VLOOKUP(A17,HOP!A:L,12,0)</f>
        <v>2700.00</v>
      </c>
      <c r="F17" s="4" t="str">
        <f>VLOOKUP(A17,HOP!A:C,3,0)</f>
        <v>3651211</v>
      </c>
      <c r="G17" s="4">
        <f t="shared" si="0"/>
        <v>0</v>
      </c>
      <c r="H17" s="4" t="str">
        <f t="shared" si="1"/>
        <v>，3651211</v>
      </c>
      <c r="I17" s="4" t="str">
        <f>VLOOKUP(A17,HOP!A:U,21,0)</f>
        <v>直采</v>
      </c>
    </row>
    <row r="18" s="4" customFormat="1" hidden="1" spans="1:9">
      <c r="A18" s="5">
        <v>999225433018277</v>
      </c>
      <c r="B18" s="6">
        <v>45167</v>
      </c>
      <c r="C18" s="6">
        <v>45168</v>
      </c>
      <c r="D18" s="4">
        <v>992</v>
      </c>
      <c r="E18" s="4" t="str">
        <f>VLOOKUP(A18,HOP!A:L,12,0)</f>
        <v>992.00</v>
      </c>
      <c r="F18" s="4" t="str">
        <f>VLOOKUP(A18,HOP!A:C,3,0)</f>
        <v>3655779</v>
      </c>
      <c r="G18" s="4">
        <f t="shared" si="0"/>
        <v>0</v>
      </c>
      <c r="H18" s="4" t="str">
        <f t="shared" si="1"/>
        <v>，3655779</v>
      </c>
      <c r="I18" s="4" t="str">
        <f>VLOOKUP(A18,HOP!A:U,21,0)</f>
        <v>直采</v>
      </c>
    </row>
    <row r="19" s="4" customFormat="1" hidden="1" spans="1:9">
      <c r="A19" s="5">
        <v>999225541114525</v>
      </c>
      <c r="B19" s="6">
        <v>45165</v>
      </c>
      <c r="C19" s="6">
        <v>45168</v>
      </c>
      <c r="D19" s="4">
        <v>1821</v>
      </c>
      <c r="E19" s="4" t="str">
        <f>VLOOKUP(A19,HOP!A:L,12,0)</f>
        <v>1821.00</v>
      </c>
      <c r="F19" s="4" t="str">
        <f>VLOOKUP(A19,HOP!A:C,3,0)</f>
        <v>3676176</v>
      </c>
      <c r="G19" s="4">
        <f t="shared" si="0"/>
        <v>0</v>
      </c>
      <c r="H19" s="4" t="str">
        <f t="shared" si="1"/>
        <v>，3676176</v>
      </c>
      <c r="I19" s="4" t="str">
        <f>VLOOKUP(A19,HOP!A:U,21,0)</f>
        <v>直采</v>
      </c>
    </row>
    <row r="20" s="4" customFormat="1" hidden="1" spans="1:9">
      <c r="A20" s="5">
        <v>999225541169605</v>
      </c>
      <c r="B20" s="6">
        <v>45165</v>
      </c>
      <c r="C20" s="6">
        <v>45168</v>
      </c>
      <c r="D20" s="4">
        <v>1821</v>
      </c>
      <c r="E20" s="4" t="str">
        <f>VLOOKUP(A20,HOP!A:L,12,0)</f>
        <v>1821.00</v>
      </c>
      <c r="F20" s="4" t="str">
        <f>VLOOKUP(A20,HOP!A:C,3,0)</f>
        <v>3676183</v>
      </c>
      <c r="G20" s="4">
        <f t="shared" si="0"/>
        <v>0</v>
      </c>
      <c r="H20" s="4" t="str">
        <f t="shared" si="1"/>
        <v>，3676183</v>
      </c>
      <c r="I20" s="4" t="str">
        <f>VLOOKUP(A20,HOP!A:U,21,0)</f>
        <v>直采</v>
      </c>
    </row>
    <row r="21" s="4" customFormat="1" spans="1:10">
      <c r="A21" s="5">
        <v>999225556342930</v>
      </c>
      <c r="B21" s="6">
        <v>45167</v>
      </c>
      <c r="C21" s="6">
        <v>45168</v>
      </c>
      <c r="D21" s="4">
        <v>325</v>
      </c>
      <c r="E21" s="4" t="e">
        <f>VLOOKUP(A21,HOP!A:L,12,0)</f>
        <v>#N/A</v>
      </c>
      <c r="F21" s="7">
        <v>3679256</v>
      </c>
      <c r="G21" s="4" t="e">
        <f t="shared" si="0"/>
        <v>#N/A</v>
      </c>
      <c r="H21" s="4" t="str">
        <f t="shared" si="1"/>
        <v>，3679256</v>
      </c>
      <c r="I21" s="4" t="s">
        <v>878</v>
      </c>
      <c r="J21" s="4" t="s">
        <v>879</v>
      </c>
    </row>
    <row r="22" s="4" customFormat="1" hidden="1" spans="1:9">
      <c r="A22" s="5">
        <v>999225570415790</v>
      </c>
      <c r="B22" s="6">
        <v>45164</v>
      </c>
      <c r="C22" s="6">
        <v>45168</v>
      </c>
      <c r="D22" s="4">
        <v>2855</v>
      </c>
      <c r="E22" s="4" t="str">
        <f>VLOOKUP(A22,HOP!A:L,12,0)</f>
        <v>2855.00</v>
      </c>
      <c r="F22" s="4" t="str">
        <f>VLOOKUP(A22,HOP!A:C,3,0)</f>
        <v>3681900</v>
      </c>
      <c r="G22" s="4">
        <f t="shared" si="0"/>
        <v>0</v>
      </c>
      <c r="H22" s="4" t="str">
        <f t="shared" si="1"/>
        <v>，3681900</v>
      </c>
      <c r="I22" s="4" t="str">
        <f>VLOOKUP(A22,HOP!A:U,21,0)</f>
        <v>直采</v>
      </c>
    </row>
    <row r="23" s="4" customFormat="1" hidden="1" spans="1:9">
      <c r="A23" s="5">
        <v>999225576123563</v>
      </c>
      <c r="B23" s="6">
        <v>45166</v>
      </c>
      <c r="C23" s="6">
        <v>45168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25646325696</v>
      </c>
      <c r="B24" s="6">
        <v>45162</v>
      </c>
      <c r="C24" s="6">
        <v>45168</v>
      </c>
      <c r="D24" s="4">
        <v>1785</v>
      </c>
      <c r="E24" s="4" t="str">
        <f>VLOOKUP(A24,HOP!A:L,12,0)</f>
        <v>1785.00</v>
      </c>
      <c r="F24" s="4" t="str">
        <f>VLOOKUP(A24,HOP!A:C,3,0)</f>
        <v>3697833</v>
      </c>
      <c r="G24" s="4">
        <f t="shared" si="0"/>
        <v>0</v>
      </c>
      <c r="H24" s="4" t="str">
        <f t="shared" si="1"/>
        <v>，3697833</v>
      </c>
      <c r="I24" s="4" t="str">
        <f>VLOOKUP(A24,HOP!A:U,21,0)</f>
        <v>直采</v>
      </c>
    </row>
    <row r="25" s="4" customFormat="1" hidden="1" spans="1:9">
      <c r="A25" s="5">
        <v>999225650440863</v>
      </c>
      <c r="B25" s="6">
        <v>45166</v>
      </c>
      <c r="C25" s="6">
        <v>45168</v>
      </c>
      <c r="D25" s="4">
        <v>736</v>
      </c>
      <c r="E25" s="4" t="str">
        <f>VLOOKUP(A25,HOP!A:L,12,0)</f>
        <v>736.00</v>
      </c>
      <c r="F25" s="4" t="str">
        <f>VLOOKUP(A25,HOP!A:C,3,0)</f>
        <v>3698470</v>
      </c>
      <c r="G25" s="4">
        <f t="shared" si="0"/>
        <v>0</v>
      </c>
      <c r="H25" s="4" t="str">
        <f t="shared" si="1"/>
        <v>，3698470</v>
      </c>
      <c r="I25" s="4" t="str">
        <f>VLOOKUP(A25,HOP!A:U,21,0)</f>
        <v>直采</v>
      </c>
    </row>
    <row r="26" s="4" customFormat="1" hidden="1" spans="1:9">
      <c r="A26" s="5">
        <v>999225650499303</v>
      </c>
      <c r="B26" s="6">
        <v>45166</v>
      </c>
      <c r="C26" s="6">
        <v>45168</v>
      </c>
      <c r="D26" s="4">
        <v>736</v>
      </c>
      <c r="E26" s="4" t="str">
        <f>VLOOKUP(A26,HOP!A:L,12,0)</f>
        <v>736.00</v>
      </c>
      <c r="F26" s="4" t="str">
        <f>VLOOKUP(A26,HOP!A:C,3,0)</f>
        <v>3698474</v>
      </c>
      <c r="G26" s="4">
        <f t="shared" si="0"/>
        <v>0</v>
      </c>
      <c r="H26" s="4" t="str">
        <f t="shared" si="1"/>
        <v>，3698474</v>
      </c>
      <c r="I26" s="4" t="str">
        <f>VLOOKUP(A26,HOP!A:U,21,0)</f>
        <v>直采</v>
      </c>
    </row>
    <row r="27" s="4" customFormat="1" hidden="1" spans="1:9">
      <c r="A27" s="5">
        <v>999225666090705</v>
      </c>
      <c r="B27" s="6">
        <v>45167</v>
      </c>
      <c r="C27" s="6">
        <v>45168</v>
      </c>
      <c r="D27" s="4">
        <v>385</v>
      </c>
      <c r="E27" s="4" t="str">
        <f>VLOOKUP(A27,HOP!A:L,12,0)</f>
        <v>385.00</v>
      </c>
      <c r="F27" s="4" t="str">
        <f>VLOOKUP(A27,HOP!A:C,3,0)</f>
        <v>3702353</v>
      </c>
      <c r="G27" s="4">
        <f t="shared" si="0"/>
        <v>0</v>
      </c>
      <c r="H27" s="4" t="str">
        <f t="shared" si="1"/>
        <v>，3702353</v>
      </c>
      <c r="I27" s="4" t="str">
        <f>VLOOKUP(A27,HOP!A:U,21,0)</f>
        <v>直采</v>
      </c>
    </row>
    <row r="28" s="4" customFormat="1" hidden="1" spans="1:9">
      <c r="A28" s="5">
        <v>999225724184328</v>
      </c>
      <c r="B28" s="6">
        <v>45166</v>
      </c>
      <c r="C28" s="6">
        <v>45168</v>
      </c>
      <c r="D28" s="4">
        <v>844</v>
      </c>
      <c r="E28" s="4" t="str">
        <f>VLOOKUP(A28,HOP!A:L,12,0)</f>
        <v>844.00</v>
      </c>
      <c r="F28" s="4" t="str">
        <f>VLOOKUP(A28,HOP!A:C,3,0)</f>
        <v>3714513</v>
      </c>
      <c r="G28" s="4">
        <f t="shared" si="0"/>
        <v>0</v>
      </c>
      <c r="H28" s="4" t="str">
        <f t="shared" si="1"/>
        <v>，3714513</v>
      </c>
      <c r="I28" s="4" t="str">
        <f>VLOOKUP(A28,HOP!A:U,21,0)</f>
        <v>直采</v>
      </c>
    </row>
    <row r="29" s="4" customFormat="1" hidden="1" spans="1:9">
      <c r="A29" s="5">
        <v>999225733798898</v>
      </c>
      <c r="B29" s="6">
        <v>45164</v>
      </c>
      <c r="C29" s="6">
        <v>45168</v>
      </c>
      <c r="D29" s="4">
        <v>4000</v>
      </c>
      <c r="E29" s="4" t="str">
        <f>VLOOKUP(A29,HOP!A:L,12,0)</f>
        <v>4000.00</v>
      </c>
      <c r="F29" s="4" t="str">
        <f>VLOOKUP(A29,HOP!A:C,3,0)</f>
        <v>3716292</v>
      </c>
      <c r="G29" s="4">
        <f t="shared" si="0"/>
        <v>0</v>
      </c>
      <c r="H29" s="4" t="str">
        <f t="shared" si="1"/>
        <v>，3716292</v>
      </c>
      <c r="I29" s="4" t="str">
        <f>VLOOKUP(A29,HOP!A:U,21,0)</f>
        <v>直采</v>
      </c>
    </row>
    <row r="30" s="4" customFormat="1" hidden="1" spans="1:9">
      <c r="A30" s="5">
        <v>999225759369310</v>
      </c>
      <c r="B30" s="6">
        <v>45167</v>
      </c>
      <c r="C30" s="6">
        <v>45168</v>
      </c>
      <c r="D30" s="4">
        <v>900</v>
      </c>
      <c r="E30" s="4" t="str">
        <f>VLOOKUP(A30,HOP!A:L,12,0)</f>
        <v>900.00</v>
      </c>
      <c r="F30" s="4" t="str">
        <f>VLOOKUP(A30,HOP!A:C,3,0)</f>
        <v>3721874</v>
      </c>
      <c r="G30" s="4">
        <f t="shared" si="0"/>
        <v>0</v>
      </c>
      <c r="H30" s="4" t="str">
        <f t="shared" si="1"/>
        <v>，3721874</v>
      </c>
      <c r="I30" s="4" t="str">
        <f>VLOOKUP(A30,HOP!A:U,21,0)</f>
        <v>直采</v>
      </c>
    </row>
    <row r="31" s="4" customFormat="1" hidden="1" spans="1:9">
      <c r="A31" s="5">
        <v>999225761593867</v>
      </c>
      <c r="B31" s="6">
        <v>45165</v>
      </c>
      <c r="C31" s="6">
        <v>45168</v>
      </c>
      <c r="D31" s="4">
        <v>2124</v>
      </c>
      <c r="E31" s="4" t="str">
        <f>VLOOKUP(A31,HOP!A:L,12,0)</f>
        <v>2124.00</v>
      </c>
      <c r="F31" s="4" t="str">
        <f>VLOOKUP(A31,HOP!A:C,3,0)</f>
        <v>3722384</v>
      </c>
      <c r="G31" s="4">
        <f t="shared" si="0"/>
        <v>0</v>
      </c>
      <c r="H31" s="4" t="str">
        <f t="shared" si="1"/>
        <v>，3722384</v>
      </c>
      <c r="I31" s="4" t="str">
        <f>VLOOKUP(A31,HOP!A:U,21,0)</f>
        <v>直采</v>
      </c>
    </row>
    <row r="32" s="4" customFormat="1" hidden="1" spans="1:9">
      <c r="A32" s="5">
        <v>999225780442041</v>
      </c>
      <c r="B32" s="6">
        <v>45166</v>
      </c>
      <c r="C32" s="6">
        <v>45168</v>
      </c>
      <c r="D32" s="4">
        <v>2445</v>
      </c>
      <c r="E32" s="4" t="str">
        <f>VLOOKUP(A32,HOP!A:L,12,0)</f>
        <v>2445.00</v>
      </c>
      <c r="F32" s="4" t="str">
        <f>VLOOKUP(A32,HOP!A:C,3,0)</f>
        <v>3725835</v>
      </c>
      <c r="G32" s="4">
        <f t="shared" si="0"/>
        <v>0</v>
      </c>
      <c r="H32" s="4" t="str">
        <f t="shared" si="1"/>
        <v>，3725835</v>
      </c>
      <c r="I32" s="4" t="str">
        <f>VLOOKUP(A32,HOP!A:U,21,0)</f>
        <v>直采</v>
      </c>
    </row>
    <row r="33" s="4" customFormat="1" hidden="1" spans="1:9">
      <c r="A33" s="5">
        <v>999225782330465</v>
      </c>
      <c r="B33" s="6">
        <v>45165</v>
      </c>
      <c r="C33" s="6">
        <v>45168</v>
      </c>
      <c r="D33" s="4">
        <v>7800</v>
      </c>
      <c r="E33" s="4" t="str">
        <f>VLOOKUP(A33,HOP!A:L,12,0)</f>
        <v>7800.00</v>
      </c>
      <c r="F33" s="4" t="str">
        <f>VLOOKUP(A33,HOP!A:C,3,0)</f>
        <v>3726154</v>
      </c>
      <c r="G33" s="4">
        <f t="shared" si="0"/>
        <v>0</v>
      </c>
      <c r="H33" s="4" t="str">
        <f t="shared" si="1"/>
        <v>，3726154</v>
      </c>
      <c r="I33" s="4" t="str">
        <f>VLOOKUP(A33,HOP!A:U,21,0)</f>
        <v>直采</v>
      </c>
    </row>
    <row r="34" s="4" customFormat="1" hidden="1" spans="1:9">
      <c r="A34" s="5">
        <v>999225787709705</v>
      </c>
      <c r="B34" s="6">
        <v>45167</v>
      </c>
      <c r="C34" s="6">
        <v>45168</v>
      </c>
      <c r="D34" s="4">
        <v>1003</v>
      </c>
      <c r="E34" s="4" t="str">
        <f>VLOOKUP(A34,HOP!A:L,12,0)</f>
        <v>1003.00</v>
      </c>
      <c r="F34" s="4" t="str">
        <f>VLOOKUP(A34,HOP!A:C,3,0)</f>
        <v>3727551</v>
      </c>
      <c r="G34" s="4">
        <f t="shared" si="0"/>
        <v>0</v>
      </c>
      <c r="H34" s="4" t="str">
        <f t="shared" si="1"/>
        <v>，3727551</v>
      </c>
      <c r="I34" s="4" t="str">
        <f>VLOOKUP(A34,HOP!A:U,21,0)</f>
        <v>直采</v>
      </c>
    </row>
    <row r="35" s="4" customFormat="1" hidden="1" spans="1:9">
      <c r="A35" s="5">
        <v>999225788388989</v>
      </c>
      <c r="B35" s="6">
        <v>45165</v>
      </c>
      <c r="C35" s="6">
        <v>45168</v>
      </c>
      <c r="D35" s="4">
        <v>2556</v>
      </c>
      <c r="E35" s="4" t="str">
        <f>VLOOKUP(A35,HOP!A:L,12,0)</f>
        <v>2556.00</v>
      </c>
      <c r="F35" s="4" t="str">
        <f>VLOOKUP(A35,HOP!A:C,3,0)</f>
        <v>3727671</v>
      </c>
      <c r="G35" s="4">
        <f t="shared" ref="G35:G66" si="2">D35-E35</f>
        <v>0</v>
      </c>
      <c r="H35" s="4" t="str">
        <f t="shared" ref="H35:H66" si="3">$H$1&amp;F35</f>
        <v>，3727671</v>
      </c>
      <c r="I35" s="4" t="str">
        <f>VLOOKUP(A35,HOP!A:U,21,0)</f>
        <v>直采</v>
      </c>
    </row>
    <row r="36" s="4" customFormat="1" hidden="1" spans="1:9">
      <c r="A36" s="5">
        <v>999225796238910</v>
      </c>
      <c r="B36" s="6">
        <v>45157</v>
      </c>
      <c r="C36" s="6">
        <v>45168</v>
      </c>
      <c r="D36" s="4">
        <v>3399</v>
      </c>
      <c r="E36" s="4" t="str">
        <f>VLOOKUP(A36,HOP!A:L,12,0)</f>
        <v>3399.00</v>
      </c>
      <c r="F36" s="4" t="str">
        <f>VLOOKUP(A36,HOP!A:C,3,0)</f>
        <v>3729723</v>
      </c>
      <c r="G36" s="4">
        <f t="shared" si="2"/>
        <v>0</v>
      </c>
      <c r="H36" s="4" t="str">
        <f t="shared" si="3"/>
        <v>，3729723</v>
      </c>
      <c r="I36" s="4" t="str">
        <f>VLOOKUP(A36,HOP!A:U,21,0)</f>
        <v>直采</v>
      </c>
    </row>
    <row r="37" s="4" customFormat="1" spans="1:12">
      <c r="A37" s="5">
        <v>999225808537388</v>
      </c>
      <c r="B37" s="6">
        <v>45166</v>
      </c>
      <c r="C37" s="6">
        <v>45168</v>
      </c>
      <c r="D37" s="4">
        <v>810</v>
      </c>
      <c r="E37" s="4" t="e">
        <f>VLOOKUP(A37,HOP!A:L,12,0)</f>
        <v>#N/A</v>
      </c>
      <c r="F37" s="4">
        <v>3732082</v>
      </c>
      <c r="G37" s="4" t="e">
        <f t="shared" si="2"/>
        <v>#N/A</v>
      </c>
      <c r="H37" s="4" t="str">
        <f t="shared" si="3"/>
        <v>，3732082</v>
      </c>
      <c r="I37" s="4" t="s">
        <v>878</v>
      </c>
      <c r="J37" s="4" t="s">
        <v>880</v>
      </c>
      <c r="L37" s="4" t="s">
        <v>881</v>
      </c>
    </row>
    <row r="38" s="4" customFormat="1" hidden="1" spans="1:9">
      <c r="A38" s="5">
        <v>999225818898895</v>
      </c>
      <c r="B38" s="6">
        <v>45166</v>
      </c>
      <c r="C38" s="6">
        <v>45168</v>
      </c>
      <c r="D38" s="4">
        <v>3018</v>
      </c>
      <c r="E38" s="4" t="str">
        <f>VLOOKUP(A38,HOP!A:L,12,0)</f>
        <v>3018.00</v>
      </c>
      <c r="F38" s="4" t="str">
        <f>VLOOKUP(A38,HOP!A:C,3,0)</f>
        <v>3733698</v>
      </c>
      <c r="G38" s="4">
        <f t="shared" si="2"/>
        <v>0</v>
      </c>
      <c r="H38" s="4" t="str">
        <f t="shared" si="3"/>
        <v>，3733698</v>
      </c>
      <c r="I38" s="4" t="str">
        <f>VLOOKUP(A38,HOP!A:U,21,0)</f>
        <v>直采</v>
      </c>
    </row>
    <row r="39" s="4" customFormat="1" hidden="1" spans="1:9">
      <c r="A39" s="5">
        <v>999225895666396</v>
      </c>
      <c r="B39" s="6">
        <v>45167</v>
      </c>
      <c r="C39" s="6">
        <v>45170</v>
      </c>
      <c r="D39" s="4">
        <v>2144</v>
      </c>
      <c r="E39" s="4" t="str">
        <f>VLOOKUP(A39,HOP!A:L,12,0)</f>
        <v>2144.00</v>
      </c>
      <c r="F39" s="4" t="str">
        <f>VLOOKUP(A39,HOP!A:C,3,0)</f>
        <v>3749950</v>
      </c>
      <c r="G39" s="4">
        <f t="shared" si="2"/>
        <v>0</v>
      </c>
      <c r="H39" s="4" t="str">
        <f t="shared" si="3"/>
        <v>，3749950</v>
      </c>
      <c r="I39" s="4" t="str">
        <f>VLOOKUP(A39,HOP!A:U,21,0)</f>
        <v>直采</v>
      </c>
    </row>
    <row r="40" s="4" customFormat="1" hidden="1" spans="1:9">
      <c r="A40" s="5">
        <v>999225895678944</v>
      </c>
      <c r="B40" s="6">
        <v>45166</v>
      </c>
      <c r="C40" s="6">
        <v>45170</v>
      </c>
      <c r="D40" s="4">
        <v>5480</v>
      </c>
      <c r="E40" s="4" t="str">
        <f>VLOOKUP(A40,HOP!A:L,12,0)</f>
        <v>5480.00</v>
      </c>
      <c r="F40" s="4" t="str">
        <f>VLOOKUP(A40,HOP!A:C,3,0)</f>
        <v>3749952</v>
      </c>
      <c r="G40" s="4">
        <f t="shared" si="2"/>
        <v>0</v>
      </c>
      <c r="H40" s="4" t="str">
        <f t="shared" si="3"/>
        <v>，3749952</v>
      </c>
      <c r="I40" s="4" t="str">
        <f>VLOOKUP(A40,HOP!A:U,21,0)</f>
        <v>直采</v>
      </c>
    </row>
    <row r="41" s="4" customFormat="1" hidden="1" spans="1:9">
      <c r="A41" s="5">
        <v>999225901810357</v>
      </c>
      <c r="B41" s="6">
        <v>45167</v>
      </c>
      <c r="C41" s="6">
        <v>45170</v>
      </c>
      <c r="D41" s="4">
        <v>5677</v>
      </c>
      <c r="E41" s="4" t="str">
        <f>VLOOKUP(A41,HOP!A:L,12,0)</f>
        <v>5677.00</v>
      </c>
      <c r="F41" s="4" t="str">
        <f>VLOOKUP(A41,HOP!A:C,3,0)</f>
        <v>3750335</v>
      </c>
      <c r="G41" s="4">
        <f t="shared" si="2"/>
        <v>0</v>
      </c>
      <c r="H41" s="4" t="str">
        <f t="shared" si="3"/>
        <v>，3750335</v>
      </c>
      <c r="I41" s="4" t="str">
        <f>VLOOKUP(A41,HOP!A:U,21,0)</f>
        <v>直采</v>
      </c>
    </row>
    <row r="42" s="4" customFormat="1" spans="1:12">
      <c r="A42" s="5">
        <v>999225720741521</v>
      </c>
      <c r="B42" s="6">
        <v>45168</v>
      </c>
      <c r="C42" s="6">
        <v>45170</v>
      </c>
      <c r="D42" s="4">
        <v>-1358</v>
      </c>
      <c r="E42" s="4" t="e">
        <f>VLOOKUP(A42,HOP!A:L,12,0)</f>
        <v>#N/A</v>
      </c>
      <c r="F42" s="4">
        <v>3713820</v>
      </c>
      <c r="G42" s="4" t="e">
        <f t="shared" si="2"/>
        <v>#N/A</v>
      </c>
      <c r="H42" s="4" t="str">
        <f t="shared" si="3"/>
        <v>，3713820</v>
      </c>
      <c r="I42" s="4" t="s">
        <v>878</v>
      </c>
      <c r="J42" s="4" t="s">
        <v>882</v>
      </c>
      <c r="L42" s="4" t="s">
        <v>881</v>
      </c>
    </row>
    <row r="43" s="4" customFormat="1" hidden="1" spans="1:9">
      <c r="A43" s="5">
        <v>999225907611490</v>
      </c>
      <c r="B43" s="6">
        <v>45166</v>
      </c>
      <c r="C43" s="6">
        <v>45170</v>
      </c>
      <c r="D43" s="4">
        <v>1608</v>
      </c>
      <c r="E43" s="4" t="str">
        <f>VLOOKUP(A43,HOP!A:L,12,0)</f>
        <v>1608.00</v>
      </c>
      <c r="F43" s="4" t="str">
        <f>VLOOKUP(A43,HOP!A:C,3,0)</f>
        <v>3751681</v>
      </c>
      <c r="G43" s="4">
        <f t="shared" si="2"/>
        <v>0</v>
      </c>
      <c r="H43" s="4" t="str">
        <f t="shared" si="3"/>
        <v>，3751681</v>
      </c>
      <c r="I43" s="4" t="str">
        <f>VLOOKUP(A43,HOP!A:U,21,0)</f>
        <v>直采</v>
      </c>
    </row>
    <row r="44" s="4" customFormat="1" hidden="1" spans="1:9">
      <c r="A44" s="5">
        <v>999225927965885</v>
      </c>
      <c r="B44" s="6">
        <v>45168</v>
      </c>
      <c r="C44" s="6">
        <v>45170</v>
      </c>
      <c r="D44" s="4">
        <v>2406</v>
      </c>
      <c r="E44" s="4" t="str">
        <f>VLOOKUP(A44,HOP!A:L,12,0)</f>
        <v>2406.00</v>
      </c>
      <c r="F44" s="4" t="str">
        <f>VLOOKUP(A44,HOP!A:C,3,0)</f>
        <v>3754687</v>
      </c>
      <c r="G44" s="4">
        <f t="shared" si="2"/>
        <v>0</v>
      </c>
      <c r="H44" s="4" t="str">
        <f t="shared" si="3"/>
        <v>，3754687</v>
      </c>
      <c r="I44" s="4" t="str">
        <f>VLOOKUP(A44,HOP!A:U,21,0)</f>
        <v>直采</v>
      </c>
    </row>
    <row r="45" s="4" customFormat="1" hidden="1" spans="1:9">
      <c r="A45" s="5">
        <v>999225938745358</v>
      </c>
      <c r="B45" s="6">
        <v>45168</v>
      </c>
      <c r="C45" s="6">
        <v>45170</v>
      </c>
      <c r="D45" s="4">
        <v>1312</v>
      </c>
      <c r="E45" s="4" t="str">
        <f>VLOOKUP(A45,HOP!A:L,12,0)</f>
        <v>1312.00</v>
      </c>
      <c r="F45" s="4" t="str">
        <f>VLOOKUP(A45,HOP!A:C,3,0)</f>
        <v>3758180</v>
      </c>
      <c r="G45" s="4">
        <f t="shared" si="2"/>
        <v>0</v>
      </c>
      <c r="H45" s="4" t="str">
        <f t="shared" si="3"/>
        <v>，3758180</v>
      </c>
      <c r="I45" s="4" t="str">
        <f>VLOOKUP(A45,HOP!A:U,21,0)</f>
        <v>直采</v>
      </c>
    </row>
    <row r="46" s="4" customFormat="1" hidden="1" spans="1:9">
      <c r="A46" s="5">
        <v>999225954940614</v>
      </c>
      <c r="B46" s="6">
        <v>45168</v>
      </c>
      <c r="C46" s="6">
        <v>45170</v>
      </c>
      <c r="D46" s="4">
        <v>4320</v>
      </c>
      <c r="E46" s="4" t="str">
        <f>VLOOKUP(A46,HOP!A:L,12,0)</f>
        <v>4320.00</v>
      </c>
      <c r="F46" s="4" t="str">
        <f>VLOOKUP(A46,HOP!A:C,3,0)</f>
        <v>3762081</v>
      </c>
      <c r="G46" s="4">
        <f t="shared" si="2"/>
        <v>0</v>
      </c>
      <c r="H46" s="4" t="str">
        <f t="shared" si="3"/>
        <v>，3762081</v>
      </c>
      <c r="I46" s="4" t="str">
        <f>VLOOKUP(A46,HOP!A:U,21,0)</f>
        <v>直采</v>
      </c>
    </row>
    <row r="47" s="4" customFormat="1" hidden="1" spans="1:9">
      <c r="A47" s="5">
        <v>999225975370143</v>
      </c>
      <c r="B47" s="6">
        <v>45167</v>
      </c>
      <c r="C47" s="6">
        <v>45170</v>
      </c>
      <c r="D47" s="4">
        <v>5160</v>
      </c>
      <c r="E47" s="4" t="str">
        <f>VLOOKUP(A47,HOP!A:L,12,0)</f>
        <v>5160.00</v>
      </c>
      <c r="F47" s="4" t="str">
        <f>VLOOKUP(A47,HOP!A:C,3,0)</f>
        <v>3764129</v>
      </c>
      <c r="G47" s="4">
        <f t="shared" si="2"/>
        <v>0</v>
      </c>
      <c r="H47" s="4" t="str">
        <f t="shared" si="3"/>
        <v>，3764129</v>
      </c>
      <c r="I47" s="4" t="str">
        <f>VLOOKUP(A47,HOP!A:U,21,0)</f>
        <v>直采</v>
      </c>
    </row>
    <row r="48" s="4" customFormat="1" hidden="1" spans="1:9">
      <c r="A48" s="5">
        <v>999225990505713</v>
      </c>
      <c r="B48" s="6">
        <v>45165</v>
      </c>
      <c r="C48" s="6">
        <v>45170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999225998681302</v>
      </c>
      <c r="B49" s="6">
        <v>45154</v>
      </c>
      <c r="C49" s="6">
        <v>45170</v>
      </c>
      <c r="D49" s="4">
        <v>5840</v>
      </c>
      <c r="E49" s="4" t="str">
        <f>VLOOKUP(A49,HOP!A:L,12,0)</f>
        <v>5840.00</v>
      </c>
      <c r="F49" s="4" t="str">
        <f>VLOOKUP(A49,HOP!A:C,3,0)</f>
        <v>3770566</v>
      </c>
      <c r="G49" s="4">
        <f t="shared" si="2"/>
        <v>0</v>
      </c>
      <c r="H49" s="4" t="str">
        <f t="shared" si="3"/>
        <v>，3770566</v>
      </c>
      <c r="I49" s="4" t="str">
        <f>VLOOKUP(A49,HOP!A:U,21,0)</f>
        <v>直采</v>
      </c>
    </row>
    <row r="50" s="4" customFormat="1" hidden="1" spans="1:9">
      <c r="A50" s="5">
        <v>999225999054925</v>
      </c>
      <c r="B50" s="6">
        <v>45168</v>
      </c>
      <c r="C50" s="6">
        <v>45170</v>
      </c>
      <c r="D50" s="4">
        <v>580</v>
      </c>
      <c r="E50" s="4" t="str">
        <f>VLOOKUP(A50,HOP!A:L,12,0)</f>
        <v>580.00</v>
      </c>
      <c r="F50" s="4" t="str">
        <f>VLOOKUP(A50,HOP!A:C,3,0)</f>
        <v>3770660</v>
      </c>
      <c r="G50" s="4">
        <f t="shared" si="2"/>
        <v>0</v>
      </c>
      <c r="H50" s="4" t="str">
        <f t="shared" si="3"/>
        <v>，3770660</v>
      </c>
      <c r="I50" s="4" t="str">
        <f>VLOOKUP(A50,HOP!A:U,21,0)</f>
        <v>直采</v>
      </c>
    </row>
    <row r="51" s="4" customFormat="1" spans="1:10">
      <c r="A51" s="5">
        <v>999225342576221</v>
      </c>
      <c r="B51" s="6">
        <v>45165</v>
      </c>
      <c r="C51" s="6">
        <v>45170</v>
      </c>
      <c r="D51" s="4">
        <v>-8300</v>
      </c>
      <c r="E51" s="4" t="str">
        <f>VLOOKUP(A51,HOP!A:L,12,0)</f>
        <v>100.00</v>
      </c>
      <c r="F51" s="4" t="str">
        <f>VLOOKUP(A51,HOP!A:C,3,0)</f>
        <v>3638050</v>
      </c>
      <c r="G51" s="4">
        <f t="shared" si="2"/>
        <v>-8400</v>
      </c>
      <c r="H51" s="4" t="str">
        <f t="shared" si="3"/>
        <v>，3638050</v>
      </c>
      <c r="I51" s="4" t="str">
        <f>VLOOKUP(A51,HOP!A:U,21,0)</f>
        <v>直采</v>
      </c>
      <c r="J51" s="4" t="s">
        <v>883</v>
      </c>
    </row>
    <row r="52" s="4" customFormat="1" hidden="1" spans="1:9">
      <c r="A52" s="5">
        <v>999226000970260</v>
      </c>
      <c r="B52" s="6">
        <v>45169</v>
      </c>
      <c r="C52" s="6">
        <v>45170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999226017026640</v>
      </c>
      <c r="B53" s="6">
        <v>45165</v>
      </c>
      <c r="C53" s="6">
        <v>45170</v>
      </c>
      <c r="D53" s="4">
        <v>11250</v>
      </c>
      <c r="E53" s="4" t="str">
        <f>VLOOKUP(A53,HOP!A:L,12,0)</f>
        <v>11250.00</v>
      </c>
      <c r="F53" s="4" t="str">
        <f>VLOOKUP(A53,HOP!A:C,3,0)</f>
        <v>3775058</v>
      </c>
      <c r="G53" s="4">
        <f t="shared" si="2"/>
        <v>0</v>
      </c>
      <c r="H53" s="4" t="str">
        <f t="shared" si="3"/>
        <v>，3775058</v>
      </c>
      <c r="I53" s="4" t="str">
        <f>VLOOKUP(A53,HOP!A:U,21,0)</f>
        <v>直采</v>
      </c>
    </row>
    <row r="54" s="4" customFormat="1" spans="1:10">
      <c r="A54" s="5">
        <v>999226028327653</v>
      </c>
      <c r="B54" s="6">
        <v>45166</v>
      </c>
      <c r="C54" s="6">
        <v>45170</v>
      </c>
      <c r="D54" s="4">
        <v>7467.06</v>
      </c>
      <c r="E54" s="4" t="str">
        <f>VLOOKUP(A54,HOP!A:L,12,0)</f>
        <v>7399.00</v>
      </c>
      <c r="F54" s="4" t="str">
        <f>VLOOKUP(A54,HOP!A:C,3,0)</f>
        <v>3777252</v>
      </c>
      <c r="G54" s="4">
        <f t="shared" si="2"/>
        <v>68.0600000000004</v>
      </c>
      <c r="H54" s="4" t="str">
        <f t="shared" si="3"/>
        <v>，3777252</v>
      </c>
      <c r="I54" s="4" t="str">
        <f>VLOOKUP(A54,HOP!A:U,21,0)</f>
        <v>直采</v>
      </c>
      <c r="J54" s="4" t="s">
        <v>884</v>
      </c>
    </row>
    <row r="55" s="4" customFormat="1" hidden="1" spans="1:9">
      <c r="A55" s="5">
        <v>999226036250795</v>
      </c>
      <c r="B55" s="6">
        <v>45167</v>
      </c>
      <c r="C55" s="6">
        <v>45170</v>
      </c>
      <c r="D55" s="4">
        <v>879</v>
      </c>
      <c r="E55" s="4" t="str">
        <f>VLOOKUP(A55,HOP!A:L,12,0)</f>
        <v>879.00</v>
      </c>
      <c r="F55" s="4" t="str">
        <f>VLOOKUP(A55,HOP!A:C,3,0)</f>
        <v>3779641</v>
      </c>
      <c r="G55" s="4">
        <f t="shared" si="2"/>
        <v>0</v>
      </c>
      <c r="H55" s="4" t="str">
        <f t="shared" si="3"/>
        <v>，3779641</v>
      </c>
      <c r="I55" s="4" t="str">
        <f>VLOOKUP(A55,HOP!A:U,21,0)</f>
        <v>直采</v>
      </c>
    </row>
    <row r="56" s="4" customFormat="1" hidden="1" spans="1:9">
      <c r="A56" s="5">
        <v>999226051650253</v>
      </c>
      <c r="B56" s="6">
        <v>45169</v>
      </c>
      <c r="C56" s="6">
        <v>45170</v>
      </c>
      <c r="D56" s="4">
        <v>430</v>
      </c>
      <c r="E56" s="4" t="str">
        <f>VLOOKUP(A56,HOP!A:L,12,0)</f>
        <v>430.00</v>
      </c>
      <c r="F56" s="4" t="str">
        <f>VLOOKUP(A56,HOP!A:C,3,0)</f>
        <v>3782926</v>
      </c>
      <c r="G56" s="4">
        <f t="shared" si="2"/>
        <v>0</v>
      </c>
      <c r="H56" s="4" t="str">
        <f t="shared" si="3"/>
        <v>，3782926</v>
      </c>
      <c r="I56" s="4" t="str">
        <f>VLOOKUP(A56,HOP!A:U,21,0)</f>
        <v>直采</v>
      </c>
    </row>
    <row r="57" s="4" customFormat="1" hidden="1" spans="1:9">
      <c r="A57" s="5">
        <v>999226052609767</v>
      </c>
      <c r="B57" s="6">
        <v>45169</v>
      </c>
      <c r="C57" s="6">
        <v>45170</v>
      </c>
      <c r="D57" s="4">
        <v>391</v>
      </c>
      <c r="E57" s="4" t="str">
        <f>VLOOKUP(A57,HOP!A:L,12,0)</f>
        <v>391.00</v>
      </c>
      <c r="F57" s="4" t="str">
        <f>VLOOKUP(A57,HOP!A:C,3,0)</f>
        <v>3783063</v>
      </c>
      <c r="G57" s="4">
        <f t="shared" si="2"/>
        <v>0</v>
      </c>
      <c r="H57" s="4" t="str">
        <f t="shared" si="3"/>
        <v>，3783063</v>
      </c>
      <c r="I57" s="4" t="str">
        <f>VLOOKUP(A57,HOP!A:U,21,0)</f>
        <v>直采</v>
      </c>
    </row>
    <row r="58" s="4" customFormat="1" hidden="1" spans="1:9">
      <c r="A58" s="5">
        <v>999226056750655</v>
      </c>
      <c r="B58" s="6">
        <v>45167</v>
      </c>
      <c r="C58" s="6">
        <v>45170</v>
      </c>
      <c r="D58" s="4">
        <v>3444</v>
      </c>
      <c r="E58" s="4" t="str">
        <f>VLOOKUP(A58,HOP!A:L,12,0)</f>
        <v>3444.00</v>
      </c>
      <c r="F58" s="4" t="str">
        <f>VLOOKUP(A58,HOP!A:C,3,0)</f>
        <v>3783984</v>
      </c>
      <c r="G58" s="4">
        <f t="shared" si="2"/>
        <v>0</v>
      </c>
      <c r="H58" s="4" t="str">
        <f t="shared" si="3"/>
        <v>，3783984</v>
      </c>
      <c r="I58" s="4" t="str">
        <f>VLOOKUP(A58,HOP!A:U,21,0)</f>
        <v>直采</v>
      </c>
    </row>
    <row r="59" s="4" customFormat="1" hidden="1" spans="1:9">
      <c r="A59" s="5">
        <v>999226061501125</v>
      </c>
      <c r="B59" s="6">
        <v>45168</v>
      </c>
      <c r="C59" s="6">
        <v>45170</v>
      </c>
      <c r="D59" s="4">
        <v>4672</v>
      </c>
      <c r="E59" s="4" t="str">
        <f>VLOOKUP(A59,HOP!A:L,12,0)</f>
        <v>4672.00</v>
      </c>
      <c r="F59" s="4" t="str">
        <f>VLOOKUP(A59,HOP!A:C,3,0)</f>
        <v>3785439</v>
      </c>
      <c r="G59" s="4">
        <f t="shared" si="2"/>
        <v>0</v>
      </c>
      <c r="H59" s="4" t="str">
        <f t="shared" si="3"/>
        <v>，3785439</v>
      </c>
      <c r="I59" s="4" t="str">
        <f>VLOOKUP(A59,HOP!A:U,21,0)</f>
        <v>直采</v>
      </c>
    </row>
    <row r="60" s="4" customFormat="1" hidden="1" spans="1:9">
      <c r="A60" s="5">
        <v>999226062651560</v>
      </c>
      <c r="B60" s="6">
        <v>45165</v>
      </c>
      <c r="C60" s="6">
        <v>45170</v>
      </c>
      <c r="D60" s="4">
        <v>3775</v>
      </c>
      <c r="E60" s="4" t="str">
        <f>VLOOKUP(A60,HOP!A:L,12,0)</f>
        <v>3775.00</v>
      </c>
      <c r="F60" s="4" t="str">
        <f>VLOOKUP(A60,HOP!A:C,3,0)</f>
        <v>3785749</v>
      </c>
      <c r="G60" s="4">
        <f t="shared" si="2"/>
        <v>0</v>
      </c>
      <c r="H60" s="4" t="str">
        <f t="shared" si="3"/>
        <v>，3785749</v>
      </c>
      <c r="I60" s="4" t="str">
        <f>VLOOKUP(A60,HOP!A:U,21,0)</f>
        <v>直采</v>
      </c>
    </row>
    <row r="61" s="4" customFormat="1" hidden="1" spans="1:9">
      <c r="A61" s="5">
        <v>999226060024137</v>
      </c>
      <c r="B61" s="6">
        <v>45166</v>
      </c>
      <c r="C61" s="6">
        <v>45170</v>
      </c>
      <c r="D61" s="4">
        <v>9420</v>
      </c>
      <c r="E61" s="4" t="str">
        <f>VLOOKUP(A61,HOP!A:L,12,0)</f>
        <v>9420.00</v>
      </c>
      <c r="F61" s="4" t="str">
        <f>VLOOKUP(A61,HOP!A:C,3,0)</f>
        <v>3786265</v>
      </c>
      <c r="G61" s="4">
        <f t="shared" si="2"/>
        <v>0</v>
      </c>
      <c r="H61" s="4" t="str">
        <f t="shared" si="3"/>
        <v>，3786265</v>
      </c>
      <c r="I61" s="4" t="str">
        <f>VLOOKUP(A61,HOP!A:U,21,0)</f>
        <v>直采</v>
      </c>
    </row>
    <row r="62" s="4" customFormat="1" hidden="1" spans="1:9">
      <c r="A62" s="5">
        <v>999226109350310</v>
      </c>
      <c r="B62" s="6">
        <v>45166</v>
      </c>
      <c r="C62" s="6">
        <v>45170</v>
      </c>
      <c r="D62" s="4">
        <v>1136</v>
      </c>
      <c r="E62" s="4" t="str">
        <f>VLOOKUP(A62,HOP!A:L,12,0)</f>
        <v>1136.00</v>
      </c>
      <c r="F62" s="4" t="str">
        <f>VLOOKUP(A62,HOP!A:C,3,0)</f>
        <v>3792941</v>
      </c>
      <c r="G62" s="4">
        <f t="shared" si="2"/>
        <v>0</v>
      </c>
      <c r="H62" s="4" t="str">
        <f t="shared" si="3"/>
        <v>，3792941</v>
      </c>
      <c r="I62" s="4" t="str">
        <f>VLOOKUP(A62,HOP!A:U,21,0)</f>
        <v>直采</v>
      </c>
    </row>
    <row r="63" s="4" customFormat="1" hidden="1" spans="1:9">
      <c r="A63" s="5">
        <v>999226111667242</v>
      </c>
      <c r="B63" s="6">
        <v>45168</v>
      </c>
      <c r="C63" s="6">
        <v>45170</v>
      </c>
      <c r="D63" s="4">
        <v>1974</v>
      </c>
      <c r="E63" s="4" t="str">
        <f>VLOOKUP(A63,HOP!A:L,12,0)</f>
        <v>1974.00</v>
      </c>
      <c r="F63" s="4" t="str">
        <f>VLOOKUP(A63,HOP!A:C,3,0)</f>
        <v>3793650</v>
      </c>
      <c r="G63" s="4">
        <f t="shared" si="2"/>
        <v>0</v>
      </c>
      <c r="H63" s="4" t="str">
        <f t="shared" si="3"/>
        <v>，3793650</v>
      </c>
      <c r="I63" s="4" t="str">
        <f>VLOOKUP(A63,HOP!A:U,21,0)</f>
        <v>直采</v>
      </c>
    </row>
    <row r="64" s="4" customFormat="1" hidden="1" spans="1:9">
      <c r="A64" s="5">
        <v>999226116849487</v>
      </c>
      <c r="B64" s="6">
        <v>45158</v>
      </c>
      <c r="C64" s="6">
        <v>45170</v>
      </c>
      <c r="D64" s="4">
        <v>4700</v>
      </c>
      <c r="E64" s="4" t="str">
        <f>VLOOKUP(A64,HOP!A:L,12,0)</f>
        <v>4700.00</v>
      </c>
      <c r="F64" s="4" t="str">
        <f>VLOOKUP(A64,HOP!A:C,3,0)</f>
        <v>3795224</v>
      </c>
      <c r="G64" s="4">
        <f t="shared" si="2"/>
        <v>0</v>
      </c>
      <c r="H64" s="4" t="str">
        <f t="shared" si="3"/>
        <v>，3795224</v>
      </c>
      <c r="I64" s="4" t="str">
        <f>VLOOKUP(A64,HOP!A:U,21,0)</f>
        <v>直采</v>
      </c>
    </row>
    <row r="65" s="4" customFormat="1" hidden="1" spans="1:9">
      <c r="A65" s="5">
        <v>999226117803239</v>
      </c>
      <c r="B65" s="6">
        <v>45168</v>
      </c>
      <c r="C65" s="6">
        <v>45170</v>
      </c>
      <c r="D65" s="4">
        <v>994</v>
      </c>
      <c r="E65" s="4" t="str">
        <f>VLOOKUP(A65,HOP!A:L,12,0)</f>
        <v>994.00</v>
      </c>
      <c r="F65" s="4" t="str">
        <f>VLOOKUP(A65,HOP!A:C,3,0)</f>
        <v>3795620</v>
      </c>
      <c r="G65" s="4">
        <f t="shared" si="2"/>
        <v>0</v>
      </c>
      <c r="H65" s="4" t="str">
        <f t="shared" si="3"/>
        <v>，3795620</v>
      </c>
      <c r="I65" s="4" t="str">
        <f>VLOOKUP(A65,HOP!A:U,21,0)</f>
        <v>直采</v>
      </c>
    </row>
    <row r="66" s="4" customFormat="1" hidden="1" spans="1:9">
      <c r="A66" s="5">
        <v>999226120426922</v>
      </c>
      <c r="B66" s="6">
        <v>45169</v>
      </c>
      <c r="C66" s="6">
        <v>45170</v>
      </c>
      <c r="D66" s="4">
        <v>373</v>
      </c>
      <c r="E66" s="4" t="str">
        <f>VLOOKUP(A66,HOP!A:L,12,0)</f>
        <v>373.00</v>
      </c>
      <c r="F66" s="4" t="str">
        <f>VLOOKUP(A66,HOP!A:C,3,0)</f>
        <v>3797310</v>
      </c>
      <c r="G66" s="4">
        <f t="shared" si="2"/>
        <v>0</v>
      </c>
      <c r="H66" s="4" t="str">
        <f t="shared" si="3"/>
        <v>，3797310</v>
      </c>
      <c r="I66" s="4" t="str">
        <f>VLOOKUP(A66,HOP!A:U,21,0)</f>
        <v>直采</v>
      </c>
    </row>
    <row r="67" s="4" customFormat="1" hidden="1" spans="1:9">
      <c r="A67" s="5">
        <v>999226127566644</v>
      </c>
      <c r="B67" s="6">
        <v>45167</v>
      </c>
      <c r="C67" s="6">
        <v>45170</v>
      </c>
      <c r="D67" s="4">
        <v>1122</v>
      </c>
      <c r="E67" s="4" t="str">
        <f>VLOOKUP(A67,HOP!A:L,12,0)</f>
        <v>1122.00</v>
      </c>
      <c r="F67" s="4" t="str">
        <f>VLOOKUP(A67,HOP!A:C,3,0)</f>
        <v>3798740</v>
      </c>
      <c r="G67" s="4">
        <f t="shared" ref="G67:G98" si="4">D67-E67</f>
        <v>0</v>
      </c>
      <c r="H67" s="4" t="str">
        <f t="shared" ref="H67:H98" si="5">$H$1&amp;F67</f>
        <v>，3798740</v>
      </c>
      <c r="I67" s="4" t="str">
        <f>VLOOKUP(A67,HOP!A:U,21,0)</f>
        <v>直采</v>
      </c>
    </row>
    <row r="68" s="4" customFormat="1" hidden="1" spans="1:9">
      <c r="A68" s="5">
        <v>999226129024721</v>
      </c>
      <c r="B68" s="6">
        <v>45169</v>
      </c>
      <c r="C68" s="6">
        <v>45170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999226132032338</v>
      </c>
      <c r="B69" s="6">
        <v>45167</v>
      </c>
      <c r="C69" s="6">
        <v>45170</v>
      </c>
      <c r="D69" s="4">
        <v>3264</v>
      </c>
      <c r="E69" s="4" t="str">
        <f>VLOOKUP(A69,HOP!A:L,12,0)</f>
        <v>3264.00</v>
      </c>
      <c r="F69" s="4" t="str">
        <f>VLOOKUP(A69,HOP!A:C,3,0)</f>
        <v>3799631</v>
      </c>
      <c r="G69" s="4">
        <f t="shared" si="4"/>
        <v>0</v>
      </c>
      <c r="H69" s="4" t="str">
        <f t="shared" si="5"/>
        <v>，3799631</v>
      </c>
      <c r="I69" s="4" t="str">
        <f>VLOOKUP(A69,HOP!A:U,21,0)</f>
        <v>直采</v>
      </c>
    </row>
    <row r="70" s="4" customFormat="1" hidden="1" spans="1:9">
      <c r="A70" s="5">
        <v>999226135688231</v>
      </c>
      <c r="B70" s="6">
        <v>45169</v>
      </c>
      <c r="C70" s="6">
        <v>45170</v>
      </c>
      <c r="D70" s="4">
        <v>384</v>
      </c>
      <c r="E70" s="4" t="str">
        <f>VLOOKUP(A70,HOP!A:L,12,0)</f>
        <v>384.00</v>
      </c>
      <c r="F70" s="4" t="str">
        <f>VLOOKUP(A70,HOP!A:C,3,0)</f>
        <v>3800662</v>
      </c>
      <c r="G70" s="4">
        <f t="shared" si="4"/>
        <v>0</v>
      </c>
      <c r="H70" s="4" t="str">
        <f t="shared" si="5"/>
        <v>，3800662</v>
      </c>
      <c r="I70" s="4" t="str">
        <f>VLOOKUP(A70,HOP!A:U,21,0)</f>
        <v>直采</v>
      </c>
    </row>
    <row r="71" s="4" customFormat="1" hidden="1" spans="1:9">
      <c r="A71" s="5">
        <v>999225977359160</v>
      </c>
      <c r="B71" s="6">
        <v>45163</v>
      </c>
      <c r="C71" s="6">
        <v>45170</v>
      </c>
      <c r="D71" s="4">
        <v>0</v>
      </c>
      <c r="E71" s="4" t="str">
        <f>VLOOKUP(A71,HOP!A:L,12,0)</f>
        <v>7896.00</v>
      </c>
      <c r="F71" s="4" t="str">
        <f>VLOOKUP(A71,HOP!A:C,3,0)</f>
        <v>3764836</v>
      </c>
      <c r="G71" s="4">
        <f t="shared" si="4"/>
        <v>-7896</v>
      </c>
      <c r="H71" s="4" t="str">
        <f t="shared" si="5"/>
        <v>，3764836</v>
      </c>
      <c r="I71" s="4" t="str">
        <f>VLOOKUP(A71,HOP!A:U,21,0)</f>
        <v>直采</v>
      </c>
    </row>
    <row r="72" s="4" customFormat="1" hidden="1" spans="1:9">
      <c r="A72" s="5">
        <v>999226137359476</v>
      </c>
      <c r="B72" s="6">
        <v>45169</v>
      </c>
      <c r="C72" s="6">
        <v>45170</v>
      </c>
      <c r="D72" s="4">
        <v>780</v>
      </c>
      <c r="E72" s="4" t="str">
        <f>VLOOKUP(A72,HOP!A:L,12,0)</f>
        <v>780.00</v>
      </c>
      <c r="F72" s="4" t="str">
        <f>VLOOKUP(A72,HOP!A:C,3,0)</f>
        <v>3801315</v>
      </c>
      <c r="G72" s="4">
        <f t="shared" si="4"/>
        <v>0</v>
      </c>
      <c r="H72" s="4" t="str">
        <f t="shared" si="5"/>
        <v>，3801315</v>
      </c>
      <c r="I72" s="4" t="str">
        <f>VLOOKUP(A72,HOP!A:U,21,0)</f>
        <v>直采</v>
      </c>
    </row>
    <row r="73" s="4" customFormat="1" hidden="1" spans="1:9">
      <c r="A73" s="5">
        <v>999226140912135</v>
      </c>
      <c r="B73" s="6">
        <v>45167</v>
      </c>
      <c r="C73" s="6">
        <v>45170</v>
      </c>
      <c r="D73" s="4">
        <v>1206</v>
      </c>
      <c r="E73" s="4" t="str">
        <f>VLOOKUP(A73,HOP!A:L,12,0)</f>
        <v>1206.00</v>
      </c>
      <c r="F73" s="4" t="str">
        <f>VLOOKUP(A73,HOP!A:C,3,0)</f>
        <v>3802740</v>
      </c>
      <c r="G73" s="4">
        <f t="shared" si="4"/>
        <v>0</v>
      </c>
      <c r="H73" s="4" t="str">
        <f t="shared" si="5"/>
        <v>，3802740</v>
      </c>
      <c r="I73" s="4" t="str">
        <f>VLOOKUP(A73,HOP!A:U,21,0)</f>
        <v>直采</v>
      </c>
    </row>
    <row r="74" s="4" customFormat="1" hidden="1" spans="1:9">
      <c r="A74" s="5">
        <v>999226145369257</v>
      </c>
      <c r="B74" s="6">
        <v>45168</v>
      </c>
      <c r="C74" s="6">
        <v>45170</v>
      </c>
      <c r="D74" s="4">
        <v>1584</v>
      </c>
      <c r="E74" s="4" t="str">
        <f>VLOOKUP(A74,HOP!A:L,12,0)</f>
        <v>1584.00</v>
      </c>
      <c r="F74" s="4" t="str">
        <f>VLOOKUP(A74,HOP!A:C,3,0)</f>
        <v>3805634</v>
      </c>
      <c r="G74" s="4">
        <f t="shared" si="4"/>
        <v>0</v>
      </c>
      <c r="H74" s="4" t="str">
        <f t="shared" si="5"/>
        <v>，3805634</v>
      </c>
      <c r="I74" s="4" t="str">
        <f>VLOOKUP(A74,HOP!A:U,21,0)</f>
        <v>直采</v>
      </c>
    </row>
    <row r="75" s="4" customFormat="1" hidden="1" spans="1:9">
      <c r="A75" s="5">
        <v>999226146822009</v>
      </c>
      <c r="B75" s="6">
        <v>45167</v>
      </c>
      <c r="C75" s="6">
        <v>45170</v>
      </c>
      <c r="D75" s="4">
        <v>2271</v>
      </c>
      <c r="E75" s="4" t="str">
        <f>VLOOKUP(A75,HOP!A:L,12,0)</f>
        <v>2271.00</v>
      </c>
      <c r="F75" s="4" t="str">
        <f>VLOOKUP(A75,HOP!A:C,3,0)</f>
        <v>3806929</v>
      </c>
      <c r="G75" s="4">
        <f t="shared" si="4"/>
        <v>0</v>
      </c>
      <c r="H75" s="4" t="str">
        <f t="shared" si="5"/>
        <v>，3806929</v>
      </c>
      <c r="I75" s="4" t="str">
        <f>VLOOKUP(A75,HOP!A:U,21,0)</f>
        <v>直采</v>
      </c>
    </row>
    <row r="76" s="4" customFormat="1" hidden="1" spans="1:9">
      <c r="A76" s="5">
        <v>999226146932639</v>
      </c>
      <c r="B76" s="6">
        <v>45169</v>
      </c>
      <c r="C76" s="6">
        <v>45170</v>
      </c>
      <c r="D76" s="4">
        <v>675</v>
      </c>
      <c r="E76" s="4" t="str">
        <f>VLOOKUP(A76,HOP!A:L,12,0)</f>
        <v>675.00</v>
      </c>
      <c r="F76" s="4" t="str">
        <f>VLOOKUP(A76,HOP!A:C,3,0)</f>
        <v>3807002</v>
      </c>
      <c r="G76" s="4">
        <f t="shared" si="4"/>
        <v>0</v>
      </c>
      <c r="H76" s="4" t="str">
        <f t="shared" si="5"/>
        <v>，3807002</v>
      </c>
      <c r="I76" s="4" t="str">
        <f>VLOOKUP(A76,HOP!A:U,21,0)</f>
        <v>直采</v>
      </c>
    </row>
    <row r="77" s="4" customFormat="1" hidden="1" spans="1:9">
      <c r="A77" s="5">
        <v>999226143055880</v>
      </c>
      <c r="B77" s="6">
        <v>45160</v>
      </c>
      <c r="C77" s="6">
        <v>45170</v>
      </c>
      <c r="D77" s="4">
        <v>6025</v>
      </c>
      <c r="E77" s="4" t="str">
        <f>VLOOKUP(A77,HOP!A:L,12,0)</f>
        <v>6025.00</v>
      </c>
      <c r="F77" s="4" t="str">
        <f>VLOOKUP(A77,HOP!A:C,3,0)</f>
        <v>3803739</v>
      </c>
      <c r="G77" s="4">
        <f t="shared" si="4"/>
        <v>0</v>
      </c>
      <c r="H77" s="4" t="str">
        <f t="shared" si="5"/>
        <v>，3803739</v>
      </c>
      <c r="I77" s="4" t="str">
        <f>VLOOKUP(A77,HOP!A:U,21,0)</f>
        <v>直采</v>
      </c>
    </row>
    <row r="78" s="4" customFormat="1" hidden="1" spans="1:9">
      <c r="A78" s="5">
        <v>999226147745926</v>
      </c>
      <c r="B78" s="6">
        <v>45166</v>
      </c>
      <c r="C78" s="6">
        <v>45170</v>
      </c>
      <c r="D78" s="4">
        <v>1628</v>
      </c>
      <c r="E78" s="4" t="str">
        <f>VLOOKUP(A78,HOP!A:L,12,0)</f>
        <v>1628.00</v>
      </c>
      <c r="F78" s="4" t="str">
        <f>VLOOKUP(A78,HOP!A:C,3,0)</f>
        <v>3807428</v>
      </c>
      <c r="G78" s="4">
        <f t="shared" si="4"/>
        <v>0</v>
      </c>
      <c r="H78" s="4" t="str">
        <f t="shared" si="5"/>
        <v>，3807428</v>
      </c>
      <c r="I78" s="4" t="str">
        <f>VLOOKUP(A78,HOP!A:U,21,0)</f>
        <v>直采</v>
      </c>
    </row>
    <row r="79" s="4" customFormat="1" hidden="1" spans="1:9">
      <c r="A79" s="5">
        <v>999226147814442</v>
      </c>
      <c r="B79" s="6">
        <v>45165</v>
      </c>
      <c r="C79" s="6">
        <v>45170</v>
      </c>
      <c r="D79" s="4">
        <v>885</v>
      </c>
      <c r="E79" s="4" t="str">
        <f>VLOOKUP(A79,HOP!A:L,12,0)</f>
        <v>885.00</v>
      </c>
      <c r="F79" s="4" t="str">
        <f>VLOOKUP(A79,HOP!A:C,3,0)</f>
        <v>3807489</v>
      </c>
      <c r="G79" s="4">
        <f t="shared" si="4"/>
        <v>0</v>
      </c>
      <c r="H79" s="4" t="str">
        <f t="shared" si="5"/>
        <v>，3807489</v>
      </c>
      <c r="I79" s="4" t="str">
        <f>VLOOKUP(A79,HOP!A:U,21,0)</f>
        <v>直采</v>
      </c>
    </row>
    <row r="80" s="4" customFormat="1" hidden="1" spans="1:9">
      <c r="A80" s="5">
        <v>999226149492179</v>
      </c>
      <c r="B80" s="6">
        <v>45168</v>
      </c>
      <c r="C80" s="6">
        <v>45170</v>
      </c>
      <c r="D80" s="4">
        <v>3482</v>
      </c>
      <c r="E80" s="4" t="str">
        <f>VLOOKUP(A80,HOP!A:L,12,0)</f>
        <v>3482.00</v>
      </c>
      <c r="F80" s="4" t="str">
        <f>VLOOKUP(A80,HOP!A:C,3,0)</f>
        <v>3809185</v>
      </c>
      <c r="G80" s="4">
        <f t="shared" si="4"/>
        <v>0</v>
      </c>
      <c r="H80" s="4" t="str">
        <f t="shared" si="5"/>
        <v>，3809185</v>
      </c>
      <c r="I80" s="4" t="str">
        <f>VLOOKUP(A80,HOP!A:U,21,0)</f>
        <v>直采</v>
      </c>
    </row>
    <row r="81" s="4" customFormat="1" hidden="1" spans="1:9">
      <c r="A81" s="5">
        <v>999226192996746</v>
      </c>
      <c r="B81" s="6">
        <v>45169</v>
      </c>
      <c r="C81" s="6">
        <v>45170</v>
      </c>
      <c r="D81" s="4">
        <v>1743</v>
      </c>
      <c r="E81" s="4" t="str">
        <f>VLOOKUP(A81,HOP!A:L,12,0)</f>
        <v>1743.00</v>
      </c>
      <c r="F81" s="4" t="str">
        <f>VLOOKUP(A81,HOP!A:C,3,0)</f>
        <v>3811535</v>
      </c>
      <c r="G81" s="4">
        <f t="shared" si="4"/>
        <v>0</v>
      </c>
      <c r="H81" s="4" t="str">
        <f t="shared" si="5"/>
        <v>，3811535</v>
      </c>
      <c r="I81" s="4" t="str">
        <f>VLOOKUP(A81,HOP!A:U,21,0)</f>
        <v>直采</v>
      </c>
    </row>
    <row r="82" s="4" customFormat="1" hidden="1" spans="1:9">
      <c r="A82" s="5">
        <v>999226193672335</v>
      </c>
      <c r="B82" s="6">
        <v>45169</v>
      </c>
      <c r="C82" s="6">
        <v>45170</v>
      </c>
      <c r="D82" s="4">
        <v>888</v>
      </c>
      <c r="E82" s="4" t="str">
        <f>VLOOKUP(A82,HOP!A:L,12,0)</f>
        <v>888.00</v>
      </c>
      <c r="F82" s="4" t="str">
        <f>VLOOKUP(A82,HOP!A:C,3,0)</f>
        <v>3811660</v>
      </c>
      <c r="G82" s="4">
        <f t="shared" si="4"/>
        <v>0</v>
      </c>
      <c r="H82" s="4" t="str">
        <f t="shared" si="5"/>
        <v>，3811660</v>
      </c>
      <c r="I82" s="4" t="str">
        <f>VLOOKUP(A82,HOP!A:U,21,0)</f>
        <v>直采</v>
      </c>
    </row>
    <row r="83" s="4" customFormat="1" hidden="1" spans="1:9">
      <c r="A83" s="5">
        <v>999226194310330</v>
      </c>
      <c r="B83" s="6">
        <v>45164</v>
      </c>
      <c r="C83" s="6">
        <v>45170</v>
      </c>
      <c r="D83" s="4">
        <v>2430</v>
      </c>
      <c r="E83" s="4" t="str">
        <f>VLOOKUP(A83,HOP!A:L,12,0)</f>
        <v>2430.00</v>
      </c>
      <c r="F83" s="4" t="str">
        <f>VLOOKUP(A83,HOP!A:C,3,0)</f>
        <v>3811778</v>
      </c>
      <c r="G83" s="4">
        <f t="shared" si="4"/>
        <v>0</v>
      </c>
      <c r="H83" s="4" t="str">
        <f t="shared" si="5"/>
        <v>，3811778</v>
      </c>
      <c r="I83" s="4" t="str">
        <f>VLOOKUP(A83,HOP!A:U,21,0)</f>
        <v>直采</v>
      </c>
    </row>
    <row r="84" s="4" customFormat="1" hidden="1" spans="1:9">
      <c r="A84" s="5">
        <v>999226197486744</v>
      </c>
      <c r="B84" s="6">
        <v>45167</v>
      </c>
      <c r="C84" s="6">
        <v>45170</v>
      </c>
      <c r="D84" s="4">
        <v>2271</v>
      </c>
      <c r="E84" s="4" t="str">
        <f>VLOOKUP(A84,HOP!A:L,12,0)</f>
        <v>2271.00</v>
      </c>
      <c r="F84" s="4" t="str">
        <f>VLOOKUP(A84,HOP!A:C,3,0)</f>
        <v>3812665</v>
      </c>
      <c r="G84" s="4">
        <f t="shared" si="4"/>
        <v>0</v>
      </c>
      <c r="H84" s="4" t="str">
        <f t="shared" si="5"/>
        <v>，3812665</v>
      </c>
      <c r="I84" s="4" t="str">
        <f>VLOOKUP(A84,HOP!A:U,21,0)</f>
        <v>直采</v>
      </c>
    </row>
    <row r="85" s="4" customFormat="1" hidden="1" spans="1:9">
      <c r="A85" s="5">
        <v>999226200010022</v>
      </c>
      <c r="B85" s="6">
        <v>45169</v>
      </c>
      <c r="C85" s="6">
        <v>45170</v>
      </c>
      <c r="D85" s="4">
        <v>780</v>
      </c>
      <c r="E85" s="4" t="str">
        <f>VLOOKUP(A85,HOP!A:L,12,0)</f>
        <v>780.00</v>
      </c>
      <c r="F85" s="4" t="str">
        <f>VLOOKUP(A85,HOP!A:C,3,0)</f>
        <v>3813509</v>
      </c>
      <c r="G85" s="4">
        <f t="shared" si="4"/>
        <v>0</v>
      </c>
      <c r="H85" s="4" t="str">
        <f t="shared" si="5"/>
        <v>，3813509</v>
      </c>
      <c r="I85" s="4" t="str">
        <f>VLOOKUP(A85,HOP!A:U,21,0)</f>
        <v>直采</v>
      </c>
    </row>
    <row r="86" s="4" customFormat="1" hidden="1" spans="1:9">
      <c r="A86" s="5">
        <v>999226200556720</v>
      </c>
      <c r="B86" s="6">
        <v>45169</v>
      </c>
      <c r="C86" s="6">
        <v>45170</v>
      </c>
      <c r="D86" s="4">
        <v>1091</v>
      </c>
      <c r="E86" s="4" t="str">
        <f>VLOOKUP(A86,HOP!A:L,12,0)</f>
        <v>1091.00</v>
      </c>
      <c r="F86" s="4" t="str">
        <f>VLOOKUP(A86,HOP!A:C,3,0)</f>
        <v>3813714</v>
      </c>
      <c r="G86" s="4">
        <f t="shared" si="4"/>
        <v>0</v>
      </c>
      <c r="H86" s="4" t="str">
        <f t="shared" si="5"/>
        <v>，3813714</v>
      </c>
      <c r="I86" s="4" t="str">
        <f>VLOOKUP(A86,HOP!A:U,21,0)</f>
        <v>直采</v>
      </c>
    </row>
    <row r="87" s="4" customFormat="1" hidden="1" spans="1:9">
      <c r="A87" s="5">
        <v>999226213072805</v>
      </c>
      <c r="B87" s="6">
        <v>45166</v>
      </c>
      <c r="C87" s="6">
        <v>45170</v>
      </c>
      <c r="D87" s="4">
        <v>4664</v>
      </c>
      <c r="E87" s="4" t="str">
        <f>VLOOKUP(A87,HOP!A:L,12,0)</f>
        <v>4664.00</v>
      </c>
      <c r="F87" s="4" t="str">
        <f>VLOOKUP(A87,HOP!A:C,3,0)</f>
        <v>3816265</v>
      </c>
      <c r="G87" s="4">
        <f t="shared" si="4"/>
        <v>0</v>
      </c>
      <c r="H87" s="4" t="str">
        <f t="shared" si="5"/>
        <v>，3816265</v>
      </c>
      <c r="I87" s="4" t="str">
        <f>VLOOKUP(A87,HOP!A:U,21,0)</f>
        <v>直采</v>
      </c>
    </row>
    <row r="88" s="4" customFormat="1" hidden="1" spans="1:9">
      <c r="A88" s="5">
        <v>999226215382559</v>
      </c>
      <c r="B88" s="6">
        <v>45168</v>
      </c>
      <c r="C88" s="6">
        <v>45170</v>
      </c>
      <c r="D88" s="4">
        <v>816</v>
      </c>
      <c r="E88" s="4" t="str">
        <f>VLOOKUP(A88,HOP!A:L,12,0)</f>
        <v>816.00</v>
      </c>
      <c r="F88" s="4" t="str">
        <f>VLOOKUP(A88,HOP!A:C,3,0)</f>
        <v>3816648</v>
      </c>
      <c r="G88" s="4">
        <f t="shared" si="4"/>
        <v>0</v>
      </c>
      <c r="H88" s="4" t="str">
        <f t="shared" si="5"/>
        <v>，3816648</v>
      </c>
      <c r="I88" s="4" t="str">
        <f>VLOOKUP(A88,HOP!A:U,21,0)</f>
        <v>直采</v>
      </c>
    </row>
    <row r="89" s="4" customFormat="1" hidden="1" spans="1:9">
      <c r="A89" s="5">
        <v>999226216538477</v>
      </c>
      <c r="B89" s="6">
        <v>45169</v>
      </c>
      <c r="C89" s="6">
        <v>45170</v>
      </c>
      <c r="D89" s="4">
        <v>892</v>
      </c>
      <c r="E89" s="4" t="str">
        <f>VLOOKUP(A89,HOP!A:L,12,0)</f>
        <v>892.00</v>
      </c>
      <c r="F89" s="4" t="str">
        <f>VLOOKUP(A89,HOP!A:C,3,0)</f>
        <v>3816858</v>
      </c>
      <c r="G89" s="4">
        <f t="shared" si="4"/>
        <v>0</v>
      </c>
      <c r="H89" s="4" t="str">
        <f t="shared" si="5"/>
        <v>，3816858</v>
      </c>
      <c r="I89" s="4" t="str">
        <f>VLOOKUP(A89,HOP!A:U,21,0)</f>
        <v>直采</v>
      </c>
    </row>
    <row r="90" s="4" customFormat="1" hidden="1" spans="1:9">
      <c r="A90" s="5">
        <v>999226218327655</v>
      </c>
      <c r="B90" s="6">
        <v>45166</v>
      </c>
      <c r="C90" s="6">
        <v>45170</v>
      </c>
      <c r="D90" s="4">
        <v>7708</v>
      </c>
      <c r="E90" s="4" t="str">
        <f>VLOOKUP(A90,HOP!A:L,12,0)</f>
        <v>7708.00</v>
      </c>
      <c r="F90" s="4" t="str">
        <f>VLOOKUP(A90,HOP!A:C,3,0)</f>
        <v>3817452</v>
      </c>
      <c r="G90" s="4">
        <f t="shared" si="4"/>
        <v>0</v>
      </c>
      <c r="H90" s="4" t="str">
        <f t="shared" si="5"/>
        <v>，3817452</v>
      </c>
      <c r="I90" s="4" t="str">
        <f>VLOOKUP(A90,HOP!A:U,21,0)</f>
        <v>直采</v>
      </c>
    </row>
    <row r="91" s="4" customFormat="1" hidden="1" spans="1:9">
      <c r="A91" s="5">
        <v>999226215423810</v>
      </c>
      <c r="B91" s="6">
        <v>45165</v>
      </c>
      <c r="C91" s="6">
        <v>45170</v>
      </c>
      <c r="D91" s="4">
        <v>3405</v>
      </c>
      <c r="E91" s="4" t="str">
        <f>VLOOKUP(A91,HOP!A:L,12,0)</f>
        <v>3405.00</v>
      </c>
      <c r="F91" s="4" t="str">
        <f>VLOOKUP(A91,HOP!A:C,3,0)</f>
        <v>3817678</v>
      </c>
      <c r="G91" s="4">
        <f t="shared" si="4"/>
        <v>0</v>
      </c>
      <c r="H91" s="4" t="str">
        <f t="shared" si="5"/>
        <v>，3817678</v>
      </c>
      <c r="I91" s="4" t="str">
        <f>VLOOKUP(A91,HOP!A:U,21,0)</f>
        <v>直采</v>
      </c>
    </row>
    <row r="92" s="4" customFormat="1" hidden="1" spans="1:9">
      <c r="A92" s="5">
        <v>999226221542774</v>
      </c>
      <c r="B92" s="6">
        <v>45166</v>
      </c>
      <c r="C92" s="6">
        <v>45170</v>
      </c>
      <c r="D92" s="4">
        <v>7708</v>
      </c>
      <c r="E92" s="4" t="str">
        <f>VLOOKUP(A92,HOP!A:L,12,0)</f>
        <v>7708.00</v>
      </c>
      <c r="F92" s="4" t="str">
        <f>VLOOKUP(A92,HOP!A:C,3,0)</f>
        <v>3818426</v>
      </c>
      <c r="G92" s="4">
        <f t="shared" si="4"/>
        <v>0</v>
      </c>
      <c r="H92" s="4" t="str">
        <f t="shared" si="5"/>
        <v>，3818426</v>
      </c>
      <c r="I92" s="4" t="str">
        <f>VLOOKUP(A92,HOP!A:U,21,0)</f>
        <v>直采</v>
      </c>
    </row>
    <row r="93" s="4" customFormat="1" hidden="1" spans="1:9">
      <c r="A93" s="5">
        <v>999226267364841</v>
      </c>
      <c r="B93" s="6">
        <v>45168</v>
      </c>
      <c r="C93" s="6">
        <v>45170</v>
      </c>
      <c r="D93" s="4">
        <v>1040</v>
      </c>
      <c r="E93" s="4" t="str">
        <f>VLOOKUP(A93,HOP!A:L,12,0)</f>
        <v>1040.00</v>
      </c>
      <c r="F93" s="4" t="str">
        <f>VLOOKUP(A93,HOP!A:C,3,0)</f>
        <v>3820268</v>
      </c>
      <c r="G93" s="4">
        <f t="shared" si="4"/>
        <v>0</v>
      </c>
      <c r="H93" s="4" t="str">
        <f t="shared" si="5"/>
        <v>，3820268</v>
      </c>
      <c r="I93" s="4" t="str">
        <f>VLOOKUP(A93,HOP!A:U,21,0)</f>
        <v>直采</v>
      </c>
    </row>
    <row r="94" s="4" customFormat="1" hidden="1" spans="1:9">
      <c r="A94" s="5">
        <v>999226273016341</v>
      </c>
      <c r="B94" s="6">
        <v>45169</v>
      </c>
      <c r="C94" s="6">
        <v>45170</v>
      </c>
      <c r="D94" s="4">
        <v>1185</v>
      </c>
      <c r="E94" s="4" t="str">
        <f>VLOOKUP(A94,HOP!A:L,12,0)</f>
        <v>1185.00</v>
      </c>
      <c r="F94" s="4" t="str">
        <f>VLOOKUP(A94,HOP!A:C,3,0)</f>
        <v>3821755</v>
      </c>
      <c r="G94" s="4">
        <f t="shared" si="4"/>
        <v>0</v>
      </c>
      <c r="H94" s="4" t="str">
        <f t="shared" si="5"/>
        <v>，3821755</v>
      </c>
      <c r="I94" s="4" t="str">
        <f>VLOOKUP(A94,HOP!A:U,21,0)</f>
        <v>直采</v>
      </c>
    </row>
    <row r="95" s="4" customFormat="1" hidden="1" spans="1:9">
      <c r="A95" s="5">
        <v>999226278838554</v>
      </c>
      <c r="B95" s="6">
        <v>45168</v>
      </c>
      <c r="C95" s="6">
        <v>45170</v>
      </c>
      <c r="D95" s="4">
        <v>200</v>
      </c>
      <c r="E95" s="4" t="str">
        <f>VLOOKUP(A95,HOP!A:L,12,0)</f>
        <v>200.00</v>
      </c>
      <c r="F95" s="4" t="str">
        <f>VLOOKUP(A95,HOP!A:C,3,0)</f>
        <v>3823727</v>
      </c>
      <c r="G95" s="4">
        <f t="shared" si="4"/>
        <v>0</v>
      </c>
      <c r="H95" s="4" t="str">
        <f t="shared" si="5"/>
        <v>，3823727</v>
      </c>
      <c r="I95" s="4" t="str">
        <f>VLOOKUP(A95,HOP!A:U,21,0)</f>
        <v>直采</v>
      </c>
    </row>
    <row r="96" s="4" customFormat="1" hidden="1" spans="1:9">
      <c r="A96" s="5">
        <v>999226280818824</v>
      </c>
      <c r="B96" s="6">
        <v>45165</v>
      </c>
      <c r="C96" s="6">
        <v>45170</v>
      </c>
      <c r="D96" s="4">
        <v>3475</v>
      </c>
      <c r="E96" s="4" t="str">
        <f>VLOOKUP(A96,HOP!A:L,12,0)</f>
        <v>3475.00</v>
      </c>
      <c r="F96" s="4" t="str">
        <f>VLOOKUP(A96,HOP!A:C,3,0)</f>
        <v>3824405</v>
      </c>
      <c r="G96" s="4">
        <f t="shared" si="4"/>
        <v>0</v>
      </c>
      <c r="H96" s="4" t="str">
        <f t="shared" si="5"/>
        <v>，3824405</v>
      </c>
      <c r="I96" s="4" t="str">
        <f>VLOOKUP(A96,HOP!A:U,21,0)</f>
        <v>直采</v>
      </c>
    </row>
    <row r="97" s="4" customFormat="1" hidden="1" spans="1:9">
      <c r="A97" s="5">
        <v>999226324034540</v>
      </c>
      <c r="B97" s="6">
        <v>45169</v>
      </c>
      <c r="C97" s="6">
        <v>45170</v>
      </c>
      <c r="D97" s="4">
        <v>428</v>
      </c>
      <c r="E97" s="4" t="str">
        <f>VLOOKUP(A97,HOP!A:L,12,0)</f>
        <v>428.00</v>
      </c>
      <c r="F97" s="4" t="str">
        <f>VLOOKUP(A97,HOP!A:C,3,0)</f>
        <v>3825651</v>
      </c>
      <c r="G97" s="4">
        <f t="shared" si="4"/>
        <v>0</v>
      </c>
      <c r="H97" s="4" t="str">
        <f t="shared" si="5"/>
        <v>，3825651</v>
      </c>
      <c r="I97" s="4" t="str">
        <f>VLOOKUP(A97,HOP!A:U,21,0)</f>
        <v>直采</v>
      </c>
    </row>
    <row r="98" s="4" customFormat="1" hidden="1" spans="1:9">
      <c r="A98" s="5">
        <v>999226327028785</v>
      </c>
      <c r="B98" s="6">
        <v>45169</v>
      </c>
      <c r="C98" s="6">
        <v>45170</v>
      </c>
      <c r="D98" s="4">
        <v>300</v>
      </c>
      <c r="E98" s="4" t="str">
        <f>VLOOKUP(A98,HOP!A:L,12,0)</f>
        <v>300.00</v>
      </c>
      <c r="F98" s="4" t="str">
        <f>VLOOKUP(A98,HOP!A:C,3,0)</f>
        <v>3826415</v>
      </c>
      <c r="G98" s="4">
        <f t="shared" si="4"/>
        <v>0</v>
      </c>
      <c r="H98" s="4" t="str">
        <f t="shared" si="5"/>
        <v>，3826415</v>
      </c>
      <c r="I98" s="4" t="str">
        <f>VLOOKUP(A98,HOP!A:U,21,0)</f>
        <v>直采</v>
      </c>
    </row>
    <row r="99" s="4" customFormat="1" hidden="1" spans="1:9">
      <c r="A99" s="5">
        <v>999226332601720</v>
      </c>
      <c r="B99" s="6">
        <v>45167</v>
      </c>
      <c r="C99" s="6">
        <v>45170</v>
      </c>
      <c r="D99" s="4">
        <v>4776</v>
      </c>
      <c r="E99" s="4" t="str">
        <f>VLOOKUP(A99,HOP!A:L,12,0)</f>
        <v>4776.00</v>
      </c>
      <c r="F99" s="4" t="str">
        <f>VLOOKUP(A99,HOP!A:C,3,0)</f>
        <v>3828202</v>
      </c>
      <c r="G99" s="4">
        <f t="shared" ref="G99:G130" si="6">D99-E99</f>
        <v>0</v>
      </c>
      <c r="H99" s="4" t="str">
        <f t="shared" ref="H99:H130" si="7">$H$1&amp;F99</f>
        <v>，3828202</v>
      </c>
      <c r="I99" s="4" t="str">
        <f>VLOOKUP(A99,HOP!A:U,21,0)</f>
        <v>直采</v>
      </c>
    </row>
    <row r="100" s="4" customFormat="1" hidden="1" spans="1:9">
      <c r="A100" s="5">
        <v>999226333843641</v>
      </c>
      <c r="B100" s="6">
        <v>45168</v>
      </c>
      <c r="C100" s="6">
        <v>45170</v>
      </c>
      <c r="D100" s="4">
        <v>5883</v>
      </c>
      <c r="E100" s="4" t="str">
        <f>VLOOKUP(A100,HOP!A:L,12,0)</f>
        <v>5883.00</v>
      </c>
      <c r="F100" s="4" t="str">
        <f>VLOOKUP(A100,HOP!A:C,3,0)</f>
        <v>3828629</v>
      </c>
      <c r="G100" s="4">
        <f t="shared" si="6"/>
        <v>0</v>
      </c>
      <c r="H100" s="4" t="str">
        <f t="shared" si="7"/>
        <v>，3828629</v>
      </c>
      <c r="I100" s="4" t="str">
        <f>VLOOKUP(A100,HOP!A:U,21,0)</f>
        <v>直采</v>
      </c>
    </row>
    <row r="101" s="4" customFormat="1" hidden="1" spans="1:9">
      <c r="A101" s="5">
        <v>999226334348324</v>
      </c>
      <c r="B101" s="6">
        <v>45168</v>
      </c>
      <c r="C101" s="6">
        <v>45170</v>
      </c>
      <c r="D101" s="4">
        <v>1486</v>
      </c>
      <c r="E101" s="4" t="str">
        <f>VLOOKUP(A101,HOP!A:L,12,0)</f>
        <v>1486.00</v>
      </c>
      <c r="F101" s="4" t="str">
        <f>VLOOKUP(A101,HOP!A:C,3,0)</f>
        <v>3828721</v>
      </c>
      <c r="G101" s="4">
        <f t="shared" si="6"/>
        <v>0</v>
      </c>
      <c r="H101" s="4" t="str">
        <f t="shared" si="7"/>
        <v>，3828721</v>
      </c>
      <c r="I101" s="4" t="str">
        <f>VLOOKUP(A101,HOP!A:U,21,0)</f>
        <v>直采</v>
      </c>
    </row>
    <row r="102" s="4" customFormat="1" hidden="1" spans="1:9">
      <c r="A102" s="5">
        <v>999226337870566</v>
      </c>
      <c r="B102" s="6">
        <v>45167</v>
      </c>
      <c r="C102" s="6">
        <v>45170</v>
      </c>
      <c r="D102" s="4">
        <v>1012</v>
      </c>
      <c r="E102" s="4" t="str">
        <f>VLOOKUP(A102,HOP!A:L,12,0)</f>
        <v>1012.00</v>
      </c>
      <c r="F102" s="4" t="str">
        <f>VLOOKUP(A102,HOP!A:C,3,0)</f>
        <v>3830386</v>
      </c>
      <c r="G102" s="4">
        <f t="shared" si="6"/>
        <v>0</v>
      </c>
      <c r="H102" s="4" t="str">
        <f t="shared" si="7"/>
        <v>，3830386</v>
      </c>
      <c r="I102" s="4" t="str">
        <f>VLOOKUP(A102,HOP!A:U,21,0)</f>
        <v>直采</v>
      </c>
    </row>
    <row r="103" s="4" customFormat="1" hidden="1" spans="1:9">
      <c r="A103" s="5">
        <v>999226338660023</v>
      </c>
      <c r="B103" s="6">
        <v>45165</v>
      </c>
      <c r="C103" s="6">
        <v>45170</v>
      </c>
      <c r="D103" s="4">
        <v>2150</v>
      </c>
      <c r="E103" s="4" t="str">
        <f>VLOOKUP(A103,HOP!A:L,12,0)</f>
        <v>2150.00</v>
      </c>
      <c r="F103" s="4" t="str">
        <f>VLOOKUP(A103,HOP!A:C,3,0)</f>
        <v>3830752</v>
      </c>
      <c r="G103" s="4">
        <f t="shared" si="6"/>
        <v>0</v>
      </c>
      <c r="H103" s="4" t="str">
        <f t="shared" si="7"/>
        <v>，3830752</v>
      </c>
      <c r="I103" s="4" t="str">
        <f>VLOOKUP(A103,HOP!A:U,21,0)</f>
        <v>直采</v>
      </c>
    </row>
    <row r="104" s="4" customFormat="1" hidden="1" spans="1:9">
      <c r="A104" s="5">
        <v>999226340103124</v>
      </c>
      <c r="B104" s="6">
        <v>45167</v>
      </c>
      <c r="C104" s="6">
        <v>45170</v>
      </c>
      <c r="D104" s="4">
        <v>759</v>
      </c>
      <c r="E104" s="4" t="str">
        <f>VLOOKUP(A104,HOP!A:L,12,0)</f>
        <v>759.00</v>
      </c>
      <c r="F104" s="4" t="str">
        <f>VLOOKUP(A104,HOP!A:C,3,0)</f>
        <v>3831512</v>
      </c>
      <c r="G104" s="4">
        <f t="shared" si="6"/>
        <v>0</v>
      </c>
      <c r="H104" s="4" t="str">
        <f t="shared" si="7"/>
        <v>，3831512</v>
      </c>
      <c r="I104" s="4" t="str">
        <f>VLOOKUP(A104,HOP!A:U,21,0)</f>
        <v>直采</v>
      </c>
    </row>
    <row r="105" s="4" customFormat="1" hidden="1" spans="1:9">
      <c r="A105" s="5">
        <v>999226340350309</v>
      </c>
      <c r="B105" s="6">
        <v>45167</v>
      </c>
      <c r="C105" s="6">
        <v>45170</v>
      </c>
      <c r="D105" s="4">
        <v>3195</v>
      </c>
      <c r="E105" s="4" t="str">
        <f>VLOOKUP(A105,HOP!A:L,12,0)</f>
        <v>3195.00</v>
      </c>
      <c r="F105" s="4" t="str">
        <f>VLOOKUP(A105,HOP!A:C,3,0)</f>
        <v>3831690</v>
      </c>
      <c r="G105" s="4">
        <f t="shared" si="6"/>
        <v>0</v>
      </c>
      <c r="H105" s="4" t="str">
        <f t="shared" si="7"/>
        <v>，3831690</v>
      </c>
      <c r="I105" s="4" t="str">
        <f>VLOOKUP(A105,HOP!A:U,21,0)</f>
        <v>直采</v>
      </c>
    </row>
    <row r="106" s="4" customFormat="1" hidden="1" spans="1:9">
      <c r="A106" s="5">
        <v>999226344631879</v>
      </c>
      <c r="B106" s="6">
        <v>45164</v>
      </c>
      <c r="C106" s="6">
        <v>45170</v>
      </c>
      <c r="D106" s="4">
        <v>1218</v>
      </c>
      <c r="E106" s="4" t="str">
        <f>VLOOKUP(A106,HOP!A:L,12,0)</f>
        <v>1218.00</v>
      </c>
      <c r="F106" s="4" t="str">
        <f>VLOOKUP(A106,HOP!A:C,3,0)</f>
        <v>3834070</v>
      </c>
      <c r="G106" s="4">
        <f t="shared" si="6"/>
        <v>0</v>
      </c>
      <c r="H106" s="4" t="str">
        <f t="shared" si="7"/>
        <v>，3834070</v>
      </c>
      <c r="I106" s="4" t="str">
        <f>VLOOKUP(A106,HOP!A:U,21,0)</f>
        <v>直采</v>
      </c>
    </row>
    <row r="107" s="4" customFormat="1" hidden="1" spans="1:9">
      <c r="A107" s="5">
        <v>999226347895093</v>
      </c>
      <c r="B107" s="6">
        <v>45166</v>
      </c>
      <c r="C107" s="6">
        <v>45170</v>
      </c>
      <c r="D107" s="4">
        <v>1800</v>
      </c>
      <c r="E107" s="4" t="str">
        <f>VLOOKUP(A107,HOP!A:L,12,0)</f>
        <v>1800.00</v>
      </c>
      <c r="F107" s="4" t="str">
        <f>VLOOKUP(A107,HOP!A:C,3,0)</f>
        <v>3836026</v>
      </c>
      <c r="G107" s="4">
        <f t="shared" si="6"/>
        <v>0</v>
      </c>
      <c r="H107" s="4" t="str">
        <f t="shared" si="7"/>
        <v>，3836026</v>
      </c>
      <c r="I107" s="4" t="str">
        <f>VLOOKUP(A107,HOP!A:U,21,0)</f>
        <v>直采</v>
      </c>
    </row>
    <row r="108" s="4" customFormat="1" hidden="1" spans="1:9">
      <c r="A108" s="5">
        <v>999226347980958</v>
      </c>
      <c r="B108" s="6">
        <v>45168</v>
      </c>
      <c r="C108" s="6">
        <v>45170</v>
      </c>
      <c r="D108" s="4">
        <v>800</v>
      </c>
      <c r="E108" s="4" t="str">
        <f>VLOOKUP(A108,HOP!A:L,12,0)</f>
        <v>800.00</v>
      </c>
      <c r="F108" s="4" t="str">
        <f>VLOOKUP(A108,HOP!A:C,3,0)</f>
        <v>3836048</v>
      </c>
      <c r="G108" s="4">
        <f t="shared" si="6"/>
        <v>0</v>
      </c>
      <c r="H108" s="4" t="str">
        <f t="shared" si="7"/>
        <v>，3836048</v>
      </c>
      <c r="I108" s="4" t="str">
        <f>VLOOKUP(A108,HOP!A:U,21,0)</f>
        <v>直采</v>
      </c>
    </row>
    <row r="109" s="4" customFormat="1" hidden="1" spans="1:9">
      <c r="A109" s="5">
        <v>999226350019174</v>
      </c>
      <c r="B109" s="6">
        <v>45166</v>
      </c>
      <c r="C109" s="6">
        <v>45170</v>
      </c>
      <c r="D109" s="4">
        <v>2000</v>
      </c>
      <c r="E109" s="4" t="str">
        <f>VLOOKUP(A109,HOP!A:L,12,0)</f>
        <v>2000.00</v>
      </c>
      <c r="F109" s="4" t="str">
        <f>VLOOKUP(A109,HOP!A:C,3,0)</f>
        <v>3836825</v>
      </c>
      <c r="G109" s="4">
        <f t="shared" si="6"/>
        <v>0</v>
      </c>
      <c r="H109" s="4" t="str">
        <f t="shared" si="7"/>
        <v>，3836825</v>
      </c>
      <c r="I109" s="4" t="str">
        <f>VLOOKUP(A109,HOP!A:U,21,0)</f>
        <v>直采</v>
      </c>
    </row>
    <row r="110" s="4" customFormat="1" hidden="1" spans="1:9">
      <c r="A110" s="5">
        <v>999226352153486</v>
      </c>
      <c r="B110" s="6">
        <v>45166</v>
      </c>
      <c r="C110" s="6">
        <v>45170</v>
      </c>
      <c r="D110" s="4">
        <v>4200</v>
      </c>
      <c r="E110" s="4" t="str">
        <f>VLOOKUP(A110,HOP!A:L,12,0)</f>
        <v>4200.00</v>
      </c>
      <c r="F110" s="4" t="str">
        <f>VLOOKUP(A110,HOP!A:C,3,0)</f>
        <v>3838060</v>
      </c>
      <c r="G110" s="4">
        <f t="shared" si="6"/>
        <v>0</v>
      </c>
      <c r="H110" s="4" t="str">
        <f t="shared" si="7"/>
        <v>，3838060</v>
      </c>
      <c r="I110" s="4" t="str">
        <f>VLOOKUP(A110,HOP!A:U,21,0)</f>
        <v>直采</v>
      </c>
    </row>
    <row r="111" s="4" customFormat="1" hidden="1" spans="1:9">
      <c r="A111" s="5">
        <v>999226355425802</v>
      </c>
      <c r="B111" s="6">
        <v>45165</v>
      </c>
      <c r="C111" s="6">
        <v>45170</v>
      </c>
      <c r="D111" s="4">
        <v>2000</v>
      </c>
      <c r="E111" s="4" t="str">
        <f>VLOOKUP(A111,HOP!A:L,12,0)</f>
        <v>2000.00</v>
      </c>
      <c r="F111" s="4" t="str">
        <f>VLOOKUP(A111,HOP!A:C,3,0)</f>
        <v>3839816</v>
      </c>
      <c r="G111" s="4">
        <f t="shared" si="6"/>
        <v>0</v>
      </c>
      <c r="H111" s="4" t="str">
        <f t="shared" si="7"/>
        <v>，3839816</v>
      </c>
      <c r="I111" s="4" t="str">
        <f>VLOOKUP(A111,HOP!A:U,21,0)</f>
        <v>直采</v>
      </c>
    </row>
    <row r="112" s="4" customFormat="1" hidden="1" spans="1:9">
      <c r="A112" s="5">
        <v>999226361375086</v>
      </c>
      <c r="B112" s="6">
        <v>45168</v>
      </c>
      <c r="C112" s="6">
        <v>45170</v>
      </c>
      <c r="D112" s="4">
        <v>1234</v>
      </c>
      <c r="E112" s="4" t="str">
        <f>VLOOKUP(A112,HOP!A:L,12,0)</f>
        <v>1234.00</v>
      </c>
      <c r="F112" s="4" t="str">
        <f>VLOOKUP(A112,HOP!A:C,3,0)</f>
        <v>3842940</v>
      </c>
      <c r="G112" s="4">
        <f t="shared" si="6"/>
        <v>0</v>
      </c>
      <c r="H112" s="4" t="str">
        <f t="shared" si="7"/>
        <v>，3842940</v>
      </c>
      <c r="I112" s="4" t="str">
        <f>VLOOKUP(A112,HOP!A:U,21,0)</f>
        <v>直采</v>
      </c>
    </row>
    <row r="113" s="4" customFormat="1" hidden="1" spans="1:9">
      <c r="A113" s="5">
        <v>999226361721161</v>
      </c>
      <c r="B113" s="6">
        <v>45169</v>
      </c>
      <c r="C113" s="6">
        <v>45170</v>
      </c>
      <c r="D113" s="4">
        <v>1125</v>
      </c>
      <c r="E113" s="4" t="str">
        <f>VLOOKUP(A113,HOP!A:L,12,0)</f>
        <v>1125.00</v>
      </c>
      <c r="F113" s="4" t="str">
        <f>VLOOKUP(A113,HOP!A:C,3,0)</f>
        <v>3843037</v>
      </c>
      <c r="G113" s="4">
        <f t="shared" si="6"/>
        <v>0</v>
      </c>
      <c r="H113" s="4" t="str">
        <f t="shared" si="7"/>
        <v>，3843037</v>
      </c>
      <c r="I113" s="4" t="str">
        <f>VLOOKUP(A113,HOP!A:U,21,0)</f>
        <v>直采</v>
      </c>
    </row>
    <row r="114" s="4" customFormat="1" hidden="1" spans="1:9">
      <c r="A114" s="5">
        <v>999226363008329</v>
      </c>
      <c r="B114" s="6">
        <v>45168</v>
      </c>
      <c r="C114" s="6">
        <v>45170</v>
      </c>
      <c r="D114" s="4">
        <v>800</v>
      </c>
      <c r="E114" s="4" t="str">
        <f>VLOOKUP(A114,HOP!A:L,12,0)</f>
        <v>800.00</v>
      </c>
      <c r="F114" s="4" t="str">
        <f>VLOOKUP(A114,HOP!A:C,3,0)</f>
        <v>3843888</v>
      </c>
      <c r="G114" s="4">
        <f t="shared" si="6"/>
        <v>0</v>
      </c>
      <c r="H114" s="4" t="str">
        <f t="shared" si="7"/>
        <v>，3843888</v>
      </c>
      <c r="I114" s="4" t="str">
        <f>VLOOKUP(A114,HOP!A:U,21,0)</f>
        <v>直采</v>
      </c>
    </row>
    <row r="115" s="4" customFormat="1" hidden="1" spans="1:9">
      <c r="A115" s="5">
        <v>999226365984155</v>
      </c>
      <c r="B115" s="6">
        <v>45167</v>
      </c>
      <c r="C115" s="6">
        <v>45170</v>
      </c>
      <c r="D115" s="4">
        <v>7701</v>
      </c>
      <c r="E115" s="4" t="str">
        <f>VLOOKUP(A115,HOP!A:L,12,0)</f>
        <v>7701.00</v>
      </c>
      <c r="F115" s="4" t="str">
        <f>VLOOKUP(A115,HOP!A:C,3,0)</f>
        <v>3845999</v>
      </c>
      <c r="G115" s="4">
        <f t="shared" si="6"/>
        <v>0</v>
      </c>
      <c r="H115" s="4" t="str">
        <f t="shared" si="7"/>
        <v>，3845999</v>
      </c>
      <c r="I115" s="4" t="str">
        <f>VLOOKUP(A115,HOP!A:U,21,0)</f>
        <v>直采</v>
      </c>
    </row>
    <row r="116" s="4" customFormat="1" hidden="1" spans="1:9">
      <c r="A116" s="5">
        <v>999226366441575</v>
      </c>
      <c r="B116" s="6">
        <v>45169</v>
      </c>
      <c r="C116" s="6">
        <v>45170</v>
      </c>
      <c r="D116" s="4">
        <v>490</v>
      </c>
      <c r="E116" s="4" t="str">
        <f>VLOOKUP(A116,HOP!A:L,12,0)</f>
        <v>490.00</v>
      </c>
      <c r="F116" s="4" t="str">
        <f>VLOOKUP(A116,HOP!A:C,3,0)</f>
        <v>3846331</v>
      </c>
      <c r="G116" s="4">
        <f t="shared" si="6"/>
        <v>0</v>
      </c>
      <c r="H116" s="4" t="str">
        <f t="shared" si="7"/>
        <v>，3846331</v>
      </c>
      <c r="I116" s="4" t="str">
        <f>VLOOKUP(A116,HOP!A:U,21,0)</f>
        <v>直采</v>
      </c>
    </row>
    <row r="117" s="4" customFormat="1" hidden="1" spans="1:9">
      <c r="A117" s="5">
        <v>999226475440612</v>
      </c>
      <c r="B117" s="6">
        <v>45166</v>
      </c>
      <c r="C117" s="6">
        <v>45170</v>
      </c>
      <c r="D117" s="4">
        <v>9110</v>
      </c>
      <c r="E117" s="4" t="str">
        <f>VLOOKUP(A117,HOP!A:L,12,0)</f>
        <v>9110.00</v>
      </c>
      <c r="F117" s="4" t="str">
        <f>VLOOKUP(A117,HOP!A:C,3,0)</f>
        <v>3847119</v>
      </c>
      <c r="G117" s="4">
        <f t="shared" si="6"/>
        <v>0</v>
      </c>
      <c r="H117" s="4" t="str">
        <f t="shared" si="7"/>
        <v>，3847119</v>
      </c>
      <c r="I117" s="4" t="str">
        <f>VLOOKUP(A117,HOP!A:U,21,0)</f>
        <v>直采</v>
      </c>
    </row>
    <row r="118" s="4" customFormat="1" hidden="1" spans="1:9">
      <c r="A118" s="5">
        <v>999226476633207</v>
      </c>
      <c r="B118" s="6">
        <v>45169</v>
      </c>
      <c r="C118" s="6">
        <v>45170</v>
      </c>
      <c r="D118" s="4">
        <v>714</v>
      </c>
      <c r="E118" s="4" t="str">
        <f>VLOOKUP(A118,HOP!A:L,12,0)</f>
        <v>714.00</v>
      </c>
      <c r="F118" s="4" t="str">
        <f>VLOOKUP(A118,HOP!A:C,3,0)</f>
        <v>3847341</v>
      </c>
      <c r="G118" s="4">
        <f t="shared" si="6"/>
        <v>0</v>
      </c>
      <c r="H118" s="4" t="str">
        <f t="shared" si="7"/>
        <v>，3847341</v>
      </c>
      <c r="I118" s="4" t="str">
        <f>VLOOKUP(A118,HOP!A:U,21,0)</f>
        <v>直采</v>
      </c>
    </row>
    <row r="119" s="4" customFormat="1" hidden="1" spans="1:9">
      <c r="A119" s="5">
        <v>999226473228273</v>
      </c>
      <c r="B119" s="6">
        <v>45169</v>
      </c>
      <c r="C119" s="6">
        <v>45170</v>
      </c>
      <c r="D119" s="4">
        <v>1213</v>
      </c>
      <c r="E119" s="4" t="str">
        <f>VLOOKUP(A119,HOP!A:L,12,0)</f>
        <v>1213.00</v>
      </c>
      <c r="F119" s="4" t="str">
        <f>VLOOKUP(A119,HOP!A:C,3,0)</f>
        <v>3846748</v>
      </c>
      <c r="G119" s="4">
        <f t="shared" si="6"/>
        <v>0</v>
      </c>
      <c r="H119" s="4" t="str">
        <f t="shared" si="7"/>
        <v>，3846748</v>
      </c>
      <c r="I119" s="4" t="str">
        <f>VLOOKUP(A119,HOP!A:U,21,0)</f>
        <v>直采</v>
      </c>
    </row>
    <row r="120" s="4" customFormat="1" hidden="1" spans="1:9">
      <c r="A120" s="5">
        <v>999226477154433</v>
      </c>
      <c r="B120" s="6">
        <v>45169</v>
      </c>
      <c r="C120" s="6">
        <v>45170</v>
      </c>
      <c r="D120" s="4">
        <v>445</v>
      </c>
      <c r="E120" s="4" t="str">
        <f>VLOOKUP(A120,HOP!A:L,12,0)</f>
        <v>445.00</v>
      </c>
      <c r="F120" s="4" t="str">
        <f>VLOOKUP(A120,HOP!A:C,3,0)</f>
        <v>3847430</v>
      </c>
      <c r="G120" s="4">
        <f t="shared" si="6"/>
        <v>0</v>
      </c>
      <c r="H120" s="4" t="str">
        <f t="shared" si="7"/>
        <v>，3847430</v>
      </c>
      <c r="I120" s="4" t="str">
        <f>VLOOKUP(A120,HOP!A:U,21,0)</f>
        <v>直采</v>
      </c>
    </row>
    <row r="121" s="4" customFormat="1" hidden="1" spans="1:9">
      <c r="A121" s="5">
        <v>999226477313067</v>
      </c>
      <c r="B121" s="6">
        <v>45167</v>
      </c>
      <c r="C121" s="6">
        <v>45170</v>
      </c>
      <c r="D121" s="4">
        <v>2575</v>
      </c>
      <c r="E121" s="4" t="str">
        <f>VLOOKUP(A121,HOP!A:L,12,0)</f>
        <v>2575.00</v>
      </c>
      <c r="F121" s="4" t="str">
        <f>VLOOKUP(A121,HOP!A:C,3,0)</f>
        <v>3847448</v>
      </c>
      <c r="G121" s="4">
        <f t="shared" si="6"/>
        <v>0</v>
      </c>
      <c r="H121" s="4" t="str">
        <f t="shared" si="7"/>
        <v>，3847448</v>
      </c>
      <c r="I121" s="4" t="str">
        <f>VLOOKUP(A121,HOP!A:U,21,0)</f>
        <v>直采</v>
      </c>
    </row>
    <row r="122" s="4" customFormat="1" hidden="1" spans="1:9">
      <c r="A122" s="5">
        <v>999226479308667</v>
      </c>
      <c r="B122" s="6">
        <v>45169</v>
      </c>
      <c r="C122" s="6">
        <v>45170</v>
      </c>
      <c r="D122" s="4">
        <v>280</v>
      </c>
      <c r="E122" s="4" t="str">
        <f>VLOOKUP(A122,HOP!A:L,12,0)</f>
        <v>280.00</v>
      </c>
      <c r="F122" s="4" t="str">
        <f>VLOOKUP(A122,HOP!A:C,3,0)</f>
        <v>3847975</v>
      </c>
      <c r="G122" s="4">
        <f t="shared" si="6"/>
        <v>0</v>
      </c>
      <c r="H122" s="4" t="str">
        <f t="shared" si="7"/>
        <v>，3847975</v>
      </c>
      <c r="I122" s="4" t="str">
        <f>VLOOKUP(A122,HOP!A:U,21,0)</f>
        <v>直采</v>
      </c>
    </row>
    <row r="123" s="4" customFormat="1" hidden="1" spans="1:9">
      <c r="A123" s="5">
        <v>999226480083573</v>
      </c>
      <c r="B123" s="6">
        <v>45169</v>
      </c>
      <c r="C123" s="6">
        <v>45170</v>
      </c>
      <c r="D123" s="4">
        <v>1373</v>
      </c>
      <c r="E123" s="4" t="str">
        <f>VLOOKUP(A123,HOP!A:L,12,0)</f>
        <v>1373.00</v>
      </c>
      <c r="F123" s="4" t="str">
        <f>VLOOKUP(A123,HOP!A:C,3,0)</f>
        <v>3848175</v>
      </c>
      <c r="G123" s="4">
        <f t="shared" si="6"/>
        <v>0</v>
      </c>
      <c r="H123" s="4" t="str">
        <f t="shared" si="7"/>
        <v>，3848175</v>
      </c>
      <c r="I123" s="4" t="str">
        <f>VLOOKUP(A123,HOP!A:U,21,0)</f>
        <v>直采</v>
      </c>
    </row>
    <row r="124" s="4" customFormat="1" hidden="1" spans="1:9">
      <c r="A124" s="5">
        <v>999226480188747</v>
      </c>
      <c r="B124" s="6">
        <v>45169</v>
      </c>
      <c r="C124" s="6">
        <v>45170</v>
      </c>
      <c r="D124" s="4">
        <v>370</v>
      </c>
      <c r="E124" s="4" t="str">
        <f>VLOOKUP(A124,HOP!A:L,12,0)</f>
        <v>370.00</v>
      </c>
      <c r="F124" s="4" t="str">
        <f>VLOOKUP(A124,HOP!A:C,3,0)</f>
        <v>3848193</v>
      </c>
      <c r="G124" s="4">
        <f t="shared" si="6"/>
        <v>0</v>
      </c>
      <c r="H124" s="4" t="str">
        <f t="shared" si="7"/>
        <v>，3848193</v>
      </c>
      <c r="I124" s="4" t="str">
        <f>VLOOKUP(A124,HOP!A:U,21,0)</f>
        <v>直采</v>
      </c>
    </row>
    <row r="125" s="4" customFormat="1" hidden="1" spans="1:9">
      <c r="A125" s="5">
        <v>999226483030805</v>
      </c>
      <c r="B125" s="6">
        <v>45169</v>
      </c>
      <c r="C125" s="6">
        <v>45170</v>
      </c>
      <c r="D125" s="4">
        <v>127</v>
      </c>
      <c r="E125" s="4" t="str">
        <f>VLOOKUP(A125,HOP!A:L,12,0)</f>
        <v>127.00</v>
      </c>
      <c r="F125" s="4" t="str">
        <f>VLOOKUP(A125,HOP!A:C,3,0)</f>
        <v>3848855</v>
      </c>
      <c r="G125" s="4">
        <f t="shared" si="6"/>
        <v>0</v>
      </c>
      <c r="H125" s="4" t="str">
        <f t="shared" si="7"/>
        <v>，3848855</v>
      </c>
      <c r="I125" s="4" t="str">
        <f>VLOOKUP(A125,HOP!A:U,21,0)</f>
        <v>直采</v>
      </c>
    </row>
    <row r="126" s="4" customFormat="1" hidden="1" spans="1:9">
      <c r="A126" s="5">
        <v>999226483059640</v>
      </c>
      <c r="B126" s="6">
        <v>45168</v>
      </c>
      <c r="C126" s="6">
        <v>45170</v>
      </c>
      <c r="D126" s="4">
        <v>4816</v>
      </c>
      <c r="E126" s="4" t="str">
        <f>VLOOKUP(A126,HOP!A:L,12,0)</f>
        <v>4816.00</v>
      </c>
      <c r="F126" s="4" t="str">
        <f>VLOOKUP(A126,HOP!A:C,3,0)</f>
        <v>3848862</v>
      </c>
      <c r="G126" s="4">
        <f t="shared" si="6"/>
        <v>0</v>
      </c>
      <c r="H126" s="4" t="str">
        <f t="shared" si="7"/>
        <v>，3848862</v>
      </c>
      <c r="I126" s="4" t="str">
        <f>VLOOKUP(A126,HOP!A:U,21,0)</f>
        <v>直采</v>
      </c>
    </row>
    <row r="127" s="4" customFormat="1" hidden="1" spans="1:9">
      <c r="A127" s="5">
        <v>999226483619190</v>
      </c>
      <c r="B127" s="6">
        <v>45168</v>
      </c>
      <c r="C127" s="6">
        <v>45170</v>
      </c>
      <c r="D127" s="4">
        <v>746</v>
      </c>
      <c r="E127" s="4" t="str">
        <f>VLOOKUP(A127,HOP!A:L,12,0)</f>
        <v>746.00</v>
      </c>
      <c r="F127" s="4" t="str">
        <f>VLOOKUP(A127,HOP!A:C,3,0)</f>
        <v>3849032</v>
      </c>
      <c r="G127" s="4">
        <f t="shared" si="6"/>
        <v>0</v>
      </c>
      <c r="H127" s="4" t="str">
        <f t="shared" si="7"/>
        <v>，3849032</v>
      </c>
      <c r="I127" s="4" t="str">
        <f>VLOOKUP(A127,HOP!A:U,21,0)</f>
        <v>直采</v>
      </c>
    </row>
    <row r="128" s="4" customFormat="1" hidden="1" spans="1:9">
      <c r="A128" s="5">
        <v>999226485380401</v>
      </c>
      <c r="B128" s="6">
        <v>45169</v>
      </c>
      <c r="C128" s="6">
        <v>45170</v>
      </c>
      <c r="D128" s="4">
        <v>455</v>
      </c>
      <c r="E128" s="4" t="str">
        <f>VLOOKUP(A128,HOP!A:L,12,0)</f>
        <v>455.00</v>
      </c>
      <c r="F128" s="4" t="str">
        <f>VLOOKUP(A128,HOP!A:C,3,0)</f>
        <v>3849396</v>
      </c>
      <c r="G128" s="4">
        <f t="shared" si="6"/>
        <v>0</v>
      </c>
      <c r="H128" s="4" t="str">
        <f t="shared" si="7"/>
        <v>，3849396</v>
      </c>
      <c r="I128" s="4" t="str">
        <f>VLOOKUP(A128,HOP!A:U,21,0)</f>
        <v>直采</v>
      </c>
    </row>
    <row r="129" s="4" customFormat="1" hidden="1" spans="1:9">
      <c r="A129" s="5">
        <v>999226486958681</v>
      </c>
      <c r="B129" s="6">
        <v>45168</v>
      </c>
      <c r="C129" s="6">
        <v>45170</v>
      </c>
      <c r="D129" s="4">
        <v>782</v>
      </c>
      <c r="E129" s="4" t="str">
        <f>VLOOKUP(A129,HOP!A:L,12,0)</f>
        <v>782.00</v>
      </c>
      <c r="F129" s="4" t="str">
        <f>VLOOKUP(A129,HOP!A:C,3,0)</f>
        <v>3849961</v>
      </c>
      <c r="G129" s="4">
        <f t="shared" si="6"/>
        <v>0</v>
      </c>
      <c r="H129" s="4" t="str">
        <f t="shared" si="7"/>
        <v>，3849961</v>
      </c>
      <c r="I129" s="4" t="str">
        <f>VLOOKUP(A129,HOP!A:U,21,0)</f>
        <v>直采</v>
      </c>
    </row>
    <row r="130" s="4" customFormat="1" hidden="1" spans="1:9">
      <c r="A130" s="5">
        <v>999226488541408</v>
      </c>
      <c r="B130" s="6">
        <v>45168</v>
      </c>
      <c r="C130" s="6">
        <v>45170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999226488673205</v>
      </c>
      <c r="B131" s="6">
        <v>45169</v>
      </c>
      <c r="C131" s="6">
        <v>45170</v>
      </c>
      <c r="D131" s="4">
        <v>689</v>
      </c>
      <c r="E131" s="4" t="str">
        <f>VLOOKUP(A131,HOP!A:L,12,0)</f>
        <v>689.00</v>
      </c>
      <c r="F131" s="4" t="str">
        <f>VLOOKUP(A131,HOP!A:C,3,0)</f>
        <v>3850872</v>
      </c>
      <c r="G131" s="4">
        <f t="shared" ref="G131:G164" si="8">D131-E131</f>
        <v>0</v>
      </c>
      <c r="H131" s="4" t="str">
        <f t="shared" ref="H131:H162" si="9">$H$1&amp;F131</f>
        <v>，3850872</v>
      </c>
      <c r="I131" s="4" t="str">
        <f>VLOOKUP(A131,HOP!A:U,21,0)</f>
        <v>直采</v>
      </c>
    </row>
    <row r="132" s="4" customFormat="1" hidden="1" spans="1:9">
      <c r="A132" s="5">
        <v>999226488757116</v>
      </c>
      <c r="B132" s="6">
        <v>45169</v>
      </c>
      <c r="C132" s="6">
        <v>45170</v>
      </c>
      <c r="D132" s="4">
        <v>423</v>
      </c>
      <c r="E132" s="4" t="str">
        <f>VLOOKUP(A132,HOP!A:L,12,0)</f>
        <v>423.00</v>
      </c>
      <c r="F132" s="4" t="str">
        <f>VLOOKUP(A132,HOP!A:C,3,0)</f>
        <v>3850904</v>
      </c>
      <c r="G132" s="4">
        <f t="shared" si="8"/>
        <v>0</v>
      </c>
      <c r="H132" s="4" t="str">
        <f t="shared" si="9"/>
        <v>，3850904</v>
      </c>
      <c r="I132" s="4" t="str">
        <f>VLOOKUP(A132,HOP!A:U,21,0)</f>
        <v>直采</v>
      </c>
    </row>
    <row r="133" s="4" customFormat="1" hidden="1" spans="1:9">
      <c r="A133" s="5">
        <v>999226490331825</v>
      </c>
      <c r="B133" s="6">
        <v>45167</v>
      </c>
      <c r="C133" s="6">
        <v>45170</v>
      </c>
      <c r="D133" s="4">
        <v>1620</v>
      </c>
      <c r="E133" s="4" t="str">
        <f>VLOOKUP(A133,HOP!A:L,12,0)</f>
        <v>1620.00</v>
      </c>
      <c r="F133" s="4" t="str">
        <f>VLOOKUP(A133,HOP!A:C,3,0)</f>
        <v>3852120</v>
      </c>
      <c r="G133" s="4">
        <f t="shared" si="8"/>
        <v>0</v>
      </c>
      <c r="H133" s="4" t="str">
        <f t="shared" si="9"/>
        <v>，3852120</v>
      </c>
      <c r="I133" s="4" t="str">
        <f>VLOOKUP(A133,HOP!A:U,21,0)</f>
        <v>直采</v>
      </c>
    </row>
    <row r="134" s="4" customFormat="1" hidden="1" spans="1:9">
      <c r="A134" s="5">
        <v>999226490361964</v>
      </c>
      <c r="B134" s="6">
        <v>45167</v>
      </c>
      <c r="C134" s="6">
        <v>45170</v>
      </c>
      <c r="D134" s="4">
        <v>1620</v>
      </c>
      <c r="E134" s="4" t="str">
        <f>VLOOKUP(A134,HOP!A:L,12,0)</f>
        <v>1620.00</v>
      </c>
      <c r="F134" s="4" t="str">
        <f>VLOOKUP(A134,HOP!A:C,3,0)</f>
        <v>3852129</v>
      </c>
      <c r="G134" s="4">
        <f t="shared" si="8"/>
        <v>0</v>
      </c>
      <c r="H134" s="4" t="str">
        <f t="shared" si="9"/>
        <v>，3852129</v>
      </c>
      <c r="I134" s="4" t="str">
        <f>VLOOKUP(A134,HOP!A:U,21,0)</f>
        <v>直采</v>
      </c>
    </row>
    <row r="135" s="4" customFormat="1" hidden="1" spans="1:9">
      <c r="A135" s="5">
        <v>999226490379468</v>
      </c>
      <c r="B135" s="6">
        <v>45168</v>
      </c>
      <c r="C135" s="6">
        <v>45170</v>
      </c>
      <c r="D135" s="4">
        <v>2000</v>
      </c>
      <c r="E135" s="4" t="str">
        <f>VLOOKUP(A135,HOP!A:L,12,0)</f>
        <v>2000.00</v>
      </c>
      <c r="F135" s="4" t="str">
        <f>VLOOKUP(A135,HOP!A:C,3,0)</f>
        <v>3852140</v>
      </c>
      <c r="G135" s="4">
        <f t="shared" si="8"/>
        <v>0</v>
      </c>
      <c r="H135" s="4" t="str">
        <f t="shared" si="9"/>
        <v>，3852140</v>
      </c>
      <c r="I135" s="4" t="str">
        <f>VLOOKUP(A135,HOP!A:U,21,0)</f>
        <v>直采</v>
      </c>
    </row>
    <row r="136" s="4" customFormat="1" hidden="1" spans="1:9">
      <c r="A136" s="5">
        <v>999226491441888</v>
      </c>
      <c r="B136" s="6">
        <v>45169</v>
      </c>
      <c r="C136" s="6">
        <v>45170</v>
      </c>
      <c r="D136" s="4">
        <v>1000</v>
      </c>
      <c r="E136" s="4" t="str">
        <f>VLOOKUP(A136,HOP!A:L,12,0)</f>
        <v>1000.00</v>
      </c>
      <c r="F136" s="4" t="str">
        <f>VLOOKUP(A136,HOP!A:C,3,0)</f>
        <v>3852912</v>
      </c>
      <c r="G136" s="4">
        <f t="shared" si="8"/>
        <v>0</v>
      </c>
      <c r="H136" s="4" t="str">
        <f t="shared" si="9"/>
        <v>，3852912</v>
      </c>
      <c r="I136" s="4" t="str">
        <f>VLOOKUP(A136,HOP!A:U,21,0)</f>
        <v>直采</v>
      </c>
    </row>
    <row r="137" s="4" customFormat="1" hidden="1" spans="1:9">
      <c r="A137" s="5">
        <v>999226492041353</v>
      </c>
      <c r="B137" s="6">
        <v>45168</v>
      </c>
      <c r="C137" s="6">
        <v>45170</v>
      </c>
      <c r="D137" s="4">
        <v>411</v>
      </c>
      <c r="E137" s="4" t="str">
        <f>VLOOKUP(A137,HOP!A:L,12,0)</f>
        <v>411.00</v>
      </c>
      <c r="F137" s="4" t="str">
        <f>VLOOKUP(A137,HOP!A:C,3,0)</f>
        <v>3853524</v>
      </c>
      <c r="G137" s="4">
        <f t="shared" si="8"/>
        <v>0</v>
      </c>
      <c r="H137" s="4" t="str">
        <f t="shared" si="9"/>
        <v>，3853524</v>
      </c>
      <c r="I137" s="4" t="str">
        <f>VLOOKUP(A137,HOP!A:U,21,0)</f>
        <v>直采</v>
      </c>
    </row>
    <row r="138" s="4" customFormat="1" hidden="1" spans="1:9">
      <c r="A138" s="5">
        <v>999226492418658</v>
      </c>
      <c r="B138" s="6">
        <v>45169</v>
      </c>
      <c r="C138" s="6">
        <v>45170</v>
      </c>
      <c r="D138" s="4">
        <v>1887</v>
      </c>
      <c r="E138" s="4" t="str">
        <f>VLOOKUP(A138,HOP!A:L,12,0)</f>
        <v>1887.00</v>
      </c>
      <c r="F138" s="4" t="str">
        <f>VLOOKUP(A138,HOP!A:C,3,0)</f>
        <v>3854046</v>
      </c>
      <c r="G138" s="4">
        <f t="shared" si="8"/>
        <v>0</v>
      </c>
      <c r="H138" s="4" t="str">
        <f t="shared" si="9"/>
        <v>，3854046</v>
      </c>
      <c r="I138" s="4" t="str">
        <f>VLOOKUP(A138,HOP!A:U,21,0)</f>
        <v>直采</v>
      </c>
    </row>
    <row r="139" s="4" customFormat="1" hidden="1" spans="1:9">
      <c r="A139" s="5">
        <v>999226492307656</v>
      </c>
      <c r="B139" s="6">
        <v>45169</v>
      </c>
      <c r="C139" s="6">
        <v>45170</v>
      </c>
      <c r="D139" s="4">
        <v>364</v>
      </c>
      <c r="E139" s="4" t="str">
        <f>VLOOKUP(A139,HOP!A:L,12,0)</f>
        <v>364.00</v>
      </c>
      <c r="F139" s="4" t="str">
        <f>VLOOKUP(A139,HOP!A:C,3,0)</f>
        <v>3853843</v>
      </c>
      <c r="G139" s="4">
        <f t="shared" si="8"/>
        <v>0</v>
      </c>
      <c r="H139" s="4" t="str">
        <f t="shared" si="9"/>
        <v>，3853843</v>
      </c>
      <c r="I139" s="4" t="str">
        <f>VLOOKUP(A139,HOP!A:U,21,0)</f>
        <v>直采</v>
      </c>
    </row>
    <row r="140" s="4" customFormat="1" hidden="1" spans="1:9">
      <c r="A140" s="5">
        <v>999226492655784</v>
      </c>
      <c r="B140" s="6">
        <v>45169</v>
      </c>
      <c r="C140" s="6">
        <v>45170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8"/>
        <v>#N/A</v>
      </c>
      <c r="H140" s="4" t="e">
        <f t="shared" si="9"/>
        <v>#N/A</v>
      </c>
      <c r="I140" s="4" t="e">
        <f>VLOOKUP(A140,HOP!A:U,21,0)</f>
        <v>#N/A</v>
      </c>
    </row>
    <row r="141" s="4" customFormat="1" hidden="1" spans="1:9">
      <c r="A141" s="5">
        <v>999226493013011</v>
      </c>
      <c r="B141" s="6">
        <v>45169</v>
      </c>
      <c r="C141" s="6">
        <v>45170</v>
      </c>
      <c r="D141" s="4">
        <v>1184</v>
      </c>
      <c r="E141" s="4" t="str">
        <f>VLOOKUP(A141,HOP!A:L,12,0)</f>
        <v>1184.00</v>
      </c>
      <c r="F141" s="4" t="str">
        <f>VLOOKUP(A141,HOP!A:C,3,0)</f>
        <v>3854654</v>
      </c>
      <c r="G141" s="4">
        <f t="shared" si="8"/>
        <v>0</v>
      </c>
      <c r="H141" s="4" t="str">
        <f t="shared" si="9"/>
        <v>，3854654</v>
      </c>
      <c r="I141" s="4" t="str">
        <f>VLOOKUP(A141,HOP!A:U,21,0)</f>
        <v>直采</v>
      </c>
    </row>
    <row r="142" s="4" customFormat="1" spans="1:10">
      <c r="A142" s="5">
        <v>999224694387890</v>
      </c>
      <c r="B142" s="6">
        <v>45168</v>
      </c>
      <c r="C142" s="6">
        <v>45170</v>
      </c>
      <c r="D142" s="4">
        <v>-3801</v>
      </c>
      <c r="E142" s="4" t="str">
        <f>VLOOKUP(A142,HOP!A:L,12,0)</f>
        <v>7602.00</v>
      </c>
      <c r="F142" s="4" t="str">
        <f>VLOOKUP(A142,HOP!A:C,3,0)</f>
        <v>3483424</v>
      </c>
      <c r="G142" s="4">
        <f t="shared" si="8"/>
        <v>-11403</v>
      </c>
      <c r="H142" s="4" t="str">
        <f t="shared" si="9"/>
        <v>，3483424</v>
      </c>
      <c r="I142" s="4" t="str">
        <f>VLOOKUP(A142,HOP!A:U,21,0)</f>
        <v>直采</v>
      </c>
      <c r="J142" s="4" t="s">
        <v>885</v>
      </c>
    </row>
    <row r="143" s="4" customFormat="1" hidden="1" spans="1:9">
      <c r="A143" s="5">
        <v>999226493927540</v>
      </c>
      <c r="B143" s="6">
        <v>45169</v>
      </c>
      <c r="C143" s="6">
        <v>45170</v>
      </c>
      <c r="D143" s="4">
        <v>368</v>
      </c>
      <c r="E143" s="4" t="str">
        <f>VLOOKUP(A143,HOP!A:L,12,0)</f>
        <v>368.00</v>
      </c>
      <c r="F143" s="4" t="str">
        <f>VLOOKUP(A143,HOP!A:C,3,0)</f>
        <v>3856025</v>
      </c>
      <c r="G143" s="4">
        <f t="shared" si="8"/>
        <v>0</v>
      </c>
      <c r="H143" s="4" t="str">
        <f t="shared" si="9"/>
        <v>，3856025</v>
      </c>
      <c r="I143" s="4" t="str">
        <f>VLOOKUP(A143,HOP!A:U,21,0)</f>
        <v>直采</v>
      </c>
    </row>
    <row r="144" s="4" customFormat="1" hidden="1" spans="1:9">
      <c r="A144" s="5">
        <v>999226494100357</v>
      </c>
      <c r="B144" s="6">
        <v>45168</v>
      </c>
      <c r="C144" s="6">
        <v>45170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999226494298698</v>
      </c>
      <c r="B145" s="6">
        <v>45168</v>
      </c>
      <c r="C145" s="6">
        <v>45170</v>
      </c>
      <c r="D145" s="4">
        <v>3000</v>
      </c>
      <c r="E145" s="4" t="str">
        <f>VLOOKUP(A145,HOP!A:L,12,0)</f>
        <v>3000.00</v>
      </c>
      <c r="F145" s="4" t="str">
        <f>VLOOKUP(A145,HOP!A:C,3,0)</f>
        <v>3856762</v>
      </c>
      <c r="G145" s="4">
        <f t="shared" si="8"/>
        <v>0</v>
      </c>
      <c r="H145" s="4" t="str">
        <f t="shared" si="9"/>
        <v>，3856762</v>
      </c>
      <c r="I145" s="4" t="str">
        <f>VLOOKUP(A145,HOP!A:U,21,0)</f>
        <v>直采</v>
      </c>
    </row>
    <row r="146" s="4" customFormat="1" hidden="1" spans="1:9">
      <c r="A146" s="5">
        <v>999226493700217</v>
      </c>
      <c r="B146" s="6">
        <v>45169</v>
      </c>
      <c r="C146" s="6">
        <v>45170</v>
      </c>
      <c r="D146" s="4">
        <v>1110</v>
      </c>
      <c r="E146" s="4" t="str">
        <f>VLOOKUP(A146,HOP!A:L,12,0)</f>
        <v>1110.00</v>
      </c>
      <c r="F146" s="4" t="str">
        <f>VLOOKUP(A146,HOP!A:C,3,0)</f>
        <v>3855751</v>
      </c>
      <c r="G146" s="4">
        <f t="shared" si="8"/>
        <v>0</v>
      </c>
      <c r="H146" s="4" t="str">
        <f t="shared" si="9"/>
        <v>，3855751</v>
      </c>
      <c r="I146" s="4" t="str">
        <f>VLOOKUP(A146,HOP!A:U,21,0)</f>
        <v>直采</v>
      </c>
    </row>
    <row r="147" s="4" customFormat="1" hidden="1" spans="1:9">
      <c r="A147" s="5">
        <v>999226494461937</v>
      </c>
      <c r="B147" s="6">
        <v>45168</v>
      </c>
      <c r="C147" s="6">
        <v>45170</v>
      </c>
      <c r="D147" s="4">
        <v>782</v>
      </c>
      <c r="E147" s="4" t="str">
        <f>VLOOKUP(A147,HOP!A:L,12,0)</f>
        <v>782.00</v>
      </c>
      <c r="F147" s="4" t="str">
        <f>VLOOKUP(A147,HOP!A:C,3,0)</f>
        <v>3856991</v>
      </c>
      <c r="G147" s="4">
        <f t="shared" si="8"/>
        <v>0</v>
      </c>
      <c r="H147" s="4" t="str">
        <f t="shared" si="9"/>
        <v>，3856991</v>
      </c>
      <c r="I147" s="4" t="str">
        <f>VLOOKUP(A147,HOP!A:U,21,0)</f>
        <v>直采</v>
      </c>
    </row>
    <row r="148" s="4" customFormat="1" hidden="1" spans="1:9">
      <c r="A148" s="5">
        <v>999226495386467</v>
      </c>
      <c r="B148" s="6">
        <v>45169</v>
      </c>
      <c r="C148" s="6">
        <v>45170</v>
      </c>
      <c r="D148" s="4">
        <v>2521</v>
      </c>
      <c r="E148" s="4" t="str">
        <f>VLOOKUP(A148,HOP!A:L,12,0)</f>
        <v>2521.00</v>
      </c>
      <c r="F148" s="4" t="str">
        <f>VLOOKUP(A148,HOP!A:C,3,0)</f>
        <v>3858090</v>
      </c>
      <c r="G148" s="4">
        <f t="shared" si="8"/>
        <v>0</v>
      </c>
      <c r="H148" s="4" t="str">
        <f t="shared" si="9"/>
        <v>，3858090</v>
      </c>
      <c r="I148" s="4" t="str">
        <f>VLOOKUP(A148,HOP!A:U,21,0)</f>
        <v>直采</v>
      </c>
    </row>
    <row r="149" s="4" customFormat="1" hidden="1" spans="1:9">
      <c r="A149" s="5">
        <v>999226496274490</v>
      </c>
      <c r="B149" s="6">
        <v>45169</v>
      </c>
      <c r="C149" s="6">
        <v>45170</v>
      </c>
      <c r="D149" s="4">
        <v>815</v>
      </c>
      <c r="E149" s="4" t="str">
        <f>VLOOKUP(A149,HOP!A:L,12,0)</f>
        <v>815.00</v>
      </c>
      <c r="F149" s="4" t="str">
        <f>VLOOKUP(A149,HOP!A:C,3,0)</f>
        <v>3859195</v>
      </c>
      <c r="G149" s="4">
        <f t="shared" si="8"/>
        <v>0</v>
      </c>
      <c r="H149" s="4" t="str">
        <f t="shared" si="9"/>
        <v>，3859195</v>
      </c>
      <c r="I149" s="4" t="str">
        <f>VLOOKUP(A149,HOP!A:U,21,0)</f>
        <v>直采</v>
      </c>
    </row>
    <row r="150" s="4" customFormat="1" hidden="1" spans="1:9">
      <c r="A150" s="5">
        <v>999226496293051</v>
      </c>
      <c r="B150" s="6">
        <v>45169</v>
      </c>
      <c r="C150" s="6">
        <v>45170</v>
      </c>
      <c r="D150" s="4">
        <v>441</v>
      </c>
      <c r="E150" s="4" t="str">
        <f>VLOOKUP(A150,HOP!A:L,12,0)</f>
        <v>441.00</v>
      </c>
      <c r="F150" s="4" t="str">
        <f>VLOOKUP(A150,HOP!A:C,3,0)</f>
        <v>3859206</v>
      </c>
      <c r="G150" s="4">
        <f t="shared" si="8"/>
        <v>0</v>
      </c>
      <c r="H150" s="4" t="str">
        <f t="shared" si="9"/>
        <v>，3859206</v>
      </c>
      <c r="I150" s="4" t="str">
        <f>VLOOKUP(A150,HOP!A:U,21,0)</f>
        <v>直采</v>
      </c>
    </row>
    <row r="151" s="4" customFormat="1" hidden="1" spans="1:9">
      <c r="A151" s="5">
        <v>999226496401938</v>
      </c>
      <c r="B151" s="6">
        <v>45168</v>
      </c>
      <c r="C151" s="6">
        <v>45170</v>
      </c>
      <c r="D151" s="4">
        <v>581</v>
      </c>
      <c r="E151" s="4" t="str">
        <f>VLOOKUP(A151,HOP!A:L,12,0)</f>
        <v>581.00</v>
      </c>
      <c r="F151" s="4" t="str">
        <f>VLOOKUP(A151,HOP!A:C,3,0)</f>
        <v>3859276</v>
      </c>
      <c r="G151" s="4">
        <f t="shared" si="8"/>
        <v>0</v>
      </c>
      <c r="H151" s="4" t="str">
        <f t="shared" si="9"/>
        <v>，3859276</v>
      </c>
      <c r="I151" s="4" t="str">
        <f>VLOOKUP(A151,HOP!A:U,21,0)</f>
        <v>直采</v>
      </c>
    </row>
    <row r="152" s="4" customFormat="1" hidden="1" spans="1:9">
      <c r="A152" s="5">
        <v>999226497252960</v>
      </c>
      <c r="B152" s="6">
        <v>45169</v>
      </c>
      <c r="C152" s="6">
        <v>45170</v>
      </c>
      <c r="D152" s="4">
        <v>560</v>
      </c>
      <c r="E152" s="4" t="str">
        <f>VLOOKUP(A152,HOP!A:L,12,0)</f>
        <v>560.00</v>
      </c>
      <c r="F152" s="4" t="str">
        <f>VLOOKUP(A152,HOP!A:C,3,0)</f>
        <v>3860319</v>
      </c>
      <c r="G152" s="4">
        <f t="shared" si="8"/>
        <v>0</v>
      </c>
      <c r="H152" s="4" t="str">
        <f t="shared" si="9"/>
        <v>，3860319</v>
      </c>
      <c r="I152" s="4" t="str">
        <f>VLOOKUP(A152,HOP!A:U,21,0)</f>
        <v>直采</v>
      </c>
    </row>
    <row r="153" s="4" customFormat="1" hidden="1" spans="1:9">
      <c r="A153" s="5">
        <v>999226497602265</v>
      </c>
      <c r="B153" s="6">
        <v>45169</v>
      </c>
      <c r="C153" s="6">
        <v>45170</v>
      </c>
      <c r="D153" s="4">
        <v>2448</v>
      </c>
      <c r="E153" s="4" t="str">
        <f>VLOOKUP(A153,HOP!A:L,12,0)</f>
        <v>2448.00</v>
      </c>
      <c r="F153" s="4" t="str">
        <f>VLOOKUP(A153,HOP!A:C,3,0)</f>
        <v>3860489</v>
      </c>
      <c r="G153" s="4">
        <f t="shared" si="8"/>
        <v>0</v>
      </c>
      <c r="H153" s="4" t="str">
        <f t="shared" si="9"/>
        <v>，3860489</v>
      </c>
      <c r="I153" s="4" t="str">
        <f>VLOOKUP(A153,HOP!A:U,21,0)</f>
        <v>直采</v>
      </c>
    </row>
    <row r="154" s="4" customFormat="1" hidden="1" spans="1:9">
      <c r="A154" s="5">
        <v>999226498049792</v>
      </c>
      <c r="B154" s="6">
        <v>45169</v>
      </c>
      <c r="C154" s="6">
        <v>45170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26498433986</v>
      </c>
      <c r="B155" s="6">
        <v>45169</v>
      </c>
      <c r="C155" s="6">
        <v>45170</v>
      </c>
      <c r="D155" s="4">
        <v>245</v>
      </c>
      <c r="E155" s="4" t="str">
        <f>VLOOKUP(A155,HOP!A:L,12,0)</f>
        <v>245.00</v>
      </c>
      <c r="F155" s="4" t="str">
        <f>VLOOKUP(A155,HOP!A:C,3,0)</f>
        <v>3861518</v>
      </c>
      <c r="G155" s="4">
        <f t="shared" si="8"/>
        <v>0</v>
      </c>
      <c r="H155" s="4" t="str">
        <f t="shared" si="9"/>
        <v>，3861518</v>
      </c>
      <c r="I155" s="4" t="str">
        <f>VLOOKUP(A155,HOP!A:U,21,0)</f>
        <v>直采</v>
      </c>
    </row>
    <row r="156" s="4" customFormat="1" hidden="1" spans="1:9">
      <c r="A156" s="5">
        <v>999226498520161</v>
      </c>
      <c r="B156" s="6">
        <v>45169</v>
      </c>
      <c r="C156" s="6">
        <v>45170</v>
      </c>
      <c r="D156" s="4">
        <v>245</v>
      </c>
      <c r="E156" s="4" t="str">
        <f>VLOOKUP(A156,HOP!A:L,12,0)</f>
        <v>245.00</v>
      </c>
      <c r="F156" s="4" t="str">
        <f>VLOOKUP(A156,HOP!A:C,3,0)</f>
        <v>3861679</v>
      </c>
      <c r="G156" s="4">
        <f t="shared" si="8"/>
        <v>0</v>
      </c>
      <c r="H156" s="4" t="str">
        <f t="shared" si="9"/>
        <v>，3861679</v>
      </c>
      <c r="I156" s="4" t="str">
        <f>VLOOKUP(A156,HOP!A:U,21,0)</f>
        <v>直采</v>
      </c>
    </row>
    <row r="157" s="4" customFormat="1" hidden="1" spans="1:9">
      <c r="A157" s="5">
        <v>999226498565737</v>
      </c>
      <c r="B157" s="6">
        <v>45169</v>
      </c>
      <c r="C157" s="6">
        <v>45170</v>
      </c>
      <c r="D157" s="4">
        <v>1118</v>
      </c>
      <c r="E157" s="4" t="str">
        <f>VLOOKUP(A157,HOP!A:L,12,0)</f>
        <v>1118.00</v>
      </c>
      <c r="F157" s="4" t="str">
        <f>VLOOKUP(A157,HOP!A:C,3,0)</f>
        <v>3861720</v>
      </c>
      <c r="G157" s="4">
        <f t="shared" si="8"/>
        <v>0</v>
      </c>
      <c r="H157" s="4" t="str">
        <f t="shared" si="9"/>
        <v>，3861720</v>
      </c>
      <c r="I157" s="4" t="str">
        <f>VLOOKUP(A157,HOP!A:U,21,0)</f>
        <v>直采</v>
      </c>
    </row>
    <row r="158" s="4" customFormat="1" hidden="1" spans="1:9">
      <c r="A158" s="5">
        <v>999226498951023</v>
      </c>
      <c r="B158" s="6">
        <v>45169</v>
      </c>
      <c r="C158" s="6">
        <v>45170</v>
      </c>
      <c r="D158" s="4">
        <v>244</v>
      </c>
      <c r="E158" s="4" t="str">
        <f>VLOOKUP(A158,HOP!A:L,12,0)</f>
        <v>244.00</v>
      </c>
      <c r="F158" s="4" t="str">
        <f>VLOOKUP(A158,HOP!A:C,3,0)</f>
        <v>3862236</v>
      </c>
      <c r="G158" s="4">
        <f t="shared" si="8"/>
        <v>0</v>
      </c>
      <c r="H158" s="4" t="str">
        <f t="shared" si="9"/>
        <v>，3862236</v>
      </c>
      <c r="I158" s="4" t="str">
        <f>VLOOKUP(A158,HOP!A:U,21,0)</f>
        <v>直采</v>
      </c>
    </row>
    <row r="159" s="4" customFormat="1" hidden="1" spans="1:9">
      <c r="A159" s="5">
        <v>999226499490934</v>
      </c>
      <c r="B159" s="6">
        <v>45169</v>
      </c>
      <c r="C159" s="6">
        <v>45170</v>
      </c>
      <c r="D159" s="4">
        <v>454</v>
      </c>
      <c r="E159" s="4" t="str">
        <f>VLOOKUP(A159,HOP!A:L,12,0)</f>
        <v>454.00</v>
      </c>
      <c r="F159" s="4" t="str">
        <f>VLOOKUP(A159,HOP!A:C,3,0)</f>
        <v>3862842</v>
      </c>
      <c r="G159" s="4">
        <f t="shared" si="8"/>
        <v>0</v>
      </c>
      <c r="H159" s="4" t="str">
        <f t="shared" si="9"/>
        <v>，3862842</v>
      </c>
      <c r="I159" s="4" t="str">
        <f>VLOOKUP(A159,HOP!A:U,21,0)</f>
        <v>直采</v>
      </c>
    </row>
    <row r="160" s="4" customFormat="1" hidden="1" spans="1:9">
      <c r="A160" s="5">
        <v>999226499554370</v>
      </c>
      <c r="B160" s="6">
        <v>45169</v>
      </c>
      <c r="C160" s="6">
        <v>45170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8"/>
        <v>#N/A</v>
      </c>
      <c r="H160" s="4" t="e">
        <f t="shared" si="9"/>
        <v>#N/A</v>
      </c>
      <c r="I160" s="4" t="e">
        <f>VLOOKUP(A160,HOP!A:U,21,0)</f>
        <v>#N/A</v>
      </c>
    </row>
    <row r="161" s="4" customFormat="1" hidden="1" spans="1:9">
      <c r="A161" s="5">
        <v>999226499686142</v>
      </c>
      <c r="B161" s="6">
        <v>45169</v>
      </c>
      <c r="C161" s="6">
        <v>45170</v>
      </c>
      <c r="D161" s="4">
        <v>146</v>
      </c>
      <c r="E161" s="4" t="str">
        <f>VLOOKUP(A161,HOP!A:L,12,0)</f>
        <v>146.00</v>
      </c>
      <c r="F161" s="4" t="str">
        <f>VLOOKUP(A161,HOP!A:C,3,0)</f>
        <v>3863097</v>
      </c>
      <c r="G161" s="4">
        <f t="shared" si="8"/>
        <v>0</v>
      </c>
      <c r="H161" s="4" t="str">
        <f t="shared" si="9"/>
        <v>，3863097</v>
      </c>
      <c r="I161" s="4" t="str">
        <f>VLOOKUP(A161,HOP!A:U,21,0)</f>
        <v>直采</v>
      </c>
    </row>
    <row r="162" s="4" customFormat="1" hidden="1" spans="1:9">
      <c r="A162" s="5">
        <v>999226500353506</v>
      </c>
      <c r="B162" s="6">
        <v>45169</v>
      </c>
      <c r="C162" s="6">
        <v>45170</v>
      </c>
      <c r="D162" s="4">
        <v>440</v>
      </c>
      <c r="E162" s="4" t="str">
        <f>VLOOKUP(A162,HOP!A:L,12,0)</f>
        <v>440.00</v>
      </c>
      <c r="F162" s="4" t="str">
        <f>VLOOKUP(A162,HOP!A:C,3,0)</f>
        <v>3863822</v>
      </c>
      <c r="G162" s="4">
        <f t="shared" si="8"/>
        <v>0</v>
      </c>
      <c r="H162" s="4" t="str">
        <f t="shared" si="9"/>
        <v>，3863822</v>
      </c>
      <c r="I162" s="4" t="str">
        <f>VLOOKUP(A162,HOP!A:U,21,0)</f>
        <v>直采</v>
      </c>
    </row>
    <row r="163" s="4" customFormat="1" spans="1:10">
      <c r="A163" s="5">
        <v>999225426608327</v>
      </c>
      <c r="B163" s="6">
        <v>45135</v>
      </c>
      <c r="C163" s="6">
        <v>45138</v>
      </c>
      <c r="D163" s="4">
        <v>-3239</v>
      </c>
      <c r="E163" s="4" t="e">
        <f>VLOOKUP(A163,HOP!A:L,12,0)</f>
        <v>#N/A</v>
      </c>
      <c r="F163" s="4">
        <v>3655528</v>
      </c>
      <c r="G163" s="4" t="e">
        <f t="shared" si="8"/>
        <v>#N/A</v>
      </c>
      <c r="H163" s="4" t="str">
        <f>$H$1&amp;F163</f>
        <v>，3655528</v>
      </c>
      <c r="I163" s="4" t="s">
        <v>878</v>
      </c>
      <c r="J163" s="4" t="s">
        <v>886</v>
      </c>
    </row>
    <row r="164" s="4" customFormat="1" spans="1:10">
      <c r="A164" s="5">
        <v>999226490237614</v>
      </c>
      <c r="B164" s="6">
        <v>45167</v>
      </c>
      <c r="C164" s="6">
        <v>45168</v>
      </c>
      <c r="D164" s="4">
        <v>-821</v>
      </c>
      <c r="E164" s="4" t="e">
        <f>VLOOKUP(A164,HOP!A:L,12,0)</f>
        <v>#N/A</v>
      </c>
      <c r="F164" s="4">
        <v>3852080</v>
      </c>
      <c r="G164" s="4" t="e">
        <f t="shared" si="8"/>
        <v>#N/A</v>
      </c>
      <c r="H164" s="4" t="str">
        <f>$H$1&amp;F164</f>
        <v>，3852080</v>
      </c>
      <c r="I164" s="4" t="e">
        <f>VLOOKUP(A164,HOP!A:U,21,0)</f>
        <v>#N/A</v>
      </c>
      <c r="J164" s="4" t="s">
        <v>887</v>
      </c>
    </row>
    <row r="166" spans="4:4">
      <c r="D166" s="4">
        <f>SUM(D2:D165)</f>
        <v>306718.06</v>
      </c>
    </row>
    <row r="173" spans="1:4">
      <c r="A173" s="4" t="s">
        <v>888</v>
      </c>
      <c r="C173" s="4">
        <v>307198</v>
      </c>
      <c r="D173" s="4">
        <v>331506.75</v>
      </c>
    </row>
    <row r="174" spans="1:4">
      <c r="A174" s="4" t="s">
        <v>889</v>
      </c>
      <c r="C174" s="4">
        <v>810</v>
      </c>
      <c r="D174" s="4">
        <v>874.1</v>
      </c>
    </row>
    <row r="175" spans="1:4">
      <c r="A175" s="4" t="s">
        <v>890</v>
      </c>
      <c r="C175" s="4">
        <v>-1358</v>
      </c>
      <c r="D175" s="4">
        <v>-1465.46</v>
      </c>
    </row>
    <row r="176" spans="1:4">
      <c r="A176" s="4" t="s">
        <v>891</v>
      </c>
      <c r="C176" s="4">
        <v>68.06</v>
      </c>
      <c r="D176" s="4">
        <v>73.44</v>
      </c>
    </row>
    <row r="177" spans="1:4">
      <c r="A177" s="4" t="s">
        <v>892</v>
      </c>
      <c r="C177" s="4">
        <f>SUBTOTAL(9,C173:C176)</f>
        <v>306718.06</v>
      </c>
      <c r="D177" s="4">
        <f>SUBTOTAL(9,D173:D176)</f>
        <v>330988.83</v>
      </c>
    </row>
    <row r="178" spans="1:1">
      <c r="A178" s="4" t="s">
        <v>893</v>
      </c>
    </row>
  </sheetData>
  <autoFilter ref="A1:XFD166">
    <filterColumn colId="3">
      <filters blank="1">
        <filter val="306718.06"/>
        <filter val="7467.06"/>
        <filter val="200"/>
        <filter val="300"/>
        <filter val="800"/>
        <filter val="900"/>
        <filter val="1000"/>
        <filter val="1800"/>
        <filter val="2000"/>
        <filter val="2200"/>
        <filter val="2700"/>
        <filter val="3000"/>
        <filter val="4000"/>
        <filter val="4200"/>
        <filter val="4700"/>
        <filter val="7800"/>
        <filter val="-8300"/>
        <filter val="7701"/>
        <filter val="-3801"/>
        <filter val="2502"/>
        <filter val="1003"/>
        <filter val="3405"/>
        <filter val="1206"/>
        <filter val="2406"/>
        <filter val="1608"/>
        <filter val="7708"/>
        <filter val="810"/>
        <filter val="1110"/>
        <filter val="9110"/>
        <filter val="411"/>
        <filter val="1012"/>
        <filter val="1312"/>
        <filter val="1213"/>
        <filter val="714"/>
        <filter val="815"/>
        <filter val="8015"/>
        <filter val="816"/>
        <filter val="4816"/>
        <filter val="1118"/>
        <filter val="1218"/>
        <filter val="3018"/>
        <filter val="1620"/>
        <filter val="3020"/>
        <filter val="4320"/>
        <filter val="9420"/>
        <filter val="-821"/>
        <filter val="1821"/>
        <filter val="2521"/>
        <filter val="1122"/>
        <filter val="423"/>
        <filter val="2124"/>
        <filter val="325"/>
        <filter val="1125"/>
        <filter val="6025"/>
        <filter val="127"/>
        <filter val="428"/>
        <filter val="1628"/>
        <filter val="430"/>
        <filter val="2430"/>
        <filter val="1234"/>
        <filter val="736"/>
        <filter val="1136"/>
        <filter val="637"/>
        <filter val="-3239"/>
        <filter val="440"/>
        <filter val="1040"/>
        <filter val="4240"/>
        <filter val="5840"/>
        <filter val="441"/>
        <filter val="1743"/>
        <filter val="244"/>
        <filter val="844"/>
        <filter val="2144"/>
        <filter val="3444"/>
        <filter val="245"/>
        <filter val="445"/>
        <filter val="2445"/>
        <filter val="146"/>
        <filter val="746"/>
        <filter val="2448"/>
        <filter val="2150"/>
        <filter val="11250"/>
        <filter val="1052"/>
        <filter val="454"/>
        <filter val="455"/>
        <filter val="2855"/>
        <filter val="2556"/>
        <filter val="-1358"/>
        <filter val="759"/>
        <filter val="560"/>
        <filter val="760"/>
        <filter val="1260"/>
        <filter val="5160"/>
        <filter val="364"/>
        <filter val="3264"/>
        <filter val="4664"/>
        <filter val="765"/>
        <filter val="368"/>
        <filter val="7568"/>
        <filter val="370"/>
        <filter val="670"/>
        <filter val="2271"/>
        <filter val="4672"/>
        <filter val="373"/>
        <filter val="1373"/>
        <filter val="1974"/>
        <filter val="675"/>
        <filter val="2575"/>
        <filter val="3475"/>
        <filter val="3775"/>
        <filter val="4776"/>
        <filter val="5677"/>
        <filter val="879"/>
        <filter val="280"/>
        <filter val="580"/>
        <filter val="780"/>
        <filter val="5480"/>
        <filter val="581"/>
        <filter val="782"/>
        <filter val="3482"/>
        <filter val="5883"/>
        <filter val="384"/>
        <filter val="1184"/>
        <filter val="1584"/>
        <filter val="385"/>
        <filter val="885"/>
        <filter val="1185"/>
        <filter val="1785"/>
        <filter val="1486"/>
        <filter val="1887"/>
        <filter val="888"/>
        <filter val="689"/>
        <filter val="290"/>
        <filter val="490"/>
        <filter val="6090"/>
        <filter val="391"/>
        <filter val="1091"/>
        <filter val="892"/>
        <filter val="992"/>
        <filter val="994"/>
        <filter val="3195"/>
        <filter val="3399"/>
      </filters>
    </filterColumn>
    <filterColumn colId="6">
      <filters blank="1">
        <filter val="-8400"/>
        <filter val="#N/A"/>
        <filter val="-11403"/>
        <filter val="68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894</v>
      </c>
      <c r="B1" s="2" t="s">
        <v>895</v>
      </c>
      <c r="C1" s="2" t="s">
        <v>896</v>
      </c>
      <c r="D1" s="2" t="s">
        <v>897</v>
      </c>
      <c r="E1" s="2" t="s">
        <v>13</v>
      </c>
      <c r="F1" s="2" t="s">
        <v>5</v>
      </c>
      <c r="G1" s="2" t="s">
        <v>6</v>
      </c>
      <c r="H1" s="2" t="s">
        <v>898</v>
      </c>
      <c r="I1" s="2" t="s">
        <v>899</v>
      </c>
      <c r="J1" s="2" t="s">
        <v>900</v>
      </c>
      <c r="K1" s="2" t="s">
        <v>901</v>
      </c>
      <c r="L1" s="2" t="s">
        <v>902</v>
      </c>
      <c r="M1" s="2" t="s">
        <v>903</v>
      </c>
      <c r="N1" s="2" t="s">
        <v>904</v>
      </c>
      <c r="O1" s="2" t="s">
        <v>905</v>
      </c>
      <c r="P1" s="2" t="s">
        <v>906</v>
      </c>
      <c r="Q1" s="2" t="s">
        <v>907</v>
      </c>
      <c r="R1" s="2" t="s">
        <v>908</v>
      </c>
      <c r="S1" s="2" t="s">
        <v>909</v>
      </c>
      <c r="T1" s="2" t="s">
        <v>910</v>
      </c>
      <c r="U1" s="2" t="s">
        <v>911</v>
      </c>
      <c r="V1" s="2" t="s">
        <v>912</v>
      </c>
    </row>
    <row r="2" s="1" customFormat="1" spans="1:22">
      <c r="A2" s="3">
        <v>999226500353506</v>
      </c>
      <c r="B2" s="1" t="s">
        <v>913</v>
      </c>
      <c r="C2" s="1" t="s">
        <v>914</v>
      </c>
      <c r="D2" s="1" t="s">
        <v>915</v>
      </c>
      <c r="E2" s="1" t="s">
        <v>916</v>
      </c>
      <c r="F2" s="1" t="s">
        <v>913</v>
      </c>
      <c r="G2" s="1" t="s">
        <v>917</v>
      </c>
      <c r="H2" s="1" t="s">
        <v>918</v>
      </c>
      <c r="I2" s="1" t="s">
        <v>919</v>
      </c>
      <c r="J2" s="1" t="s">
        <v>920</v>
      </c>
      <c r="K2" s="1" t="s">
        <v>919</v>
      </c>
      <c r="L2" s="1" t="s">
        <v>919</v>
      </c>
      <c r="M2" s="1" t="s">
        <v>921</v>
      </c>
      <c r="N2" s="1" t="s">
        <v>921</v>
      </c>
      <c r="O2" s="1" t="s">
        <v>922</v>
      </c>
      <c r="P2" s="1" t="s">
        <v>923</v>
      </c>
      <c r="Q2" s="1" t="s">
        <v>924</v>
      </c>
      <c r="R2" s="1" t="s">
        <v>925</v>
      </c>
      <c r="S2" s="1" t="s">
        <v>926</v>
      </c>
      <c r="T2" s="1" t="s">
        <v>927</v>
      </c>
      <c r="U2" s="1" t="s">
        <v>878</v>
      </c>
      <c r="V2" s="1" t="s">
        <v>928</v>
      </c>
    </row>
    <row r="3" s="1" customFormat="1" spans="1:22">
      <c r="A3" s="3">
        <v>999226499686142</v>
      </c>
      <c r="B3" s="1" t="s">
        <v>913</v>
      </c>
      <c r="C3" s="1" t="s">
        <v>929</v>
      </c>
      <c r="D3" s="1" t="s">
        <v>930</v>
      </c>
      <c r="E3" s="1" t="s">
        <v>931</v>
      </c>
      <c r="F3" s="1" t="s">
        <v>913</v>
      </c>
      <c r="G3" s="1" t="s">
        <v>917</v>
      </c>
      <c r="H3" s="1" t="s">
        <v>918</v>
      </c>
      <c r="I3" s="1" t="s">
        <v>932</v>
      </c>
      <c r="J3" s="1" t="s">
        <v>920</v>
      </c>
      <c r="K3" s="1" t="s">
        <v>932</v>
      </c>
      <c r="L3" s="1" t="s">
        <v>932</v>
      </c>
      <c r="M3" s="1" t="s">
        <v>921</v>
      </c>
      <c r="N3" s="1" t="s">
        <v>921</v>
      </c>
      <c r="O3" s="1" t="s">
        <v>922</v>
      </c>
      <c r="P3" s="1" t="s">
        <v>923</v>
      </c>
      <c r="Q3" s="1" t="s">
        <v>924</v>
      </c>
      <c r="R3" s="1" t="s">
        <v>933</v>
      </c>
      <c r="S3" s="1" t="s">
        <v>926</v>
      </c>
      <c r="T3" s="1" t="s">
        <v>927</v>
      </c>
      <c r="U3" s="1" t="s">
        <v>878</v>
      </c>
      <c r="V3" s="1" t="s">
        <v>928</v>
      </c>
    </row>
    <row r="4" s="1" customFormat="1" spans="1:22">
      <c r="A4" s="3">
        <v>999226499490934</v>
      </c>
      <c r="B4" s="1" t="s">
        <v>913</v>
      </c>
      <c r="C4" s="1" t="s">
        <v>934</v>
      </c>
      <c r="D4" s="1" t="s">
        <v>935</v>
      </c>
      <c r="E4" s="1" t="s">
        <v>936</v>
      </c>
      <c r="F4" s="1" t="s">
        <v>913</v>
      </c>
      <c r="G4" s="1" t="s">
        <v>917</v>
      </c>
      <c r="H4" s="1" t="s">
        <v>918</v>
      </c>
      <c r="I4" s="1" t="s">
        <v>937</v>
      </c>
      <c r="J4" s="1" t="s">
        <v>920</v>
      </c>
      <c r="K4" s="1" t="s">
        <v>937</v>
      </c>
      <c r="L4" s="1" t="s">
        <v>937</v>
      </c>
      <c r="M4" s="1" t="s">
        <v>921</v>
      </c>
      <c r="N4" s="1" t="s">
        <v>921</v>
      </c>
      <c r="O4" s="1" t="s">
        <v>922</v>
      </c>
      <c r="P4" s="1" t="s">
        <v>923</v>
      </c>
      <c r="Q4" s="1" t="s">
        <v>924</v>
      </c>
      <c r="R4" s="1" t="s">
        <v>938</v>
      </c>
      <c r="S4" s="1" t="s">
        <v>926</v>
      </c>
      <c r="T4" s="1" t="s">
        <v>927</v>
      </c>
      <c r="U4" s="1" t="s">
        <v>878</v>
      </c>
      <c r="V4" s="1" t="s">
        <v>928</v>
      </c>
    </row>
    <row r="5" s="1" customFormat="1" spans="1:22">
      <c r="A5" s="3">
        <v>999226498951023</v>
      </c>
      <c r="B5" s="1" t="s">
        <v>913</v>
      </c>
      <c r="C5" s="1" t="s">
        <v>939</v>
      </c>
      <c r="D5" s="1" t="s">
        <v>940</v>
      </c>
      <c r="E5" s="1" t="s">
        <v>941</v>
      </c>
      <c r="F5" s="1" t="s">
        <v>913</v>
      </c>
      <c r="G5" s="1" t="s">
        <v>917</v>
      </c>
      <c r="H5" s="1" t="s">
        <v>918</v>
      </c>
      <c r="I5" s="1" t="s">
        <v>942</v>
      </c>
      <c r="J5" s="1" t="s">
        <v>920</v>
      </c>
      <c r="K5" s="1" t="s">
        <v>942</v>
      </c>
      <c r="L5" s="1" t="s">
        <v>942</v>
      </c>
      <c r="M5" s="1" t="s">
        <v>921</v>
      </c>
      <c r="N5" s="1" t="s">
        <v>921</v>
      </c>
      <c r="O5" s="1" t="s">
        <v>922</v>
      </c>
      <c r="P5" s="1" t="s">
        <v>923</v>
      </c>
      <c r="Q5" s="1" t="s">
        <v>924</v>
      </c>
      <c r="R5" s="1" t="s">
        <v>943</v>
      </c>
      <c r="S5" s="1" t="s">
        <v>926</v>
      </c>
      <c r="T5" s="1" t="s">
        <v>927</v>
      </c>
      <c r="U5" s="1" t="s">
        <v>878</v>
      </c>
      <c r="V5" s="1" t="s">
        <v>928</v>
      </c>
    </row>
    <row r="6" s="1" customFormat="1" spans="1:22">
      <c r="A6" s="3">
        <v>999226498565737</v>
      </c>
      <c r="B6" s="1" t="s">
        <v>913</v>
      </c>
      <c r="C6" s="1" t="s">
        <v>944</v>
      </c>
      <c r="D6" s="1" t="s">
        <v>945</v>
      </c>
      <c r="E6" s="1" t="s">
        <v>946</v>
      </c>
      <c r="F6" s="1" t="s">
        <v>913</v>
      </c>
      <c r="G6" s="1" t="s">
        <v>917</v>
      </c>
      <c r="H6" s="1" t="s">
        <v>918</v>
      </c>
      <c r="I6" s="1" t="s">
        <v>947</v>
      </c>
      <c r="J6" s="1" t="s">
        <v>920</v>
      </c>
      <c r="K6" s="1" t="s">
        <v>947</v>
      </c>
      <c r="L6" s="1" t="s">
        <v>947</v>
      </c>
      <c r="M6" s="1" t="s">
        <v>921</v>
      </c>
      <c r="N6" s="1" t="s">
        <v>921</v>
      </c>
      <c r="O6" s="1" t="s">
        <v>922</v>
      </c>
      <c r="P6" s="1" t="s">
        <v>923</v>
      </c>
      <c r="Q6" s="1" t="s">
        <v>924</v>
      </c>
      <c r="R6" s="1" t="s">
        <v>948</v>
      </c>
      <c r="S6" s="1" t="s">
        <v>926</v>
      </c>
      <c r="T6" s="1" t="s">
        <v>927</v>
      </c>
      <c r="U6" s="1" t="s">
        <v>878</v>
      </c>
      <c r="V6" s="1" t="s">
        <v>928</v>
      </c>
    </row>
    <row r="7" s="1" customFormat="1" spans="1:22">
      <c r="A7" s="3">
        <v>999226498520161</v>
      </c>
      <c r="B7" s="1" t="s">
        <v>913</v>
      </c>
      <c r="C7" s="1" t="s">
        <v>949</v>
      </c>
      <c r="D7" s="1" t="s">
        <v>950</v>
      </c>
      <c r="E7" s="1" t="s">
        <v>951</v>
      </c>
      <c r="F7" s="1" t="s">
        <v>913</v>
      </c>
      <c r="G7" s="1" t="s">
        <v>917</v>
      </c>
      <c r="H7" s="1" t="s">
        <v>918</v>
      </c>
      <c r="I7" s="1" t="s">
        <v>952</v>
      </c>
      <c r="J7" s="1" t="s">
        <v>920</v>
      </c>
      <c r="K7" s="1" t="s">
        <v>952</v>
      </c>
      <c r="L7" s="1" t="s">
        <v>952</v>
      </c>
      <c r="M7" s="1" t="s">
        <v>921</v>
      </c>
      <c r="N7" s="1" t="s">
        <v>921</v>
      </c>
      <c r="O7" s="1" t="s">
        <v>922</v>
      </c>
      <c r="P7" s="1" t="s">
        <v>923</v>
      </c>
      <c r="Q7" s="1" t="s">
        <v>924</v>
      </c>
      <c r="R7" s="1" t="s">
        <v>953</v>
      </c>
      <c r="S7" s="1" t="s">
        <v>926</v>
      </c>
      <c r="T7" s="1" t="s">
        <v>927</v>
      </c>
      <c r="U7" s="1" t="s">
        <v>878</v>
      </c>
      <c r="V7" s="1" t="s">
        <v>928</v>
      </c>
    </row>
    <row r="8" s="1" customFormat="1" spans="1:22">
      <c r="A8" s="3">
        <v>26498433986</v>
      </c>
      <c r="B8" s="1" t="s">
        <v>913</v>
      </c>
      <c r="C8" s="1" t="s">
        <v>954</v>
      </c>
      <c r="D8" s="1" t="s">
        <v>950</v>
      </c>
      <c r="E8" s="1" t="s">
        <v>955</v>
      </c>
      <c r="F8" s="1" t="s">
        <v>913</v>
      </c>
      <c r="G8" s="1" t="s">
        <v>917</v>
      </c>
      <c r="H8" s="1" t="s">
        <v>918</v>
      </c>
      <c r="I8" s="1" t="s">
        <v>952</v>
      </c>
      <c r="J8" s="1" t="s">
        <v>920</v>
      </c>
      <c r="K8" s="1" t="s">
        <v>952</v>
      </c>
      <c r="L8" s="1" t="s">
        <v>952</v>
      </c>
      <c r="M8" s="1" t="s">
        <v>921</v>
      </c>
      <c r="N8" s="1" t="s">
        <v>921</v>
      </c>
      <c r="O8" s="1" t="s">
        <v>922</v>
      </c>
      <c r="P8" s="1" t="s">
        <v>923</v>
      </c>
      <c r="Q8" s="1" t="s">
        <v>924</v>
      </c>
      <c r="R8" s="1" t="s">
        <v>956</v>
      </c>
      <c r="S8" s="1" t="s">
        <v>926</v>
      </c>
      <c r="T8" s="1" t="s">
        <v>927</v>
      </c>
      <c r="U8" s="1" t="s">
        <v>878</v>
      </c>
      <c r="V8" s="1" t="s">
        <v>928</v>
      </c>
    </row>
    <row r="9" s="1" customFormat="1" spans="1:22">
      <c r="A9" s="3">
        <v>999226497602265</v>
      </c>
      <c r="B9" s="1" t="s">
        <v>957</v>
      </c>
      <c r="C9" s="1" t="s">
        <v>958</v>
      </c>
      <c r="D9" s="1" t="s">
        <v>959</v>
      </c>
      <c r="E9" s="1" t="s">
        <v>960</v>
      </c>
      <c r="F9" s="1" t="s">
        <v>913</v>
      </c>
      <c r="G9" s="1" t="s">
        <v>917</v>
      </c>
      <c r="H9" s="1" t="s">
        <v>918</v>
      </c>
      <c r="I9" s="1" t="s">
        <v>961</v>
      </c>
      <c r="J9" s="1" t="s">
        <v>920</v>
      </c>
      <c r="K9" s="1" t="s">
        <v>961</v>
      </c>
      <c r="L9" s="1" t="s">
        <v>961</v>
      </c>
      <c r="M9" s="1" t="s">
        <v>921</v>
      </c>
      <c r="N9" s="1" t="s">
        <v>921</v>
      </c>
      <c r="O9" s="1" t="s">
        <v>922</v>
      </c>
      <c r="P9" s="1" t="s">
        <v>923</v>
      </c>
      <c r="Q9" s="1" t="s">
        <v>924</v>
      </c>
      <c r="R9" s="1" t="s">
        <v>962</v>
      </c>
      <c r="S9" s="1" t="s">
        <v>926</v>
      </c>
      <c r="T9" s="1" t="s">
        <v>927</v>
      </c>
      <c r="U9" s="1" t="s">
        <v>878</v>
      </c>
      <c r="V9" s="1" t="s">
        <v>963</v>
      </c>
    </row>
    <row r="10" s="1" customFormat="1" spans="1:22">
      <c r="A10" s="3">
        <v>999226497252960</v>
      </c>
      <c r="B10" s="1" t="s">
        <v>957</v>
      </c>
      <c r="C10" s="1" t="s">
        <v>964</v>
      </c>
      <c r="D10" s="1" t="s">
        <v>965</v>
      </c>
      <c r="E10" s="1" t="s">
        <v>966</v>
      </c>
      <c r="F10" s="1" t="s">
        <v>913</v>
      </c>
      <c r="G10" s="1" t="s">
        <v>917</v>
      </c>
      <c r="H10" s="1" t="s">
        <v>918</v>
      </c>
      <c r="I10" s="1" t="s">
        <v>967</v>
      </c>
      <c r="J10" s="1" t="s">
        <v>920</v>
      </c>
      <c r="K10" s="1" t="s">
        <v>967</v>
      </c>
      <c r="L10" s="1" t="s">
        <v>967</v>
      </c>
      <c r="M10" s="1" t="s">
        <v>921</v>
      </c>
      <c r="N10" s="1" t="s">
        <v>921</v>
      </c>
      <c r="O10" s="1" t="s">
        <v>922</v>
      </c>
      <c r="P10" s="1" t="s">
        <v>923</v>
      </c>
      <c r="Q10" s="1" t="s">
        <v>924</v>
      </c>
      <c r="R10" s="1" t="s">
        <v>968</v>
      </c>
      <c r="S10" s="1" t="s">
        <v>926</v>
      </c>
      <c r="T10" s="1" t="s">
        <v>927</v>
      </c>
      <c r="U10" s="1" t="s">
        <v>878</v>
      </c>
      <c r="V10" s="1" t="s">
        <v>969</v>
      </c>
    </row>
    <row r="11" s="1" customFormat="1" spans="1:22">
      <c r="A11" s="3">
        <v>999226496401938</v>
      </c>
      <c r="B11" s="1" t="s">
        <v>957</v>
      </c>
      <c r="C11" s="1" t="s">
        <v>970</v>
      </c>
      <c r="D11" s="1" t="s">
        <v>971</v>
      </c>
      <c r="E11" s="1" t="s">
        <v>972</v>
      </c>
      <c r="F11" s="1" t="s">
        <v>957</v>
      </c>
      <c r="G11" s="1" t="s">
        <v>917</v>
      </c>
      <c r="H11" s="1" t="s">
        <v>918</v>
      </c>
      <c r="I11" s="1" t="s">
        <v>973</v>
      </c>
      <c r="J11" s="1" t="s">
        <v>920</v>
      </c>
      <c r="K11" s="1" t="s">
        <v>973</v>
      </c>
      <c r="L11" s="1" t="s">
        <v>973</v>
      </c>
      <c r="M11" s="1" t="s">
        <v>921</v>
      </c>
      <c r="N11" s="1" t="s">
        <v>921</v>
      </c>
      <c r="O11" s="1" t="s">
        <v>922</v>
      </c>
      <c r="P11" s="1" t="s">
        <v>923</v>
      </c>
      <c r="Q11" s="1" t="s">
        <v>924</v>
      </c>
      <c r="R11" s="1" t="s">
        <v>974</v>
      </c>
      <c r="S11" s="1" t="s">
        <v>926</v>
      </c>
      <c r="T11" s="1" t="s">
        <v>927</v>
      </c>
      <c r="U11" s="1" t="s">
        <v>878</v>
      </c>
      <c r="V11" s="1" t="s">
        <v>928</v>
      </c>
    </row>
    <row r="12" s="1" customFormat="1" spans="1:22">
      <c r="A12" s="3">
        <v>999226496293051</v>
      </c>
      <c r="B12" s="1" t="s">
        <v>957</v>
      </c>
      <c r="C12" s="1" t="s">
        <v>975</v>
      </c>
      <c r="D12" s="1" t="s">
        <v>935</v>
      </c>
      <c r="E12" s="1" t="s">
        <v>976</v>
      </c>
      <c r="F12" s="1" t="s">
        <v>913</v>
      </c>
      <c r="G12" s="1" t="s">
        <v>917</v>
      </c>
      <c r="H12" s="1" t="s">
        <v>918</v>
      </c>
      <c r="I12" s="1" t="s">
        <v>977</v>
      </c>
      <c r="J12" s="1" t="s">
        <v>920</v>
      </c>
      <c r="K12" s="1" t="s">
        <v>977</v>
      </c>
      <c r="L12" s="1" t="s">
        <v>977</v>
      </c>
      <c r="M12" s="1" t="s">
        <v>921</v>
      </c>
      <c r="N12" s="1" t="s">
        <v>921</v>
      </c>
      <c r="O12" s="1" t="s">
        <v>922</v>
      </c>
      <c r="P12" s="1" t="s">
        <v>923</v>
      </c>
      <c r="Q12" s="1" t="s">
        <v>924</v>
      </c>
      <c r="R12" s="1" t="s">
        <v>978</v>
      </c>
      <c r="S12" s="1" t="s">
        <v>926</v>
      </c>
      <c r="T12" s="1" t="s">
        <v>927</v>
      </c>
      <c r="U12" s="1" t="s">
        <v>878</v>
      </c>
      <c r="V12" s="1" t="s">
        <v>928</v>
      </c>
    </row>
    <row r="13" s="1" customFormat="1" spans="1:22">
      <c r="A13" s="3">
        <v>999226496274490</v>
      </c>
      <c r="B13" s="1" t="s">
        <v>957</v>
      </c>
      <c r="C13" s="1" t="s">
        <v>979</v>
      </c>
      <c r="D13" s="1" t="s">
        <v>980</v>
      </c>
      <c r="E13" s="1" t="s">
        <v>981</v>
      </c>
      <c r="F13" s="1" t="s">
        <v>913</v>
      </c>
      <c r="G13" s="1" t="s">
        <v>917</v>
      </c>
      <c r="H13" s="1" t="s">
        <v>918</v>
      </c>
      <c r="I13" s="1" t="s">
        <v>982</v>
      </c>
      <c r="J13" s="1" t="s">
        <v>920</v>
      </c>
      <c r="K13" s="1" t="s">
        <v>982</v>
      </c>
      <c r="L13" s="1" t="s">
        <v>982</v>
      </c>
      <c r="M13" s="1" t="s">
        <v>921</v>
      </c>
      <c r="N13" s="1" t="s">
        <v>921</v>
      </c>
      <c r="O13" s="1" t="s">
        <v>922</v>
      </c>
      <c r="P13" s="1" t="s">
        <v>923</v>
      </c>
      <c r="Q13" s="1" t="s">
        <v>924</v>
      </c>
      <c r="R13" s="1" t="s">
        <v>983</v>
      </c>
      <c r="S13" s="1" t="s">
        <v>926</v>
      </c>
      <c r="T13" s="1" t="s">
        <v>927</v>
      </c>
      <c r="U13" s="1" t="s">
        <v>878</v>
      </c>
      <c r="V13" s="1" t="s">
        <v>928</v>
      </c>
    </row>
    <row r="14" s="1" customFormat="1" spans="1:22">
      <c r="A14" s="3">
        <v>999226495386467</v>
      </c>
      <c r="B14" s="1" t="s">
        <v>957</v>
      </c>
      <c r="C14" s="1" t="s">
        <v>984</v>
      </c>
      <c r="D14" s="1" t="s">
        <v>985</v>
      </c>
      <c r="E14" s="1" t="s">
        <v>986</v>
      </c>
      <c r="F14" s="1" t="s">
        <v>913</v>
      </c>
      <c r="G14" s="1" t="s">
        <v>917</v>
      </c>
      <c r="H14" s="1" t="s">
        <v>918</v>
      </c>
      <c r="I14" s="1" t="s">
        <v>987</v>
      </c>
      <c r="J14" s="1" t="s">
        <v>920</v>
      </c>
      <c r="K14" s="1" t="s">
        <v>987</v>
      </c>
      <c r="L14" s="1" t="s">
        <v>987</v>
      </c>
      <c r="M14" s="1" t="s">
        <v>921</v>
      </c>
      <c r="N14" s="1" t="s">
        <v>921</v>
      </c>
      <c r="O14" s="1" t="s">
        <v>922</v>
      </c>
      <c r="P14" s="1" t="s">
        <v>923</v>
      </c>
      <c r="Q14" s="1" t="s">
        <v>924</v>
      </c>
      <c r="R14" s="1" t="s">
        <v>988</v>
      </c>
      <c r="S14" s="1" t="s">
        <v>926</v>
      </c>
      <c r="T14" s="1" t="s">
        <v>927</v>
      </c>
      <c r="U14" s="1" t="s">
        <v>878</v>
      </c>
      <c r="V14" s="1" t="s">
        <v>989</v>
      </c>
    </row>
    <row r="15" s="1" customFormat="1" spans="1:22">
      <c r="A15" s="3">
        <v>999226494461937</v>
      </c>
      <c r="B15" s="1" t="s">
        <v>957</v>
      </c>
      <c r="C15" s="1" t="s">
        <v>990</v>
      </c>
      <c r="D15" s="1" t="s">
        <v>915</v>
      </c>
      <c r="E15" s="1" t="s">
        <v>991</v>
      </c>
      <c r="F15" s="1" t="s">
        <v>957</v>
      </c>
      <c r="G15" s="1" t="s">
        <v>917</v>
      </c>
      <c r="H15" s="1" t="s">
        <v>918</v>
      </c>
      <c r="I15" s="1" t="s">
        <v>992</v>
      </c>
      <c r="J15" s="1" t="s">
        <v>920</v>
      </c>
      <c r="K15" s="1" t="s">
        <v>992</v>
      </c>
      <c r="L15" s="1" t="s">
        <v>992</v>
      </c>
      <c r="M15" s="1" t="s">
        <v>921</v>
      </c>
      <c r="N15" s="1" t="s">
        <v>921</v>
      </c>
      <c r="O15" s="1" t="s">
        <v>922</v>
      </c>
      <c r="P15" s="1" t="s">
        <v>923</v>
      </c>
      <c r="Q15" s="1" t="s">
        <v>924</v>
      </c>
      <c r="R15" s="1" t="s">
        <v>993</v>
      </c>
      <c r="S15" s="1" t="s">
        <v>926</v>
      </c>
      <c r="T15" s="1" t="s">
        <v>927</v>
      </c>
      <c r="U15" s="1" t="s">
        <v>878</v>
      </c>
      <c r="V15" s="1" t="s">
        <v>928</v>
      </c>
    </row>
    <row r="16" s="1" customFormat="1" spans="1:22">
      <c r="A16" s="3">
        <v>999226494298698</v>
      </c>
      <c r="B16" s="1" t="s">
        <v>957</v>
      </c>
      <c r="C16" s="1" t="s">
        <v>994</v>
      </c>
      <c r="D16" s="1" t="s">
        <v>995</v>
      </c>
      <c r="E16" s="1" t="s">
        <v>996</v>
      </c>
      <c r="F16" s="1" t="s">
        <v>957</v>
      </c>
      <c r="G16" s="1" t="s">
        <v>917</v>
      </c>
      <c r="H16" s="1" t="s">
        <v>918</v>
      </c>
      <c r="I16" s="1" t="s">
        <v>997</v>
      </c>
      <c r="J16" s="1" t="s">
        <v>920</v>
      </c>
      <c r="K16" s="1" t="s">
        <v>997</v>
      </c>
      <c r="L16" s="1" t="s">
        <v>997</v>
      </c>
      <c r="M16" s="1" t="s">
        <v>921</v>
      </c>
      <c r="N16" s="1" t="s">
        <v>921</v>
      </c>
      <c r="O16" s="1" t="s">
        <v>922</v>
      </c>
      <c r="P16" s="1" t="s">
        <v>923</v>
      </c>
      <c r="Q16" s="1" t="s">
        <v>924</v>
      </c>
      <c r="R16" s="1" t="s">
        <v>998</v>
      </c>
      <c r="S16" s="1" t="s">
        <v>926</v>
      </c>
      <c r="T16" s="1" t="s">
        <v>927</v>
      </c>
      <c r="U16" s="1" t="s">
        <v>878</v>
      </c>
      <c r="V16" s="1" t="s">
        <v>928</v>
      </c>
    </row>
    <row r="17" s="1" customFormat="1" spans="1:22">
      <c r="A17" s="3">
        <v>999226493927540</v>
      </c>
      <c r="B17" s="1" t="s">
        <v>999</v>
      </c>
      <c r="C17" s="1" t="s">
        <v>1000</v>
      </c>
      <c r="D17" s="1" t="s">
        <v>1001</v>
      </c>
      <c r="E17" s="1" t="s">
        <v>1002</v>
      </c>
      <c r="F17" s="1" t="s">
        <v>913</v>
      </c>
      <c r="G17" s="1" t="s">
        <v>917</v>
      </c>
      <c r="H17" s="1" t="s">
        <v>918</v>
      </c>
      <c r="I17" s="1" t="s">
        <v>1003</v>
      </c>
      <c r="J17" s="1" t="s">
        <v>920</v>
      </c>
      <c r="K17" s="1" t="s">
        <v>1003</v>
      </c>
      <c r="L17" s="1" t="s">
        <v>1003</v>
      </c>
      <c r="M17" s="1" t="s">
        <v>921</v>
      </c>
      <c r="N17" s="1" t="s">
        <v>921</v>
      </c>
      <c r="O17" s="1" t="s">
        <v>922</v>
      </c>
      <c r="P17" s="1" t="s">
        <v>923</v>
      </c>
      <c r="Q17" s="1" t="s">
        <v>924</v>
      </c>
      <c r="R17" s="1" t="s">
        <v>1004</v>
      </c>
      <c r="S17" s="1" t="s">
        <v>926</v>
      </c>
      <c r="T17" s="1" t="s">
        <v>927</v>
      </c>
      <c r="U17" s="1" t="s">
        <v>878</v>
      </c>
      <c r="V17" s="1" t="s">
        <v>969</v>
      </c>
    </row>
    <row r="18" s="1" customFormat="1" spans="1:22">
      <c r="A18" s="3">
        <v>999226493700217</v>
      </c>
      <c r="B18" s="1" t="s">
        <v>999</v>
      </c>
      <c r="C18" s="1" t="s">
        <v>1005</v>
      </c>
      <c r="D18" s="1" t="s">
        <v>1006</v>
      </c>
      <c r="E18" s="1" t="s">
        <v>1007</v>
      </c>
      <c r="F18" s="1" t="s">
        <v>913</v>
      </c>
      <c r="G18" s="1" t="s">
        <v>917</v>
      </c>
      <c r="H18" s="1" t="s">
        <v>918</v>
      </c>
      <c r="I18" s="1" t="s">
        <v>1008</v>
      </c>
      <c r="J18" s="1" t="s">
        <v>920</v>
      </c>
      <c r="K18" s="1" t="s">
        <v>1008</v>
      </c>
      <c r="L18" s="1" t="s">
        <v>1008</v>
      </c>
      <c r="M18" s="1" t="s">
        <v>921</v>
      </c>
      <c r="N18" s="1" t="s">
        <v>921</v>
      </c>
      <c r="O18" s="1" t="s">
        <v>922</v>
      </c>
      <c r="P18" s="1" t="s">
        <v>923</v>
      </c>
      <c r="Q18" s="1" t="s">
        <v>924</v>
      </c>
      <c r="R18" s="1" t="s">
        <v>1009</v>
      </c>
      <c r="S18" s="1" t="s">
        <v>926</v>
      </c>
      <c r="T18" s="1" t="s">
        <v>927</v>
      </c>
      <c r="U18" s="1" t="s">
        <v>878</v>
      </c>
      <c r="V18" s="1" t="s">
        <v>969</v>
      </c>
    </row>
    <row r="19" s="1" customFormat="1" spans="1:22">
      <c r="A19" s="3">
        <v>999226493013011</v>
      </c>
      <c r="B19" s="1" t="s">
        <v>999</v>
      </c>
      <c r="C19" s="1" t="s">
        <v>1010</v>
      </c>
      <c r="D19" s="1" t="s">
        <v>959</v>
      </c>
      <c r="E19" s="1" t="s">
        <v>1011</v>
      </c>
      <c r="F19" s="1" t="s">
        <v>913</v>
      </c>
      <c r="G19" s="1" t="s">
        <v>917</v>
      </c>
      <c r="H19" s="1" t="s">
        <v>918</v>
      </c>
      <c r="I19" s="1" t="s">
        <v>1012</v>
      </c>
      <c r="J19" s="1" t="s">
        <v>920</v>
      </c>
      <c r="K19" s="1" t="s">
        <v>1012</v>
      </c>
      <c r="L19" s="1" t="s">
        <v>1012</v>
      </c>
      <c r="M19" s="1" t="s">
        <v>921</v>
      </c>
      <c r="N19" s="1" t="s">
        <v>921</v>
      </c>
      <c r="O19" s="1" t="s">
        <v>922</v>
      </c>
      <c r="P19" s="1" t="s">
        <v>923</v>
      </c>
      <c r="Q19" s="1" t="s">
        <v>924</v>
      </c>
      <c r="R19" s="1" t="s">
        <v>1013</v>
      </c>
      <c r="S19" s="1" t="s">
        <v>926</v>
      </c>
      <c r="T19" s="1" t="s">
        <v>927</v>
      </c>
      <c r="U19" s="1" t="s">
        <v>878</v>
      </c>
      <c r="V19" s="1" t="s">
        <v>963</v>
      </c>
    </row>
    <row r="20" s="1" customFormat="1" spans="1:22">
      <c r="A20" s="3">
        <v>999226492418658</v>
      </c>
      <c r="B20" s="1" t="s">
        <v>999</v>
      </c>
      <c r="C20" s="1" t="s">
        <v>1014</v>
      </c>
      <c r="D20" s="1" t="s">
        <v>1015</v>
      </c>
      <c r="E20" s="1" t="s">
        <v>1016</v>
      </c>
      <c r="F20" s="1" t="s">
        <v>913</v>
      </c>
      <c r="G20" s="1" t="s">
        <v>917</v>
      </c>
      <c r="H20" s="1" t="s">
        <v>918</v>
      </c>
      <c r="I20" s="1" t="s">
        <v>1017</v>
      </c>
      <c r="J20" s="1" t="s">
        <v>920</v>
      </c>
      <c r="K20" s="1" t="s">
        <v>1017</v>
      </c>
      <c r="L20" s="1" t="s">
        <v>1017</v>
      </c>
      <c r="M20" s="1" t="s">
        <v>921</v>
      </c>
      <c r="N20" s="1" t="s">
        <v>921</v>
      </c>
      <c r="O20" s="1" t="s">
        <v>922</v>
      </c>
      <c r="P20" s="1" t="s">
        <v>923</v>
      </c>
      <c r="Q20" s="1" t="s">
        <v>924</v>
      </c>
      <c r="R20" s="1" t="s">
        <v>1018</v>
      </c>
      <c r="S20" s="1" t="s">
        <v>926</v>
      </c>
      <c r="T20" s="1" t="s">
        <v>927</v>
      </c>
      <c r="U20" s="1" t="s">
        <v>878</v>
      </c>
      <c r="V20" s="1" t="s">
        <v>969</v>
      </c>
    </row>
    <row r="21" s="1" customFormat="1" spans="1:22">
      <c r="A21" s="3">
        <v>999226492307656</v>
      </c>
      <c r="B21" s="1" t="s">
        <v>999</v>
      </c>
      <c r="C21" s="1" t="s">
        <v>1019</v>
      </c>
      <c r="D21" s="1" t="s">
        <v>1001</v>
      </c>
      <c r="E21" s="1" t="s">
        <v>1020</v>
      </c>
      <c r="F21" s="1" t="s">
        <v>913</v>
      </c>
      <c r="G21" s="1" t="s">
        <v>917</v>
      </c>
      <c r="H21" s="1" t="s">
        <v>918</v>
      </c>
      <c r="I21" s="1" t="s">
        <v>1021</v>
      </c>
      <c r="J21" s="1" t="s">
        <v>920</v>
      </c>
      <c r="K21" s="1" t="s">
        <v>1021</v>
      </c>
      <c r="L21" s="1" t="s">
        <v>1021</v>
      </c>
      <c r="M21" s="1" t="s">
        <v>921</v>
      </c>
      <c r="N21" s="1" t="s">
        <v>921</v>
      </c>
      <c r="O21" s="1" t="s">
        <v>922</v>
      </c>
      <c r="P21" s="1" t="s">
        <v>923</v>
      </c>
      <c r="Q21" s="1" t="s">
        <v>924</v>
      </c>
      <c r="R21" s="1" t="s">
        <v>1022</v>
      </c>
      <c r="S21" s="1" t="s">
        <v>926</v>
      </c>
      <c r="T21" s="1" t="s">
        <v>927</v>
      </c>
      <c r="U21" s="1" t="s">
        <v>878</v>
      </c>
      <c r="V21" s="1" t="s">
        <v>969</v>
      </c>
    </row>
    <row r="22" s="1" customFormat="1" spans="1:22">
      <c r="A22" s="3">
        <v>999226492041353</v>
      </c>
      <c r="B22" s="1" t="s">
        <v>999</v>
      </c>
      <c r="C22" s="1" t="s">
        <v>1023</v>
      </c>
      <c r="D22" s="1" t="s">
        <v>1024</v>
      </c>
      <c r="E22" s="1" t="s">
        <v>1025</v>
      </c>
      <c r="F22" s="1" t="s">
        <v>957</v>
      </c>
      <c r="G22" s="1" t="s">
        <v>917</v>
      </c>
      <c r="H22" s="1" t="s">
        <v>918</v>
      </c>
      <c r="I22" s="1" t="s">
        <v>1026</v>
      </c>
      <c r="J22" s="1" t="s">
        <v>920</v>
      </c>
      <c r="K22" s="1" t="s">
        <v>1026</v>
      </c>
      <c r="L22" s="1" t="s">
        <v>1026</v>
      </c>
      <c r="M22" s="1" t="s">
        <v>921</v>
      </c>
      <c r="N22" s="1" t="s">
        <v>921</v>
      </c>
      <c r="O22" s="1" t="s">
        <v>922</v>
      </c>
      <c r="P22" s="1" t="s">
        <v>923</v>
      </c>
      <c r="Q22" s="1" t="s">
        <v>924</v>
      </c>
      <c r="R22" s="1" t="s">
        <v>1027</v>
      </c>
      <c r="S22" s="1" t="s">
        <v>926</v>
      </c>
      <c r="T22" s="1" t="s">
        <v>927</v>
      </c>
      <c r="U22" s="1" t="s">
        <v>878</v>
      </c>
      <c r="V22" s="1" t="s">
        <v>928</v>
      </c>
    </row>
    <row r="23" s="1" customFormat="1" spans="1:22">
      <c r="A23" s="3">
        <v>999226491441888</v>
      </c>
      <c r="B23" s="1" t="s">
        <v>999</v>
      </c>
      <c r="C23" s="1" t="s">
        <v>1028</v>
      </c>
      <c r="D23" s="1" t="s">
        <v>1029</v>
      </c>
      <c r="E23" s="1" t="s">
        <v>1030</v>
      </c>
      <c r="F23" s="1" t="s">
        <v>913</v>
      </c>
      <c r="G23" s="1" t="s">
        <v>917</v>
      </c>
      <c r="H23" s="1" t="s">
        <v>918</v>
      </c>
      <c r="I23" s="1" t="s">
        <v>1031</v>
      </c>
      <c r="J23" s="1" t="s">
        <v>920</v>
      </c>
      <c r="K23" s="1" t="s">
        <v>1031</v>
      </c>
      <c r="L23" s="1" t="s">
        <v>1031</v>
      </c>
      <c r="M23" s="1" t="s">
        <v>921</v>
      </c>
      <c r="N23" s="1" t="s">
        <v>921</v>
      </c>
      <c r="O23" s="1" t="s">
        <v>922</v>
      </c>
      <c r="P23" s="1" t="s">
        <v>923</v>
      </c>
      <c r="Q23" s="1" t="s">
        <v>924</v>
      </c>
      <c r="R23" s="1" t="s">
        <v>1032</v>
      </c>
      <c r="S23" s="1" t="s">
        <v>926</v>
      </c>
      <c r="T23" s="1" t="s">
        <v>927</v>
      </c>
      <c r="U23" s="1" t="s">
        <v>878</v>
      </c>
      <c r="V23" s="1" t="s">
        <v>1033</v>
      </c>
    </row>
    <row r="24" s="1" customFormat="1" spans="1:22">
      <c r="A24" s="3">
        <v>999226490379468</v>
      </c>
      <c r="B24" s="1" t="s">
        <v>999</v>
      </c>
      <c r="C24" s="1" t="s">
        <v>1034</v>
      </c>
      <c r="D24" s="1" t="s">
        <v>995</v>
      </c>
      <c r="E24" s="1" t="s">
        <v>1035</v>
      </c>
      <c r="F24" s="1" t="s">
        <v>957</v>
      </c>
      <c r="G24" s="1" t="s">
        <v>917</v>
      </c>
      <c r="H24" s="1" t="s">
        <v>918</v>
      </c>
      <c r="I24" s="1" t="s">
        <v>1036</v>
      </c>
      <c r="J24" s="1" t="s">
        <v>920</v>
      </c>
      <c r="K24" s="1" t="s">
        <v>1036</v>
      </c>
      <c r="L24" s="1" t="s">
        <v>1036</v>
      </c>
      <c r="M24" s="1" t="s">
        <v>921</v>
      </c>
      <c r="N24" s="1" t="s">
        <v>921</v>
      </c>
      <c r="O24" s="1" t="s">
        <v>922</v>
      </c>
      <c r="P24" s="1" t="s">
        <v>923</v>
      </c>
      <c r="Q24" s="1" t="s">
        <v>924</v>
      </c>
      <c r="R24" s="1" t="s">
        <v>1037</v>
      </c>
      <c r="S24" s="1" t="s">
        <v>926</v>
      </c>
      <c r="T24" s="1" t="s">
        <v>927</v>
      </c>
      <c r="U24" s="1" t="s">
        <v>878</v>
      </c>
      <c r="V24" s="1" t="s">
        <v>928</v>
      </c>
    </row>
    <row r="25" s="1" customFormat="1" spans="1:22">
      <c r="A25" s="3">
        <v>999226490361964</v>
      </c>
      <c r="B25" s="1" t="s">
        <v>999</v>
      </c>
      <c r="C25" s="1" t="s">
        <v>1038</v>
      </c>
      <c r="D25" s="1" t="s">
        <v>995</v>
      </c>
      <c r="E25" s="1" t="s">
        <v>1039</v>
      </c>
      <c r="F25" s="1" t="s">
        <v>999</v>
      </c>
      <c r="G25" s="1" t="s">
        <v>917</v>
      </c>
      <c r="H25" s="1" t="s">
        <v>918</v>
      </c>
      <c r="I25" s="1" t="s">
        <v>1040</v>
      </c>
      <c r="J25" s="1" t="s">
        <v>920</v>
      </c>
      <c r="K25" s="1" t="s">
        <v>1040</v>
      </c>
      <c r="L25" s="1" t="s">
        <v>1040</v>
      </c>
      <c r="M25" s="1" t="s">
        <v>921</v>
      </c>
      <c r="N25" s="1" t="s">
        <v>921</v>
      </c>
      <c r="O25" s="1" t="s">
        <v>922</v>
      </c>
      <c r="P25" s="1" t="s">
        <v>923</v>
      </c>
      <c r="Q25" s="1" t="s">
        <v>924</v>
      </c>
      <c r="R25" s="1" t="s">
        <v>1041</v>
      </c>
      <c r="S25" s="1" t="s">
        <v>926</v>
      </c>
      <c r="T25" s="1" t="s">
        <v>927</v>
      </c>
      <c r="U25" s="1" t="s">
        <v>878</v>
      </c>
      <c r="V25" s="1" t="s">
        <v>928</v>
      </c>
    </row>
    <row r="26" s="1" customFormat="1" spans="1:22">
      <c r="A26" s="3">
        <v>999226490331825</v>
      </c>
      <c r="B26" s="1" t="s">
        <v>999</v>
      </c>
      <c r="C26" s="1" t="s">
        <v>1042</v>
      </c>
      <c r="D26" s="1" t="s">
        <v>995</v>
      </c>
      <c r="E26" s="1" t="s">
        <v>1043</v>
      </c>
      <c r="F26" s="1" t="s">
        <v>999</v>
      </c>
      <c r="G26" s="1" t="s">
        <v>917</v>
      </c>
      <c r="H26" s="1" t="s">
        <v>918</v>
      </c>
      <c r="I26" s="1" t="s">
        <v>1040</v>
      </c>
      <c r="J26" s="1" t="s">
        <v>920</v>
      </c>
      <c r="K26" s="1" t="s">
        <v>1040</v>
      </c>
      <c r="L26" s="1" t="s">
        <v>1040</v>
      </c>
      <c r="M26" s="1" t="s">
        <v>921</v>
      </c>
      <c r="N26" s="1" t="s">
        <v>921</v>
      </c>
      <c r="O26" s="1" t="s">
        <v>922</v>
      </c>
      <c r="P26" s="1" t="s">
        <v>923</v>
      </c>
      <c r="Q26" s="1" t="s">
        <v>924</v>
      </c>
      <c r="R26" s="1" t="s">
        <v>1044</v>
      </c>
      <c r="S26" s="1" t="s">
        <v>926</v>
      </c>
      <c r="T26" s="1" t="s">
        <v>927</v>
      </c>
      <c r="U26" s="1" t="s">
        <v>878</v>
      </c>
      <c r="V26" s="1" t="s">
        <v>928</v>
      </c>
    </row>
    <row r="27" s="1" customFormat="1" spans="1:22">
      <c r="A27" s="3">
        <v>999226488757116</v>
      </c>
      <c r="B27" s="1" t="s">
        <v>1045</v>
      </c>
      <c r="C27" s="1" t="s">
        <v>1046</v>
      </c>
      <c r="D27" s="1" t="s">
        <v>1047</v>
      </c>
      <c r="E27" s="1" t="s">
        <v>1048</v>
      </c>
      <c r="F27" s="1" t="s">
        <v>913</v>
      </c>
      <c r="G27" s="1" t="s">
        <v>917</v>
      </c>
      <c r="H27" s="1" t="s">
        <v>918</v>
      </c>
      <c r="I27" s="1" t="s">
        <v>1049</v>
      </c>
      <c r="J27" s="1" t="s">
        <v>920</v>
      </c>
      <c r="K27" s="1" t="s">
        <v>1049</v>
      </c>
      <c r="L27" s="1" t="s">
        <v>1049</v>
      </c>
      <c r="M27" s="1" t="s">
        <v>921</v>
      </c>
      <c r="N27" s="1" t="s">
        <v>921</v>
      </c>
      <c r="O27" s="1" t="s">
        <v>922</v>
      </c>
      <c r="P27" s="1" t="s">
        <v>923</v>
      </c>
      <c r="Q27" s="1" t="s">
        <v>924</v>
      </c>
      <c r="R27" s="1" t="s">
        <v>1050</v>
      </c>
      <c r="S27" s="1" t="s">
        <v>926</v>
      </c>
      <c r="T27" s="1" t="s">
        <v>927</v>
      </c>
      <c r="U27" s="1" t="s">
        <v>878</v>
      </c>
      <c r="V27" s="1" t="s">
        <v>969</v>
      </c>
    </row>
    <row r="28" s="1" customFormat="1" spans="1:22">
      <c r="A28" s="3">
        <v>999226488673205</v>
      </c>
      <c r="B28" s="1" t="s">
        <v>1045</v>
      </c>
      <c r="C28" s="1" t="s">
        <v>1051</v>
      </c>
      <c r="D28" s="1" t="s">
        <v>1052</v>
      </c>
      <c r="E28" s="1" t="s">
        <v>1053</v>
      </c>
      <c r="F28" s="1" t="s">
        <v>913</v>
      </c>
      <c r="G28" s="1" t="s">
        <v>917</v>
      </c>
      <c r="H28" s="1" t="s">
        <v>918</v>
      </c>
      <c r="I28" s="1" t="s">
        <v>1054</v>
      </c>
      <c r="J28" s="1" t="s">
        <v>920</v>
      </c>
      <c r="K28" s="1" t="s">
        <v>1054</v>
      </c>
      <c r="L28" s="1" t="s">
        <v>1054</v>
      </c>
      <c r="M28" s="1" t="s">
        <v>921</v>
      </c>
      <c r="N28" s="1" t="s">
        <v>921</v>
      </c>
      <c r="O28" s="1" t="s">
        <v>922</v>
      </c>
      <c r="P28" s="1" t="s">
        <v>923</v>
      </c>
      <c r="Q28" s="1" t="s">
        <v>924</v>
      </c>
      <c r="R28" s="1" t="s">
        <v>1055</v>
      </c>
      <c r="S28" s="1" t="s">
        <v>926</v>
      </c>
      <c r="T28" s="1" t="s">
        <v>927</v>
      </c>
      <c r="U28" s="1" t="s">
        <v>878</v>
      </c>
      <c r="V28" s="1" t="s">
        <v>928</v>
      </c>
    </row>
    <row r="29" s="1" customFormat="1" spans="1:22">
      <c r="A29" s="3">
        <v>999226486958681</v>
      </c>
      <c r="B29" s="1" t="s">
        <v>1045</v>
      </c>
      <c r="C29" s="1" t="s">
        <v>1056</v>
      </c>
      <c r="D29" s="1" t="s">
        <v>915</v>
      </c>
      <c r="E29" s="1" t="s">
        <v>1057</v>
      </c>
      <c r="F29" s="1" t="s">
        <v>957</v>
      </c>
      <c r="G29" s="1" t="s">
        <v>917</v>
      </c>
      <c r="H29" s="1" t="s">
        <v>918</v>
      </c>
      <c r="I29" s="1" t="s">
        <v>992</v>
      </c>
      <c r="J29" s="1" t="s">
        <v>920</v>
      </c>
      <c r="K29" s="1" t="s">
        <v>992</v>
      </c>
      <c r="L29" s="1" t="s">
        <v>992</v>
      </c>
      <c r="M29" s="1" t="s">
        <v>921</v>
      </c>
      <c r="N29" s="1" t="s">
        <v>921</v>
      </c>
      <c r="O29" s="1" t="s">
        <v>922</v>
      </c>
      <c r="P29" s="1" t="s">
        <v>923</v>
      </c>
      <c r="Q29" s="1" t="s">
        <v>924</v>
      </c>
      <c r="R29" s="1" t="s">
        <v>1058</v>
      </c>
      <c r="S29" s="1" t="s">
        <v>926</v>
      </c>
      <c r="T29" s="1" t="s">
        <v>927</v>
      </c>
      <c r="U29" s="1" t="s">
        <v>878</v>
      </c>
      <c r="V29" s="1" t="s">
        <v>928</v>
      </c>
    </row>
    <row r="30" s="1" customFormat="1" spans="1:22">
      <c r="A30" s="3">
        <v>999226485380401</v>
      </c>
      <c r="B30" s="1" t="s">
        <v>1045</v>
      </c>
      <c r="C30" s="1" t="s">
        <v>1059</v>
      </c>
      <c r="D30" s="1" t="s">
        <v>1060</v>
      </c>
      <c r="E30" s="1" t="s">
        <v>1061</v>
      </c>
      <c r="F30" s="1" t="s">
        <v>913</v>
      </c>
      <c r="G30" s="1" t="s">
        <v>917</v>
      </c>
      <c r="H30" s="1" t="s">
        <v>918</v>
      </c>
      <c r="I30" s="1" t="s">
        <v>1062</v>
      </c>
      <c r="J30" s="1" t="s">
        <v>920</v>
      </c>
      <c r="K30" s="1" t="s">
        <v>1062</v>
      </c>
      <c r="L30" s="1" t="s">
        <v>1062</v>
      </c>
      <c r="M30" s="1" t="s">
        <v>921</v>
      </c>
      <c r="N30" s="1" t="s">
        <v>921</v>
      </c>
      <c r="O30" s="1" t="s">
        <v>922</v>
      </c>
      <c r="P30" s="1" t="s">
        <v>923</v>
      </c>
      <c r="Q30" s="1" t="s">
        <v>924</v>
      </c>
      <c r="R30" s="1" t="s">
        <v>1063</v>
      </c>
      <c r="S30" s="1" t="s">
        <v>926</v>
      </c>
      <c r="T30" s="1" t="s">
        <v>927</v>
      </c>
      <c r="U30" s="1" t="s">
        <v>878</v>
      </c>
      <c r="V30" s="1" t="s">
        <v>989</v>
      </c>
    </row>
    <row r="31" s="1" customFormat="1" spans="1:22">
      <c r="A31" s="3">
        <v>999226483619190</v>
      </c>
      <c r="B31" s="1" t="s">
        <v>1045</v>
      </c>
      <c r="C31" s="1" t="s">
        <v>1064</v>
      </c>
      <c r="D31" s="1" t="s">
        <v>1065</v>
      </c>
      <c r="E31" s="1" t="s">
        <v>1066</v>
      </c>
      <c r="F31" s="1" t="s">
        <v>957</v>
      </c>
      <c r="G31" s="1" t="s">
        <v>917</v>
      </c>
      <c r="H31" s="1" t="s">
        <v>918</v>
      </c>
      <c r="I31" s="1" t="s">
        <v>1067</v>
      </c>
      <c r="J31" s="1" t="s">
        <v>920</v>
      </c>
      <c r="K31" s="1" t="s">
        <v>1067</v>
      </c>
      <c r="L31" s="1" t="s">
        <v>1067</v>
      </c>
      <c r="M31" s="1" t="s">
        <v>921</v>
      </c>
      <c r="N31" s="1" t="s">
        <v>921</v>
      </c>
      <c r="O31" s="1" t="s">
        <v>922</v>
      </c>
      <c r="P31" s="1" t="s">
        <v>923</v>
      </c>
      <c r="Q31" s="1" t="s">
        <v>924</v>
      </c>
      <c r="R31" s="1" t="s">
        <v>1068</v>
      </c>
      <c r="S31" s="1" t="s">
        <v>926</v>
      </c>
      <c r="T31" s="1" t="s">
        <v>927</v>
      </c>
      <c r="U31" s="1" t="s">
        <v>878</v>
      </c>
      <c r="V31" s="1" t="s">
        <v>989</v>
      </c>
    </row>
    <row r="32" s="1" customFormat="1" spans="1:22">
      <c r="A32" s="3">
        <v>999226483059640</v>
      </c>
      <c r="B32" s="1" t="s">
        <v>1045</v>
      </c>
      <c r="C32" s="1" t="s">
        <v>1069</v>
      </c>
      <c r="D32" s="1" t="s">
        <v>1070</v>
      </c>
      <c r="E32" s="1" t="s">
        <v>1071</v>
      </c>
      <c r="F32" s="1" t="s">
        <v>957</v>
      </c>
      <c r="G32" s="1" t="s">
        <v>917</v>
      </c>
      <c r="H32" s="1" t="s">
        <v>918</v>
      </c>
      <c r="I32" s="1" t="s">
        <v>1072</v>
      </c>
      <c r="J32" s="1" t="s">
        <v>920</v>
      </c>
      <c r="K32" s="1" t="s">
        <v>1072</v>
      </c>
      <c r="L32" s="1" t="s">
        <v>1072</v>
      </c>
      <c r="M32" s="1" t="s">
        <v>921</v>
      </c>
      <c r="N32" s="1" t="s">
        <v>921</v>
      </c>
      <c r="O32" s="1" t="s">
        <v>922</v>
      </c>
      <c r="P32" s="1" t="s">
        <v>923</v>
      </c>
      <c r="Q32" s="1" t="s">
        <v>924</v>
      </c>
      <c r="R32" s="1" t="s">
        <v>1073</v>
      </c>
      <c r="S32" s="1" t="s">
        <v>926</v>
      </c>
      <c r="T32" s="1" t="s">
        <v>927</v>
      </c>
      <c r="U32" s="1" t="s">
        <v>878</v>
      </c>
      <c r="V32" s="1" t="s">
        <v>928</v>
      </c>
    </row>
    <row r="33" s="1" customFormat="1" spans="1:22">
      <c r="A33" s="3">
        <v>999226483030805</v>
      </c>
      <c r="B33" s="1" t="s">
        <v>1045</v>
      </c>
      <c r="C33" s="1" t="s">
        <v>1074</v>
      </c>
      <c r="D33" s="1" t="s">
        <v>1075</v>
      </c>
      <c r="E33" s="1" t="s">
        <v>1076</v>
      </c>
      <c r="F33" s="1" t="s">
        <v>913</v>
      </c>
      <c r="G33" s="1" t="s">
        <v>917</v>
      </c>
      <c r="H33" s="1" t="s">
        <v>918</v>
      </c>
      <c r="I33" s="1" t="s">
        <v>1077</v>
      </c>
      <c r="J33" s="1" t="s">
        <v>920</v>
      </c>
      <c r="K33" s="1" t="s">
        <v>1077</v>
      </c>
      <c r="L33" s="1" t="s">
        <v>1077</v>
      </c>
      <c r="M33" s="1" t="s">
        <v>921</v>
      </c>
      <c r="N33" s="1" t="s">
        <v>921</v>
      </c>
      <c r="O33" s="1" t="s">
        <v>922</v>
      </c>
      <c r="P33" s="1" t="s">
        <v>923</v>
      </c>
      <c r="Q33" s="1" t="s">
        <v>924</v>
      </c>
      <c r="R33" s="1" t="s">
        <v>1078</v>
      </c>
      <c r="S33" s="1" t="s">
        <v>926</v>
      </c>
      <c r="T33" s="1" t="s">
        <v>927</v>
      </c>
      <c r="U33" s="1" t="s">
        <v>878</v>
      </c>
      <c r="V33" s="1" t="s">
        <v>969</v>
      </c>
    </row>
    <row r="34" s="1" customFormat="1" spans="1:22">
      <c r="A34" s="3">
        <v>999226480188747</v>
      </c>
      <c r="B34" s="1" t="s">
        <v>1045</v>
      </c>
      <c r="C34" s="1" t="s">
        <v>1079</v>
      </c>
      <c r="D34" s="1" t="s">
        <v>1080</v>
      </c>
      <c r="E34" s="1" t="s">
        <v>1081</v>
      </c>
      <c r="F34" s="1" t="s">
        <v>913</v>
      </c>
      <c r="G34" s="1" t="s">
        <v>917</v>
      </c>
      <c r="H34" s="1" t="s">
        <v>918</v>
      </c>
      <c r="I34" s="1" t="s">
        <v>1082</v>
      </c>
      <c r="J34" s="1" t="s">
        <v>920</v>
      </c>
      <c r="K34" s="1" t="s">
        <v>1082</v>
      </c>
      <c r="L34" s="1" t="s">
        <v>1082</v>
      </c>
      <c r="M34" s="1" t="s">
        <v>921</v>
      </c>
      <c r="N34" s="1" t="s">
        <v>921</v>
      </c>
      <c r="O34" s="1" t="s">
        <v>922</v>
      </c>
      <c r="P34" s="1" t="s">
        <v>923</v>
      </c>
      <c r="Q34" s="1" t="s">
        <v>924</v>
      </c>
      <c r="R34" s="1" t="s">
        <v>1083</v>
      </c>
      <c r="S34" s="1" t="s">
        <v>926</v>
      </c>
      <c r="T34" s="1" t="s">
        <v>927</v>
      </c>
      <c r="U34" s="1" t="s">
        <v>878</v>
      </c>
      <c r="V34" s="1" t="s">
        <v>969</v>
      </c>
    </row>
    <row r="35" s="1" customFormat="1" spans="1:22">
      <c r="A35" s="3">
        <v>999226480083573</v>
      </c>
      <c r="B35" s="1" t="s">
        <v>1045</v>
      </c>
      <c r="C35" s="1" t="s">
        <v>1084</v>
      </c>
      <c r="D35" s="1" t="s">
        <v>1085</v>
      </c>
      <c r="E35" s="1" t="s">
        <v>1086</v>
      </c>
      <c r="F35" s="1" t="s">
        <v>913</v>
      </c>
      <c r="G35" s="1" t="s">
        <v>917</v>
      </c>
      <c r="H35" s="1" t="s">
        <v>918</v>
      </c>
      <c r="I35" s="1" t="s">
        <v>1087</v>
      </c>
      <c r="J35" s="1" t="s">
        <v>920</v>
      </c>
      <c r="K35" s="1" t="s">
        <v>1087</v>
      </c>
      <c r="L35" s="1" t="s">
        <v>1087</v>
      </c>
      <c r="M35" s="1" t="s">
        <v>921</v>
      </c>
      <c r="N35" s="1" t="s">
        <v>921</v>
      </c>
      <c r="O35" s="1" t="s">
        <v>922</v>
      </c>
      <c r="P35" s="1" t="s">
        <v>923</v>
      </c>
      <c r="Q35" s="1" t="s">
        <v>924</v>
      </c>
      <c r="R35" s="1" t="s">
        <v>1088</v>
      </c>
      <c r="S35" s="1" t="s">
        <v>926</v>
      </c>
      <c r="T35" s="1" t="s">
        <v>927</v>
      </c>
      <c r="U35" s="1" t="s">
        <v>878</v>
      </c>
      <c r="V35" s="1" t="s">
        <v>1089</v>
      </c>
    </row>
    <row r="36" s="1" customFormat="1" spans="1:22">
      <c r="A36" s="3">
        <v>999226479308667</v>
      </c>
      <c r="B36" s="1" t="s">
        <v>1045</v>
      </c>
      <c r="C36" s="1" t="s">
        <v>1090</v>
      </c>
      <c r="D36" s="1" t="s">
        <v>1091</v>
      </c>
      <c r="E36" s="1" t="s">
        <v>1092</v>
      </c>
      <c r="F36" s="1" t="s">
        <v>913</v>
      </c>
      <c r="G36" s="1" t="s">
        <v>917</v>
      </c>
      <c r="H36" s="1" t="s">
        <v>918</v>
      </c>
      <c r="I36" s="1" t="s">
        <v>1093</v>
      </c>
      <c r="J36" s="1" t="s">
        <v>920</v>
      </c>
      <c r="K36" s="1" t="s">
        <v>1093</v>
      </c>
      <c r="L36" s="1" t="s">
        <v>1093</v>
      </c>
      <c r="M36" s="1" t="s">
        <v>921</v>
      </c>
      <c r="N36" s="1" t="s">
        <v>921</v>
      </c>
      <c r="O36" s="1" t="s">
        <v>922</v>
      </c>
      <c r="P36" s="1" t="s">
        <v>923</v>
      </c>
      <c r="Q36" s="1" t="s">
        <v>924</v>
      </c>
      <c r="R36" s="1" t="s">
        <v>1094</v>
      </c>
      <c r="S36" s="1" t="s">
        <v>926</v>
      </c>
      <c r="T36" s="1" t="s">
        <v>927</v>
      </c>
      <c r="U36" s="1" t="s">
        <v>878</v>
      </c>
      <c r="V36" s="1" t="s">
        <v>969</v>
      </c>
    </row>
    <row r="37" s="1" customFormat="1" spans="1:22">
      <c r="A37" s="3">
        <v>999226477313067</v>
      </c>
      <c r="B37" s="1" t="s">
        <v>1045</v>
      </c>
      <c r="C37" s="1" t="s">
        <v>1095</v>
      </c>
      <c r="D37" s="1" t="s">
        <v>1096</v>
      </c>
      <c r="E37" s="1" t="s">
        <v>1097</v>
      </c>
      <c r="F37" s="1" t="s">
        <v>999</v>
      </c>
      <c r="G37" s="1" t="s">
        <v>917</v>
      </c>
      <c r="H37" s="1" t="s">
        <v>918</v>
      </c>
      <c r="I37" s="1" t="s">
        <v>1098</v>
      </c>
      <c r="J37" s="1" t="s">
        <v>920</v>
      </c>
      <c r="K37" s="1" t="s">
        <v>1098</v>
      </c>
      <c r="L37" s="1" t="s">
        <v>1098</v>
      </c>
      <c r="M37" s="1" t="s">
        <v>921</v>
      </c>
      <c r="N37" s="1" t="s">
        <v>921</v>
      </c>
      <c r="O37" s="1" t="s">
        <v>922</v>
      </c>
      <c r="P37" s="1" t="s">
        <v>923</v>
      </c>
      <c r="Q37" s="1" t="s">
        <v>924</v>
      </c>
      <c r="R37" s="1" t="s">
        <v>1099</v>
      </c>
      <c r="S37" s="1" t="s">
        <v>926</v>
      </c>
      <c r="T37" s="1" t="s">
        <v>927</v>
      </c>
      <c r="U37" s="1" t="s">
        <v>878</v>
      </c>
      <c r="V37" s="1" t="s">
        <v>928</v>
      </c>
    </row>
    <row r="38" s="1" customFormat="1" spans="1:22">
      <c r="A38" s="3">
        <v>999226477154433</v>
      </c>
      <c r="B38" s="1" t="s">
        <v>1045</v>
      </c>
      <c r="C38" s="1" t="s">
        <v>1100</v>
      </c>
      <c r="D38" s="1" t="s">
        <v>1101</v>
      </c>
      <c r="E38" s="1" t="s">
        <v>1102</v>
      </c>
      <c r="F38" s="1" t="s">
        <v>913</v>
      </c>
      <c r="G38" s="1" t="s">
        <v>917</v>
      </c>
      <c r="H38" s="1" t="s">
        <v>918</v>
      </c>
      <c r="I38" s="1" t="s">
        <v>1103</v>
      </c>
      <c r="J38" s="1" t="s">
        <v>920</v>
      </c>
      <c r="K38" s="1" t="s">
        <v>1103</v>
      </c>
      <c r="L38" s="1" t="s">
        <v>1103</v>
      </c>
      <c r="M38" s="1" t="s">
        <v>921</v>
      </c>
      <c r="N38" s="1" t="s">
        <v>921</v>
      </c>
      <c r="O38" s="1" t="s">
        <v>922</v>
      </c>
      <c r="P38" s="1" t="s">
        <v>923</v>
      </c>
      <c r="Q38" s="1" t="s">
        <v>924</v>
      </c>
      <c r="R38" s="1" t="s">
        <v>1104</v>
      </c>
      <c r="S38" s="1" t="s">
        <v>926</v>
      </c>
      <c r="T38" s="1" t="s">
        <v>927</v>
      </c>
      <c r="U38" s="1" t="s">
        <v>878</v>
      </c>
      <c r="V38" s="1" t="s">
        <v>969</v>
      </c>
    </row>
    <row r="39" s="1" customFormat="1" spans="1:22">
      <c r="A39" s="3">
        <v>999226476633207</v>
      </c>
      <c r="B39" s="1" t="s">
        <v>1045</v>
      </c>
      <c r="C39" s="1" t="s">
        <v>1105</v>
      </c>
      <c r="D39" s="1" t="s">
        <v>1001</v>
      </c>
      <c r="E39" s="1" t="s">
        <v>1106</v>
      </c>
      <c r="F39" s="1" t="s">
        <v>913</v>
      </c>
      <c r="G39" s="1" t="s">
        <v>917</v>
      </c>
      <c r="H39" s="1" t="s">
        <v>918</v>
      </c>
      <c r="I39" s="1" t="s">
        <v>1107</v>
      </c>
      <c r="J39" s="1" t="s">
        <v>920</v>
      </c>
      <c r="K39" s="1" t="s">
        <v>1107</v>
      </c>
      <c r="L39" s="1" t="s">
        <v>1107</v>
      </c>
      <c r="M39" s="1" t="s">
        <v>921</v>
      </c>
      <c r="N39" s="1" t="s">
        <v>921</v>
      </c>
      <c r="O39" s="1" t="s">
        <v>922</v>
      </c>
      <c r="P39" s="1" t="s">
        <v>923</v>
      </c>
      <c r="Q39" s="1" t="s">
        <v>924</v>
      </c>
      <c r="R39" s="1" t="s">
        <v>1108</v>
      </c>
      <c r="S39" s="1" t="s">
        <v>926</v>
      </c>
      <c r="T39" s="1" t="s">
        <v>927</v>
      </c>
      <c r="U39" s="1" t="s">
        <v>878</v>
      </c>
      <c r="V39" s="1" t="s">
        <v>969</v>
      </c>
    </row>
    <row r="40" s="1" customFormat="1" spans="1:22">
      <c r="A40" s="3">
        <v>999226475440612</v>
      </c>
      <c r="B40" s="1" t="s">
        <v>1045</v>
      </c>
      <c r="C40" s="1" t="s">
        <v>1109</v>
      </c>
      <c r="D40" s="1" t="s">
        <v>1110</v>
      </c>
      <c r="E40" s="1" t="s">
        <v>1111</v>
      </c>
      <c r="F40" s="1" t="s">
        <v>1045</v>
      </c>
      <c r="G40" s="1" t="s">
        <v>917</v>
      </c>
      <c r="H40" s="1" t="s">
        <v>918</v>
      </c>
      <c r="I40" s="1" t="s">
        <v>1112</v>
      </c>
      <c r="J40" s="1" t="s">
        <v>920</v>
      </c>
      <c r="K40" s="1" t="s">
        <v>1112</v>
      </c>
      <c r="L40" s="1" t="s">
        <v>1112</v>
      </c>
      <c r="M40" s="1" t="s">
        <v>921</v>
      </c>
      <c r="N40" s="1" t="s">
        <v>921</v>
      </c>
      <c r="O40" s="1" t="s">
        <v>922</v>
      </c>
      <c r="P40" s="1" t="s">
        <v>923</v>
      </c>
      <c r="Q40" s="1" t="s">
        <v>924</v>
      </c>
      <c r="R40" s="1" t="s">
        <v>1113</v>
      </c>
      <c r="S40" s="1" t="s">
        <v>926</v>
      </c>
      <c r="T40" s="1" t="s">
        <v>927</v>
      </c>
      <c r="U40" s="1" t="s">
        <v>878</v>
      </c>
      <c r="V40" s="1" t="s">
        <v>928</v>
      </c>
    </row>
    <row r="41" s="1" customFormat="1" spans="1:22">
      <c r="A41" s="3">
        <v>999226473228273</v>
      </c>
      <c r="B41" s="1" t="s">
        <v>1045</v>
      </c>
      <c r="C41" s="1" t="s">
        <v>1114</v>
      </c>
      <c r="D41" s="1" t="s">
        <v>1115</v>
      </c>
      <c r="E41" s="1" t="s">
        <v>1116</v>
      </c>
      <c r="F41" s="1" t="s">
        <v>913</v>
      </c>
      <c r="G41" s="1" t="s">
        <v>917</v>
      </c>
      <c r="H41" s="1" t="s">
        <v>918</v>
      </c>
      <c r="I41" s="1" t="s">
        <v>1117</v>
      </c>
      <c r="J41" s="1" t="s">
        <v>920</v>
      </c>
      <c r="K41" s="1" t="s">
        <v>1117</v>
      </c>
      <c r="L41" s="1" t="s">
        <v>1117</v>
      </c>
      <c r="M41" s="1" t="s">
        <v>921</v>
      </c>
      <c r="N41" s="1" t="s">
        <v>921</v>
      </c>
      <c r="O41" s="1" t="s">
        <v>922</v>
      </c>
      <c r="P41" s="1" t="s">
        <v>923</v>
      </c>
      <c r="Q41" s="1" t="s">
        <v>924</v>
      </c>
      <c r="R41" s="1" t="s">
        <v>1118</v>
      </c>
      <c r="S41" s="1" t="s">
        <v>926</v>
      </c>
      <c r="T41" s="1" t="s">
        <v>927</v>
      </c>
      <c r="U41" s="1" t="s">
        <v>878</v>
      </c>
      <c r="V41" s="1" t="s">
        <v>928</v>
      </c>
    </row>
    <row r="42" s="1" customFormat="1" spans="1:22">
      <c r="A42" s="3">
        <v>999226366441575</v>
      </c>
      <c r="B42" s="1" t="s">
        <v>1119</v>
      </c>
      <c r="C42" s="1" t="s">
        <v>1120</v>
      </c>
      <c r="D42" s="1" t="s">
        <v>1101</v>
      </c>
      <c r="E42" s="1" t="s">
        <v>1121</v>
      </c>
      <c r="F42" s="1" t="s">
        <v>913</v>
      </c>
      <c r="G42" s="1" t="s">
        <v>917</v>
      </c>
      <c r="H42" s="1" t="s">
        <v>918</v>
      </c>
      <c r="I42" s="1" t="s">
        <v>1122</v>
      </c>
      <c r="J42" s="1" t="s">
        <v>920</v>
      </c>
      <c r="K42" s="1" t="s">
        <v>1122</v>
      </c>
      <c r="L42" s="1" t="s">
        <v>1122</v>
      </c>
      <c r="M42" s="1" t="s">
        <v>921</v>
      </c>
      <c r="N42" s="1" t="s">
        <v>921</v>
      </c>
      <c r="O42" s="1" t="s">
        <v>922</v>
      </c>
      <c r="P42" s="1" t="s">
        <v>923</v>
      </c>
      <c r="Q42" s="1" t="s">
        <v>924</v>
      </c>
      <c r="R42" s="1" t="s">
        <v>1123</v>
      </c>
      <c r="S42" s="1" t="s">
        <v>926</v>
      </c>
      <c r="T42" s="1" t="s">
        <v>927</v>
      </c>
      <c r="U42" s="1" t="s">
        <v>878</v>
      </c>
      <c r="V42" s="1" t="s">
        <v>969</v>
      </c>
    </row>
    <row r="43" s="1" customFormat="1" spans="1:22">
      <c r="A43" s="3">
        <v>999226365984155</v>
      </c>
      <c r="B43" s="1" t="s">
        <v>1119</v>
      </c>
      <c r="C43" s="1" t="s">
        <v>1124</v>
      </c>
      <c r="D43" s="1" t="s">
        <v>1125</v>
      </c>
      <c r="E43" s="1" t="s">
        <v>1126</v>
      </c>
      <c r="F43" s="1" t="s">
        <v>999</v>
      </c>
      <c r="G43" s="1" t="s">
        <v>917</v>
      </c>
      <c r="H43" s="1" t="s">
        <v>918</v>
      </c>
      <c r="I43" s="1" t="s">
        <v>1127</v>
      </c>
      <c r="J43" s="1" t="s">
        <v>920</v>
      </c>
      <c r="K43" s="1" t="s">
        <v>1127</v>
      </c>
      <c r="L43" s="1" t="s">
        <v>1127</v>
      </c>
      <c r="M43" s="1" t="s">
        <v>921</v>
      </c>
      <c r="N43" s="1" t="s">
        <v>921</v>
      </c>
      <c r="O43" s="1" t="s">
        <v>922</v>
      </c>
      <c r="P43" s="1" t="s">
        <v>923</v>
      </c>
      <c r="Q43" s="1" t="s">
        <v>924</v>
      </c>
      <c r="R43" s="1" t="s">
        <v>1128</v>
      </c>
      <c r="S43" s="1" t="s">
        <v>926</v>
      </c>
      <c r="T43" s="1" t="s">
        <v>927</v>
      </c>
      <c r="U43" s="1" t="s">
        <v>878</v>
      </c>
      <c r="V43" s="1" t="s">
        <v>928</v>
      </c>
    </row>
    <row r="44" s="1" customFormat="1" spans="1:22">
      <c r="A44" s="3">
        <v>999226363008329</v>
      </c>
      <c r="B44" s="1" t="s">
        <v>1119</v>
      </c>
      <c r="C44" s="1" t="s">
        <v>1129</v>
      </c>
      <c r="D44" s="1" t="s">
        <v>1130</v>
      </c>
      <c r="E44" s="1" t="s">
        <v>1131</v>
      </c>
      <c r="F44" s="1" t="s">
        <v>957</v>
      </c>
      <c r="G44" s="1" t="s">
        <v>917</v>
      </c>
      <c r="H44" s="1" t="s">
        <v>918</v>
      </c>
      <c r="I44" s="1" t="s">
        <v>1132</v>
      </c>
      <c r="J44" s="1" t="s">
        <v>920</v>
      </c>
      <c r="K44" s="1" t="s">
        <v>1132</v>
      </c>
      <c r="L44" s="1" t="s">
        <v>1132</v>
      </c>
      <c r="M44" s="1" t="s">
        <v>921</v>
      </c>
      <c r="N44" s="1" t="s">
        <v>921</v>
      </c>
      <c r="O44" s="1" t="s">
        <v>922</v>
      </c>
      <c r="P44" s="1" t="s">
        <v>923</v>
      </c>
      <c r="Q44" s="1" t="s">
        <v>924</v>
      </c>
      <c r="R44" s="1" t="s">
        <v>1133</v>
      </c>
      <c r="S44" s="1" t="s">
        <v>926</v>
      </c>
      <c r="T44" s="1" t="s">
        <v>927</v>
      </c>
      <c r="U44" s="1" t="s">
        <v>878</v>
      </c>
      <c r="V44" s="1" t="s">
        <v>928</v>
      </c>
    </row>
    <row r="45" s="1" customFormat="1" spans="1:22">
      <c r="A45" s="3">
        <v>999226361721161</v>
      </c>
      <c r="B45" s="1" t="s">
        <v>1119</v>
      </c>
      <c r="C45" s="1" t="s">
        <v>1134</v>
      </c>
      <c r="D45" s="1" t="s">
        <v>1135</v>
      </c>
      <c r="E45" s="1" t="s">
        <v>1136</v>
      </c>
      <c r="F45" s="1" t="s">
        <v>913</v>
      </c>
      <c r="G45" s="1" t="s">
        <v>917</v>
      </c>
      <c r="H45" s="1" t="s">
        <v>918</v>
      </c>
      <c r="I45" s="1" t="s">
        <v>1137</v>
      </c>
      <c r="J45" s="1" t="s">
        <v>920</v>
      </c>
      <c r="K45" s="1" t="s">
        <v>1137</v>
      </c>
      <c r="L45" s="1" t="s">
        <v>1137</v>
      </c>
      <c r="M45" s="1" t="s">
        <v>921</v>
      </c>
      <c r="N45" s="1" t="s">
        <v>921</v>
      </c>
      <c r="O45" s="1" t="s">
        <v>922</v>
      </c>
      <c r="P45" s="1" t="s">
        <v>923</v>
      </c>
      <c r="Q45" s="1" t="s">
        <v>924</v>
      </c>
      <c r="R45" s="1" t="s">
        <v>1138</v>
      </c>
      <c r="S45" s="1" t="s">
        <v>926</v>
      </c>
      <c r="T45" s="1" t="s">
        <v>927</v>
      </c>
      <c r="U45" s="1" t="s">
        <v>878</v>
      </c>
      <c r="V45" s="1" t="s">
        <v>989</v>
      </c>
    </row>
    <row r="46" s="1" customFormat="1" spans="1:22">
      <c r="A46" s="3">
        <v>999226361375086</v>
      </c>
      <c r="B46" s="1" t="s">
        <v>1119</v>
      </c>
      <c r="C46" s="1" t="s">
        <v>1139</v>
      </c>
      <c r="D46" s="1" t="s">
        <v>1140</v>
      </c>
      <c r="E46" s="1" t="s">
        <v>1141</v>
      </c>
      <c r="F46" s="1" t="s">
        <v>957</v>
      </c>
      <c r="G46" s="1" t="s">
        <v>917</v>
      </c>
      <c r="H46" s="1" t="s">
        <v>918</v>
      </c>
      <c r="I46" s="1" t="s">
        <v>1142</v>
      </c>
      <c r="J46" s="1" t="s">
        <v>920</v>
      </c>
      <c r="K46" s="1" t="s">
        <v>1142</v>
      </c>
      <c r="L46" s="1" t="s">
        <v>1142</v>
      </c>
      <c r="M46" s="1" t="s">
        <v>921</v>
      </c>
      <c r="N46" s="1" t="s">
        <v>921</v>
      </c>
      <c r="O46" s="1" t="s">
        <v>922</v>
      </c>
      <c r="P46" s="1" t="s">
        <v>923</v>
      </c>
      <c r="Q46" s="1" t="s">
        <v>924</v>
      </c>
      <c r="R46" s="1" t="s">
        <v>1143</v>
      </c>
      <c r="S46" s="1" t="s">
        <v>926</v>
      </c>
      <c r="T46" s="1" t="s">
        <v>927</v>
      </c>
      <c r="U46" s="1" t="s">
        <v>878</v>
      </c>
      <c r="V46" s="1" t="s">
        <v>1144</v>
      </c>
    </row>
    <row r="47" s="1" customFormat="1" spans="1:22">
      <c r="A47" s="3">
        <v>999226355425802</v>
      </c>
      <c r="B47" s="1" t="s">
        <v>1145</v>
      </c>
      <c r="C47" s="1" t="s">
        <v>1146</v>
      </c>
      <c r="D47" s="1" t="s">
        <v>1147</v>
      </c>
      <c r="E47" s="1" t="s">
        <v>1148</v>
      </c>
      <c r="F47" s="1" t="s">
        <v>1119</v>
      </c>
      <c r="G47" s="1" t="s">
        <v>917</v>
      </c>
      <c r="H47" s="1" t="s">
        <v>918</v>
      </c>
      <c r="I47" s="1" t="s">
        <v>1036</v>
      </c>
      <c r="J47" s="1" t="s">
        <v>920</v>
      </c>
      <c r="K47" s="1" t="s">
        <v>1036</v>
      </c>
      <c r="L47" s="1" t="s">
        <v>1036</v>
      </c>
      <c r="M47" s="1" t="s">
        <v>921</v>
      </c>
      <c r="N47" s="1" t="s">
        <v>921</v>
      </c>
      <c r="O47" s="1" t="s">
        <v>922</v>
      </c>
      <c r="P47" s="1" t="s">
        <v>923</v>
      </c>
      <c r="Q47" s="1" t="s">
        <v>924</v>
      </c>
      <c r="R47" s="1" t="s">
        <v>1149</v>
      </c>
      <c r="S47" s="1" t="s">
        <v>926</v>
      </c>
      <c r="T47" s="1" t="s">
        <v>927</v>
      </c>
      <c r="U47" s="1" t="s">
        <v>878</v>
      </c>
      <c r="V47" s="1" t="s">
        <v>928</v>
      </c>
    </row>
    <row r="48" s="1" customFormat="1" spans="1:22">
      <c r="A48" s="3">
        <v>999226352153486</v>
      </c>
      <c r="B48" s="1" t="s">
        <v>1145</v>
      </c>
      <c r="C48" s="1" t="s">
        <v>1150</v>
      </c>
      <c r="D48" s="1" t="s">
        <v>1151</v>
      </c>
      <c r="E48" s="1" t="s">
        <v>1152</v>
      </c>
      <c r="F48" s="1" t="s">
        <v>1045</v>
      </c>
      <c r="G48" s="1" t="s">
        <v>917</v>
      </c>
      <c r="H48" s="1" t="s">
        <v>918</v>
      </c>
      <c r="I48" s="1" t="s">
        <v>1153</v>
      </c>
      <c r="J48" s="1" t="s">
        <v>920</v>
      </c>
      <c r="K48" s="1" t="s">
        <v>1153</v>
      </c>
      <c r="L48" s="1" t="s">
        <v>1153</v>
      </c>
      <c r="M48" s="1" t="s">
        <v>921</v>
      </c>
      <c r="N48" s="1" t="s">
        <v>921</v>
      </c>
      <c r="O48" s="1" t="s">
        <v>922</v>
      </c>
      <c r="P48" s="1" t="s">
        <v>923</v>
      </c>
      <c r="Q48" s="1" t="s">
        <v>924</v>
      </c>
      <c r="R48" s="1" t="s">
        <v>1154</v>
      </c>
      <c r="S48" s="1" t="s">
        <v>926</v>
      </c>
      <c r="T48" s="1" t="s">
        <v>927</v>
      </c>
      <c r="U48" s="1" t="s">
        <v>878</v>
      </c>
      <c r="V48" s="1" t="s">
        <v>928</v>
      </c>
    </row>
    <row r="49" s="1" customFormat="1" spans="1:22">
      <c r="A49" s="3">
        <v>999226350019174</v>
      </c>
      <c r="B49" s="1" t="s">
        <v>1145</v>
      </c>
      <c r="C49" s="1" t="s">
        <v>1155</v>
      </c>
      <c r="D49" s="1" t="s">
        <v>995</v>
      </c>
      <c r="E49" s="1" t="s">
        <v>1156</v>
      </c>
      <c r="F49" s="1" t="s">
        <v>1045</v>
      </c>
      <c r="G49" s="1" t="s">
        <v>917</v>
      </c>
      <c r="H49" s="1" t="s">
        <v>918</v>
      </c>
      <c r="I49" s="1" t="s">
        <v>1036</v>
      </c>
      <c r="J49" s="1" t="s">
        <v>920</v>
      </c>
      <c r="K49" s="1" t="s">
        <v>1036</v>
      </c>
      <c r="L49" s="1" t="s">
        <v>1036</v>
      </c>
      <c r="M49" s="1" t="s">
        <v>921</v>
      </c>
      <c r="N49" s="1" t="s">
        <v>921</v>
      </c>
      <c r="O49" s="1" t="s">
        <v>922</v>
      </c>
      <c r="P49" s="1" t="s">
        <v>923</v>
      </c>
      <c r="Q49" s="1" t="s">
        <v>924</v>
      </c>
      <c r="R49" s="1" t="s">
        <v>1157</v>
      </c>
      <c r="S49" s="1" t="s">
        <v>926</v>
      </c>
      <c r="T49" s="1" t="s">
        <v>927</v>
      </c>
      <c r="U49" s="1" t="s">
        <v>878</v>
      </c>
      <c r="V49" s="1" t="s">
        <v>928</v>
      </c>
    </row>
    <row r="50" s="1" customFormat="1" spans="1:22">
      <c r="A50" s="3">
        <v>999226347980958</v>
      </c>
      <c r="B50" s="1" t="s">
        <v>1158</v>
      </c>
      <c r="C50" s="1" t="s">
        <v>1159</v>
      </c>
      <c r="D50" s="1" t="s">
        <v>1130</v>
      </c>
      <c r="E50" s="1" t="s">
        <v>1160</v>
      </c>
      <c r="F50" s="1" t="s">
        <v>957</v>
      </c>
      <c r="G50" s="1" t="s">
        <v>917</v>
      </c>
      <c r="H50" s="1" t="s">
        <v>918</v>
      </c>
      <c r="I50" s="1" t="s">
        <v>1132</v>
      </c>
      <c r="J50" s="1" t="s">
        <v>920</v>
      </c>
      <c r="K50" s="1" t="s">
        <v>1132</v>
      </c>
      <c r="L50" s="1" t="s">
        <v>1132</v>
      </c>
      <c r="M50" s="1" t="s">
        <v>921</v>
      </c>
      <c r="N50" s="1" t="s">
        <v>921</v>
      </c>
      <c r="O50" s="1" t="s">
        <v>922</v>
      </c>
      <c r="P50" s="1" t="s">
        <v>923</v>
      </c>
      <c r="Q50" s="1" t="s">
        <v>924</v>
      </c>
      <c r="R50" s="1" t="s">
        <v>1161</v>
      </c>
      <c r="S50" s="1" t="s">
        <v>926</v>
      </c>
      <c r="T50" s="1" t="s">
        <v>927</v>
      </c>
      <c r="U50" s="1" t="s">
        <v>878</v>
      </c>
      <c r="V50" s="1" t="s">
        <v>928</v>
      </c>
    </row>
    <row r="51" s="1" customFormat="1" spans="1:22">
      <c r="A51" s="3">
        <v>999226347895093</v>
      </c>
      <c r="B51" s="1" t="s">
        <v>1158</v>
      </c>
      <c r="C51" s="1" t="s">
        <v>1162</v>
      </c>
      <c r="D51" s="1" t="s">
        <v>1147</v>
      </c>
      <c r="E51" s="1" t="s">
        <v>1163</v>
      </c>
      <c r="F51" s="1" t="s">
        <v>1045</v>
      </c>
      <c r="G51" s="1" t="s">
        <v>917</v>
      </c>
      <c r="H51" s="1" t="s">
        <v>918</v>
      </c>
      <c r="I51" s="1" t="s">
        <v>1164</v>
      </c>
      <c r="J51" s="1" t="s">
        <v>920</v>
      </c>
      <c r="K51" s="1" t="s">
        <v>1164</v>
      </c>
      <c r="L51" s="1" t="s">
        <v>1164</v>
      </c>
      <c r="M51" s="1" t="s">
        <v>921</v>
      </c>
      <c r="N51" s="1" t="s">
        <v>921</v>
      </c>
      <c r="O51" s="1" t="s">
        <v>922</v>
      </c>
      <c r="P51" s="1" t="s">
        <v>923</v>
      </c>
      <c r="Q51" s="1" t="s">
        <v>924</v>
      </c>
      <c r="R51" s="1" t="s">
        <v>1165</v>
      </c>
      <c r="S51" s="1" t="s">
        <v>926</v>
      </c>
      <c r="T51" s="1" t="s">
        <v>927</v>
      </c>
      <c r="U51" s="1" t="s">
        <v>878</v>
      </c>
      <c r="V51" s="1" t="s">
        <v>928</v>
      </c>
    </row>
    <row r="52" s="1" customFormat="1" spans="1:22">
      <c r="A52" s="3">
        <v>999226344631879</v>
      </c>
      <c r="B52" s="1" t="s">
        <v>1158</v>
      </c>
      <c r="C52" s="1" t="s">
        <v>1166</v>
      </c>
      <c r="D52" s="1" t="s">
        <v>1167</v>
      </c>
      <c r="E52" s="1" t="s">
        <v>1168</v>
      </c>
      <c r="F52" s="1" t="s">
        <v>1145</v>
      </c>
      <c r="G52" s="1" t="s">
        <v>917</v>
      </c>
      <c r="H52" s="1" t="s">
        <v>918</v>
      </c>
      <c r="I52" s="1" t="s">
        <v>1169</v>
      </c>
      <c r="J52" s="1" t="s">
        <v>920</v>
      </c>
      <c r="K52" s="1" t="s">
        <v>1169</v>
      </c>
      <c r="L52" s="1" t="s">
        <v>1170</v>
      </c>
      <c r="M52" s="1" t="s">
        <v>1171</v>
      </c>
      <c r="N52" s="1" t="s">
        <v>1171</v>
      </c>
      <c r="O52" s="1" t="s">
        <v>922</v>
      </c>
      <c r="P52" s="1" t="s">
        <v>923</v>
      </c>
      <c r="Q52" s="1" t="s">
        <v>924</v>
      </c>
      <c r="R52" s="1" t="s">
        <v>1172</v>
      </c>
      <c r="S52" s="1" t="s">
        <v>926</v>
      </c>
      <c r="T52" s="1" t="s">
        <v>927</v>
      </c>
      <c r="U52" s="1" t="s">
        <v>878</v>
      </c>
      <c r="V52" s="1" t="s">
        <v>928</v>
      </c>
    </row>
    <row r="53" s="1" customFormat="1" spans="1:22">
      <c r="A53" s="3">
        <v>999226340350309</v>
      </c>
      <c r="B53" s="1" t="s">
        <v>1173</v>
      </c>
      <c r="C53" s="1" t="s">
        <v>1174</v>
      </c>
      <c r="D53" s="1" t="s">
        <v>1175</v>
      </c>
      <c r="E53" s="1" t="s">
        <v>1176</v>
      </c>
      <c r="F53" s="1" t="s">
        <v>999</v>
      </c>
      <c r="G53" s="1" t="s">
        <v>917</v>
      </c>
      <c r="H53" s="1" t="s">
        <v>918</v>
      </c>
      <c r="I53" s="1" t="s">
        <v>1177</v>
      </c>
      <c r="J53" s="1" t="s">
        <v>920</v>
      </c>
      <c r="K53" s="1" t="s">
        <v>1177</v>
      </c>
      <c r="L53" s="1" t="s">
        <v>1177</v>
      </c>
      <c r="M53" s="1" t="s">
        <v>921</v>
      </c>
      <c r="N53" s="1" t="s">
        <v>921</v>
      </c>
      <c r="O53" s="1" t="s">
        <v>922</v>
      </c>
      <c r="P53" s="1" t="s">
        <v>923</v>
      </c>
      <c r="Q53" s="1" t="s">
        <v>924</v>
      </c>
      <c r="R53" s="1" t="s">
        <v>1178</v>
      </c>
      <c r="S53" s="1" t="s">
        <v>926</v>
      </c>
      <c r="T53" s="1" t="s">
        <v>927</v>
      </c>
      <c r="U53" s="1" t="s">
        <v>878</v>
      </c>
      <c r="V53" s="1" t="s">
        <v>928</v>
      </c>
    </row>
    <row r="54" s="1" customFormat="1" spans="1:22">
      <c r="A54" s="3">
        <v>999226340103124</v>
      </c>
      <c r="B54" s="1" t="s">
        <v>1173</v>
      </c>
      <c r="C54" s="1" t="s">
        <v>1179</v>
      </c>
      <c r="D54" s="1" t="s">
        <v>1180</v>
      </c>
      <c r="E54" s="1" t="s">
        <v>1181</v>
      </c>
      <c r="F54" s="1" t="s">
        <v>999</v>
      </c>
      <c r="G54" s="1" t="s">
        <v>917</v>
      </c>
      <c r="H54" s="1" t="s">
        <v>918</v>
      </c>
      <c r="I54" s="1" t="s">
        <v>1182</v>
      </c>
      <c r="J54" s="1" t="s">
        <v>920</v>
      </c>
      <c r="K54" s="1" t="s">
        <v>1182</v>
      </c>
      <c r="L54" s="1" t="s">
        <v>1182</v>
      </c>
      <c r="M54" s="1" t="s">
        <v>921</v>
      </c>
      <c r="N54" s="1" t="s">
        <v>921</v>
      </c>
      <c r="O54" s="1" t="s">
        <v>922</v>
      </c>
      <c r="P54" s="1" t="s">
        <v>923</v>
      </c>
      <c r="Q54" s="1" t="s">
        <v>924</v>
      </c>
      <c r="R54" s="1" t="s">
        <v>1183</v>
      </c>
      <c r="S54" s="1" t="s">
        <v>926</v>
      </c>
      <c r="T54" s="1" t="s">
        <v>927</v>
      </c>
      <c r="U54" s="1" t="s">
        <v>878</v>
      </c>
      <c r="V54" s="1" t="s">
        <v>928</v>
      </c>
    </row>
    <row r="55" s="1" customFormat="1" spans="1:22">
      <c r="A55" s="3">
        <v>999226338660023</v>
      </c>
      <c r="B55" s="1" t="s">
        <v>1173</v>
      </c>
      <c r="C55" s="1" t="s">
        <v>1184</v>
      </c>
      <c r="D55" s="1" t="s">
        <v>1185</v>
      </c>
      <c r="E55" s="1" t="s">
        <v>1186</v>
      </c>
      <c r="F55" s="1" t="s">
        <v>1119</v>
      </c>
      <c r="G55" s="1" t="s">
        <v>917</v>
      </c>
      <c r="H55" s="1" t="s">
        <v>918</v>
      </c>
      <c r="I55" s="1" t="s">
        <v>1187</v>
      </c>
      <c r="J55" s="1" t="s">
        <v>920</v>
      </c>
      <c r="K55" s="1" t="s">
        <v>1187</v>
      </c>
      <c r="L55" s="1" t="s">
        <v>1187</v>
      </c>
      <c r="M55" s="1" t="s">
        <v>921</v>
      </c>
      <c r="N55" s="1" t="s">
        <v>921</v>
      </c>
      <c r="O55" s="1" t="s">
        <v>922</v>
      </c>
      <c r="P55" s="1" t="s">
        <v>923</v>
      </c>
      <c r="Q55" s="1" t="s">
        <v>924</v>
      </c>
      <c r="R55" s="1" t="s">
        <v>1188</v>
      </c>
      <c r="S55" s="1" t="s">
        <v>926</v>
      </c>
      <c r="T55" s="1" t="s">
        <v>927</v>
      </c>
      <c r="U55" s="1" t="s">
        <v>878</v>
      </c>
      <c r="V55" s="1" t="s">
        <v>928</v>
      </c>
    </row>
    <row r="56" s="1" customFormat="1" spans="1:22">
      <c r="A56" s="3">
        <v>999226337870566</v>
      </c>
      <c r="B56" s="1" t="s">
        <v>1173</v>
      </c>
      <c r="C56" s="1" t="s">
        <v>1189</v>
      </c>
      <c r="D56" s="1" t="s">
        <v>1190</v>
      </c>
      <c r="E56" s="1" t="s">
        <v>1191</v>
      </c>
      <c r="F56" s="1" t="s">
        <v>999</v>
      </c>
      <c r="G56" s="1" t="s">
        <v>917</v>
      </c>
      <c r="H56" s="1" t="s">
        <v>918</v>
      </c>
      <c r="I56" s="1" t="s">
        <v>1192</v>
      </c>
      <c r="J56" s="1" t="s">
        <v>920</v>
      </c>
      <c r="K56" s="1" t="s">
        <v>1192</v>
      </c>
      <c r="L56" s="1" t="s">
        <v>1192</v>
      </c>
      <c r="M56" s="1" t="s">
        <v>921</v>
      </c>
      <c r="N56" s="1" t="s">
        <v>921</v>
      </c>
      <c r="O56" s="1" t="s">
        <v>922</v>
      </c>
      <c r="P56" s="1" t="s">
        <v>923</v>
      </c>
      <c r="Q56" s="1" t="s">
        <v>924</v>
      </c>
      <c r="R56" s="1" t="s">
        <v>1193</v>
      </c>
      <c r="S56" s="1" t="s">
        <v>926</v>
      </c>
      <c r="T56" s="1" t="s">
        <v>927</v>
      </c>
      <c r="U56" s="1" t="s">
        <v>878</v>
      </c>
      <c r="V56" s="1" t="s">
        <v>969</v>
      </c>
    </row>
    <row r="57" s="1" customFormat="1" spans="1:22">
      <c r="A57" s="3">
        <v>999226334348324</v>
      </c>
      <c r="B57" s="1" t="s">
        <v>1173</v>
      </c>
      <c r="C57" s="1" t="s">
        <v>1194</v>
      </c>
      <c r="D57" s="1" t="s">
        <v>1195</v>
      </c>
      <c r="E57" s="1" t="s">
        <v>1196</v>
      </c>
      <c r="F57" s="1" t="s">
        <v>957</v>
      </c>
      <c r="G57" s="1" t="s">
        <v>917</v>
      </c>
      <c r="H57" s="1" t="s">
        <v>918</v>
      </c>
      <c r="I57" s="1" t="s">
        <v>1197</v>
      </c>
      <c r="J57" s="1" t="s">
        <v>920</v>
      </c>
      <c r="K57" s="1" t="s">
        <v>1197</v>
      </c>
      <c r="L57" s="1" t="s">
        <v>1197</v>
      </c>
      <c r="M57" s="1" t="s">
        <v>921</v>
      </c>
      <c r="N57" s="1" t="s">
        <v>921</v>
      </c>
      <c r="O57" s="1" t="s">
        <v>922</v>
      </c>
      <c r="P57" s="1" t="s">
        <v>923</v>
      </c>
      <c r="Q57" s="1" t="s">
        <v>924</v>
      </c>
      <c r="R57" s="1" t="s">
        <v>1198</v>
      </c>
      <c r="S57" s="1" t="s">
        <v>926</v>
      </c>
      <c r="T57" s="1" t="s">
        <v>927</v>
      </c>
      <c r="U57" s="1" t="s">
        <v>878</v>
      </c>
      <c r="V57" s="1" t="s">
        <v>928</v>
      </c>
    </row>
    <row r="58" s="1" customFormat="1" spans="1:22">
      <c r="A58" s="3">
        <v>999226333843641</v>
      </c>
      <c r="B58" s="1" t="s">
        <v>1173</v>
      </c>
      <c r="C58" s="1" t="s">
        <v>1199</v>
      </c>
      <c r="D58" s="1" t="s">
        <v>1200</v>
      </c>
      <c r="E58" s="1" t="s">
        <v>1201</v>
      </c>
      <c r="F58" s="1" t="s">
        <v>957</v>
      </c>
      <c r="G58" s="1" t="s">
        <v>917</v>
      </c>
      <c r="H58" s="1" t="s">
        <v>918</v>
      </c>
      <c r="I58" s="1" t="s">
        <v>1202</v>
      </c>
      <c r="J58" s="1" t="s">
        <v>920</v>
      </c>
      <c r="K58" s="1" t="s">
        <v>1202</v>
      </c>
      <c r="L58" s="1" t="s">
        <v>1202</v>
      </c>
      <c r="M58" s="1" t="s">
        <v>921</v>
      </c>
      <c r="N58" s="1" t="s">
        <v>921</v>
      </c>
      <c r="O58" s="1" t="s">
        <v>922</v>
      </c>
      <c r="P58" s="1" t="s">
        <v>923</v>
      </c>
      <c r="Q58" s="1" t="s">
        <v>924</v>
      </c>
      <c r="R58" s="1" t="s">
        <v>1203</v>
      </c>
      <c r="S58" s="1" t="s">
        <v>926</v>
      </c>
      <c r="T58" s="1" t="s">
        <v>927</v>
      </c>
      <c r="U58" s="1" t="s">
        <v>878</v>
      </c>
      <c r="V58" s="1" t="s">
        <v>928</v>
      </c>
    </row>
    <row r="59" s="1" customFormat="1" spans="1:22">
      <c r="A59" s="3">
        <v>999226332601720</v>
      </c>
      <c r="B59" s="1" t="s">
        <v>1173</v>
      </c>
      <c r="C59" s="1" t="s">
        <v>1204</v>
      </c>
      <c r="D59" s="1" t="s">
        <v>1205</v>
      </c>
      <c r="E59" s="1" t="s">
        <v>1206</v>
      </c>
      <c r="F59" s="1" t="s">
        <v>999</v>
      </c>
      <c r="G59" s="1" t="s">
        <v>917</v>
      </c>
      <c r="H59" s="1" t="s">
        <v>918</v>
      </c>
      <c r="I59" s="1" t="s">
        <v>1207</v>
      </c>
      <c r="J59" s="1" t="s">
        <v>920</v>
      </c>
      <c r="K59" s="1" t="s">
        <v>1207</v>
      </c>
      <c r="L59" s="1" t="s">
        <v>1207</v>
      </c>
      <c r="M59" s="1" t="s">
        <v>921</v>
      </c>
      <c r="N59" s="1" t="s">
        <v>921</v>
      </c>
      <c r="O59" s="1" t="s">
        <v>922</v>
      </c>
      <c r="P59" s="1" t="s">
        <v>923</v>
      </c>
      <c r="Q59" s="1" t="s">
        <v>924</v>
      </c>
      <c r="R59" s="1" t="s">
        <v>1208</v>
      </c>
      <c r="S59" s="1" t="s">
        <v>926</v>
      </c>
      <c r="T59" s="1" t="s">
        <v>927</v>
      </c>
      <c r="U59" s="1" t="s">
        <v>878</v>
      </c>
      <c r="V59" s="1" t="s">
        <v>1209</v>
      </c>
    </row>
    <row r="60" s="1" customFormat="1" spans="1:22">
      <c r="A60" s="3">
        <v>999226327028785</v>
      </c>
      <c r="B60" s="1" t="s">
        <v>1210</v>
      </c>
      <c r="C60" s="1" t="s">
        <v>1211</v>
      </c>
      <c r="D60" s="1" t="s">
        <v>1212</v>
      </c>
      <c r="E60" s="1" t="s">
        <v>1213</v>
      </c>
      <c r="F60" s="1" t="s">
        <v>913</v>
      </c>
      <c r="G60" s="1" t="s">
        <v>917</v>
      </c>
      <c r="H60" s="1" t="s">
        <v>918</v>
      </c>
      <c r="I60" s="1" t="s">
        <v>1214</v>
      </c>
      <c r="J60" s="1" t="s">
        <v>920</v>
      </c>
      <c r="K60" s="1" t="s">
        <v>1214</v>
      </c>
      <c r="L60" s="1" t="s">
        <v>1214</v>
      </c>
      <c r="M60" s="1" t="s">
        <v>921</v>
      </c>
      <c r="N60" s="1" t="s">
        <v>921</v>
      </c>
      <c r="O60" s="1" t="s">
        <v>922</v>
      </c>
      <c r="P60" s="1" t="s">
        <v>923</v>
      </c>
      <c r="Q60" s="1" t="s">
        <v>924</v>
      </c>
      <c r="R60" s="1" t="s">
        <v>1215</v>
      </c>
      <c r="S60" s="1" t="s">
        <v>926</v>
      </c>
      <c r="T60" s="1" t="s">
        <v>927</v>
      </c>
      <c r="U60" s="1" t="s">
        <v>878</v>
      </c>
      <c r="V60" s="1" t="s">
        <v>969</v>
      </c>
    </row>
    <row r="61" s="1" customFormat="1" spans="1:22">
      <c r="A61" s="3">
        <v>999226324034540</v>
      </c>
      <c r="B61" s="1" t="s">
        <v>1210</v>
      </c>
      <c r="C61" s="1" t="s">
        <v>1216</v>
      </c>
      <c r="D61" s="1" t="s">
        <v>1217</v>
      </c>
      <c r="E61" s="1" t="s">
        <v>1218</v>
      </c>
      <c r="F61" s="1" t="s">
        <v>913</v>
      </c>
      <c r="G61" s="1" t="s">
        <v>917</v>
      </c>
      <c r="H61" s="1" t="s">
        <v>918</v>
      </c>
      <c r="I61" s="1" t="s">
        <v>1219</v>
      </c>
      <c r="J61" s="1" t="s">
        <v>920</v>
      </c>
      <c r="K61" s="1" t="s">
        <v>1219</v>
      </c>
      <c r="L61" s="1" t="s">
        <v>1219</v>
      </c>
      <c r="M61" s="1" t="s">
        <v>921</v>
      </c>
      <c r="N61" s="1" t="s">
        <v>921</v>
      </c>
      <c r="O61" s="1" t="s">
        <v>922</v>
      </c>
      <c r="P61" s="1" t="s">
        <v>923</v>
      </c>
      <c r="Q61" s="1" t="s">
        <v>924</v>
      </c>
      <c r="R61" s="1" t="s">
        <v>1220</v>
      </c>
      <c r="S61" s="1" t="s">
        <v>926</v>
      </c>
      <c r="T61" s="1" t="s">
        <v>927</v>
      </c>
      <c r="U61" s="1" t="s">
        <v>878</v>
      </c>
      <c r="V61" s="1" t="s">
        <v>969</v>
      </c>
    </row>
    <row r="62" s="1" customFormat="1" spans="1:22">
      <c r="A62" s="3">
        <v>999226280818824</v>
      </c>
      <c r="B62" s="1" t="s">
        <v>1210</v>
      </c>
      <c r="C62" s="1" t="s">
        <v>1221</v>
      </c>
      <c r="D62" s="1" t="s">
        <v>1222</v>
      </c>
      <c r="E62" s="1" t="s">
        <v>1223</v>
      </c>
      <c r="F62" s="1" t="s">
        <v>1119</v>
      </c>
      <c r="G62" s="1" t="s">
        <v>917</v>
      </c>
      <c r="H62" s="1" t="s">
        <v>918</v>
      </c>
      <c r="I62" s="1" t="s">
        <v>1224</v>
      </c>
      <c r="J62" s="1" t="s">
        <v>920</v>
      </c>
      <c r="K62" s="1" t="s">
        <v>1224</v>
      </c>
      <c r="L62" s="1" t="s">
        <v>1224</v>
      </c>
      <c r="M62" s="1" t="s">
        <v>921</v>
      </c>
      <c r="N62" s="1" t="s">
        <v>921</v>
      </c>
      <c r="O62" s="1" t="s">
        <v>922</v>
      </c>
      <c r="P62" s="1" t="s">
        <v>923</v>
      </c>
      <c r="Q62" s="1" t="s">
        <v>924</v>
      </c>
      <c r="R62" s="1" t="s">
        <v>1225</v>
      </c>
      <c r="S62" s="1" t="s">
        <v>926</v>
      </c>
      <c r="T62" s="1" t="s">
        <v>927</v>
      </c>
      <c r="U62" s="1" t="s">
        <v>878</v>
      </c>
      <c r="V62" s="1" t="s">
        <v>928</v>
      </c>
    </row>
    <row r="63" s="1" customFormat="1" spans="1:22">
      <c r="A63" s="3">
        <v>999226278838554</v>
      </c>
      <c r="B63" s="1" t="s">
        <v>1210</v>
      </c>
      <c r="C63" s="1" t="s">
        <v>1226</v>
      </c>
      <c r="D63" s="1" t="s">
        <v>1227</v>
      </c>
      <c r="E63" s="1" t="s">
        <v>1228</v>
      </c>
      <c r="F63" s="1" t="s">
        <v>957</v>
      </c>
      <c r="G63" s="1" t="s">
        <v>917</v>
      </c>
      <c r="H63" s="1" t="s">
        <v>918</v>
      </c>
      <c r="I63" s="1" t="s">
        <v>1229</v>
      </c>
      <c r="J63" s="1" t="s">
        <v>920</v>
      </c>
      <c r="K63" s="1" t="s">
        <v>1229</v>
      </c>
      <c r="L63" s="1" t="s">
        <v>1230</v>
      </c>
      <c r="M63" s="1" t="s">
        <v>1231</v>
      </c>
      <c r="N63" s="1" t="s">
        <v>1231</v>
      </c>
      <c r="O63" s="1" t="s">
        <v>922</v>
      </c>
      <c r="P63" s="1" t="s">
        <v>923</v>
      </c>
      <c r="Q63" s="1" t="s">
        <v>924</v>
      </c>
      <c r="R63" s="1" t="s">
        <v>1232</v>
      </c>
      <c r="S63" s="1" t="s">
        <v>926</v>
      </c>
      <c r="T63" s="1" t="s">
        <v>927</v>
      </c>
      <c r="U63" s="1" t="s">
        <v>878</v>
      </c>
      <c r="V63" s="1" t="s">
        <v>928</v>
      </c>
    </row>
    <row r="64" s="1" customFormat="1" spans="1:22">
      <c r="A64" s="3">
        <v>999226273016341</v>
      </c>
      <c r="B64" s="1" t="s">
        <v>1233</v>
      </c>
      <c r="C64" s="1" t="s">
        <v>1234</v>
      </c>
      <c r="D64" s="1" t="s">
        <v>1135</v>
      </c>
      <c r="E64" s="1" t="s">
        <v>1235</v>
      </c>
      <c r="F64" s="1" t="s">
        <v>913</v>
      </c>
      <c r="G64" s="1" t="s">
        <v>917</v>
      </c>
      <c r="H64" s="1" t="s">
        <v>918</v>
      </c>
      <c r="I64" s="1" t="s">
        <v>1236</v>
      </c>
      <c r="J64" s="1" t="s">
        <v>920</v>
      </c>
      <c r="K64" s="1" t="s">
        <v>1236</v>
      </c>
      <c r="L64" s="1" t="s">
        <v>1236</v>
      </c>
      <c r="M64" s="1" t="s">
        <v>921</v>
      </c>
      <c r="N64" s="1" t="s">
        <v>921</v>
      </c>
      <c r="O64" s="1" t="s">
        <v>922</v>
      </c>
      <c r="P64" s="1" t="s">
        <v>923</v>
      </c>
      <c r="Q64" s="1" t="s">
        <v>924</v>
      </c>
      <c r="R64" s="1" t="s">
        <v>1237</v>
      </c>
      <c r="S64" s="1" t="s">
        <v>926</v>
      </c>
      <c r="T64" s="1" t="s">
        <v>927</v>
      </c>
      <c r="U64" s="1" t="s">
        <v>878</v>
      </c>
      <c r="V64" s="1" t="s">
        <v>989</v>
      </c>
    </row>
    <row r="65" s="1" customFormat="1" spans="1:22">
      <c r="A65" s="3">
        <v>999226267364841</v>
      </c>
      <c r="B65" s="1" t="s">
        <v>1233</v>
      </c>
      <c r="C65" s="1" t="s">
        <v>1238</v>
      </c>
      <c r="D65" s="1" t="s">
        <v>1239</v>
      </c>
      <c r="E65" s="1" t="s">
        <v>1240</v>
      </c>
      <c r="F65" s="1" t="s">
        <v>957</v>
      </c>
      <c r="G65" s="1" t="s">
        <v>917</v>
      </c>
      <c r="H65" s="1" t="s">
        <v>918</v>
      </c>
      <c r="I65" s="1" t="s">
        <v>1241</v>
      </c>
      <c r="J65" s="1" t="s">
        <v>920</v>
      </c>
      <c r="K65" s="1" t="s">
        <v>1241</v>
      </c>
      <c r="L65" s="1" t="s">
        <v>1241</v>
      </c>
      <c r="M65" s="1" t="s">
        <v>921</v>
      </c>
      <c r="N65" s="1" t="s">
        <v>921</v>
      </c>
      <c r="O65" s="1" t="s">
        <v>922</v>
      </c>
      <c r="P65" s="1" t="s">
        <v>923</v>
      </c>
      <c r="Q65" s="1" t="s">
        <v>924</v>
      </c>
      <c r="R65" s="1" t="s">
        <v>1242</v>
      </c>
      <c r="S65" s="1" t="s">
        <v>926</v>
      </c>
      <c r="T65" s="1" t="s">
        <v>927</v>
      </c>
      <c r="U65" s="1" t="s">
        <v>878</v>
      </c>
      <c r="V65" s="1" t="s">
        <v>928</v>
      </c>
    </row>
    <row r="66" s="1" customFormat="1" spans="1:22">
      <c r="A66" s="3">
        <v>999226221542774</v>
      </c>
      <c r="B66" s="1" t="s">
        <v>1233</v>
      </c>
      <c r="C66" s="1" t="s">
        <v>1243</v>
      </c>
      <c r="D66" s="1" t="s">
        <v>1244</v>
      </c>
      <c r="E66" s="1" t="s">
        <v>1245</v>
      </c>
      <c r="F66" s="1" t="s">
        <v>1045</v>
      </c>
      <c r="G66" s="1" t="s">
        <v>917</v>
      </c>
      <c r="H66" s="1" t="s">
        <v>918</v>
      </c>
      <c r="I66" s="1" t="s">
        <v>1246</v>
      </c>
      <c r="J66" s="1" t="s">
        <v>920</v>
      </c>
      <c r="K66" s="1" t="s">
        <v>1246</v>
      </c>
      <c r="L66" s="1" t="s">
        <v>1246</v>
      </c>
      <c r="M66" s="1" t="s">
        <v>921</v>
      </c>
      <c r="N66" s="1" t="s">
        <v>921</v>
      </c>
      <c r="O66" s="1" t="s">
        <v>922</v>
      </c>
      <c r="P66" s="1" t="s">
        <v>923</v>
      </c>
      <c r="Q66" s="1" t="s">
        <v>924</v>
      </c>
      <c r="R66" s="1" t="s">
        <v>1247</v>
      </c>
      <c r="S66" s="1" t="s">
        <v>926</v>
      </c>
      <c r="T66" s="1" t="s">
        <v>927</v>
      </c>
      <c r="U66" s="1" t="s">
        <v>878</v>
      </c>
      <c r="V66" s="1" t="s">
        <v>989</v>
      </c>
    </row>
    <row r="67" s="1" customFormat="1" spans="1:22">
      <c r="A67" s="3">
        <v>999226215423810</v>
      </c>
      <c r="B67" s="1" t="s">
        <v>1233</v>
      </c>
      <c r="C67" s="1" t="s">
        <v>1248</v>
      </c>
      <c r="D67" s="1" t="s">
        <v>1249</v>
      </c>
      <c r="E67" s="1" t="s">
        <v>1250</v>
      </c>
      <c r="F67" s="1" t="s">
        <v>1119</v>
      </c>
      <c r="G67" s="1" t="s">
        <v>917</v>
      </c>
      <c r="H67" s="1" t="s">
        <v>918</v>
      </c>
      <c r="I67" s="1" t="s">
        <v>1251</v>
      </c>
      <c r="J67" s="1" t="s">
        <v>920</v>
      </c>
      <c r="K67" s="1" t="s">
        <v>1251</v>
      </c>
      <c r="L67" s="1" t="s">
        <v>1251</v>
      </c>
      <c r="M67" s="1" t="s">
        <v>921</v>
      </c>
      <c r="N67" s="1" t="s">
        <v>921</v>
      </c>
      <c r="O67" s="1" t="s">
        <v>922</v>
      </c>
      <c r="P67" s="1" t="s">
        <v>923</v>
      </c>
      <c r="Q67" s="1" t="s">
        <v>924</v>
      </c>
      <c r="R67" s="1" t="s">
        <v>1252</v>
      </c>
      <c r="S67" s="1" t="s">
        <v>926</v>
      </c>
      <c r="T67" s="1" t="s">
        <v>927</v>
      </c>
      <c r="U67" s="1" t="s">
        <v>878</v>
      </c>
      <c r="V67" s="1" t="s">
        <v>989</v>
      </c>
    </row>
    <row r="68" s="1" customFormat="1" spans="1:22">
      <c r="A68" s="3">
        <v>999226218327655</v>
      </c>
      <c r="B68" s="1" t="s">
        <v>1233</v>
      </c>
      <c r="C68" s="1" t="s">
        <v>1253</v>
      </c>
      <c r="D68" s="1" t="s">
        <v>1244</v>
      </c>
      <c r="E68" s="1" t="s">
        <v>1254</v>
      </c>
      <c r="F68" s="1" t="s">
        <v>1045</v>
      </c>
      <c r="G68" s="1" t="s">
        <v>917</v>
      </c>
      <c r="H68" s="1" t="s">
        <v>918</v>
      </c>
      <c r="I68" s="1" t="s">
        <v>1246</v>
      </c>
      <c r="J68" s="1" t="s">
        <v>920</v>
      </c>
      <c r="K68" s="1" t="s">
        <v>1246</v>
      </c>
      <c r="L68" s="1" t="s">
        <v>1246</v>
      </c>
      <c r="M68" s="1" t="s">
        <v>921</v>
      </c>
      <c r="N68" s="1" t="s">
        <v>921</v>
      </c>
      <c r="O68" s="1" t="s">
        <v>922</v>
      </c>
      <c r="P68" s="1" t="s">
        <v>923</v>
      </c>
      <c r="Q68" s="1" t="s">
        <v>924</v>
      </c>
      <c r="R68" s="1" t="s">
        <v>1255</v>
      </c>
      <c r="S68" s="1" t="s">
        <v>926</v>
      </c>
      <c r="T68" s="1" t="s">
        <v>927</v>
      </c>
      <c r="U68" s="1" t="s">
        <v>878</v>
      </c>
      <c r="V68" s="1" t="s">
        <v>989</v>
      </c>
    </row>
    <row r="69" s="1" customFormat="1" spans="1:22">
      <c r="A69" s="3">
        <v>999226216538477</v>
      </c>
      <c r="B69" s="1" t="s">
        <v>1233</v>
      </c>
      <c r="C69" s="1" t="s">
        <v>1256</v>
      </c>
      <c r="D69" s="1" t="s">
        <v>1257</v>
      </c>
      <c r="E69" s="1" t="s">
        <v>1258</v>
      </c>
      <c r="F69" s="1" t="s">
        <v>913</v>
      </c>
      <c r="G69" s="1" t="s">
        <v>917</v>
      </c>
      <c r="H69" s="1" t="s">
        <v>918</v>
      </c>
      <c r="I69" s="1" t="s">
        <v>1259</v>
      </c>
      <c r="J69" s="1" t="s">
        <v>920</v>
      </c>
      <c r="K69" s="1" t="s">
        <v>1259</v>
      </c>
      <c r="L69" s="1" t="s">
        <v>1259</v>
      </c>
      <c r="M69" s="1" t="s">
        <v>921</v>
      </c>
      <c r="N69" s="1" t="s">
        <v>921</v>
      </c>
      <c r="O69" s="1" t="s">
        <v>922</v>
      </c>
      <c r="P69" s="1" t="s">
        <v>923</v>
      </c>
      <c r="Q69" s="1" t="s">
        <v>924</v>
      </c>
      <c r="R69" s="1" t="s">
        <v>1260</v>
      </c>
      <c r="S69" s="1" t="s">
        <v>926</v>
      </c>
      <c r="T69" s="1" t="s">
        <v>927</v>
      </c>
      <c r="U69" s="1" t="s">
        <v>878</v>
      </c>
      <c r="V69" s="1" t="s">
        <v>1209</v>
      </c>
    </row>
    <row r="70" s="1" customFormat="1" spans="1:22">
      <c r="A70" s="3">
        <v>999226215382559</v>
      </c>
      <c r="B70" s="1" t="s">
        <v>1261</v>
      </c>
      <c r="C70" s="1" t="s">
        <v>1262</v>
      </c>
      <c r="D70" s="1" t="s">
        <v>1217</v>
      </c>
      <c r="E70" s="1" t="s">
        <v>1263</v>
      </c>
      <c r="F70" s="1" t="s">
        <v>957</v>
      </c>
      <c r="G70" s="1" t="s">
        <v>917</v>
      </c>
      <c r="H70" s="1" t="s">
        <v>918</v>
      </c>
      <c r="I70" s="1" t="s">
        <v>1264</v>
      </c>
      <c r="J70" s="1" t="s">
        <v>920</v>
      </c>
      <c r="K70" s="1" t="s">
        <v>1264</v>
      </c>
      <c r="L70" s="1" t="s">
        <v>1264</v>
      </c>
      <c r="M70" s="1" t="s">
        <v>921</v>
      </c>
      <c r="N70" s="1" t="s">
        <v>921</v>
      </c>
      <c r="O70" s="1" t="s">
        <v>922</v>
      </c>
      <c r="P70" s="1" t="s">
        <v>923</v>
      </c>
      <c r="Q70" s="1" t="s">
        <v>924</v>
      </c>
      <c r="R70" s="1" t="s">
        <v>1265</v>
      </c>
      <c r="S70" s="1" t="s">
        <v>926</v>
      </c>
      <c r="T70" s="1" t="s">
        <v>927</v>
      </c>
      <c r="U70" s="1" t="s">
        <v>878</v>
      </c>
      <c r="V70" s="1" t="s">
        <v>969</v>
      </c>
    </row>
    <row r="71" s="1" customFormat="1" spans="1:22">
      <c r="A71" s="3">
        <v>999226213072805</v>
      </c>
      <c r="B71" s="1" t="s">
        <v>1261</v>
      </c>
      <c r="C71" s="1" t="s">
        <v>1266</v>
      </c>
      <c r="D71" s="1" t="s">
        <v>1175</v>
      </c>
      <c r="E71" s="1" t="s">
        <v>1267</v>
      </c>
      <c r="F71" s="1" t="s">
        <v>1045</v>
      </c>
      <c r="G71" s="1" t="s">
        <v>917</v>
      </c>
      <c r="H71" s="1" t="s">
        <v>918</v>
      </c>
      <c r="I71" s="1" t="s">
        <v>1268</v>
      </c>
      <c r="J71" s="1" t="s">
        <v>920</v>
      </c>
      <c r="K71" s="1" t="s">
        <v>1268</v>
      </c>
      <c r="L71" s="1" t="s">
        <v>1268</v>
      </c>
      <c r="M71" s="1" t="s">
        <v>921</v>
      </c>
      <c r="N71" s="1" t="s">
        <v>921</v>
      </c>
      <c r="O71" s="1" t="s">
        <v>922</v>
      </c>
      <c r="P71" s="1" t="s">
        <v>923</v>
      </c>
      <c r="Q71" s="1" t="s">
        <v>924</v>
      </c>
      <c r="R71" s="1" t="s">
        <v>1269</v>
      </c>
      <c r="S71" s="1" t="s">
        <v>926</v>
      </c>
      <c r="T71" s="1" t="s">
        <v>927</v>
      </c>
      <c r="U71" s="1" t="s">
        <v>878</v>
      </c>
      <c r="V71" s="1" t="s">
        <v>928</v>
      </c>
    </row>
    <row r="72" s="1" customFormat="1" spans="1:22">
      <c r="A72" s="3">
        <v>999226200556720</v>
      </c>
      <c r="B72" s="1" t="s">
        <v>1261</v>
      </c>
      <c r="C72" s="1" t="s">
        <v>1270</v>
      </c>
      <c r="D72" s="1" t="s">
        <v>1271</v>
      </c>
      <c r="E72" s="1" t="s">
        <v>1272</v>
      </c>
      <c r="F72" s="1" t="s">
        <v>913</v>
      </c>
      <c r="G72" s="1" t="s">
        <v>917</v>
      </c>
      <c r="H72" s="1" t="s">
        <v>918</v>
      </c>
      <c r="I72" s="1" t="s">
        <v>1273</v>
      </c>
      <c r="J72" s="1" t="s">
        <v>920</v>
      </c>
      <c r="K72" s="1" t="s">
        <v>1273</v>
      </c>
      <c r="L72" s="1" t="s">
        <v>1273</v>
      </c>
      <c r="M72" s="1" t="s">
        <v>921</v>
      </c>
      <c r="N72" s="1" t="s">
        <v>921</v>
      </c>
      <c r="O72" s="1" t="s">
        <v>922</v>
      </c>
      <c r="P72" s="1" t="s">
        <v>923</v>
      </c>
      <c r="Q72" s="1" t="s">
        <v>924</v>
      </c>
      <c r="R72" s="1" t="s">
        <v>1274</v>
      </c>
      <c r="S72" s="1" t="s">
        <v>926</v>
      </c>
      <c r="T72" s="1" t="s">
        <v>927</v>
      </c>
      <c r="U72" s="1" t="s">
        <v>878</v>
      </c>
      <c r="V72" s="1" t="s">
        <v>928</v>
      </c>
    </row>
    <row r="73" s="1" customFormat="1" spans="1:22">
      <c r="A73" s="3">
        <v>999226200010022</v>
      </c>
      <c r="B73" s="1" t="s">
        <v>1261</v>
      </c>
      <c r="C73" s="1" t="s">
        <v>1275</v>
      </c>
      <c r="D73" s="1" t="s">
        <v>1276</v>
      </c>
      <c r="E73" s="1" t="s">
        <v>1277</v>
      </c>
      <c r="F73" s="1" t="s">
        <v>913</v>
      </c>
      <c r="G73" s="1" t="s">
        <v>917</v>
      </c>
      <c r="H73" s="1" t="s">
        <v>918</v>
      </c>
      <c r="I73" s="1" t="s">
        <v>1278</v>
      </c>
      <c r="J73" s="1" t="s">
        <v>920</v>
      </c>
      <c r="K73" s="1" t="s">
        <v>1278</v>
      </c>
      <c r="L73" s="1" t="s">
        <v>1278</v>
      </c>
      <c r="M73" s="1" t="s">
        <v>921</v>
      </c>
      <c r="N73" s="1" t="s">
        <v>921</v>
      </c>
      <c r="O73" s="1" t="s">
        <v>922</v>
      </c>
      <c r="P73" s="1" t="s">
        <v>923</v>
      </c>
      <c r="Q73" s="1" t="s">
        <v>924</v>
      </c>
      <c r="R73" s="1" t="s">
        <v>1279</v>
      </c>
      <c r="S73" s="1" t="s">
        <v>926</v>
      </c>
      <c r="T73" s="1" t="s">
        <v>927</v>
      </c>
      <c r="U73" s="1" t="s">
        <v>878</v>
      </c>
      <c r="V73" s="1" t="s">
        <v>1209</v>
      </c>
    </row>
    <row r="74" s="1" customFormat="1" spans="1:22">
      <c r="A74" s="3">
        <v>999226197486744</v>
      </c>
      <c r="B74" s="1" t="s">
        <v>1261</v>
      </c>
      <c r="C74" s="1" t="s">
        <v>1280</v>
      </c>
      <c r="D74" s="1" t="s">
        <v>1281</v>
      </c>
      <c r="E74" s="1" t="s">
        <v>1282</v>
      </c>
      <c r="F74" s="1" t="s">
        <v>999</v>
      </c>
      <c r="G74" s="1" t="s">
        <v>917</v>
      </c>
      <c r="H74" s="1" t="s">
        <v>918</v>
      </c>
      <c r="I74" s="1" t="s">
        <v>1283</v>
      </c>
      <c r="J74" s="1" t="s">
        <v>920</v>
      </c>
      <c r="K74" s="1" t="s">
        <v>1283</v>
      </c>
      <c r="L74" s="1" t="s">
        <v>1283</v>
      </c>
      <c r="M74" s="1" t="s">
        <v>921</v>
      </c>
      <c r="N74" s="1" t="s">
        <v>921</v>
      </c>
      <c r="O74" s="1" t="s">
        <v>922</v>
      </c>
      <c r="P74" s="1" t="s">
        <v>923</v>
      </c>
      <c r="Q74" s="1" t="s">
        <v>924</v>
      </c>
      <c r="R74" s="1" t="s">
        <v>1284</v>
      </c>
      <c r="S74" s="1" t="s">
        <v>926</v>
      </c>
      <c r="T74" s="1" t="s">
        <v>927</v>
      </c>
      <c r="U74" s="1" t="s">
        <v>878</v>
      </c>
      <c r="V74" s="1" t="s">
        <v>1209</v>
      </c>
    </row>
    <row r="75" s="1" customFormat="1" spans="1:22">
      <c r="A75" s="3">
        <v>999226194310330</v>
      </c>
      <c r="B75" s="1" t="s">
        <v>1285</v>
      </c>
      <c r="C75" s="1" t="s">
        <v>1286</v>
      </c>
      <c r="D75" s="1" t="s">
        <v>1130</v>
      </c>
      <c r="E75" s="1" t="s">
        <v>1287</v>
      </c>
      <c r="F75" s="1" t="s">
        <v>1145</v>
      </c>
      <c r="G75" s="1" t="s">
        <v>917</v>
      </c>
      <c r="H75" s="1" t="s">
        <v>918</v>
      </c>
      <c r="I75" s="1" t="s">
        <v>1288</v>
      </c>
      <c r="J75" s="1" t="s">
        <v>920</v>
      </c>
      <c r="K75" s="1" t="s">
        <v>1288</v>
      </c>
      <c r="L75" s="1" t="s">
        <v>1288</v>
      </c>
      <c r="M75" s="1" t="s">
        <v>921</v>
      </c>
      <c r="N75" s="1" t="s">
        <v>921</v>
      </c>
      <c r="O75" s="1" t="s">
        <v>922</v>
      </c>
      <c r="P75" s="1" t="s">
        <v>923</v>
      </c>
      <c r="Q75" s="1" t="s">
        <v>924</v>
      </c>
      <c r="R75" s="1" t="s">
        <v>1289</v>
      </c>
      <c r="S75" s="1" t="s">
        <v>926</v>
      </c>
      <c r="T75" s="1" t="s">
        <v>927</v>
      </c>
      <c r="U75" s="1" t="s">
        <v>878</v>
      </c>
      <c r="V75" s="1" t="s">
        <v>928</v>
      </c>
    </row>
    <row r="76" s="1" customFormat="1" spans="1:22">
      <c r="A76" s="3">
        <v>999226193672335</v>
      </c>
      <c r="B76" s="1" t="s">
        <v>1285</v>
      </c>
      <c r="C76" s="1" t="s">
        <v>1290</v>
      </c>
      <c r="D76" s="1" t="s">
        <v>1291</v>
      </c>
      <c r="E76" s="1" t="s">
        <v>1292</v>
      </c>
      <c r="F76" s="1" t="s">
        <v>913</v>
      </c>
      <c r="G76" s="1" t="s">
        <v>917</v>
      </c>
      <c r="H76" s="1" t="s">
        <v>918</v>
      </c>
      <c r="I76" s="1" t="s">
        <v>1293</v>
      </c>
      <c r="J76" s="1" t="s">
        <v>920</v>
      </c>
      <c r="K76" s="1" t="s">
        <v>1293</v>
      </c>
      <c r="L76" s="1" t="s">
        <v>1293</v>
      </c>
      <c r="M76" s="1" t="s">
        <v>921</v>
      </c>
      <c r="N76" s="1" t="s">
        <v>921</v>
      </c>
      <c r="O76" s="1" t="s">
        <v>922</v>
      </c>
      <c r="P76" s="1" t="s">
        <v>923</v>
      </c>
      <c r="Q76" s="1" t="s">
        <v>924</v>
      </c>
      <c r="R76" s="1" t="s">
        <v>1294</v>
      </c>
      <c r="S76" s="1" t="s">
        <v>926</v>
      </c>
      <c r="T76" s="1" t="s">
        <v>927</v>
      </c>
      <c r="U76" s="1" t="s">
        <v>878</v>
      </c>
      <c r="V76" s="1" t="s">
        <v>1209</v>
      </c>
    </row>
    <row r="77" s="1" customFormat="1" spans="1:22">
      <c r="A77" s="3">
        <v>999226192996746</v>
      </c>
      <c r="B77" s="1" t="s">
        <v>1285</v>
      </c>
      <c r="C77" s="1" t="s">
        <v>1295</v>
      </c>
      <c r="D77" s="1" t="s">
        <v>1271</v>
      </c>
      <c r="E77" s="1" t="s">
        <v>1296</v>
      </c>
      <c r="F77" s="1" t="s">
        <v>913</v>
      </c>
      <c r="G77" s="1" t="s">
        <v>917</v>
      </c>
      <c r="H77" s="1" t="s">
        <v>918</v>
      </c>
      <c r="I77" s="1" t="s">
        <v>1297</v>
      </c>
      <c r="J77" s="1" t="s">
        <v>920</v>
      </c>
      <c r="K77" s="1" t="s">
        <v>1297</v>
      </c>
      <c r="L77" s="1" t="s">
        <v>1297</v>
      </c>
      <c r="M77" s="1" t="s">
        <v>921</v>
      </c>
      <c r="N77" s="1" t="s">
        <v>921</v>
      </c>
      <c r="O77" s="1" t="s">
        <v>922</v>
      </c>
      <c r="P77" s="1" t="s">
        <v>923</v>
      </c>
      <c r="Q77" s="1" t="s">
        <v>924</v>
      </c>
      <c r="R77" s="1" t="s">
        <v>1298</v>
      </c>
      <c r="S77" s="1" t="s">
        <v>926</v>
      </c>
      <c r="T77" s="1" t="s">
        <v>927</v>
      </c>
      <c r="U77" s="1" t="s">
        <v>878</v>
      </c>
      <c r="V77" s="1" t="s">
        <v>928</v>
      </c>
    </row>
    <row r="78" s="1" customFormat="1" spans="1:22">
      <c r="A78" s="3">
        <v>999226149492179</v>
      </c>
      <c r="B78" s="1" t="s">
        <v>1285</v>
      </c>
      <c r="C78" s="1" t="s">
        <v>1299</v>
      </c>
      <c r="D78" s="1" t="s">
        <v>1300</v>
      </c>
      <c r="E78" s="1" t="s">
        <v>1301</v>
      </c>
      <c r="F78" s="1" t="s">
        <v>957</v>
      </c>
      <c r="G78" s="1" t="s">
        <v>917</v>
      </c>
      <c r="H78" s="1" t="s">
        <v>918</v>
      </c>
      <c r="I78" s="1" t="s">
        <v>1302</v>
      </c>
      <c r="J78" s="1" t="s">
        <v>920</v>
      </c>
      <c r="K78" s="1" t="s">
        <v>1302</v>
      </c>
      <c r="L78" s="1" t="s">
        <v>1302</v>
      </c>
      <c r="M78" s="1" t="s">
        <v>921</v>
      </c>
      <c r="N78" s="1" t="s">
        <v>921</v>
      </c>
      <c r="O78" s="1" t="s">
        <v>922</v>
      </c>
      <c r="P78" s="1" t="s">
        <v>923</v>
      </c>
      <c r="Q78" s="1" t="s">
        <v>924</v>
      </c>
      <c r="R78" s="1" t="s">
        <v>1303</v>
      </c>
      <c r="S78" s="1" t="s">
        <v>926</v>
      </c>
      <c r="T78" s="1" t="s">
        <v>927</v>
      </c>
      <c r="U78" s="1" t="s">
        <v>878</v>
      </c>
      <c r="V78" s="1" t="s">
        <v>928</v>
      </c>
    </row>
    <row r="79" s="1" customFormat="1" spans="1:22">
      <c r="A79" s="3">
        <v>999226147814442</v>
      </c>
      <c r="B79" s="1" t="s">
        <v>1285</v>
      </c>
      <c r="C79" s="1" t="s">
        <v>1304</v>
      </c>
      <c r="D79" s="1" t="s">
        <v>1024</v>
      </c>
      <c r="E79" s="1" t="s">
        <v>1305</v>
      </c>
      <c r="F79" s="1" t="s">
        <v>1119</v>
      </c>
      <c r="G79" s="1" t="s">
        <v>917</v>
      </c>
      <c r="H79" s="1" t="s">
        <v>918</v>
      </c>
      <c r="I79" s="1" t="s">
        <v>1306</v>
      </c>
      <c r="J79" s="1" t="s">
        <v>920</v>
      </c>
      <c r="K79" s="1" t="s">
        <v>1306</v>
      </c>
      <c r="L79" s="1" t="s">
        <v>1306</v>
      </c>
      <c r="M79" s="1" t="s">
        <v>921</v>
      </c>
      <c r="N79" s="1" t="s">
        <v>921</v>
      </c>
      <c r="O79" s="1" t="s">
        <v>922</v>
      </c>
      <c r="P79" s="1" t="s">
        <v>923</v>
      </c>
      <c r="Q79" s="1" t="s">
        <v>924</v>
      </c>
      <c r="R79" s="1" t="s">
        <v>1307</v>
      </c>
      <c r="S79" s="1" t="s">
        <v>926</v>
      </c>
      <c r="T79" s="1" t="s">
        <v>927</v>
      </c>
      <c r="U79" s="1" t="s">
        <v>878</v>
      </c>
      <c r="V79" s="1" t="s">
        <v>928</v>
      </c>
    </row>
    <row r="80" s="1" customFormat="1" spans="1:22">
      <c r="A80" s="3">
        <v>999226147745926</v>
      </c>
      <c r="B80" s="1" t="s">
        <v>1285</v>
      </c>
      <c r="C80" s="1" t="s">
        <v>1308</v>
      </c>
      <c r="D80" s="1" t="s">
        <v>935</v>
      </c>
      <c r="E80" s="1" t="s">
        <v>1309</v>
      </c>
      <c r="F80" s="1" t="s">
        <v>1045</v>
      </c>
      <c r="G80" s="1" t="s">
        <v>917</v>
      </c>
      <c r="H80" s="1" t="s">
        <v>918</v>
      </c>
      <c r="I80" s="1" t="s">
        <v>1310</v>
      </c>
      <c r="J80" s="1" t="s">
        <v>920</v>
      </c>
      <c r="K80" s="1" t="s">
        <v>1310</v>
      </c>
      <c r="L80" s="1" t="s">
        <v>1310</v>
      </c>
      <c r="M80" s="1" t="s">
        <v>921</v>
      </c>
      <c r="N80" s="1" t="s">
        <v>921</v>
      </c>
      <c r="O80" s="1" t="s">
        <v>922</v>
      </c>
      <c r="P80" s="1" t="s">
        <v>923</v>
      </c>
      <c r="Q80" s="1" t="s">
        <v>924</v>
      </c>
      <c r="R80" s="1" t="s">
        <v>1311</v>
      </c>
      <c r="S80" s="1" t="s">
        <v>926</v>
      </c>
      <c r="T80" s="1" t="s">
        <v>927</v>
      </c>
      <c r="U80" s="1" t="s">
        <v>878</v>
      </c>
      <c r="V80" s="1" t="s">
        <v>928</v>
      </c>
    </row>
    <row r="81" s="1" customFormat="1" spans="1:22">
      <c r="A81" s="3">
        <v>999226146932639</v>
      </c>
      <c r="B81" s="1" t="s">
        <v>1312</v>
      </c>
      <c r="C81" s="1" t="s">
        <v>1313</v>
      </c>
      <c r="D81" s="1" t="s">
        <v>1271</v>
      </c>
      <c r="E81" s="1" t="s">
        <v>1314</v>
      </c>
      <c r="F81" s="1" t="s">
        <v>913</v>
      </c>
      <c r="G81" s="1" t="s">
        <v>917</v>
      </c>
      <c r="H81" s="1" t="s">
        <v>918</v>
      </c>
      <c r="I81" s="1" t="s">
        <v>1315</v>
      </c>
      <c r="J81" s="1" t="s">
        <v>920</v>
      </c>
      <c r="K81" s="1" t="s">
        <v>1315</v>
      </c>
      <c r="L81" s="1" t="s">
        <v>1315</v>
      </c>
      <c r="M81" s="1" t="s">
        <v>921</v>
      </c>
      <c r="N81" s="1" t="s">
        <v>921</v>
      </c>
      <c r="O81" s="1" t="s">
        <v>922</v>
      </c>
      <c r="P81" s="1" t="s">
        <v>923</v>
      </c>
      <c r="Q81" s="1" t="s">
        <v>924</v>
      </c>
      <c r="R81" s="1" t="s">
        <v>1316</v>
      </c>
      <c r="S81" s="1" t="s">
        <v>926</v>
      </c>
      <c r="T81" s="1" t="s">
        <v>927</v>
      </c>
      <c r="U81" s="1" t="s">
        <v>878</v>
      </c>
      <c r="V81" s="1" t="s">
        <v>928</v>
      </c>
    </row>
    <row r="82" s="1" customFormat="1" spans="1:22">
      <c r="A82" s="3">
        <v>999226146822009</v>
      </c>
      <c r="B82" s="1" t="s">
        <v>1312</v>
      </c>
      <c r="C82" s="1" t="s">
        <v>1317</v>
      </c>
      <c r="D82" s="1" t="s">
        <v>1281</v>
      </c>
      <c r="E82" s="1" t="s">
        <v>1318</v>
      </c>
      <c r="F82" s="1" t="s">
        <v>999</v>
      </c>
      <c r="G82" s="1" t="s">
        <v>917</v>
      </c>
      <c r="H82" s="1" t="s">
        <v>918</v>
      </c>
      <c r="I82" s="1" t="s">
        <v>1283</v>
      </c>
      <c r="J82" s="1" t="s">
        <v>920</v>
      </c>
      <c r="K82" s="1" t="s">
        <v>1283</v>
      </c>
      <c r="L82" s="1" t="s">
        <v>1283</v>
      </c>
      <c r="M82" s="1" t="s">
        <v>921</v>
      </c>
      <c r="N82" s="1" t="s">
        <v>921</v>
      </c>
      <c r="O82" s="1" t="s">
        <v>922</v>
      </c>
      <c r="P82" s="1" t="s">
        <v>923</v>
      </c>
      <c r="Q82" s="1" t="s">
        <v>924</v>
      </c>
      <c r="R82" s="1" t="s">
        <v>1319</v>
      </c>
      <c r="S82" s="1" t="s">
        <v>926</v>
      </c>
      <c r="T82" s="1" t="s">
        <v>927</v>
      </c>
      <c r="U82" s="1" t="s">
        <v>878</v>
      </c>
      <c r="V82" s="1" t="s">
        <v>1209</v>
      </c>
    </row>
    <row r="83" s="1" customFormat="1" spans="1:22">
      <c r="A83" s="3">
        <v>999226145369257</v>
      </c>
      <c r="B83" s="1" t="s">
        <v>1312</v>
      </c>
      <c r="C83" s="1" t="s">
        <v>1320</v>
      </c>
      <c r="D83" s="1" t="s">
        <v>1271</v>
      </c>
      <c r="E83" s="1" t="s">
        <v>1321</v>
      </c>
      <c r="F83" s="1" t="s">
        <v>957</v>
      </c>
      <c r="G83" s="1" t="s">
        <v>917</v>
      </c>
      <c r="H83" s="1" t="s">
        <v>918</v>
      </c>
      <c r="I83" s="1" t="s">
        <v>1322</v>
      </c>
      <c r="J83" s="1" t="s">
        <v>920</v>
      </c>
      <c r="K83" s="1" t="s">
        <v>1322</v>
      </c>
      <c r="L83" s="1" t="s">
        <v>1322</v>
      </c>
      <c r="M83" s="1" t="s">
        <v>921</v>
      </c>
      <c r="N83" s="1" t="s">
        <v>921</v>
      </c>
      <c r="O83" s="1" t="s">
        <v>922</v>
      </c>
      <c r="P83" s="1" t="s">
        <v>923</v>
      </c>
      <c r="Q83" s="1" t="s">
        <v>924</v>
      </c>
      <c r="R83" s="1" t="s">
        <v>1323</v>
      </c>
      <c r="S83" s="1" t="s">
        <v>926</v>
      </c>
      <c r="T83" s="1" t="s">
        <v>927</v>
      </c>
      <c r="U83" s="1" t="s">
        <v>878</v>
      </c>
      <c r="V83" s="1" t="s">
        <v>928</v>
      </c>
    </row>
    <row r="84" s="1" customFormat="1" spans="1:22">
      <c r="A84" s="3">
        <v>999226143055880</v>
      </c>
      <c r="B84" s="1" t="s">
        <v>1312</v>
      </c>
      <c r="C84" s="1" t="s">
        <v>1324</v>
      </c>
      <c r="D84" s="1" t="s">
        <v>1325</v>
      </c>
      <c r="E84" s="1" t="s">
        <v>1326</v>
      </c>
      <c r="F84" s="1" t="s">
        <v>1233</v>
      </c>
      <c r="G84" s="1" t="s">
        <v>917</v>
      </c>
      <c r="H84" s="1" t="s">
        <v>918</v>
      </c>
      <c r="I84" s="1" t="s">
        <v>1327</v>
      </c>
      <c r="J84" s="1" t="s">
        <v>920</v>
      </c>
      <c r="K84" s="1" t="s">
        <v>1327</v>
      </c>
      <c r="L84" s="1" t="s">
        <v>1327</v>
      </c>
      <c r="M84" s="1" t="s">
        <v>921</v>
      </c>
      <c r="N84" s="1" t="s">
        <v>921</v>
      </c>
      <c r="O84" s="1" t="s">
        <v>922</v>
      </c>
      <c r="P84" s="1" t="s">
        <v>923</v>
      </c>
      <c r="Q84" s="1" t="s">
        <v>924</v>
      </c>
      <c r="R84" s="1" t="s">
        <v>1328</v>
      </c>
      <c r="S84" s="1" t="s">
        <v>926</v>
      </c>
      <c r="T84" s="1" t="s">
        <v>927</v>
      </c>
      <c r="U84" s="1" t="s">
        <v>878</v>
      </c>
      <c r="V84" s="1" t="s">
        <v>1144</v>
      </c>
    </row>
    <row r="85" s="1" customFormat="1" spans="1:22">
      <c r="A85" s="3">
        <v>999226140912135</v>
      </c>
      <c r="B85" s="1" t="s">
        <v>1312</v>
      </c>
      <c r="C85" s="1" t="s">
        <v>1329</v>
      </c>
      <c r="D85" s="1" t="s">
        <v>1130</v>
      </c>
      <c r="E85" s="1" t="s">
        <v>1330</v>
      </c>
      <c r="F85" s="1" t="s">
        <v>999</v>
      </c>
      <c r="G85" s="1" t="s">
        <v>917</v>
      </c>
      <c r="H85" s="1" t="s">
        <v>918</v>
      </c>
      <c r="I85" s="1" t="s">
        <v>1331</v>
      </c>
      <c r="J85" s="1" t="s">
        <v>920</v>
      </c>
      <c r="K85" s="1" t="s">
        <v>1331</v>
      </c>
      <c r="L85" s="1" t="s">
        <v>1331</v>
      </c>
      <c r="M85" s="1" t="s">
        <v>921</v>
      </c>
      <c r="N85" s="1" t="s">
        <v>921</v>
      </c>
      <c r="O85" s="1" t="s">
        <v>922</v>
      </c>
      <c r="P85" s="1" t="s">
        <v>923</v>
      </c>
      <c r="Q85" s="1" t="s">
        <v>924</v>
      </c>
      <c r="R85" s="1" t="s">
        <v>1332</v>
      </c>
      <c r="S85" s="1" t="s">
        <v>926</v>
      </c>
      <c r="T85" s="1" t="s">
        <v>927</v>
      </c>
      <c r="U85" s="1" t="s">
        <v>878</v>
      </c>
      <c r="V85" s="1" t="s">
        <v>928</v>
      </c>
    </row>
    <row r="86" s="1" customFormat="1" spans="1:22">
      <c r="A86" s="3">
        <v>999226137359476</v>
      </c>
      <c r="B86" s="1" t="s">
        <v>1333</v>
      </c>
      <c r="C86" s="1" t="s">
        <v>1334</v>
      </c>
      <c r="D86" s="1" t="s">
        <v>1276</v>
      </c>
      <c r="E86" s="1" t="s">
        <v>1335</v>
      </c>
      <c r="F86" s="1" t="s">
        <v>913</v>
      </c>
      <c r="G86" s="1" t="s">
        <v>917</v>
      </c>
      <c r="H86" s="1" t="s">
        <v>918</v>
      </c>
      <c r="I86" s="1" t="s">
        <v>1278</v>
      </c>
      <c r="J86" s="1" t="s">
        <v>920</v>
      </c>
      <c r="K86" s="1" t="s">
        <v>1278</v>
      </c>
      <c r="L86" s="1" t="s">
        <v>1278</v>
      </c>
      <c r="M86" s="1" t="s">
        <v>921</v>
      </c>
      <c r="N86" s="1" t="s">
        <v>921</v>
      </c>
      <c r="O86" s="1" t="s">
        <v>922</v>
      </c>
      <c r="P86" s="1" t="s">
        <v>923</v>
      </c>
      <c r="Q86" s="1" t="s">
        <v>924</v>
      </c>
      <c r="R86" s="1" t="s">
        <v>1336</v>
      </c>
      <c r="S86" s="1" t="s">
        <v>926</v>
      </c>
      <c r="T86" s="1" t="s">
        <v>927</v>
      </c>
      <c r="U86" s="1" t="s">
        <v>878</v>
      </c>
      <c r="V86" s="1" t="s">
        <v>1209</v>
      </c>
    </row>
    <row r="87" s="1" customFormat="1" spans="1:22">
      <c r="A87" s="3">
        <v>999226135688231</v>
      </c>
      <c r="B87" s="1" t="s">
        <v>1333</v>
      </c>
      <c r="C87" s="1" t="s">
        <v>1337</v>
      </c>
      <c r="D87" s="1" t="s">
        <v>1338</v>
      </c>
      <c r="E87" s="1" t="s">
        <v>1339</v>
      </c>
      <c r="F87" s="1" t="s">
        <v>913</v>
      </c>
      <c r="G87" s="1" t="s">
        <v>917</v>
      </c>
      <c r="H87" s="1" t="s">
        <v>918</v>
      </c>
      <c r="I87" s="1" t="s">
        <v>1340</v>
      </c>
      <c r="J87" s="1" t="s">
        <v>920</v>
      </c>
      <c r="K87" s="1" t="s">
        <v>1340</v>
      </c>
      <c r="L87" s="1" t="s">
        <v>1340</v>
      </c>
      <c r="M87" s="1" t="s">
        <v>921</v>
      </c>
      <c r="N87" s="1" t="s">
        <v>921</v>
      </c>
      <c r="O87" s="1" t="s">
        <v>922</v>
      </c>
      <c r="P87" s="1" t="s">
        <v>923</v>
      </c>
      <c r="Q87" s="1" t="s">
        <v>924</v>
      </c>
      <c r="R87" s="1" t="s">
        <v>1341</v>
      </c>
      <c r="S87" s="1" t="s">
        <v>926</v>
      </c>
      <c r="T87" s="1" t="s">
        <v>927</v>
      </c>
      <c r="U87" s="1" t="s">
        <v>878</v>
      </c>
      <c r="V87" s="1" t="s">
        <v>969</v>
      </c>
    </row>
    <row r="88" s="1" customFormat="1" spans="1:22">
      <c r="A88" s="3">
        <v>999226132032338</v>
      </c>
      <c r="B88" s="1" t="s">
        <v>1333</v>
      </c>
      <c r="C88" s="1" t="s">
        <v>1342</v>
      </c>
      <c r="D88" s="1" t="s">
        <v>1343</v>
      </c>
      <c r="E88" s="1" t="s">
        <v>1344</v>
      </c>
      <c r="F88" s="1" t="s">
        <v>999</v>
      </c>
      <c r="G88" s="1" t="s">
        <v>917</v>
      </c>
      <c r="H88" s="1" t="s">
        <v>918</v>
      </c>
      <c r="I88" s="1" t="s">
        <v>1345</v>
      </c>
      <c r="J88" s="1" t="s">
        <v>920</v>
      </c>
      <c r="K88" s="1" t="s">
        <v>1345</v>
      </c>
      <c r="L88" s="1" t="s">
        <v>1345</v>
      </c>
      <c r="M88" s="1" t="s">
        <v>921</v>
      </c>
      <c r="N88" s="1" t="s">
        <v>921</v>
      </c>
      <c r="O88" s="1" t="s">
        <v>922</v>
      </c>
      <c r="P88" s="1" t="s">
        <v>923</v>
      </c>
      <c r="Q88" s="1" t="s">
        <v>924</v>
      </c>
      <c r="R88" s="1" t="s">
        <v>1346</v>
      </c>
      <c r="S88" s="1" t="s">
        <v>926</v>
      </c>
      <c r="T88" s="1" t="s">
        <v>927</v>
      </c>
      <c r="U88" s="1" t="s">
        <v>878</v>
      </c>
      <c r="V88" s="1" t="s">
        <v>928</v>
      </c>
    </row>
    <row r="89" s="1" customFormat="1" spans="1:22">
      <c r="A89" s="3">
        <v>999226127566644</v>
      </c>
      <c r="B89" s="1" t="s">
        <v>1333</v>
      </c>
      <c r="C89" s="1" t="s">
        <v>1347</v>
      </c>
      <c r="D89" s="1" t="s">
        <v>1348</v>
      </c>
      <c r="E89" s="1" t="s">
        <v>1349</v>
      </c>
      <c r="F89" s="1" t="s">
        <v>999</v>
      </c>
      <c r="G89" s="1" t="s">
        <v>917</v>
      </c>
      <c r="H89" s="1" t="s">
        <v>918</v>
      </c>
      <c r="I89" s="1" t="s">
        <v>1350</v>
      </c>
      <c r="J89" s="1" t="s">
        <v>920</v>
      </c>
      <c r="K89" s="1" t="s">
        <v>1350</v>
      </c>
      <c r="L89" s="1" t="s">
        <v>1350</v>
      </c>
      <c r="M89" s="1" t="s">
        <v>921</v>
      </c>
      <c r="N89" s="1" t="s">
        <v>921</v>
      </c>
      <c r="O89" s="1" t="s">
        <v>922</v>
      </c>
      <c r="P89" s="1" t="s">
        <v>923</v>
      </c>
      <c r="Q89" s="1" t="s">
        <v>924</v>
      </c>
      <c r="R89" s="1" t="s">
        <v>1351</v>
      </c>
      <c r="S89" s="1" t="s">
        <v>926</v>
      </c>
      <c r="T89" s="1" t="s">
        <v>927</v>
      </c>
      <c r="U89" s="1" t="s">
        <v>878</v>
      </c>
      <c r="V89" s="1" t="s">
        <v>989</v>
      </c>
    </row>
    <row r="90" s="1" customFormat="1" spans="1:22">
      <c r="A90" s="3">
        <v>999226120426922</v>
      </c>
      <c r="B90" s="1" t="s">
        <v>1352</v>
      </c>
      <c r="C90" s="1" t="s">
        <v>1353</v>
      </c>
      <c r="D90" s="1" t="s">
        <v>1065</v>
      </c>
      <c r="E90" s="1" t="s">
        <v>1354</v>
      </c>
      <c r="F90" s="1" t="s">
        <v>913</v>
      </c>
      <c r="G90" s="1" t="s">
        <v>917</v>
      </c>
      <c r="H90" s="1" t="s">
        <v>918</v>
      </c>
      <c r="I90" s="1" t="s">
        <v>1355</v>
      </c>
      <c r="J90" s="1" t="s">
        <v>920</v>
      </c>
      <c r="K90" s="1" t="s">
        <v>1355</v>
      </c>
      <c r="L90" s="1" t="s">
        <v>1355</v>
      </c>
      <c r="M90" s="1" t="s">
        <v>921</v>
      </c>
      <c r="N90" s="1" t="s">
        <v>921</v>
      </c>
      <c r="O90" s="1" t="s">
        <v>922</v>
      </c>
      <c r="P90" s="1" t="s">
        <v>923</v>
      </c>
      <c r="Q90" s="1" t="s">
        <v>924</v>
      </c>
      <c r="R90" s="1" t="s">
        <v>1356</v>
      </c>
      <c r="S90" s="1" t="s">
        <v>926</v>
      </c>
      <c r="T90" s="1" t="s">
        <v>927</v>
      </c>
      <c r="U90" s="1" t="s">
        <v>878</v>
      </c>
      <c r="V90" s="1" t="s">
        <v>989</v>
      </c>
    </row>
    <row r="91" s="1" customFormat="1" spans="1:22">
      <c r="A91" s="3">
        <v>999226117803239</v>
      </c>
      <c r="B91" s="1" t="s">
        <v>1352</v>
      </c>
      <c r="C91" s="1" t="s">
        <v>1357</v>
      </c>
      <c r="D91" s="1" t="s">
        <v>1358</v>
      </c>
      <c r="E91" s="1" t="s">
        <v>1359</v>
      </c>
      <c r="F91" s="1" t="s">
        <v>957</v>
      </c>
      <c r="G91" s="1" t="s">
        <v>917</v>
      </c>
      <c r="H91" s="1" t="s">
        <v>918</v>
      </c>
      <c r="I91" s="1" t="s">
        <v>1360</v>
      </c>
      <c r="J91" s="1" t="s">
        <v>920</v>
      </c>
      <c r="K91" s="1" t="s">
        <v>1360</v>
      </c>
      <c r="L91" s="1" t="s">
        <v>1360</v>
      </c>
      <c r="M91" s="1" t="s">
        <v>921</v>
      </c>
      <c r="N91" s="1" t="s">
        <v>921</v>
      </c>
      <c r="O91" s="1" t="s">
        <v>922</v>
      </c>
      <c r="P91" s="1" t="s">
        <v>923</v>
      </c>
      <c r="Q91" s="1" t="s">
        <v>924</v>
      </c>
      <c r="R91" s="1" t="s">
        <v>1361</v>
      </c>
      <c r="S91" s="1" t="s">
        <v>926</v>
      </c>
      <c r="T91" s="1" t="s">
        <v>927</v>
      </c>
      <c r="U91" s="1" t="s">
        <v>878</v>
      </c>
      <c r="V91" s="1" t="s">
        <v>969</v>
      </c>
    </row>
    <row r="92" s="1" customFormat="1" spans="1:22">
      <c r="A92" s="3">
        <v>999226116849487</v>
      </c>
      <c r="B92" s="1" t="s">
        <v>1352</v>
      </c>
      <c r="C92" s="1" t="s">
        <v>1362</v>
      </c>
      <c r="D92" s="1" t="s">
        <v>1147</v>
      </c>
      <c r="E92" s="1" t="s">
        <v>1363</v>
      </c>
      <c r="F92" s="1" t="s">
        <v>1285</v>
      </c>
      <c r="G92" s="1" t="s">
        <v>917</v>
      </c>
      <c r="H92" s="1" t="s">
        <v>918</v>
      </c>
      <c r="I92" s="1" t="s">
        <v>1364</v>
      </c>
      <c r="J92" s="1" t="s">
        <v>920</v>
      </c>
      <c r="K92" s="1" t="s">
        <v>1364</v>
      </c>
      <c r="L92" s="1" t="s">
        <v>1364</v>
      </c>
      <c r="M92" s="1" t="s">
        <v>921</v>
      </c>
      <c r="N92" s="1" t="s">
        <v>921</v>
      </c>
      <c r="O92" s="1" t="s">
        <v>922</v>
      </c>
      <c r="P92" s="1" t="s">
        <v>923</v>
      </c>
      <c r="Q92" s="1" t="s">
        <v>924</v>
      </c>
      <c r="R92" s="1" t="s">
        <v>1365</v>
      </c>
      <c r="S92" s="1" t="s">
        <v>926</v>
      </c>
      <c r="T92" s="1" t="s">
        <v>927</v>
      </c>
      <c r="U92" s="1" t="s">
        <v>878</v>
      </c>
      <c r="V92" s="1" t="s">
        <v>928</v>
      </c>
    </row>
    <row r="93" s="1" customFormat="1" spans="1:22">
      <c r="A93" s="3">
        <v>999226111667242</v>
      </c>
      <c r="B93" s="1" t="s">
        <v>1352</v>
      </c>
      <c r="C93" s="1" t="s">
        <v>1366</v>
      </c>
      <c r="D93" s="1" t="s">
        <v>1367</v>
      </c>
      <c r="E93" s="1" t="s">
        <v>1368</v>
      </c>
      <c r="F93" s="1" t="s">
        <v>957</v>
      </c>
      <c r="G93" s="1" t="s">
        <v>917</v>
      </c>
      <c r="H93" s="1" t="s">
        <v>918</v>
      </c>
      <c r="I93" s="1" t="s">
        <v>1369</v>
      </c>
      <c r="J93" s="1" t="s">
        <v>920</v>
      </c>
      <c r="K93" s="1" t="s">
        <v>1369</v>
      </c>
      <c r="L93" s="1" t="s">
        <v>1369</v>
      </c>
      <c r="M93" s="1" t="s">
        <v>921</v>
      </c>
      <c r="N93" s="1" t="s">
        <v>921</v>
      </c>
      <c r="O93" s="1" t="s">
        <v>922</v>
      </c>
      <c r="P93" s="1" t="s">
        <v>923</v>
      </c>
      <c r="Q93" s="1" t="s">
        <v>924</v>
      </c>
      <c r="R93" s="1" t="s">
        <v>1370</v>
      </c>
      <c r="S93" s="1" t="s">
        <v>926</v>
      </c>
      <c r="T93" s="1" t="s">
        <v>927</v>
      </c>
      <c r="U93" s="1" t="s">
        <v>878</v>
      </c>
      <c r="V93" s="1" t="s">
        <v>989</v>
      </c>
    </row>
    <row r="94" s="1" customFormat="1" spans="1:22">
      <c r="A94" s="3">
        <v>999226109350310</v>
      </c>
      <c r="B94" s="1" t="s">
        <v>1352</v>
      </c>
      <c r="C94" s="1" t="s">
        <v>1371</v>
      </c>
      <c r="D94" s="1" t="s">
        <v>1372</v>
      </c>
      <c r="E94" s="1" t="s">
        <v>1373</v>
      </c>
      <c r="F94" s="1" t="s">
        <v>1045</v>
      </c>
      <c r="G94" s="1" t="s">
        <v>917</v>
      </c>
      <c r="H94" s="1" t="s">
        <v>918</v>
      </c>
      <c r="I94" s="1" t="s">
        <v>1374</v>
      </c>
      <c r="J94" s="1" t="s">
        <v>920</v>
      </c>
      <c r="K94" s="1" t="s">
        <v>1374</v>
      </c>
      <c r="L94" s="1" t="s">
        <v>1374</v>
      </c>
      <c r="M94" s="1" t="s">
        <v>921</v>
      </c>
      <c r="N94" s="1" t="s">
        <v>921</v>
      </c>
      <c r="O94" s="1" t="s">
        <v>922</v>
      </c>
      <c r="P94" s="1" t="s">
        <v>923</v>
      </c>
      <c r="Q94" s="1" t="s">
        <v>924</v>
      </c>
      <c r="R94" s="1" t="s">
        <v>1375</v>
      </c>
      <c r="S94" s="1" t="s">
        <v>926</v>
      </c>
      <c r="T94" s="1" t="s">
        <v>927</v>
      </c>
      <c r="U94" s="1" t="s">
        <v>878</v>
      </c>
      <c r="V94" s="1" t="s">
        <v>928</v>
      </c>
    </row>
    <row r="95" s="1" customFormat="1" spans="1:22">
      <c r="A95" s="3">
        <v>999226060024137</v>
      </c>
      <c r="B95" s="1" t="s">
        <v>1376</v>
      </c>
      <c r="C95" s="1" t="s">
        <v>1377</v>
      </c>
      <c r="D95" s="1" t="s">
        <v>1110</v>
      </c>
      <c r="E95" s="1" t="s">
        <v>1378</v>
      </c>
      <c r="F95" s="1" t="s">
        <v>1045</v>
      </c>
      <c r="G95" s="1" t="s">
        <v>917</v>
      </c>
      <c r="H95" s="1" t="s">
        <v>918</v>
      </c>
      <c r="I95" s="1" t="s">
        <v>1379</v>
      </c>
      <c r="J95" s="1" t="s">
        <v>920</v>
      </c>
      <c r="K95" s="1" t="s">
        <v>1379</v>
      </c>
      <c r="L95" s="1" t="s">
        <v>1379</v>
      </c>
      <c r="M95" s="1" t="s">
        <v>921</v>
      </c>
      <c r="N95" s="1" t="s">
        <v>921</v>
      </c>
      <c r="O95" s="1" t="s">
        <v>922</v>
      </c>
      <c r="P95" s="1" t="s">
        <v>923</v>
      </c>
      <c r="Q95" s="1" t="s">
        <v>924</v>
      </c>
      <c r="R95" s="1" t="s">
        <v>1380</v>
      </c>
      <c r="S95" s="1" t="s">
        <v>926</v>
      </c>
      <c r="T95" s="1" t="s">
        <v>927</v>
      </c>
      <c r="U95" s="1" t="s">
        <v>878</v>
      </c>
      <c r="V95" s="1" t="s">
        <v>928</v>
      </c>
    </row>
    <row r="96" s="1" customFormat="1" spans="1:22">
      <c r="A96" s="3">
        <v>999226062651560</v>
      </c>
      <c r="B96" s="1" t="s">
        <v>1376</v>
      </c>
      <c r="C96" s="1" t="s">
        <v>1381</v>
      </c>
      <c r="D96" s="1" t="s">
        <v>1382</v>
      </c>
      <c r="E96" s="1" t="s">
        <v>1383</v>
      </c>
      <c r="F96" s="1" t="s">
        <v>1119</v>
      </c>
      <c r="G96" s="1" t="s">
        <v>917</v>
      </c>
      <c r="H96" s="1" t="s">
        <v>918</v>
      </c>
      <c r="I96" s="1" t="s">
        <v>1384</v>
      </c>
      <c r="J96" s="1" t="s">
        <v>920</v>
      </c>
      <c r="K96" s="1" t="s">
        <v>1384</v>
      </c>
      <c r="L96" s="1" t="s">
        <v>1384</v>
      </c>
      <c r="M96" s="1" t="s">
        <v>921</v>
      </c>
      <c r="N96" s="1" t="s">
        <v>921</v>
      </c>
      <c r="O96" s="1" t="s">
        <v>922</v>
      </c>
      <c r="P96" s="1" t="s">
        <v>923</v>
      </c>
      <c r="Q96" s="1" t="s">
        <v>924</v>
      </c>
      <c r="R96" s="1" t="s">
        <v>1385</v>
      </c>
      <c r="S96" s="1" t="s">
        <v>926</v>
      </c>
      <c r="T96" s="1" t="s">
        <v>927</v>
      </c>
      <c r="U96" s="1" t="s">
        <v>878</v>
      </c>
      <c r="V96" s="1" t="s">
        <v>989</v>
      </c>
    </row>
    <row r="97" s="1" customFormat="1" spans="1:22">
      <c r="A97" s="3">
        <v>999226061501125</v>
      </c>
      <c r="B97" s="1" t="s">
        <v>1376</v>
      </c>
      <c r="C97" s="1" t="s">
        <v>1386</v>
      </c>
      <c r="D97" s="1" t="s">
        <v>1110</v>
      </c>
      <c r="E97" s="1" t="s">
        <v>1387</v>
      </c>
      <c r="F97" s="1" t="s">
        <v>957</v>
      </c>
      <c r="G97" s="1" t="s">
        <v>917</v>
      </c>
      <c r="H97" s="1" t="s">
        <v>918</v>
      </c>
      <c r="I97" s="1" t="s">
        <v>1388</v>
      </c>
      <c r="J97" s="1" t="s">
        <v>920</v>
      </c>
      <c r="K97" s="1" t="s">
        <v>1388</v>
      </c>
      <c r="L97" s="1" t="s">
        <v>1388</v>
      </c>
      <c r="M97" s="1" t="s">
        <v>921</v>
      </c>
      <c r="N97" s="1" t="s">
        <v>921</v>
      </c>
      <c r="O97" s="1" t="s">
        <v>922</v>
      </c>
      <c r="P97" s="1" t="s">
        <v>923</v>
      </c>
      <c r="Q97" s="1" t="s">
        <v>924</v>
      </c>
      <c r="R97" s="1" t="s">
        <v>1389</v>
      </c>
      <c r="S97" s="1" t="s">
        <v>926</v>
      </c>
      <c r="T97" s="1" t="s">
        <v>927</v>
      </c>
      <c r="U97" s="1" t="s">
        <v>878</v>
      </c>
      <c r="V97" s="1" t="s">
        <v>928</v>
      </c>
    </row>
    <row r="98" s="1" customFormat="1" spans="1:22">
      <c r="A98" s="3">
        <v>999226056750655</v>
      </c>
      <c r="B98" s="1" t="s">
        <v>1376</v>
      </c>
      <c r="C98" s="1" t="s">
        <v>1390</v>
      </c>
      <c r="D98" s="1" t="s">
        <v>1391</v>
      </c>
      <c r="E98" s="1" t="s">
        <v>1392</v>
      </c>
      <c r="F98" s="1" t="s">
        <v>999</v>
      </c>
      <c r="G98" s="1" t="s">
        <v>917</v>
      </c>
      <c r="H98" s="1" t="s">
        <v>918</v>
      </c>
      <c r="I98" s="1" t="s">
        <v>1393</v>
      </c>
      <c r="J98" s="1" t="s">
        <v>920</v>
      </c>
      <c r="K98" s="1" t="s">
        <v>1393</v>
      </c>
      <c r="L98" s="1" t="s">
        <v>1393</v>
      </c>
      <c r="M98" s="1" t="s">
        <v>921</v>
      </c>
      <c r="N98" s="1" t="s">
        <v>921</v>
      </c>
      <c r="O98" s="1" t="s">
        <v>922</v>
      </c>
      <c r="P98" s="1" t="s">
        <v>923</v>
      </c>
      <c r="Q98" s="1" t="s">
        <v>924</v>
      </c>
      <c r="R98" s="1" t="s">
        <v>1394</v>
      </c>
      <c r="S98" s="1" t="s">
        <v>926</v>
      </c>
      <c r="T98" s="1" t="s">
        <v>927</v>
      </c>
      <c r="U98" s="1" t="s">
        <v>878</v>
      </c>
      <c r="V98" s="1" t="s">
        <v>1209</v>
      </c>
    </row>
    <row r="99" s="1" customFormat="1" spans="1:22">
      <c r="A99" s="3">
        <v>999226052609767</v>
      </c>
      <c r="B99" s="1" t="s">
        <v>1376</v>
      </c>
      <c r="C99" s="1" t="s">
        <v>1395</v>
      </c>
      <c r="D99" s="1" t="s">
        <v>1396</v>
      </c>
      <c r="E99" s="1" t="s">
        <v>1397</v>
      </c>
      <c r="F99" s="1" t="s">
        <v>913</v>
      </c>
      <c r="G99" s="1" t="s">
        <v>917</v>
      </c>
      <c r="H99" s="1" t="s">
        <v>918</v>
      </c>
      <c r="I99" s="1" t="s">
        <v>1398</v>
      </c>
      <c r="J99" s="1" t="s">
        <v>920</v>
      </c>
      <c r="K99" s="1" t="s">
        <v>1398</v>
      </c>
      <c r="L99" s="1" t="s">
        <v>1398</v>
      </c>
      <c r="M99" s="1" t="s">
        <v>921</v>
      </c>
      <c r="N99" s="1" t="s">
        <v>921</v>
      </c>
      <c r="O99" s="1" t="s">
        <v>922</v>
      </c>
      <c r="P99" s="1" t="s">
        <v>923</v>
      </c>
      <c r="Q99" s="1" t="s">
        <v>924</v>
      </c>
      <c r="R99" s="1" t="s">
        <v>1399</v>
      </c>
      <c r="S99" s="1" t="s">
        <v>926</v>
      </c>
      <c r="T99" s="1" t="s">
        <v>927</v>
      </c>
      <c r="U99" s="1" t="s">
        <v>878</v>
      </c>
      <c r="V99" s="1" t="s">
        <v>969</v>
      </c>
    </row>
    <row r="100" s="1" customFormat="1" spans="1:22">
      <c r="A100" s="3">
        <v>999226051650253</v>
      </c>
      <c r="B100" s="1" t="s">
        <v>1400</v>
      </c>
      <c r="C100" s="1" t="s">
        <v>1401</v>
      </c>
      <c r="D100" s="1" t="s">
        <v>1190</v>
      </c>
      <c r="E100" s="1" t="s">
        <v>1402</v>
      </c>
      <c r="F100" s="1" t="s">
        <v>913</v>
      </c>
      <c r="G100" s="1" t="s">
        <v>917</v>
      </c>
      <c r="H100" s="1" t="s">
        <v>918</v>
      </c>
      <c r="I100" s="1" t="s">
        <v>1403</v>
      </c>
      <c r="J100" s="1" t="s">
        <v>920</v>
      </c>
      <c r="K100" s="1" t="s">
        <v>1403</v>
      </c>
      <c r="L100" s="1" t="s">
        <v>1403</v>
      </c>
      <c r="M100" s="1" t="s">
        <v>921</v>
      </c>
      <c r="N100" s="1" t="s">
        <v>921</v>
      </c>
      <c r="O100" s="1" t="s">
        <v>922</v>
      </c>
      <c r="P100" s="1" t="s">
        <v>923</v>
      </c>
      <c r="Q100" s="1" t="s">
        <v>924</v>
      </c>
      <c r="R100" s="1" t="s">
        <v>1404</v>
      </c>
      <c r="S100" s="1" t="s">
        <v>926</v>
      </c>
      <c r="T100" s="1" t="s">
        <v>927</v>
      </c>
      <c r="U100" s="1" t="s">
        <v>878</v>
      </c>
      <c r="V100" s="1" t="s">
        <v>969</v>
      </c>
    </row>
    <row r="101" s="1" customFormat="1" spans="1:22">
      <c r="A101" s="3">
        <v>999226036250795</v>
      </c>
      <c r="B101" s="1" t="s">
        <v>1400</v>
      </c>
      <c r="C101" s="1" t="s">
        <v>1405</v>
      </c>
      <c r="D101" s="1" t="s">
        <v>1406</v>
      </c>
      <c r="E101" s="1" t="s">
        <v>1407</v>
      </c>
      <c r="F101" s="1" t="s">
        <v>999</v>
      </c>
      <c r="G101" s="1" t="s">
        <v>917</v>
      </c>
      <c r="H101" s="1" t="s">
        <v>918</v>
      </c>
      <c r="I101" s="1" t="s">
        <v>1408</v>
      </c>
      <c r="J101" s="1" t="s">
        <v>920</v>
      </c>
      <c r="K101" s="1" t="s">
        <v>1408</v>
      </c>
      <c r="L101" s="1" t="s">
        <v>1408</v>
      </c>
      <c r="M101" s="1" t="s">
        <v>921</v>
      </c>
      <c r="N101" s="1" t="s">
        <v>921</v>
      </c>
      <c r="O101" s="1" t="s">
        <v>922</v>
      </c>
      <c r="P101" s="1" t="s">
        <v>923</v>
      </c>
      <c r="Q101" s="1" t="s">
        <v>924</v>
      </c>
      <c r="R101" s="1" t="s">
        <v>1409</v>
      </c>
      <c r="S101" s="1" t="s">
        <v>926</v>
      </c>
      <c r="T101" s="1" t="s">
        <v>927</v>
      </c>
      <c r="U101" s="1" t="s">
        <v>878</v>
      </c>
      <c r="V101" s="1" t="s">
        <v>928</v>
      </c>
    </row>
    <row r="102" s="1" customFormat="1" spans="1:22">
      <c r="A102" s="3">
        <v>999226028327653</v>
      </c>
      <c r="B102" s="1" t="s">
        <v>1410</v>
      </c>
      <c r="C102" s="1" t="s">
        <v>1411</v>
      </c>
      <c r="D102" s="1" t="s">
        <v>1412</v>
      </c>
      <c r="E102" s="1" t="s">
        <v>1413</v>
      </c>
      <c r="F102" s="1" t="s">
        <v>1045</v>
      </c>
      <c r="G102" s="1" t="s">
        <v>917</v>
      </c>
      <c r="H102" s="1" t="s">
        <v>918</v>
      </c>
      <c r="I102" s="1" t="s">
        <v>1414</v>
      </c>
      <c r="J102" s="1" t="s">
        <v>920</v>
      </c>
      <c r="K102" s="1" t="s">
        <v>1414</v>
      </c>
      <c r="L102" s="1" t="s">
        <v>1414</v>
      </c>
      <c r="M102" s="1" t="s">
        <v>921</v>
      </c>
      <c r="N102" s="1" t="s">
        <v>921</v>
      </c>
      <c r="O102" s="1" t="s">
        <v>922</v>
      </c>
      <c r="P102" s="1" t="s">
        <v>923</v>
      </c>
      <c r="Q102" s="1" t="s">
        <v>924</v>
      </c>
      <c r="R102" s="1" t="s">
        <v>1415</v>
      </c>
      <c r="S102" s="1" t="s">
        <v>926</v>
      </c>
      <c r="T102" s="1" t="s">
        <v>927</v>
      </c>
      <c r="U102" s="1" t="s">
        <v>878</v>
      </c>
      <c r="V102" s="1" t="s">
        <v>1144</v>
      </c>
    </row>
    <row r="103" s="1" customFormat="1" spans="1:22">
      <c r="A103" s="3">
        <v>999226017026640</v>
      </c>
      <c r="B103" s="1" t="s">
        <v>1410</v>
      </c>
      <c r="C103" s="1" t="s">
        <v>1416</v>
      </c>
      <c r="D103" s="1" t="s">
        <v>1417</v>
      </c>
      <c r="E103" s="1" t="s">
        <v>1418</v>
      </c>
      <c r="F103" s="1" t="s">
        <v>1119</v>
      </c>
      <c r="G103" s="1" t="s">
        <v>917</v>
      </c>
      <c r="H103" s="1" t="s">
        <v>918</v>
      </c>
      <c r="I103" s="1" t="s">
        <v>1419</v>
      </c>
      <c r="J103" s="1" t="s">
        <v>920</v>
      </c>
      <c r="K103" s="1" t="s">
        <v>1419</v>
      </c>
      <c r="L103" s="1" t="s">
        <v>1419</v>
      </c>
      <c r="M103" s="1" t="s">
        <v>921</v>
      </c>
      <c r="N103" s="1" t="s">
        <v>921</v>
      </c>
      <c r="O103" s="1" t="s">
        <v>922</v>
      </c>
      <c r="P103" s="1" t="s">
        <v>923</v>
      </c>
      <c r="Q103" s="1" t="s">
        <v>924</v>
      </c>
      <c r="R103" s="1" t="s">
        <v>1420</v>
      </c>
      <c r="S103" s="1" t="s">
        <v>926</v>
      </c>
      <c r="T103" s="1" t="s">
        <v>927</v>
      </c>
      <c r="U103" s="1" t="s">
        <v>878</v>
      </c>
      <c r="V103" s="1" t="s">
        <v>928</v>
      </c>
    </row>
    <row r="104" s="1" customFormat="1" spans="1:22">
      <c r="A104" s="3">
        <v>999225999054925</v>
      </c>
      <c r="B104" s="1" t="s">
        <v>1421</v>
      </c>
      <c r="C104" s="1" t="s">
        <v>1422</v>
      </c>
      <c r="D104" s="1" t="s">
        <v>1423</v>
      </c>
      <c r="E104" s="1" t="s">
        <v>1424</v>
      </c>
      <c r="F104" s="1" t="s">
        <v>957</v>
      </c>
      <c r="G104" s="1" t="s">
        <v>917</v>
      </c>
      <c r="H104" s="1" t="s">
        <v>918</v>
      </c>
      <c r="I104" s="1" t="s">
        <v>1425</v>
      </c>
      <c r="J104" s="1" t="s">
        <v>920</v>
      </c>
      <c r="K104" s="1" t="s">
        <v>1425</v>
      </c>
      <c r="L104" s="1" t="s">
        <v>1425</v>
      </c>
      <c r="M104" s="1" t="s">
        <v>921</v>
      </c>
      <c r="N104" s="1" t="s">
        <v>921</v>
      </c>
      <c r="O104" s="1" t="s">
        <v>922</v>
      </c>
      <c r="P104" s="1" t="s">
        <v>923</v>
      </c>
      <c r="Q104" s="1" t="s">
        <v>924</v>
      </c>
      <c r="R104" s="1" t="s">
        <v>1426</v>
      </c>
      <c r="S104" s="1" t="s">
        <v>926</v>
      </c>
      <c r="T104" s="1" t="s">
        <v>927</v>
      </c>
      <c r="U104" s="1" t="s">
        <v>878</v>
      </c>
      <c r="V104" s="1" t="s">
        <v>928</v>
      </c>
    </row>
    <row r="105" s="1" customFormat="1" spans="1:22">
      <c r="A105" s="3">
        <v>999225998681302</v>
      </c>
      <c r="B105" s="1" t="s">
        <v>1421</v>
      </c>
      <c r="C105" s="1" t="s">
        <v>1427</v>
      </c>
      <c r="D105" s="1" t="s">
        <v>1428</v>
      </c>
      <c r="E105" s="1" t="s">
        <v>1429</v>
      </c>
      <c r="F105" s="1" t="s">
        <v>1430</v>
      </c>
      <c r="G105" s="1" t="s">
        <v>917</v>
      </c>
      <c r="H105" s="1" t="s">
        <v>918</v>
      </c>
      <c r="I105" s="1" t="s">
        <v>1431</v>
      </c>
      <c r="J105" s="1" t="s">
        <v>920</v>
      </c>
      <c r="K105" s="1" t="s">
        <v>1431</v>
      </c>
      <c r="L105" s="1" t="s">
        <v>1431</v>
      </c>
      <c r="M105" s="1" t="s">
        <v>921</v>
      </c>
      <c r="N105" s="1" t="s">
        <v>921</v>
      </c>
      <c r="O105" s="1" t="s">
        <v>922</v>
      </c>
      <c r="P105" s="1" t="s">
        <v>923</v>
      </c>
      <c r="Q105" s="1" t="s">
        <v>924</v>
      </c>
      <c r="R105" s="1" t="s">
        <v>1432</v>
      </c>
      <c r="S105" s="1" t="s">
        <v>926</v>
      </c>
      <c r="T105" s="1" t="s">
        <v>927</v>
      </c>
      <c r="U105" s="1" t="s">
        <v>878</v>
      </c>
      <c r="V105" s="1" t="s">
        <v>969</v>
      </c>
    </row>
    <row r="106" s="1" customFormat="1" spans="1:22">
      <c r="A106" s="3">
        <v>999225977359160</v>
      </c>
      <c r="B106" s="1" t="s">
        <v>1433</v>
      </c>
      <c r="C106" s="1" t="s">
        <v>1434</v>
      </c>
      <c r="D106" s="1" t="s">
        <v>1435</v>
      </c>
      <c r="E106" s="1" t="s">
        <v>1436</v>
      </c>
      <c r="F106" s="1" t="s">
        <v>1158</v>
      </c>
      <c r="G106" s="1" t="s">
        <v>917</v>
      </c>
      <c r="H106" s="1" t="s">
        <v>918</v>
      </c>
      <c r="I106" s="1" t="s">
        <v>1437</v>
      </c>
      <c r="J106" s="1" t="s">
        <v>920</v>
      </c>
      <c r="K106" s="1" t="s">
        <v>1437</v>
      </c>
      <c r="L106" s="1" t="s">
        <v>1437</v>
      </c>
      <c r="M106" s="1" t="s">
        <v>921</v>
      </c>
      <c r="N106" s="1" t="s">
        <v>921</v>
      </c>
      <c r="O106" s="1" t="s">
        <v>922</v>
      </c>
      <c r="P106" s="1" t="s">
        <v>923</v>
      </c>
      <c r="Q106" s="1" t="s">
        <v>924</v>
      </c>
      <c r="R106" s="1" t="s">
        <v>1438</v>
      </c>
      <c r="S106" s="1" t="s">
        <v>926</v>
      </c>
      <c r="T106" s="1" t="s">
        <v>927</v>
      </c>
      <c r="U106" s="1" t="s">
        <v>878</v>
      </c>
      <c r="V106" s="1" t="s">
        <v>928</v>
      </c>
    </row>
    <row r="107" s="1" customFormat="1" spans="1:22">
      <c r="A107" s="3">
        <v>999225975370143</v>
      </c>
      <c r="B107" s="1" t="s">
        <v>1433</v>
      </c>
      <c r="C107" s="1" t="s">
        <v>1439</v>
      </c>
      <c r="D107" s="1" t="s">
        <v>1440</v>
      </c>
      <c r="E107" s="1" t="s">
        <v>1441</v>
      </c>
      <c r="F107" s="1" t="s">
        <v>999</v>
      </c>
      <c r="G107" s="1" t="s">
        <v>917</v>
      </c>
      <c r="H107" s="1" t="s">
        <v>918</v>
      </c>
      <c r="I107" s="1" t="s">
        <v>1442</v>
      </c>
      <c r="J107" s="1" t="s">
        <v>920</v>
      </c>
      <c r="K107" s="1" t="s">
        <v>1442</v>
      </c>
      <c r="L107" s="1" t="s">
        <v>1442</v>
      </c>
      <c r="M107" s="1" t="s">
        <v>921</v>
      </c>
      <c r="N107" s="1" t="s">
        <v>921</v>
      </c>
      <c r="O107" s="1" t="s">
        <v>922</v>
      </c>
      <c r="P107" s="1" t="s">
        <v>923</v>
      </c>
      <c r="Q107" s="1" t="s">
        <v>924</v>
      </c>
      <c r="R107" s="1" t="s">
        <v>1443</v>
      </c>
      <c r="S107" s="1" t="s">
        <v>926</v>
      </c>
      <c r="T107" s="1" t="s">
        <v>927</v>
      </c>
      <c r="U107" s="1" t="s">
        <v>878</v>
      </c>
      <c r="V107" s="1" t="s">
        <v>1089</v>
      </c>
    </row>
    <row r="108" s="1" customFormat="1" spans="1:22">
      <c r="A108" s="3">
        <v>999225954940614</v>
      </c>
      <c r="B108" s="1" t="s">
        <v>1444</v>
      </c>
      <c r="C108" s="1" t="s">
        <v>1445</v>
      </c>
      <c r="D108" s="1" t="s">
        <v>1446</v>
      </c>
      <c r="E108" s="1" t="s">
        <v>1447</v>
      </c>
      <c r="F108" s="1" t="s">
        <v>957</v>
      </c>
      <c r="G108" s="1" t="s">
        <v>917</v>
      </c>
      <c r="H108" s="1" t="s">
        <v>918</v>
      </c>
      <c r="I108" s="1" t="s">
        <v>1448</v>
      </c>
      <c r="J108" s="1" t="s">
        <v>920</v>
      </c>
      <c r="K108" s="1" t="s">
        <v>1448</v>
      </c>
      <c r="L108" s="1" t="s">
        <v>1448</v>
      </c>
      <c r="M108" s="1" t="s">
        <v>921</v>
      </c>
      <c r="N108" s="1" t="s">
        <v>921</v>
      </c>
      <c r="O108" s="1" t="s">
        <v>922</v>
      </c>
      <c r="P108" s="1" t="s">
        <v>923</v>
      </c>
      <c r="Q108" s="1" t="s">
        <v>924</v>
      </c>
      <c r="R108" s="1" t="s">
        <v>1449</v>
      </c>
      <c r="S108" s="1" t="s">
        <v>926</v>
      </c>
      <c r="T108" s="1" t="s">
        <v>927</v>
      </c>
      <c r="U108" s="1" t="s">
        <v>878</v>
      </c>
      <c r="V108" s="1" t="s">
        <v>1209</v>
      </c>
    </row>
    <row r="109" s="1" customFormat="1" spans="1:22">
      <c r="A109" s="1" t="s">
        <v>1450</v>
      </c>
      <c r="B109" s="1" t="s">
        <v>1444</v>
      </c>
      <c r="C109" s="1" t="s">
        <v>1451</v>
      </c>
      <c r="D109" s="1" t="s">
        <v>1212</v>
      </c>
      <c r="E109" s="1" t="s">
        <v>1213</v>
      </c>
      <c r="F109" s="1" t="s">
        <v>913</v>
      </c>
      <c r="G109" s="1" t="s">
        <v>917</v>
      </c>
      <c r="H109" s="1" t="s">
        <v>918</v>
      </c>
      <c r="I109" s="1" t="s">
        <v>922</v>
      </c>
      <c r="J109" s="1" t="s">
        <v>920</v>
      </c>
      <c r="K109" s="1" t="s">
        <v>922</v>
      </c>
      <c r="L109" s="1" t="s">
        <v>922</v>
      </c>
      <c r="M109" s="1" t="s">
        <v>921</v>
      </c>
      <c r="N109" s="1" t="s">
        <v>921</v>
      </c>
      <c r="O109" s="1" t="s">
        <v>922</v>
      </c>
      <c r="P109" s="1" t="s">
        <v>923</v>
      </c>
      <c r="Q109" s="1" t="s">
        <v>924</v>
      </c>
      <c r="R109" s="1" t="s">
        <v>1452</v>
      </c>
      <c r="S109" s="1" t="s">
        <v>926</v>
      </c>
      <c r="T109" s="1" t="s">
        <v>927</v>
      </c>
      <c r="U109" s="1" t="s">
        <v>878</v>
      </c>
      <c r="V109" s="1" t="s">
        <v>969</v>
      </c>
    </row>
    <row r="110" s="1" customFormat="1" spans="1:22">
      <c r="A110" s="3">
        <v>999225938745358</v>
      </c>
      <c r="B110" s="1" t="s">
        <v>1453</v>
      </c>
      <c r="C110" s="1" t="s">
        <v>1454</v>
      </c>
      <c r="D110" s="1" t="s">
        <v>1455</v>
      </c>
      <c r="E110" s="1" t="s">
        <v>1456</v>
      </c>
      <c r="F110" s="1" t="s">
        <v>957</v>
      </c>
      <c r="G110" s="1" t="s">
        <v>917</v>
      </c>
      <c r="H110" s="1" t="s">
        <v>918</v>
      </c>
      <c r="I110" s="1" t="s">
        <v>1457</v>
      </c>
      <c r="J110" s="1" t="s">
        <v>920</v>
      </c>
      <c r="K110" s="1" t="s">
        <v>1457</v>
      </c>
      <c r="L110" s="1" t="s">
        <v>1457</v>
      </c>
      <c r="M110" s="1" t="s">
        <v>921</v>
      </c>
      <c r="N110" s="1" t="s">
        <v>921</v>
      </c>
      <c r="O110" s="1" t="s">
        <v>922</v>
      </c>
      <c r="P110" s="1" t="s">
        <v>923</v>
      </c>
      <c r="Q110" s="1" t="s">
        <v>924</v>
      </c>
      <c r="R110" s="1" t="s">
        <v>1458</v>
      </c>
      <c r="S110" s="1" t="s">
        <v>926</v>
      </c>
      <c r="T110" s="1" t="s">
        <v>927</v>
      </c>
      <c r="U110" s="1" t="s">
        <v>878</v>
      </c>
      <c r="V110" s="1" t="s">
        <v>928</v>
      </c>
    </row>
    <row r="111" s="1" customFormat="1" spans="1:22">
      <c r="A111" s="3">
        <v>999225927965885</v>
      </c>
      <c r="B111" s="1" t="s">
        <v>1453</v>
      </c>
      <c r="C111" s="1" t="s">
        <v>1459</v>
      </c>
      <c r="D111" s="1" t="s">
        <v>945</v>
      </c>
      <c r="E111" s="1" t="s">
        <v>1460</v>
      </c>
      <c r="F111" s="1" t="s">
        <v>957</v>
      </c>
      <c r="G111" s="1" t="s">
        <v>917</v>
      </c>
      <c r="H111" s="1" t="s">
        <v>918</v>
      </c>
      <c r="I111" s="1" t="s">
        <v>1461</v>
      </c>
      <c r="J111" s="1" t="s">
        <v>920</v>
      </c>
      <c r="K111" s="1" t="s">
        <v>1461</v>
      </c>
      <c r="L111" s="1" t="s">
        <v>1461</v>
      </c>
      <c r="M111" s="1" t="s">
        <v>921</v>
      </c>
      <c r="N111" s="1" t="s">
        <v>921</v>
      </c>
      <c r="O111" s="1" t="s">
        <v>922</v>
      </c>
      <c r="P111" s="1" t="s">
        <v>923</v>
      </c>
      <c r="Q111" s="1" t="s">
        <v>924</v>
      </c>
      <c r="R111" s="1" t="s">
        <v>1462</v>
      </c>
      <c r="S111" s="1" t="s">
        <v>926</v>
      </c>
      <c r="T111" s="1" t="s">
        <v>927</v>
      </c>
      <c r="U111" s="1" t="s">
        <v>878</v>
      </c>
      <c r="V111" s="1" t="s">
        <v>928</v>
      </c>
    </row>
    <row r="112" s="1" customFormat="1" spans="1:22">
      <c r="A112" s="3">
        <v>999225907611490</v>
      </c>
      <c r="B112" s="1" t="s">
        <v>1463</v>
      </c>
      <c r="C112" s="1" t="s">
        <v>1464</v>
      </c>
      <c r="D112" s="1" t="s">
        <v>1130</v>
      </c>
      <c r="E112" s="1" t="s">
        <v>1465</v>
      </c>
      <c r="F112" s="1" t="s">
        <v>1045</v>
      </c>
      <c r="G112" s="1" t="s">
        <v>917</v>
      </c>
      <c r="H112" s="1" t="s">
        <v>918</v>
      </c>
      <c r="I112" s="1" t="s">
        <v>1466</v>
      </c>
      <c r="J112" s="1" t="s">
        <v>920</v>
      </c>
      <c r="K112" s="1" t="s">
        <v>1466</v>
      </c>
      <c r="L112" s="1" t="s">
        <v>1466</v>
      </c>
      <c r="M112" s="1" t="s">
        <v>921</v>
      </c>
      <c r="N112" s="1" t="s">
        <v>921</v>
      </c>
      <c r="O112" s="1" t="s">
        <v>922</v>
      </c>
      <c r="P112" s="1" t="s">
        <v>923</v>
      </c>
      <c r="Q112" s="1" t="s">
        <v>924</v>
      </c>
      <c r="R112" s="1" t="s">
        <v>1467</v>
      </c>
      <c r="S112" s="1" t="s">
        <v>926</v>
      </c>
      <c r="T112" s="1" t="s">
        <v>927</v>
      </c>
      <c r="U112" s="1" t="s">
        <v>878</v>
      </c>
      <c r="V112" s="1" t="s">
        <v>928</v>
      </c>
    </row>
    <row r="113" s="1" customFormat="1" spans="1:22">
      <c r="A113" s="3">
        <v>999225901810357</v>
      </c>
      <c r="B113" s="1" t="s">
        <v>1463</v>
      </c>
      <c r="C113" s="1" t="s">
        <v>1468</v>
      </c>
      <c r="D113" s="1" t="s">
        <v>1469</v>
      </c>
      <c r="E113" s="1" t="s">
        <v>1470</v>
      </c>
      <c r="F113" s="1" t="s">
        <v>999</v>
      </c>
      <c r="G113" s="1" t="s">
        <v>917</v>
      </c>
      <c r="H113" s="1" t="s">
        <v>918</v>
      </c>
      <c r="I113" s="1" t="s">
        <v>1471</v>
      </c>
      <c r="J113" s="1" t="s">
        <v>920</v>
      </c>
      <c r="K113" s="1" t="s">
        <v>1471</v>
      </c>
      <c r="L113" s="1" t="s">
        <v>1471</v>
      </c>
      <c r="M113" s="1" t="s">
        <v>921</v>
      </c>
      <c r="N113" s="1" t="s">
        <v>921</v>
      </c>
      <c r="O113" s="1" t="s">
        <v>922</v>
      </c>
      <c r="P113" s="1" t="s">
        <v>923</v>
      </c>
      <c r="Q113" s="1" t="s">
        <v>924</v>
      </c>
      <c r="R113" s="1" t="s">
        <v>1472</v>
      </c>
      <c r="S113" s="1" t="s">
        <v>926</v>
      </c>
      <c r="T113" s="1" t="s">
        <v>927</v>
      </c>
      <c r="U113" s="1" t="s">
        <v>878</v>
      </c>
      <c r="V113" s="1" t="s">
        <v>989</v>
      </c>
    </row>
    <row r="114" s="1" customFormat="1" spans="1:22">
      <c r="A114" s="3">
        <v>999225895678944</v>
      </c>
      <c r="B114" s="1" t="s">
        <v>1463</v>
      </c>
      <c r="C114" s="1" t="s">
        <v>1473</v>
      </c>
      <c r="D114" s="1" t="s">
        <v>1474</v>
      </c>
      <c r="E114" s="1" t="s">
        <v>1475</v>
      </c>
      <c r="F114" s="1" t="s">
        <v>1045</v>
      </c>
      <c r="G114" s="1" t="s">
        <v>917</v>
      </c>
      <c r="H114" s="1" t="s">
        <v>918</v>
      </c>
      <c r="I114" s="1" t="s">
        <v>1476</v>
      </c>
      <c r="J114" s="1" t="s">
        <v>920</v>
      </c>
      <c r="K114" s="1" t="s">
        <v>1476</v>
      </c>
      <c r="L114" s="1" t="s">
        <v>1476</v>
      </c>
      <c r="M114" s="1" t="s">
        <v>921</v>
      </c>
      <c r="N114" s="1" t="s">
        <v>921</v>
      </c>
      <c r="O114" s="1" t="s">
        <v>922</v>
      </c>
      <c r="P114" s="1" t="s">
        <v>923</v>
      </c>
      <c r="Q114" s="1" t="s">
        <v>924</v>
      </c>
      <c r="R114" s="1" t="s">
        <v>1477</v>
      </c>
      <c r="S114" s="1" t="s">
        <v>926</v>
      </c>
      <c r="T114" s="1" t="s">
        <v>927</v>
      </c>
      <c r="U114" s="1" t="s">
        <v>878</v>
      </c>
      <c r="V114" s="1" t="s">
        <v>1209</v>
      </c>
    </row>
    <row r="115" s="1" customFormat="1" spans="1:22">
      <c r="A115" s="3">
        <v>999225895666396</v>
      </c>
      <c r="B115" s="1" t="s">
        <v>1463</v>
      </c>
      <c r="C115" s="1" t="s">
        <v>1478</v>
      </c>
      <c r="D115" s="1" t="s">
        <v>1479</v>
      </c>
      <c r="E115" s="1" t="s">
        <v>1480</v>
      </c>
      <c r="F115" s="1" t="s">
        <v>999</v>
      </c>
      <c r="G115" s="1" t="s">
        <v>917</v>
      </c>
      <c r="H115" s="1" t="s">
        <v>918</v>
      </c>
      <c r="I115" s="1" t="s">
        <v>1481</v>
      </c>
      <c r="J115" s="1" t="s">
        <v>920</v>
      </c>
      <c r="K115" s="1" t="s">
        <v>1481</v>
      </c>
      <c r="L115" s="1" t="s">
        <v>1481</v>
      </c>
      <c r="M115" s="1" t="s">
        <v>921</v>
      </c>
      <c r="N115" s="1" t="s">
        <v>921</v>
      </c>
      <c r="O115" s="1" t="s">
        <v>922</v>
      </c>
      <c r="P115" s="1" t="s">
        <v>923</v>
      </c>
      <c r="Q115" s="1" t="s">
        <v>924</v>
      </c>
      <c r="R115" s="1" t="s">
        <v>1482</v>
      </c>
      <c r="S115" s="1" t="s">
        <v>926</v>
      </c>
      <c r="T115" s="1" t="s">
        <v>927</v>
      </c>
      <c r="U115" s="1" t="s">
        <v>878</v>
      </c>
      <c r="V115" s="1" t="s">
        <v>1483</v>
      </c>
    </row>
    <row r="116" s="1" customFormat="1" spans="1:22">
      <c r="A116" s="3">
        <v>999225878092146</v>
      </c>
      <c r="B116" s="1" t="s">
        <v>1484</v>
      </c>
      <c r="C116" s="1" t="s">
        <v>1485</v>
      </c>
      <c r="D116" s="1" t="s">
        <v>1338</v>
      </c>
      <c r="E116" s="1" t="s">
        <v>1486</v>
      </c>
      <c r="F116" s="1" t="s">
        <v>957</v>
      </c>
      <c r="G116" s="1" t="s">
        <v>913</v>
      </c>
      <c r="H116" s="1" t="s">
        <v>918</v>
      </c>
      <c r="I116" s="1" t="s">
        <v>1487</v>
      </c>
      <c r="J116" s="1" t="s">
        <v>920</v>
      </c>
      <c r="K116" s="1" t="s">
        <v>1487</v>
      </c>
      <c r="L116" s="1" t="s">
        <v>1487</v>
      </c>
      <c r="M116" s="1" t="s">
        <v>921</v>
      </c>
      <c r="N116" s="1" t="s">
        <v>921</v>
      </c>
      <c r="O116" s="1" t="s">
        <v>922</v>
      </c>
      <c r="P116" s="1" t="s">
        <v>923</v>
      </c>
      <c r="Q116" s="1" t="s">
        <v>924</v>
      </c>
      <c r="R116" s="1" t="s">
        <v>1488</v>
      </c>
      <c r="S116" s="1" t="s">
        <v>926</v>
      </c>
      <c r="T116" s="1" t="s">
        <v>927</v>
      </c>
      <c r="U116" s="1" t="s">
        <v>878</v>
      </c>
      <c r="V116" s="1" t="s">
        <v>969</v>
      </c>
    </row>
    <row r="117" s="1" customFormat="1" spans="1:22">
      <c r="A117" s="3">
        <v>999225871159128</v>
      </c>
      <c r="B117" s="1" t="s">
        <v>1484</v>
      </c>
      <c r="C117" s="1" t="s">
        <v>1489</v>
      </c>
      <c r="D117" s="1" t="s">
        <v>1190</v>
      </c>
      <c r="E117" s="1" t="s">
        <v>1490</v>
      </c>
      <c r="F117" s="1" t="s">
        <v>999</v>
      </c>
      <c r="G117" s="1" t="s">
        <v>913</v>
      </c>
      <c r="H117" s="1" t="s">
        <v>918</v>
      </c>
      <c r="I117" s="1" t="s">
        <v>1491</v>
      </c>
      <c r="J117" s="1" t="s">
        <v>920</v>
      </c>
      <c r="K117" s="1" t="s">
        <v>1491</v>
      </c>
      <c r="L117" s="1" t="s">
        <v>1491</v>
      </c>
      <c r="M117" s="1" t="s">
        <v>921</v>
      </c>
      <c r="N117" s="1" t="s">
        <v>921</v>
      </c>
      <c r="O117" s="1" t="s">
        <v>922</v>
      </c>
      <c r="P117" s="1" t="s">
        <v>923</v>
      </c>
      <c r="Q117" s="1" t="s">
        <v>924</v>
      </c>
      <c r="R117" s="1" t="s">
        <v>1492</v>
      </c>
      <c r="S117" s="1" t="s">
        <v>926</v>
      </c>
      <c r="T117" s="1" t="s">
        <v>927</v>
      </c>
      <c r="U117" s="1" t="s">
        <v>878</v>
      </c>
      <c r="V117" s="1" t="s">
        <v>969</v>
      </c>
    </row>
    <row r="118" s="1" customFormat="1" spans="1:22">
      <c r="A118" s="3">
        <v>999225868382809</v>
      </c>
      <c r="B118" s="1" t="s">
        <v>1493</v>
      </c>
      <c r="C118" s="1" t="s">
        <v>1494</v>
      </c>
      <c r="D118" s="1" t="s">
        <v>1440</v>
      </c>
      <c r="E118" s="1" t="s">
        <v>1495</v>
      </c>
      <c r="F118" s="1" t="s">
        <v>957</v>
      </c>
      <c r="G118" s="1" t="s">
        <v>913</v>
      </c>
      <c r="H118" s="1" t="s">
        <v>918</v>
      </c>
      <c r="I118" s="1" t="s">
        <v>1496</v>
      </c>
      <c r="J118" s="1" t="s">
        <v>920</v>
      </c>
      <c r="K118" s="1" t="s">
        <v>1496</v>
      </c>
      <c r="L118" s="1" t="s">
        <v>1496</v>
      </c>
      <c r="M118" s="1" t="s">
        <v>921</v>
      </c>
      <c r="N118" s="1" t="s">
        <v>921</v>
      </c>
      <c r="O118" s="1" t="s">
        <v>922</v>
      </c>
      <c r="P118" s="1" t="s">
        <v>923</v>
      </c>
      <c r="Q118" s="1" t="s">
        <v>924</v>
      </c>
      <c r="R118" s="1" t="s">
        <v>1497</v>
      </c>
      <c r="S118" s="1" t="s">
        <v>926</v>
      </c>
      <c r="T118" s="1" t="s">
        <v>927</v>
      </c>
      <c r="U118" s="1" t="s">
        <v>878</v>
      </c>
      <c r="V118" s="1" t="s">
        <v>1089</v>
      </c>
    </row>
    <row r="119" s="1" customFormat="1" spans="1:22">
      <c r="A119" s="3">
        <v>999225863972749</v>
      </c>
      <c r="B119" s="1" t="s">
        <v>1493</v>
      </c>
      <c r="C119" s="1" t="s">
        <v>1498</v>
      </c>
      <c r="D119" s="1" t="s">
        <v>1499</v>
      </c>
      <c r="E119" s="1" t="s">
        <v>1500</v>
      </c>
      <c r="F119" s="1" t="s">
        <v>999</v>
      </c>
      <c r="G119" s="1" t="s">
        <v>917</v>
      </c>
      <c r="H119" s="1" t="s">
        <v>918</v>
      </c>
      <c r="I119" s="1" t="s">
        <v>1501</v>
      </c>
      <c r="J119" s="1" t="s">
        <v>920</v>
      </c>
      <c r="K119" s="1" t="s">
        <v>1501</v>
      </c>
      <c r="L119" s="1" t="s">
        <v>1501</v>
      </c>
      <c r="M119" s="1" t="s">
        <v>921</v>
      </c>
      <c r="N119" s="1" t="s">
        <v>921</v>
      </c>
      <c r="O119" s="1" t="s">
        <v>922</v>
      </c>
      <c r="P119" s="1" t="s">
        <v>923</v>
      </c>
      <c r="Q119" s="1" t="s">
        <v>924</v>
      </c>
      <c r="R119" s="1" t="s">
        <v>1502</v>
      </c>
      <c r="S119" s="1" t="s">
        <v>926</v>
      </c>
      <c r="T119" s="1" t="s">
        <v>927</v>
      </c>
      <c r="U119" s="1" t="s">
        <v>878</v>
      </c>
      <c r="V119" s="1" t="s">
        <v>928</v>
      </c>
    </row>
    <row r="120" s="1" customFormat="1" spans="1:22">
      <c r="A120" s="3">
        <v>999225850117901</v>
      </c>
      <c r="B120" s="1" t="s">
        <v>1493</v>
      </c>
      <c r="C120" s="1" t="s">
        <v>1503</v>
      </c>
      <c r="D120" s="1" t="s">
        <v>1504</v>
      </c>
      <c r="E120" s="1" t="s">
        <v>1505</v>
      </c>
      <c r="F120" s="1" t="s">
        <v>957</v>
      </c>
      <c r="G120" s="1" t="s">
        <v>917</v>
      </c>
      <c r="H120" s="1" t="s">
        <v>918</v>
      </c>
      <c r="I120" s="1" t="s">
        <v>1506</v>
      </c>
      <c r="J120" s="1" t="s">
        <v>920</v>
      </c>
      <c r="K120" s="1" t="s">
        <v>1506</v>
      </c>
      <c r="L120" s="1" t="s">
        <v>1506</v>
      </c>
      <c r="M120" s="1" t="s">
        <v>921</v>
      </c>
      <c r="N120" s="1" t="s">
        <v>921</v>
      </c>
      <c r="O120" s="1" t="s">
        <v>922</v>
      </c>
      <c r="P120" s="1" t="s">
        <v>923</v>
      </c>
      <c r="Q120" s="1" t="s">
        <v>924</v>
      </c>
      <c r="R120" s="1" t="s">
        <v>1507</v>
      </c>
      <c r="S120" s="1" t="s">
        <v>926</v>
      </c>
      <c r="T120" s="1" t="s">
        <v>927</v>
      </c>
      <c r="U120" s="1" t="s">
        <v>878</v>
      </c>
      <c r="V120" s="1" t="s">
        <v>963</v>
      </c>
    </row>
    <row r="121" s="1" customFormat="1" spans="1:22">
      <c r="A121" s="3">
        <v>999225846642406</v>
      </c>
      <c r="B121" s="1" t="s">
        <v>1508</v>
      </c>
      <c r="C121" s="1" t="s">
        <v>1509</v>
      </c>
      <c r="D121" s="1" t="s">
        <v>1510</v>
      </c>
      <c r="E121" s="1" t="s">
        <v>1511</v>
      </c>
      <c r="F121" s="1" t="s">
        <v>957</v>
      </c>
      <c r="G121" s="1" t="s">
        <v>917</v>
      </c>
      <c r="H121" s="1" t="s">
        <v>918</v>
      </c>
      <c r="I121" s="1" t="s">
        <v>1501</v>
      </c>
      <c r="J121" s="1" t="s">
        <v>920</v>
      </c>
      <c r="K121" s="1" t="s">
        <v>1501</v>
      </c>
      <c r="L121" s="1" t="s">
        <v>1501</v>
      </c>
      <c r="M121" s="1" t="s">
        <v>921</v>
      </c>
      <c r="N121" s="1" t="s">
        <v>921</v>
      </c>
      <c r="O121" s="1" t="s">
        <v>922</v>
      </c>
      <c r="P121" s="1" t="s">
        <v>923</v>
      </c>
      <c r="Q121" s="1" t="s">
        <v>924</v>
      </c>
      <c r="R121" s="1" t="s">
        <v>1512</v>
      </c>
      <c r="S121" s="1" t="s">
        <v>926</v>
      </c>
      <c r="T121" s="1" t="s">
        <v>927</v>
      </c>
      <c r="U121" s="1" t="s">
        <v>878</v>
      </c>
      <c r="V121" s="1" t="s">
        <v>1089</v>
      </c>
    </row>
    <row r="122" s="1" customFormat="1" spans="1:22">
      <c r="A122" s="3">
        <v>999225829078285</v>
      </c>
      <c r="B122" s="1" t="s">
        <v>1508</v>
      </c>
      <c r="C122" s="1" t="s">
        <v>1513</v>
      </c>
      <c r="D122" s="1" t="s">
        <v>1514</v>
      </c>
      <c r="E122" s="1" t="s">
        <v>1515</v>
      </c>
      <c r="F122" s="1" t="s">
        <v>957</v>
      </c>
      <c r="G122" s="1" t="s">
        <v>913</v>
      </c>
      <c r="H122" s="1" t="s">
        <v>918</v>
      </c>
      <c r="I122" s="1" t="s">
        <v>1516</v>
      </c>
      <c r="J122" s="1" t="s">
        <v>920</v>
      </c>
      <c r="K122" s="1" t="s">
        <v>1516</v>
      </c>
      <c r="L122" s="1" t="s">
        <v>1516</v>
      </c>
      <c r="M122" s="1" t="s">
        <v>921</v>
      </c>
      <c r="N122" s="1" t="s">
        <v>921</v>
      </c>
      <c r="O122" s="1" t="s">
        <v>922</v>
      </c>
      <c r="P122" s="1" t="s">
        <v>923</v>
      </c>
      <c r="Q122" s="1" t="s">
        <v>924</v>
      </c>
      <c r="R122" s="1" t="s">
        <v>1517</v>
      </c>
      <c r="S122" s="1" t="s">
        <v>926</v>
      </c>
      <c r="T122" s="1" t="s">
        <v>927</v>
      </c>
      <c r="U122" s="1" t="s">
        <v>878</v>
      </c>
      <c r="V122" s="1" t="s">
        <v>928</v>
      </c>
    </row>
    <row r="123" s="1" customFormat="1" spans="1:22">
      <c r="A123" s="3">
        <v>999225818898895</v>
      </c>
      <c r="B123" s="1" t="s">
        <v>1518</v>
      </c>
      <c r="C123" s="1" t="s">
        <v>1519</v>
      </c>
      <c r="D123" s="1" t="s">
        <v>1520</v>
      </c>
      <c r="E123" s="1" t="s">
        <v>1521</v>
      </c>
      <c r="F123" s="1" t="s">
        <v>1045</v>
      </c>
      <c r="G123" s="1" t="s">
        <v>957</v>
      </c>
      <c r="H123" s="1" t="s">
        <v>918</v>
      </c>
      <c r="I123" s="1" t="s">
        <v>1522</v>
      </c>
      <c r="J123" s="1" t="s">
        <v>920</v>
      </c>
      <c r="K123" s="1" t="s">
        <v>1522</v>
      </c>
      <c r="L123" s="1" t="s">
        <v>1522</v>
      </c>
      <c r="M123" s="1" t="s">
        <v>921</v>
      </c>
      <c r="N123" s="1" t="s">
        <v>921</v>
      </c>
      <c r="O123" s="1" t="s">
        <v>922</v>
      </c>
      <c r="P123" s="1" t="s">
        <v>923</v>
      </c>
      <c r="Q123" s="1" t="s">
        <v>924</v>
      </c>
      <c r="R123" s="1" t="s">
        <v>1523</v>
      </c>
      <c r="S123" s="1" t="s">
        <v>926</v>
      </c>
      <c r="T123" s="1" t="s">
        <v>927</v>
      </c>
      <c r="U123" s="1" t="s">
        <v>878</v>
      </c>
      <c r="V123" s="1" t="s">
        <v>1144</v>
      </c>
    </row>
    <row r="124" s="1" customFormat="1" spans="1:22">
      <c r="A124" s="3">
        <v>999225796238910</v>
      </c>
      <c r="B124" s="1" t="s">
        <v>1524</v>
      </c>
      <c r="C124" s="1" t="s">
        <v>1525</v>
      </c>
      <c r="D124" s="1" t="s">
        <v>1526</v>
      </c>
      <c r="E124" s="1" t="s">
        <v>1527</v>
      </c>
      <c r="F124" s="1" t="s">
        <v>1312</v>
      </c>
      <c r="G124" s="1" t="s">
        <v>957</v>
      </c>
      <c r="H124" s="1" t="s">
        <v>918</v>
      </c>
      <c r="I124" s="1" t="s">
        <v>1528</v>
      </c>
      <c r="J124" s="1" t="s">
        <v>920</v>
      </c>
      <c r="K124" s="1" t="s">
        <v>1528</v>
      </c>
      <c r="L124" s="1" t="s">
        <v>1528</v>
      </c>
      <c r="M124" s="1" t="s">
        <v>921</v>
      </c>
      <c r="N124" s="1" t="s">
        <v>921</v>
      </c>
      <c r="O124" s="1" t="s">
        <v>922</v>
      </c>
      <c r="P124" s="1" t="s">
        <v>923</v>
      </c>
      <c r="Q124" s="1" t="s">
        <v>924</v>
      </c>
      <c r="R124" s="1" t="s">
        <v>1529</v>
      </c>
      <c r="S124" s="1" t="s">
        <v>926</v>
      </c>
      <c r="T124" s="1" t="s">
        <v>927</v>
      </c>
      <c r="U124" s="1" t="s">
        <v>878</v>
      </c>
      <c r="V124" s="1" t="s">
        <v>1089</v>
      </c>
    </row>
    <row r="125" s="1" customFormat="1" spans="1:22">
      <c r="A125" s="3">
        <v>999225788388989</v>
      </c>
      <c r="B125" s="1" t="s">
        <v>1524</v>
      </c>
      <c r="C125" s="1" t="s">
        <v>1530</v>
      </c>
      <c r="D125" s="1" t="s">
        <v>1276</v>
      </c>
      <c r="E125" s="1" t="s">
        <v>1531</v>
      </c>
      <c r="F125" s="1" t="s">
        <v>1119</v>
      </c>
      <c r="G125" s="1" t="s">
        <v>957</v>
      </c>
      <c r="H125" s="1" t="s">
        <v>918</v>
      </c>
      <c r="I125" s="1" t="s">
        <v>1532</v>
      </c>
      <c r="J125" s="1" t="s">
        <v>920</v>
      </c>
      <c r="K125" s="1" t="s">
        <v>1532</v>
      </c>
      <c r="L125" s="1" t="s">
        <v>1532</v>
      </c>
      <c r="M125" s="1" t="s">
        <v>921</v>
      </c>
      <c r="N125" s="1" t="s">
        <v>921</v>
      </c>
      <c r="O125" s="1" t="s">
        <v>922</v>
      </c>
      <c r="P125" s="1" t="s">
        <v>923</v>
      </c>
      <c r="Q125" s="1" t="s">
        <v>924</v>
      </c>
      <c r="R125" s="1" t="s">
        <v>1533</v>
      </c>
      <c r="S125" s="1" t="s">
        <v>926</v>
      </c>
      <c r="T125" s="1" t="s">
        <v>927</v>
      </c>
      <c r="U125" s="1" t="s">
        <v>878</v>
      </c>
      <c r="V125" s="1" t="s">
        <v>1209</v>
      </c>
    </row>
    <row r="126" s="1" customFormat="1" spans="1:22">
      <c r="A126" s="3">
        <v>999225787709705</v>
      </c>
      <c r="B126" s="1" t="s">
        <v>1524</v>
      </c>
      <c r="C126" s="1" t="s">
        <v>1534</v>
      </c>
      <c r="D126" s="1" t="s">
        <v>1535</v>
      </c>
      <c r="E126" s="1" t="s">
        <v>1536</v>
      </c>
      <c r="F126" s="1" t="s">
        <v>999</v>
      </c>
      <c r="G126" s="1" t="s">
        <v>957</v>
      </c>
      <c r="H126" s="1" t="s">
        <v>918</v>
      </c>
      <c r="I126" s="1" t="s">
        <v>1537</v>
      </c>
      <c r="J126" s="1" t="s">
        <v>920</v>
      </c>
      <c r="K126" s="1" t="s">
        <v>1537</v>
      </c>
      <c r="L126" s="1" t="s">
        <v>1537</v>
      </c>
      <c r="M126" s="1" t="s">
        <v>921</v>
      </c>
      <c r="N126" s="1" t="s">
        <v>921</v>
      </c>
      <c r="O126" s="1" t="s">
        <v>922</v>
      </c>
      <c r="P126" s="1" t="s">
        <v>923</v>
      </c>
      <c r="Q126" s="1" t="s">
        <v>924</v>
      </c>
      <c r="R126" s="1" t="s">
        <v>1538</v>
      </c>
      <c r="S126" s="1" t="s">
        <v>926</v>
      </c>
      <c r="T126" s="1" t="s">
        <v>927</v>
      </c>
      <c r="U126" s="1" t="s">
        <v>878</v>
      </c>
      <c r="V126" s="1" t="s">
        <v>928</v>
      </c>
    </row>
    <row r="127" s="1" customFormat="1" spans="1:22">
      <c r="A127" s="3">
        <v>999225782330465</v>
      </c>
      <c r="B127" s="1" t="s">
        <v>1524</v>
      </c>
      <c r="C127" s="1" t="s">
        <v>1539</v>
      </c>
      <c r="D127" s="1" t="s">
        <v>1540</v>
      </c>
      <c r="E127" s="1" t="s">
        <v>1541</v>
      </c>
      <c r="F127" s="1" t="s">
        <v>1119</v>
      </c>
      <c r="G127" s="1" t="s">
        <v>957</v>
      </c>
      <c r="H127" s="1" t="s">
        <v>918</v>
      </c>
      <c r="I127" s="1" t="s">
        <v>1542</v>
      </c>
      <c r="J127" s="1" t="s">
        <v>920</v>
      </c>
      <c r="K127" s="1" t="s">
        <v>1542</v>
      </c>
      <c r="L127" s="1" t="s">
        <v>1542</v>
      </c>
      <c r="M127" s="1" t="s">
        <v>921</v>
      </c>
      <c r="N127" s="1" t="s">
        <v>921</v>
      </c>
      <c r="O127" s="1" t="s">
        <v>922</v>
      </c>
      <c r="P127" s="1" t="s">
        <v>923</v>
      </c>
      <c r="Q127" s="1" t="s">
        <v>924</v>
      </c>
      <c r="R127" s="1" t="s">
        <v>1543</v>
      </c>
      <c r="S127" s="1" t="s">
        <v>926</v>
      </c>
      <c r="T127" s="1" t="s">
        <v>927</v>
      </c>
      <c r="U127" s="1" t="s">
        <v>878</v>
      </c>
      <c r="V127" s="1" t="s">
        <v>928</v>
      </c>
    </row>
    <row r="128" s="1" customFormat="1" spans="1:22">
      <c r="A128" s="3">
        <v>999225780442041</v>
      </c>
      <c r="B128" s="1" t="s">
        <v>1524</v>
      </c>
      <c r="C128" s="1" t="s">
        <v>1544</v>
      </c>
      <c r="D128" s="1" t="s">
        <v>1520</v>
      </c>
      <c r="E128" s="1" t="s">
        <v>1545</v>
      </c>
      <c r="F128" s="1" t="s">
        <v>1045</v>
      </c>
      <c r="G128" s="1" t="s">
        <v>957</v>
      </c>
      <c r="H128" s="1" t="s">
        <v>918</v>
      </c>
      <c r="I128" s="1" t="s">
        <v>1546</v>
      </c>
      <c r="J128" s="1" t="s">
        <v>920</v>
      </c>
      <c r="K128" s="1" t="s">
        <v>1546</v>
      </c>
      <c r="L128" s="1" t="s">
        <v>1546</v>
      </c>
      <c r="M128" s="1" t="s">
        <v>921</v>
      </c>
      <c r="N128" s="1" t="s">
        <v>921</v>
      </c>
      <c r="O128" s="1" t="s">
        <v>922</v>
      </c>
      <c r="P128" s="1" t="s">
        <v>923</v>
      </c>
      <c r="Q128" s="1" t="s">
        <v>924</v>
      </c>
      <c r="R128" s="1" t="s">
        <v>1547</v>
      </c>
      <c r="S128" s="1" t="s">
        <v>926</v>
      </c>
      <c r="T128" s="1" t="s">
        <v>927</v>
      </c>
      <c r="U128" s="1" t="s">
        <v>878</v>
      </c>
      <c r="V128" s="1" t="s">
        <v>1144</v>
      </c>
    </row>
    <row r="129" s="1" customFormat="1" spans="1:22">
      <c r="A129" s="3">
        <v>999225778090254</v>
      </c>
      <c r="B129" s="1" t="s">
        <v>1524</v>
      </c>
      <c r="C129" s="1" t="s">
        <v>1548</v>
      </c>
      <c r="D129" s="1" t="s">
        <v>1180</v>
      </c>
      <c r="E129" s="1" t="s">
        <v>1549</v>
      </c>
      <c r="F129" s="1" t="s">
        <v>1145</v>
      </c>
      <c r="G129" s="1" t="s">
        <v>913</v>
      </c>
      <c r="H129" s="1" t="s">
        <v>918</v>
      </c>
      <c r="I129" s="1" t="s">
        <v>1550</v>
      </c>
      <c r="J129" s="1" t="s">
        <v>920</v>
      </c>
      <c r="K129" s="1" t="s">
        <v>1550</v>
      </c>
      <c r="L129" s="1" t="s">
        <v>1550</v>
      </c>
      <c r="M129" s="1" t="s">
        <v>921</v>
      </c>
      <c r="N129" s="1" t="s">
        <v>921</v>
      </c>
      <c r="O129" s="1" t="s">
        <v>922</v>
      </c>
      <c r="P129" s="1" t="s">
        <v>923</v>
      </c>
      <c r="Q129" s="1" t="s">
        <v>924</v>
      </c>
      <c r="R129" s="1" t="s">
        <v>1551</v>
      </c>
      <c r="S129" s="1" t="s">
        <v>926</v>
      </c>
      <c r="T129" s="1" t="s">
        <v>927</v>
      </c>
      <c r="U129" s="1" t="s">
        <v>878</v>
      </c>
      <c r="V129" s="1" t="s">
        <v>928</v>
      </c>
    </row>
    <row r="130" s="1" customFormat="1" spans="1:22">
      <c r="A130" s="3">
        <v>999225761593867</v>
      </c>
      <c r="B130" s="1" t="s">
        <v>1552</v>
      </c>
      <c r="C130" s="1" t="s">
        <v>1553</v>
      </c>
      <c r="D130" s="1" t="s">
        <v>1554</v>
      </c>
      <c r="E130" s="1" t="s">
        <v>1555</v>
      </c>
      <c r="F130" s="1" t="s">
        <v>1119</v>
      </c>
      <c r="G130" s="1" t="s">
        <v>957</v>
      </c>
      <c r="H130" s="1" t="s">
        <v>918</v>
      </c>
      <c r="I130" s="1" t="s">
        <v>1556</v>
      </c>
      <c r="J130" s="1" t="s">
        <v>920</v>
      </c>
      <c r="K130" s="1" t="s">
        <v>1556</v>
      </c>
      <c r="L130" s="1" t="s">
        <v>1556</v>
      </c>
      <c r="M130" s="1" t="s">
        <v>921</v>
      </c>
      <c r="N130" s="1" t="s">
        <v>921</v>
      </c>
      <c r="O130" s="1" t="s">
        <v>922</v>
      </c>
      <c r="P130" s="1" t="s">
        <v>923</v>
      </c>
      <c r="Q130" s="1" t="s">
        <v>924</v>
      </c>
      <c r="R130" s="1" t="s">
        <v>1557</v>
      </c>
      <c r="S130" s="1" t="s">
        <v>926</v>
      </c>
      <c r="T130" s="1" t="s">
        <v>927</v>
      </c>
      <c r="U130" s="1" t="s">
        <v>878</v>
      </c>
      <c r="V130" s="1" t="s">
        <v>989</v>
      </c>
    </row>
    <row r="131" s="1" customFormat="1" spans="1:22">
      <c r="A131" s="3">
        <v>999225759369310</v>
      </c>
      <c r="B131" s="1" t="s">
        <v>1552</v>
      </c>
      <c r="C131" s="1" t="s">
        <v>1558</v>
      </c>
      <c r="D131" s="1" t="s">
        <v>1276</v>
      </c>
      <c r="E131" s="1" t="s">
        <v>1559</v>
      </c>
      <c r="F131" s="1" t="s">
        <v>999</v>
      </c>
      <c r="G131" s="1" t="s">
        <v>957</v>
      </c>
      <c r="H131" s="1" t="s">
        <v>918</v>
      </c>
      <c r="I131" s="1" t="s">
        <v>1560</v>
      </c>
      <c r="J131" s="1" t="s">
        <v>920</v>
      </c>
      <c r="K131" s="1" t="s">
        <v>1560</v>
      </c>
      <c r="L131" s="1" t="s">
        <v>1560</v>
      </c>
      <c r="M131" s="1" t="s">
        <v>921</v>
      </c>
      <c r="N131" s="1" t="s">
        <v>921</v>
      </c>
      <c r="O131" s="1" t="s">
        <v>922</v>
      </c>
      <c r="P131" s="1" t="s">
        <v>923</v>
      </c>
      <c r="Q131" s="1" t="s">
        <v>924</v>
      </c>
      <c r="R131" s="1" t="s">
        <v>1561</v>
      </c>
      <c r="S131" s="1" t="s">
        <v>926</v>
      </c>
      <c r="T131" s="1" t="s">
        <v>927</v>
      </c>
      <c r="U131" s="1" t="s">
        <v>878</v>
      </c>
      <c r="V131" s="1" t="s">
        <v>1209</v>
      </c>
    </row>
    <row r="132" s="1" customFormat="1" spans="1:22">
      <c r="A132" s="3">
        <v>999225756083769</v>
      </c>
      <c r="B132" s="1" t="s">
        <v>1552</v>
      </c>
      <c r="C132" s="1" t="s">
        <v>1562</v>
      </c>
      <c r="D132" s="1" t="s">
        <v>1563</v>
      </c>
      <c r="E132" s="1" t="s">
        <v>1564</v>
      </c>
      <c r="F132" s="1" t="s">
        <v>957</v>
      </c>
      <c r="G132" s="1" t="s">
        <v>917</v>
      </c>
      <c r="H132" s="1" t="s">
        <v>918</v>
      </c>
      <c r="I132" s="1" t="s">
        <v>1565</v>
      </c>
      <c r="J132" s="1" t="s">
        <v>920</v>
      </c>
      <c r="K132" s="1" t="s">
        <v>1565</v>
      </c>
      <c r="L132" s="1" t="s">
        <v>1565</v>
      </c>
      <c r="M132" s="1" t="s">
        <v>921</v>
      </c>
      <c r="N132" s="1" t="s">
        <v>921</v>
      </c>
      <c r="O132" s="1" t="s">
        <v>922</v>
      </c>
      <c r="P132" s="1" t="s">
        <v>923</v>
      </c>
      <c r="Q132" s="1" t="s">
        <v>924</v>
      </c>
      <c r="R132" s="1" t="s">
        <v>1566</v>
      </c>
      <c r="S132" s="1" t="s">
        <v>926</v>
      </c>
      <c r="T132" s="1" t="s">
        <v>927</v>
      </c>
      <c r="U132" s="1" t="s">
        <v>878</v>
      </c>
      <c r="V132" s="1" t="s">
        <v>1144</v>
      </c>
    </row>
    <row r="133" s="1" customFormat="1" spans="1:22">
      <c r="A133" s="3">
        <v>999225747310052</v>
      </c>
      <c r="B133" s="1" t="s">
        <v>1567</v>
      </c>
      <c r="C133" s="1" t="s">
        <v>1568</v>
      </c>
      <c r="D133" s="1" t="s">
        <v>1569</v>
      </c>
      <c r="E133" s="1" t="s">
        <v>1570</v>
      </c>
      <c r="F133" s="1" t="s">
        <v>957</v>
      </c>
      <c r="G133" s="1" t="s">
        <v>917</v>
      </c>
      <c r="H133" s="1" t="s">
        <v>918</v>
      </c>
      <c r="I133" s="1" t="s">
        <v>1571</v>
      </c>
      <c r="J133" s="1" t="s">
        <v>920</v>
      </c>
      <c r="K133" s="1" t="s">
        <v>1571</v>
      </c>
      <c r="L133" s="1" t="s">
        <v>1571</v>
      </c>
      <c r="M133" s="1" t="s">
        <v>921</v>
      </c>
      <c r="N133" s="1" t="s">
        <v>921</v>
      </c>
      <c r="O133" s="1" t="s">
        <v>922</v>
      </c>
      <c r="P133" s="1" t="s">
        <v>923</v>
      </c>
      <c r="Q133" s="1" t="s">
        <v>924</v>
      </c>
      <c r="R133" s="1" t="s">
        <v>1572</v>
      </c>
      <c r="S133" s="1" t="s">
        <v>926</v>
      </c>
      <c r="T133" s="1" t="s">
        <v>927</v>
      </c>
      <c r="U133" s="1" t="s">
        <v>878</v>
      </c>
      <c r="V133" s="1" t="s">
        <v>928</v>
      </c>
    </row>
    <row r="134" s="1" customFormat="1" spans="1:22">
      <c r="A134" s="3">
        <v>999225733798898</v>
      </c>
      <c r="B134" s="1" t="s">
        <v>1567</v>
      </c>
      <c r="C134" s="1" t="s">
        <v>1573</v>
      </c>
      <c r="D134" s="1" t="s">
        <v>1435</v>
      </c>
      <c r="E134" s="1" t="s">
        <v>1574</v>
      </c>
      <c r="F134" s="1" t="s">
        <v>1145</v>
      </c>
      <c r="G134" s="1" t="s">
        <v>957</v>
      </c>
      <c r="H134" s="1" t="s">
        <v>918</v>
      </c>
      <c r="I134" s="1" t="s">
        <v>1575</v>
      </c>
      <c r="J134" s="1" t="s">
        <v>920</v>
      </c>
      <c r="K134" s="1" t="s">
        <v>1575</v>
      </c>
      <c r="L134" s="1" t="s">
        <v>1575</v>
      </c>
      <c r="M134" s="1" t="s">
        <v>921</v>
      </c>
      <c r="N134" s="1" t="s">
        <v>921</v>
      </c>
      <c r="O134" s="1" t="s">
        <v>922</v>
      </c>
      <c r="P134" s="1" t="s">
        <v>923</v>
      </c>
      <c r="Q134" s="1" t="s">
        <v>924</v>
      </c>
      <c r="R134" s="1" t="s">
        <v>1576</v>
      </c>
      <c r="S134" s="1" t="s">
        <v>926</v>
      </c>
      <c r="T134" s="1" t="s">
        <v>927</v>
      </c>
      <c r="U134" s="1" t="s">
        <v>878</v>
      </c>
      <c r="V134" s="1" t="s">
        <v>928</v>
      </c>
    </row>
    <row r="135" s="1" customFormat="1" spans="1:22">
      <c r="A135" s="3">
        <v>999225724184328</v>
      </c>
      <c r="B135" s="1" t="s">
        <v>1577</v>
      </c>
      <c r="C135" s="1" t="s">
        <v>1578</v>
      </c>
      <c r="D135" s="1" t="s">
        <v>1579</v>
      </c>
      <c r="E135" s="1" t="s">
        <v>1580</v>
      </c>
      <c r="F135" s="1" t="s">
        <v>1045</v>
      </c>
      <c r="G135" s="1" t="s">
        <v>957</v>
      </c>
      <c r="H135" s="1" t="s">
        <v>918</v>
      </c>
      <c r="I135" s="1" t="s">
        <v>1581</v>
      </c>
      <c r="J135" s="1" t="s">
        <v>920</v>
      </c>
      <c r="K135" s="1" t="s">
        <v>1581</v>
      </c>
      <c r="L135" s="1" t="s">
        <v>1581</v>
      </c>
      <c r="M135" s="1" t="s">
        <v>921</v>
      </c>
      <c r="N135" s="1" t="s">
        <v>921</v>
      </c>
      <c r="O135" s="1" t="s">
        <v>922</v>
      </c>
      <c r="P135" s="1" t="s">
        <v>923</v>
      </c>
      <c r="Q135" s="1" t="s">
        <v>924</v>
      </c>
      <c r="R135" s="1" t="s">
        <v>1582</v>
      </c>
      <c r="S135" s="1" t="s">
        <v>926</v>
      </c>
      <c r="T135" s="1" t="s">
        <v>927</v>
      </c>
      <c r="U135" s="1" t="s">
        <v>878</v>
      </c>
      <c r="V135" s="1" t="s">
        <v>969</v>
      </c>
    </row>
    <row r="136" s="1" customFormat="1" spans="1:22">
      <c r="A136" s="3">
        <v>999225723528521</v>
      </c>
      <c r="B136" s="1" t="s">
        <v>1577</v>
      </c>
      <c r="C136" s="1" t="s">
        <v>1583</v>
      </c>
      <c r="D136" s="1" t="s">
        <v>1584</v>
      </c>
      <c r="E136" s="1" t="s">
        <v>1585</v>
      </c>
      <c r="F136" s="1" t="s">
        <v>999</v>
      </c>
      <c r="G136" s="1" t="s">
        <v>917</v>
      </c>
      <c r="H136" s="1" t="s">
        <v>918</v>
      </c>
      <c r="I136" s="1" t="s">
        <v>1586</v>
      </c>
      <c r="J136" s="1" t="s">
        <v>920</v>
      </c>
      <c r="K136" s="1" t="s">
        <v>1586</v>
      </c>
      <c r="L136" s="1" t="s">
        <v>1586</v>
      </c>
      <c r="M136" s="1" t="s">
        <v>921</v>
      </c>
      <c r="N136" s="1" t="s">
        <v>921</v>
      </c>
      <c r="O136" s="1" t="s">
        <v>922</v>
      </c>
      <c r="P136" s="1" t="s">
        <v>923</v>
      </c>
      <c r="Q136" s="1" t="s">
        <v>924</v>
      </c>
      <c r="R136" s="1" t="s">
        <v>1587</v>
      </c>
      <c r="S136" s="1" t="s">
        <v>926</v>
      </c>
      <c r="T136" s="1" t="s">
        <v>927</v>
      </c>
      <c r="U136" s="1" t="s">
        <v>878</v>
      </c>
      <c r="V136" s="1" t="s">
        <v>928</v>
      </c>
    </row>
    <row r="137" s="1" customFormat="1" spans="1:22">
      <c r="A137" s="3">
        <v>999225705456339</v>
      </c>
      <c r="B137" s="1" t="s">
        <v>1577</v>
      </c>
      <c r="C137" s="1" t="s">
        <v>1588</v>
      </c>
      <c r="D137" s="1" t="s">
        <v>1589</v>
      </c>
      <c r="E137" s="1" t="s">
        <v>1590</v>
      </c>
      <c r="F137" s="1" t="s">
        <v>1119</v>
      </c>
      <c r="G137" s="1" t="s">
        <v>913</v>
      </c>
      <c r="H137" s="1" t="s">
        <v>918</v>
      </c>
      <c r="I137" s="1" t="s">
        <v>1591</v>
      </c>
      <c r="J137" s="1" t="s">
        <v>920</v>
      </c>
      <c r="K137" s="1" t="s">
        <v>1591</v>
      </c>
      <c r="L137" s="1" t="s">
        <v>1591</v>
      </c>
      <c r="M137" s="1" t="s">
        <v>921</v>
      </c>
      <c r="N137" s="1" t="s">
        <v>921</v>
      </c>
      <c r="O137" s="1" t="s">
        <v>922</v>
      </c>
      <c r="P137" s="1" t="s">
        <v>923</v>
      </c>
      <c r="Q137" s="1" t="s">
        <v>924</v>
      </c>
      <c r="R137" s="1" t="s">
        <v>1592</v>
      </c>
      <c r="S137" s="1" t="s">
        <v>926</v>
      </c>
      <c r="T137" s="1" t="s">
        <v>927</v>
      </c>
      <c r="U137" s="1" t="s">
        <v>878</v>
      </c>
      <c r="V137" s="1" t="s">
        <v>928</v>
      </c>
    </row>
    <row r="138" s="1" customFormat="1" spans="1:22">
      <c r="A138" s="3">
        <v>999225705382998</v>
      </c>
      <c r="B138" s="1" t="s">
        <v>1577</v>
      </c>
      <c r="C138" s="1" t="s">
        <v>1593</v>
      </c>
      <c r="D138" s="1" t="s">
        <v>1589</v>
      </c>
      <c r="E138" s="1" t="s">
        <v>1594</v>
      </c>
      <c r="F138" s="1" t="s">
        <v>1119</v>
      </c>
      <c r="G138" s="1" t="s">
        <v>913</v>
      </c>
      <c r="H138" s="1" t="s">
        <v>918</v>
      </c>
      <c r="I138" s="1" t="s">
        <v>1591</v>
      </c>
      <c r="J138" s="1" t="s">
        <v>920</v>
      </c>
      <c r="K138" s="1" t="s">
        <v>1591</v>
      </c>
      <c r="L138" s="1" t="s">
        <v>1591</v>
      </c>
      <c r="M138" s="1" t="s">
        <v>921</v>
      </c>
      <c r="N138" s="1" t="s">
        <v>921</v>
      </c>
      <c r="O138" s="1" t="s">
        <v>922</v>
      </c>
      <c r="P138" s="1" t="s">
        <v>923</v>
      </c>
      <c r="Q138" s="1" t="s">
        <v>924</v>
      </c>
      <c r="R138" s="1" t="s">
        <v>1595</v>
      </c>
      <c r="S138" s="1" t="s">
        <v>926</v>
      </c>
      <c r="T138" s="1" t="s">
        <v>927</v>
      </c>
      <c r="U138" s="1" t="s">
        <v>878</v>
      </c>
      <c r="V138" s="1" t="s">
        <v>928</v>
      </c>
    </row>
    <row r="139" s="1" customFormat="1" spans="1:22">
      <c r="A139" s="3">
        <v>999225694121044</v>
      </c>
      <c r="B139" s="1" t="s">
        <v>1596</v>
      </c>
      <c r="C139" s="1" t="s">
        <v>1597</v>
      </c>
      <c r="D139" s="1" t="s">
        <v>1598</v>
      </c>
      <c r="E139" s="1" t="s">
        <v>1599</v>
      </c>
      <c r="F139" s="1" t="s">
        <v>1045</v>
      </c>
      <c r="G139" s="1" t="s">
        <v>913</v>
      </c>
      <c r="H139" s="1" t="s">
        <v>918</v>
      </c>
      <c r="I139" s="1" t="s">
        <v>1600</v>
      </c>
      <c r="J139" s="1" t="s">
        <v>920</v>
      </c>
      <c r="K139" s="1" t="s">
        <v>1600</v>
      </c>
      <c r="L139" s="1" t="s">
        <v>1600</v>
      </c>
      <c r="M139" s="1" t="s">
        <v>921</v>
      </c>
      <c r="N139" s="1" t="s">
        <v>921</v>
      </c>
      <c r="O139" s="1" t="s">
        <v>922</v>
      </c>
      <c r="P139" s="1" t="s">
        <v>923</v>
      </c>
      <c r="Q139" s="1" t="s">
        <v>924</v>
      </c>
      <c r="R139" s="1" t="s">
        <v>1601</v>
      </c>
      <c r="S139" s="1" t="s">
        <v>926</v>
      </c>
      <c r="T139" s="1" t="s">
        <v>927</v>
      </c>
      <c r="U139" s="1" t="s">
        <v>878</v>
      </c>
      <c r="V139" s="1" t="s">
        <v>928</v>
      </c>
    </row>
    <row r="140" s="1" customFormat="1" spans="1:22">
      <c r="A140" s="3">
        <v>999225681134549</v>
      </c>
      <c r="B140" s="1" t="s">
        <v>1596</v>
      </c>
      <c r="C140" s="1" t="s">
        <v>1602</v>
      </c>
      <c r="D140" s="1" t="s">
        <v>1603</v>
      </c>
      <c r="E140" s="1" t="s">
        <v>1604</v>
      </c>
      <c r="F140" s="1" t="s">
        <v>957</v>
      </c>
      <c r="G140" s="1" t="s">
        <v>917</v>
      </c>
      <c r="H140" s="1" t="s">
        <v>918</v>
      </c>
      <c r="I140" s="1" t="s">
        <v>1605</v>
      </c>
      <c r="J140" s="1" t="s">
        <v>920</v>
      </c>
      <c r="K140" s="1" t="s">
        <v>1605</v>
      </c>
      <c r="L140" s="1" t="s">
        <v>1605</v>
      </c>
      <c r="M140" s="1" t="s">
        <v>921</v>
      </c>
      <c r="N140" s="1" t="s">
        <v>921</v>
      </c>
      <c r="O140" s="1" t="s">
        <v>922</v>
      </c>
      <c r="P140" s="1" t="s">
        <v>923</v>
      </c>
      <c r="Q140" s="1" t="s">
        <v>924</v>
      </c>
      <c r="R140" s="1" t="s">
        <v>1606</v>
      </c>
      <c r="S140" s="1" t="s">
        <v>926</v>
      </c>
      <c r="T140" s="1" t="s">
        <v>927</v>
      </c>
      <c r="U140" s="1" t="s">
        <v>878</v>
      </c>
      <c r="V140" s="1" t="s">
        <v>1144</v>
      </c>
    </row>
    <row r="141" s="1" customFormat="1" spans="1:22">
      <c r="A141" s="3">
        <v>999225666090705</v>
      </c>
      <c r="B141" s="1" t="s">
        <v>1607</v>
      </c>
      <c r="C141" s="1" t="s">
        <v>1608</v>
      </c>
      <c r="D141" s="1" t="s">
        <v>1609</v>
      </c>
      <c r="E141" s="1" t="s">
        <v>1610</v>
      </c>
      <c r="F141" s="1" t="s">
        <v>999</v>
      </c>
      <c r="G141" s="1" t="s">
        <v>957</v>
      </c>
      <c r="H141" s="1" t="s">
        <v>918</v>
      </c>
      <c r="I141" s="1" t="s">
        <v>1611</v>
      </c>
      <c r="J141" s="1" t="s">
        <v>920</v>
      </c>
      <c r="K141" s="1" t="s">
        <v>1611</v>
      </c>
      <c r="L141" s="1" t="s">
        <v>1611</v>
      </c>
      <c r="M141" s="1" t="s">
        <v>921</v>
      </c>
      <c r="N141" s="1" t="s">
        <v>921</v>
      </c>
      <c r="O141" s="1" t="s">
        <v>922</v>
      </c>
      <c r="P141" s="1" t="s">
        <v>923</v>
      </c>
      <c r="Q141" s="1" t="s">
        <v>924</v>
      </c>
      <c r="R141" s="1" t="s">
        <v>1612</v>
      </c>
      <c r="S141" s="1" t="s">
        <v>926</v>
      </c>
      <c r="T141" s="1" t="s">
        <v>927</v>
      </c>
      <c r="U141" s="1" t="s">
        <v>878</v>
      </c>
      <c r="V141" s="1" t="s">
        <v>928</v>
      </c>
    </row>
    <row r="142" s="1" customFormat="1" spans="1:22">
      <c r="A142" s="3">
        <v>999225662376629</v>
      </c>
      <c r="B142" s="1" t="s">
        <v>1607</v>
      </c>
      <c r="C142" s="1" t="s">
        <v>1613</v>
      </c>
      <c r="D142" s="1" t="s">
        <v>1614</v>
      </c>
      <c r="E142" s="1" t="s">
        <v>1615</v>
      </c>
      <c r="F142" s="1" t="s">
        <v>1119</v>
      </c>
      <c r="G142" s="1" t="s">
        <v>913</v>
      </c>
      <c r="H142" s="1" t="s">
        <v>918</v>
      </c>
      <c r="I142" s="1" t="s">
        <v>1616</v>
      </c>
      <c r="J142" s="1" t="s">
        <v>920</v>
      </c>
      <c r="K142" s="1" t="s">
        <v>1616</v>
      </c>
      <c r="L142" s="1" t="s">
        <v>1616</v>
      </c>
      <c r="M142" s="1" t="s">
        <v>921</v>
      </c>
      <c r="N142" s="1" t="s">
        <v>921</v>
      </c>
      <c r="O142" s="1" t="s">
        <v>922</v>
      </c>
      <c r="P142" s="1" t="s">
        <v>923</v>
      </c>
      <c r="Q142" s="1" t="s">
        <v>924</v>
      </c>
      <c r="R142" s="1" t="s">
        <v>1617</v>
      </c>
      <c r="S142" s="1" t="s">
        <v>926</v>
      </c>
      <c r="T142" s="1" t="s">
        <v>927</v>
      </c>
      <c r="U142" s="1" t="s">
        <v>878</v>
      </c>
      <c r="V142" s="1" t="s">
        <v>989</v>
      </c>
    </row>
    <row r="143" s="1" customFormat="1" spans="1:22">
      <c r="A143" s="3">
        <v>999225657502719</v>
      </c>
      <c r="B143" s="1" t="s">
        <v>1618</v>
      </c>
      <c r="C143" s="1" t="s">
        <v>1619</v>
      </c>
      <c r="D143" s="1" t="s">
        <v>1147</v>
      </c>
      <c r="E143" s="1" t="s">
        <v>1620</v>
      </c>
      <c r="F143" s="1" t="s">
        <v>1119</v>
      </c>
      <c r="G143" s="1" t="s">
        <v>913</v>
      </c>
      <c r="H143" s="1" t="s">
        <v>918</v>
      </c>
      <c r="I143" s="1" t="s">
        <v>1621</v>
      </c>
      <c r="J143" s="1" t="s">
        <v>920</v>
      </c>
      <c r="K143" s="1" t="s">
        <v>1621</v>
      </c>
      <c r="L143" s="1" t="s">
        <v>1621</v>
      </c>
      <c r="M143" s="1" t="s">
        <v>921</v>
      </c>
      <c r="N143" s="1" t="s">
        <v>921</v>
      </c>
      <c r="O143" s="1" t="s">
        <v>922</v>
      </c>
      <c r="P143" s="1" t="s">
        <v>923</v>
      </c>
      <c r="Q143" s="1" t="s">
        <v>924</v>
      </c>
      <c r="R143" s="1" t="s">
        <v>1622</v>
      </c>
      <c r="S143" s="1" t="s">
        <v>926</v>
      </c>
      <c r="T143" s="1" t="s">
        <v>927</v>
      </c>
      <c r="U143" s="1" t="s">
        <v>878</v>
      </c>
      <c r="V143" s="1" t="s">
        <v>928</v>
      </c>
    </row>
    <row r="144" s="1" customFormat="1" spans="1:22">
      <c r="A144" s="3">
        <v>999225657445400</v>
      </c>
      <c r="B144" s="1" t="s">
        <v>1618</v>
      </c>
      <c r="C144" s="1" t="s">
        <v>1623</v>
      </c>
      <c r="D144" s="1" t="s">
        <v>1147</v>
      </c>
      <c r="E144" s="1" t="s">
        <v>1624</v>
      </c>
      <c r="F144" s="1" t="s">
        <v>1119</v>
      </c>
      <c r="G144" s="1" t="s">
        <v>913</v>
      </c>
      <c r="H144" s="1" t="s">
        <v>918</v>
      </c>
      <c r="I144" s="1" t="s">
        <v>1496</v>
      </c>
      <c r="J144" s="1" t="s">
        <v>920</v>
      </c>
      <c r="K144" s="1" t="s">
        <v>1496</v>
      </c>
      <c r="L144" s="1" t="s">
        <v>1496</v>
      </c>
      <c r="M144" s="1" t="s">
        <v>921</v>
      </c>
      <c r="N144" s="1" t="s">
        <v>921</v>
      </c>
      <c r="O144" s="1" t="s">
        <v>922</v>
      </c>
      <c r="P144" s="1" t="s">
        <v>923</v>
      </c>
      <c r="Q144" s="1" t="s">
        <v>924</v>
      </c>
      <c r="R144" s="1" t="s">
        <v>1625</v>
      </c>
      <c r="S144" s="1" t="s">
        <v>926</v>
      </c>
      <c r="T144" s="1" t="s">
        <v>927</v>
      </c>
      <c r="U144" s="1" t="s">
        <v>878</v>
      </c>
      <c r="V144" s="1" t="s">
        <v>928</v>
      </c>
    </row>
    <row r="145" s="1" customFormat="1" spans="1:22">
      <c r="A145" s="3">
        <v>999225650499303</v>
      </c>
      <c r="B145" s="1" t="s">
        <v>1618</v>
      </c>
      <c r="C145" s="1" t="s">
        <v>1626</v>
      </c>
      <c r="D145" s="1" t="s">
        <v>1627</v>
      </c>
      <c r="E145" s="1" t="s">
        <v>1628</v>
      </c>
      <c r="F145" s="1" t="s">
        <v>1045</v>
      </c>
      <c r="G145" s="1" t="s">
        <v>957</v>
      </c>
      <c r="H145" s="1" t="s">
        <v>918</v>
      </c>
      <c r="I145" s="1" t="s">
        <v>1629</v>
      </c>
      <c r="J145" s="1" t="s">
        <v>920</v>
      </c>
      <c r="K145" s="1" t="s">
        <v>1629</v>
      </c>
      <c r="L145" s="1" t="s">
        <v>1629</v>
      </c>
      <c r="M145" s="1" t="s">
        <v>921</v>
      </c>
      <c r="N145" s="1" t="s">
        <v>921</v>
      </c>
      <c r="O145" s="1" t="s">
        <v>922</v>
      </c>
      <c r="P145" s="1" t="s">
        <v>923</v>
      </c>
      <c r="Q145" s="1" t="s">
        <v>924</v>
      </c>
      <c r="R145" s="1" t="s">
        <v>1630</v>
      </c>
      <c r="S145" s="1" t="s">
        <v>926</v>
      </c>
      <c r="T145" s="1" t="s">
        <v>927</v>
      </c>
      <c r="U145" s="1" t="s">
        <v>878</v>
      </c>
      <c r="V145" s="1" t="s">
        <v>969</v>
      </c>
    </row>
    <row r="146" s="1" customFormat="1" spans="1:22">
      <c r="A146" s="3">
        <v>999225650440863</v>
      </c>
      <c r="B146" s="1" t="s">
        <v>1618</v>
      </c>
      <c r="C146" s="1" t="s">
        <v>1631</v>
      </c>
      <c r="D146" s="1" t="s">
        <v>1627</v>
      </c>
      <c r="E146" s="1" t="s">
        <v>1632</v>
      </c>
      <c r="F146" s="1" t="s">
        <v>1045</v>
      </c>
      <c r="G146" s="1" t="s">
        <v>957</v>
      </c>
      <c r="H146" s="1" t="s">
        <v>918</v>
      </c>
      <c r="I146" s="1" t="s">
        <v>1629</v>
      </c>
      <c r="J146" s="1" t="s">
        <v>920</v>
      </c>
      <c r="K146" s="1" t="s">
        <v>1629</v>
      </c>
      <c r="L146" s="1" t="s">
        <v>1629</v>
      </c>
      <c r="M146" s="1" t="s">
        <v>921</v>
      </c>
      <c r="N146" s="1" t="s">
        <v>921</v>
      </c>
      <c r="O146" s="1" t="s">
        <v>922</v>
      </c>
      <c r="P146" s="1" t="s">
        <v>923</v>
      </c>
      <c r="Q146" s="1" t="s">
        <v>924</v>
      </c>
      <c r="R146" s="1" t="s">
        <v>1633</v>
      </c>
      <c r="S146" s="1" t="s">
        <v>926</v>
      </c>
      <c r="T146" s="1" t="s">
        <v>927</v>
      </c>
      <c r="U146" s="1" t="s">
        <v>878</v>
      </c>
      <c r="V146" s="1" t="s">
        <v>969</v>
      </c>
    </row>
    <row r="147" s="1" customFormat="1" spans="1:22">
      <c r="A147" s="3">
        <v>25646325696</v>
      </c>
      <c r="B147" s="1" t="s">
        <v>1618</v>
      </c>
      <c r="C147" s="1" t="s">
        <v>1634</v>
      </c>
      <c r="D147" s="1" t="s">
        <v>1190</v>
      </c>
      <c r="E147" s="1" t="s">
        <v>1635</v>
      </c>
      <c r="F147" s="1" t="s">
        <v>1173</v>
      </c>
      <c r="G147" s="1" t="s">
        <v>957</v>
      </c>
      <c r="H147" s="1" t="s">
        <v>918</v>
      </c>
      <c r="I147" s="1" t="s">
        <v>1636</v>
      </c>
      <c r="J147" s="1" t="s">
        <v>920</v>
      </c>
      <c r="K147" s="1" t="s">
        <v>1636</v>
      </c>
      <c r="L147" s="1" t="s">
        <v>1636</v>
      </c>
      <c r="M147" s="1" t="s">
        <v>921</v>
      </c>
      <c r="N147" s="1" t="s">
        <v>921</v>
      </c>
      <c r="O147" s="1" t="s">
        <v>922</v>
      </c>
      <c r="P147" s="1" t="s">
        <v>923</v>
      </c>
      <c r="Q147" s="1" t="s">
        <v>924</v>
      </c>
      <c r="R147" s="1" t="s">
        <v>1637</v>
      </c>
      <c r="S147" s="1" t="s">
        <v>926</v>
      </c>
      <c r="T147" s="1" t="s">
        <v>927</v>
      </c>
      <c r="U147" s="1" t="s">
        <v>878</v>
      </c>
      <c r="V147" s="1" t="s">
        <v>969</v>
      </c>
    </row>
    <row r="148" s="1" customFormat="1" spans="1:22">
      <c r="A148" s="3">
        <v>999225613109098</v>
      </c>
      <c r="B148" s="1" t="s">
        <v>1638</v>
      </c>
      <c r="C148" s="1" t="s">
        <v>1639</v>
      </c>
      <c r="D148" s="1" t="s">
        <v>1640</v>
      </c>
      <c r="E148" s="1" t="s">
        <v>1641</v>
      </c>
      <c r="F148" s="1" t="s">
        <v>957</v>
      </c>
      <c r="G148" s="1" t="s">
        <v>917</v>
      </c>
      <c r="H148" s="1" t="s">
        <v>918</v>
      </c>
      <c r="I148" s="1" t="s">
        <v>1642</v>
      </c>
      <c r="J148" s="1" t="s">
        <v>920</v>
      </c>
      <c r="K148" s="1" t="s">
        <v>1642</v>
      </c>
      <c r="L148" s="1" t="s">
        <v>1642</v>
      </c>
      <c r="M148" s="1" t="s">
        <v>921</v>
      </c>
      <c r="N148" s="1" t="s">
        <v>921</v>
      </c>
      <c r="O148" s="1" t="s">
        <v>922</v>
      </c>
      <c r="P148" s="1" t="s">
        <v>923</v>
      </c>
      <c r="Q148" s="1" t="s">
        <v>924</v>
      </c>
      <c r="R148" s="1" t="s">
        <v>1643</v>
      </c>
      <c r="S148" s="1" t="s">
        <v>926</v>
      </c>
      <c r="T148" s="1" t="s">
        <v>927</v>
      </c>
      <c r="U148" s="1" t="s">
        <v>878</v>
      </c>
      <c r="V148" s="1" t="s">
        <v>969</v>
      </c>
    </row>
    <row r="149" s="1" customFormat="1" spans="1:22">
      <c r="A149" s="3">
        <v>999225612227987</v>
      </c>
      <c r="B149" s="1" t="s">
        <v>1644</v>
      </c>
      <c r="C149" s="1" t="s">
        <v>1645</v>
      </c>
      <c r="D149" s="1" t="s">
        <v>1646</v>
      </c>
      <c r="E149" s="1" t="s">
        <v>1647</v>
      </c>
      <c r="F149" s="1" t="s">
        <v>913</v>
      </c>
      <c r="G149" s="1" t="s">
        <v>917</v>
      </c>
      <c r="H149" s="1" t="s">
        <v>918</v>
      </c>
      <c r="I149" s="1" t="s">
        <v>1648</v>
      </c>
      <c r="J149" s="1" t="s">
        <v>920</v>
      </c>
      <c r="K149" s="1" t="s">
        <v>1648</v>
      </c>
      <c r="L149" s="1" t="s">
        <v>1648</v>
      </c>
      <c r="M149" s="1" t="s">
        <v>921</v>
      </c>
      <c r="N149" s="1" t="s">
        <v>921</v>
      </c>
      <c r="O149" s="1" t="s">
        <v>922</v>
      </c>
      <c r="P149" s="1" t="s">
        <v>923</v>
      </c>
      <c r="Q149" s="1" t="s">
        <v>924</v>
      </c>
      <c r="R149" s="1" t="s">
        <v>1649</v>
      </c>
      <c r="S149" s="1" t="s">
        <v>926</v>
      </c>
      <c r="T149" s="1" t="s">
        <v>927</v>
      </c>
      <c r="U149" s="1" t="s">
        <v>878</v>
      </c>
      <c r="V149" s="1" t="s">
        <v>928</v>
      </c>
    </row>
    <row r="150" s="1" customFormat="1" spans="1:22">
      <c r="A150" s="3">
        <v>999225596986967</v>
      </c>
      <c r="B150" s="1" t="s">
        <v>1644</v>
      </c>
      <c r="C150" s="1" t="s">
        <v>1650</v>
      </c>
      <c r="D150" s="1" t="s">
        <v>1651</v>
      </c>
      <c r="E150" s="1" t="s">
        <v>1652</v>
      </c>
      <c r="F150" s="1" t="s">
        <v>1119</v>
      </c>
      <c r="G150" s="1" t="s">
        <v>913</v>
      </c>
      <c r="H150" s="1" t="s">
        <v>918</v>
      </c>
      <c r="I150" s="1" t="s">
        <v>1653</v>
      </c>
      <c r="J150" s="1" t="s">
        <v>920</v>
      </c>
      <c r="K150" s="1" t="s">
        <v>1653</v>
      </c>
      <c r="L150" s="1" t="s">
        <v>1653</v>
      </c>
      <c r="M150" s="1" t="s">
        <v>921</v>
      </c>
      <c r="N150" s="1" t="s">
        <v>921</v>
      </c>
      <c r="O150" s="1" t="s">
        <v>922</v>
      </c>
      <c r="P150" s="1" t="s">
        <v>923</v>
      </c>
      <c r="Q150" s="1" t="s">
        <v>924</v>
      </c>
      <c r="R150" s="1" t="s">
        <v>1654</v>
      </c>
      <c r="S150" s="1" t="s">
        <v>926</v>
      </c>
      <c r="T150" s="1" t="s">
        <v>927</v>
      </c>
      <c r="U150" s="1" t="s">
        <v>878</v>
      </c>
      <c r="V150" s="1" t="s">
        <v>928</v>
      </c>
    </row>
    <row r="151" s="1" customFormat="1" spans="1:22">
      <c r="A151" s="3">
        <v>999225570415790</v>
      </c>
      <c r="B151" s="1" t="s">
        <v>1655</v>
      </c>
      <c r="C151" s="1" t="s">
        <v>1656</v>
      </c>
      <c r="D151" s="1" t="s">
        <v>1060</v>
      </c>
      <c r="E151" s="1" t="s">
        <v>1657</v>
      </c>
      <c r="F151" s="1" t="s">
        <v>1145</v>
      </c>
      <c r="G151" s="1" t="s">
        <v>957</v>
      </c>
      <c r="H151" s="1" t="s">
        <v>918</v>
      </c>
      <c r="I151" s="1" t="s">
        <v>1658</v>
      </c>
      <c r="J151" s="1" t="s">
        <v>920</v>
      </c>
      <c r="K151" s="1" t="s">
        <v>1658</v>
      </c>
      <c r="L151" s="1" t="s">
        <v>1658</v>
      </c>
      <c r="M151" s="1" t="s">
        <v>921</v>
      </c>
      <c r="N151" s="1" t="s">
        <v>921</v>
      </c>
      <c r="O151" s="1" t="s">
        <v>922</v>
      </c>
      <c r="P151" s="1" t="s">
        <v>923</v>
      </c>
      <c r="Q151" s="1" t="s">
        <v>924</v>
      </c>
      <c r="R151" s="1" t="s">
        <v>1659</v>
      </c>
      <c r="S151" s="1" t="s">
        <v>926</v>
      </c>
      <c r="T151" s="1" t="s">
        <v>927</v>
      </c>
      <c r="U151" s="1" t="s">
        <v>878</v>
      </c>
      <c r="V151" s="1" t="s">
        <v>989</v>
      </c>
    </row>
    <row r="152" s="1" customFormat="1" spans="1:22">
      <c r="A152" s="3">
        <v>999225561049760</v>
      </c>
      <c r="B152" s="1" t="s">
        <v>1660</v>
      </c>
      <c r="C152" s="1" t="s">
        <v>1661</v>
      </c>
      <c r="D152" s="1" t="s">
        <v>1662</v>
      </c>
      <c r="E152" s="1" t="s">
        <v>1663</v>
      </c>
      <c r="F152" s="1" t="s">
        <v>957</v>
      </c>
      <c r="G152" s="1" t="s">
        <v>913</v>
      </c>
      <c r="H152" s="1" t="s">
        <v>918</v>
      </c>
      <c r="I152" s="1" t="s">
        <v>1664</v>
      </c>
      <c r="J152" s="1" t="s">
        <v>920</v>
      </c>
      <c r="K152" s="1" t="s">
        <v>1664</v>
      </c>
      <c r="L152" s="1" t="s">
        <v>1664</v>
      </c>
      <c r="M152" s="1" t="s">
        <v>921</v>
      </c>
      <c r="N152" s="1" t="s">
        <v>921</v>
      </c>
      <c r="O152" s="1" t="s">
        <v>922</v>
      </c>
      <c r="P152" s="1" t="s">
        <v>923</v>
      </c>
      <c r="Q152" s="1" t="s">
        <v>924</v>
      </c>
      <c r="R152" s="1" t="s">
        <v>1665</v>
      </c>
      <c r="S152" s="1" t="s">
        <v>926</v>
      </c>
      <c r="T152" s="1" t="s">
        <v>927</v>
      </c>
      <c r="U152" s="1" t="s">
        <v>878</v>
      </c>
      <c r="V152" s="1" t="s">
        <v>969</v>
      </c>
    </row>
    <row r="153" s="1" customFormat="1" spans="1:22">
      <c r="A153" s="3">
        <v>999225541169605</v>
      </c>
      <c r="B153" s="1" t="s">
        <v>1660</v>
      </c>
      <c r="C153" s="1" t="s">
        <v>1666</v>
      </c>
      <c r="D153" s="1" t="s">
        <v>1667</v>
      </c>
      <c r="E153" s="1" t="s">
        <v>1668</v>
      </c>
      <c r="F153" s="1" t="s">
        <v>1119</v>
      </c>
      <c r="G153" s="1" t="s">
        <v>957</v>
      </c>
      <c r="H153" s="1" t="s">
        <v>918</v>
      </c>
      <c r="I153" s="1" t="s">
        <v>1669</v>
      </c>
      <c r="J153" s="1" t="s">
        <v>920</v>
      </c>
      <c r="K153" s="1" t="s">
        <v>1669</v>
      </c>
      <c r="L153" s="1" t="s">
        <v>1669</v>
      </c>
      <c r="M153" s="1" t="s">
        <v>921</v>
      </c>
      <c r="N153" s="1" t="s">
        <v>921</v>
      </c>
      <c r="O153" s="1" t="s">
        <v>922</v>
      </c>
      <c r="P153" s="1" t="s">
        <v>923</v>
      </c>
      <c r="Q153" s="1" t="s">
        <v>924</v>
      </c>
      <c r="R153" s="1" t="s">
        <v>1670</v>
      </c>
      <c r="S153" s="1" t="s">
        <v>926</v>
      </c>
      <c r="T153" s="1" t="s">
        <v>927</v>
      </c>
      <c r="U153" s="1" t="s">
        <v>878</v>
      </c>
      <c r="V153" s="1" t="s">
        <v>928</v>
      </c>
    </row>
    <row r="154" s="1" customFormat="1" spans="1:22">
      <c r="A154" s="3">
        <v>999225541114525</v>
      </c>
      <c r="B154" s="1" t="s">
        <v>1660</v>
      </c>
      <c r="C154" s="1" t="s">
        <v>1671</v>
      </c>
      <c r="D154" s="1" t="s">
        <v>1667</v>
      </c>
      <c r="E154" s="1" t="s">
        <v>1672</v>
      </c>
      <c r="F154" s="1" t="s">
        <v>1119</v>
      </c>
      <c r="G154" s="1" t="s">
        <v>957</v>
      </c>
      <c r="H154" s="1" t="s">
        <v>918</v>
      </c>
      <c r="I154" s="1" t="s">
        <v>1669</v>
      </c>
      <c r="J154" s="1" t="s">
        <v>920</v>
      </c>
      <c r="K154" s="1" t="s">
        <v>1669</v>
      </c>
      <c r="L154" s="1" t="s">
        <v>1669</v>
      </c>
      <c r="M154" s="1" t="s">
        <v>921</v>
      </c>
      <c r="N154" s="1" t="s">
        <v>921</v>
      </c>
      <c r="O154" s="1" t="s">
        <v>922</v>
      </c>
      <c r="P154" s="1" t="s">
        <v>923</v>
      </c>
      <c r="Q154" s="1" t="s">
        <v>924</v>
      </c>
      <c r="R154" s="1" t="s">
        <v>1673</v>
      </c>
      <c r="S154" s="1" t="s">
        <v>926</v>
      </c>
      <c r="T154" s="1" t="s">
        <v>927</v>
      </c>
      <c r="U154" s="1" t="s">
        <v>878</v>
      </c>
      <c r="V154" s="1" t="s">
        <v>928</v>
      </c>
    </row>
    <row r="155" s="1" customFormat="1" spans="1:22">
      <c r="A155" s="3">
        <v>999225503992347</v>
      </c>
      <c r="B155" s="1" t="s">
        <v>1674</v>
      </c>
      <c r="C155" s="1" t="s">
        <v>1675</v>
      </c>
      <c r="D155" s="1" t="s">
        <v>1676</v>
      </c>
      <c r="E155" s="1" t="s">
        <v>1677</v>
      </c>
      <c r="F155" s="1" t="s">
        <v>913</v>
      </c>
      <c r="G155" s="1" t="s">
        <v>917</v>
      </c>
      <c r="H155" s="1" t="s">
        <v>918</v>
      </c>
      <c r="I155" s="1" t="s">
        <v>1678</v>
      </c>
      <c r="J155" s="1" t="s">
        <v>920</v>
      </c>
      <c r="K155" s="1" t="s">
        <v>1678</v>
      </c>
      <c r="L155" s="1" t="s">
        <v>1678</v>
      </c>
      <c r="M155" s="1" t="s">
        <v>921</v>
      </c>
      <c r="N155" s="1" t="s">
        <v>921</v>
      </c>
      <c r="O155" s="1" t="s">
        <v>922</v>
      </c>
      <c r="P155" s="1" t="s">
        <v>923</v>
      </c>
      <c r="Q155" s="1" t="s">
        <v>924</v>
      </c>
      <c r="R155" s="1" t="s">
        <v>1679</v>
      </c>
      <c r="S155" s="1" t="s">
        <v>926</v>
      </c>
      <c r="T155" s="1" t="s">
        <v>927</v>
      </c>
      <c r="U155" s="1" t="s">
        <v>878</v>
      </c>
      <c r="V155" s="1" t="s">
        <v>969</v>
      </c>
    </row>
    <row r="156" s="1" customFormat="1" spans="1:22">
      <c r="A156" s="3">
        <v>999225499466926</v>
      </c>
      <c r="B156" s="1" t="s">
        <v>1674</v>
      </c>
      <c r="C156" s="1" t="s">
        <v>1680</v>
      </c>
      <c r="D156" s="1" t="s">
        <v>1029</v>
      </c>
      <c r="E156" s="1" t="s">
        <v>1681</v>
      </c>
      <c r="F156" s="1" t="s">
        <v>957</v>
      </c>
      <c r="G156" s="1" t="s">
        <v>913</v>
      </c>
      <c r="H156" s="1" t="s">
        <v>918</v>
      </c>
      <c r="I156" s="1" t="s">
        <v>1682</v>
      </c>
      <c r="J156" s="1" t="s">
        <v>920</v>
      </c>
      <c r="K156" s="1" t="s">
        <v>1682</v>
      </c>
      <c r="L156" s="1" t="s">
        <v>1682</v>
      </c>
      <c r="M156" s="1" t="s">
        <v>921</v>
      </c>
      <c r="N156" s="1" t="s">
        <v>921</v>
      </c>
      <c r="O156" s="1" t="s">
        <v>922</v>
      </c>
      <c r="P156" s="1" t="s">
        <v>923</v>
      </c>
      <c r="Q156" s="1" t="s">
        <v>924</v>
      </c>
      <c r="R156" s="1" t="s">
        <v>1683</v>
      </c>
      <c r="S156" s="1" t="s">
        <v>926</v>
      </c>
      <c r="T156" s="1" t="s">
        <v>927</v>
      </c>
      <c r="U156" s="1" t="s">
        <v>878</v>
      </c>
      <c r="V156" s="1" t="s">
        <v>1033</v>
      </c>
    </row>
    <row r="157" s="1" customFormat="1" spans="1:22">
      <c r="A157" s="3">
        <v>999225480632740</v>
      </c>
      <c r="B157" s="1" t="s">
        <v>1684</v>
      </c>
      <c r="C157" s="1" t="s">
        <v>1685</v>
      </c>
      <c r="D157" s="1" t="s">
        <v>1686</v>
      </c>
      <c r="E157" s="1" t="s">
        <v>1687</v>
      </c>
      <c r="F157" s="1" t="s">
        <v>1145</v>
      </c>
      <c r="G157" s="1" t="s">
        <v>913</v>
      </c>
      <c r="H157" s="1" t="s">
        <v>918</v>
      </c>
      <c r="I157" s="1" t="s">
        <v>1688</v>
      </c>
      <c r="J157" s="1" t="s">
        <v>920</v>
      </c>
      <c r="K157" s="1" t="s">
        <v>1688</v>
      </c>
      <c r="L157" s="1" t="s">
        <v>1688</v>
      </c>
      <c r="M157" s="1" t="s">
        <v>921</v>
      </c>
      <c r="N157" s="1" t="s">
        <v>921</v>
      </c>
      <c r="O157" s="1" t="s">
        <v>922</v>
      </c>
      <c r="P157" s="1" t="s">
        <v>923</v>
      </c>
      <c r="Q157" s="1" t="s">
        <v>924</v>
      </c>
      <c r="R157" s="1" t="s">
        <v>1689</v>
      </c>
      <c r="S157" s="1" t="s">
        <v>926</v>
      </c>
      <c r="T157" s="1" t="s">
        <v>927</v>
      </c>
      <c r="U157" s="1" t="s">
        <v>878</v>
      </c>
      <c r="V157" s="1" t="s">
        <v>989</v>
      </c>
    </row>
    <row r="158" s="1" customFormat="1" spans="1:22">
      <c r="A158" s="3">
        <v>999225461391522</v>
      </c>
      <c r="B158" s="1" t="s">
        <v>1690</v>
      </c>
      <c r="C158" s="1" t="s">
        <v>1691</v>
      </c>
      <c r="D158" s="1" t="s">
        <v>1060</v>
      </c>
      <c r="E158" s="1" t="s">
        <v>1692</v>
      </c>
      <c r="F158" s="1" t="s">
        <v>999</v>
      </c>
      <c r="G158" s="1" t="s">
        <v>917</v>
      </c>
      <c r="H158" s="1" t="s">
        <v>918</v>
      </c>
      <c r="I158" s="1" t="s">
        <v>1693</v>
      </c>
      <c r="J158" s="1" t="s">
        <v>920</v>
      </c>
      <c r="K158" s="1" t="s">
        <v>1693</v>
      </c>
      <c r="L158" s="1" t="s">
        <v>1693</v>
      </c>
      <c r="M158" s="1" t="s">
        <v>921</v>
      </c>
      <c r="N158" s="1" t="s">
        <v>921</v>
      </c>
      <c r="O158" s="1" t="s">
        <v>922</v>
      </c>
      <c r="P158" s="1" t="s">
        <v>923</v>
      </c>
      <c r="Q158" s="1" t="s">
        <v>924</v>
      </c>
      <c r="R158" s="1" t="s">
        <v>1694</v>
      </c>
      <c r="S158" s="1" t="s">
        <v>926</v>
      </c>
      <c r="T158" s="1" t="s">
        <v>927</v>
      </c>
      <c r="U158" s="1" t="s">
        <v>878</v>
      </c>
      <c r="V158" s="1" t="s">
        <v>989</v>
      </c>
    </row>
    <row r="159" s="1" customFormat="1" spans="1:22">
      <c r="A159" s="3">
        <v>999225450264449</v>
      </c>
      <c r="B159" s="1" t="s">
        <v>1690</v>
      </c>
      <c r="C159" s="1" t="s">
        <v>1695</v>
      </c>
      <c r="D159" s="1" t="s">
        <v>1696</v>
      </c>
      <c r="E159" s="1" t="s">
        <v>1697</v>
      </c>
      <c r="F159" s="1" t="s">
        <v>1045</v>
      </c>
      <c r="G159" s="1" t="s">
        <v>913</v>
      </c>
      <c r="H159" s="1" t="s">
        <v>918</v>
      </c>
      <c r="I159" s="1" t="s">
        <v>1698</v>
      </c>
      <c r="J159" s="1" t="s">
        <v>920</v>
      </c>
      <c r="K159" s="1" t="s">
        <v>1698</v>
      </c>
      <c r="L159" s="1" t="s">
        <v>1698</v>
      </c>
      <c r="M159" s="1" t="s">
        <v>921</v>
      </c>
      <c r="N159" s="1" t="s">
        <v>921</v>
      </c>
      <c r="O159" s="1" t="s">
        <v>922</v>
      </c>
      <c r="P159" s="1" t="s">
        <v>923</v>
      </c>
      <c r="Q159" s="1" t="s">
        <v>924</v>
      </c>
      <c r="R159" s="1" t="s">
        <v>1699</v>
      </c>
      <c r="S159" s="1" t="s">
        <v>926</v>
      </c>
      <c r="T159" s="1" t="s">
        <v>927</v>
      </c>
      <c r="U159" s="1" t="s">
        <v>878</v>
      </c>
      <c r="V159" s="1" t="s">
        <v>1089</v>
      </c>
    </row>
    <row r="160" s="1" customFormat="1" spans="1:22">
      <c r="A160" s="3">
        <v>999225433018277</v>
      </c>
      <c r="B160" s="1" t="s">
        <v>1700</v>
      </c>
      <c r="C160" s="1" t="s">
        <v>1701</v>
      </c>
      <c r="D160" s="1" t="s">
        <v>1702</v>
      </c>
      <c r="E160" s="1" t="s">
        <v>1703</v>
      </c>
      <c r="F160" s="1" t="s">
        <v>999</v>
      </c>
      <c r="G160" s="1" t="s">
        <v>957</v>
      </c>
      <c r="H160" s="1" t="s">
        <v>918</v>
      </c>
      <c r="I160" s="1" t="s">
        <v>1704</v>
      </c>
      <c r="J160" s="1" t="s">
        <v>920</v>
      </c>
      <c r="K160" s="1" t="s">
        <v>1704</v>
      </c>
      <c r="L160" s="1" t="s">
        <v>1704</v>
      </c>
      <c r="M160" s="1" t="s">
        <v>921</v>
      </c>
      <c r="N160" s="1" t="s">
        <v>921</v>
      </c>
      <c r="O160" s="1" t="s">
        <v>922</v>
      </c>
      <c r="P160" s="1" t="s">
        <v>923</v>
      </c>
      <c r="Q160" s="1" t="s">
        <v>924</v>
      </c>
      <c r="R160" s="1" t="s">
        <v>1705</v>
      </c>
      <c r="S160" s="1" t="s">
        <v>926</v>
      </c>
      <c r="T160" s="1" t="s">
        <v>927</v>
      </c>
      <c r="U160" s="1" t="s">
        <v>878</v>
      </c>
      <c r="V160" s="1" t="s">
        <v>928</v>
      </c>
    </row>
    <row r="161" s="1" customFormat="1" spans="1:22">
      <c r="A161" s="3">
        <v>999225419216365</v>
      </c>
      <c r="B161" s="1" t="s">
        <v>1706</v>
      </c>
      <c r="C161" s="1" t="s">
        <v>1707</v>
      </c>
      <c r="D161" s="1" t="s">
        <v>1227</v>
      </c>
      <c r="E161" s="1" t="s">
        <v>1708</v>
      </c>
      <c r="F161" s="1" t="s">
        <v>957</v>
      </c>
      <c r="G161" s="1" t="s">
        <v>917</v>
      </c>
      <c r="H161" s="1" t="s">
        <v>918</v>
      </c>
      <c r="I161" s="1" t="s">
        <v>1709</v>
      </c>
      <c r="J161" s="1" t="s">
        <v>920</v>
      </c>
      <c r="K161" s="1" t="s">
        <v>1709</v>
      </c>
      <c r="L161" s="1" t="s">
        <v>1709</v>
      </c>
      <c r="M161" s="1" t="s">
        <v>921</v>
      </c>
      <c r="N161" s="1" t="s">
        <v>921</v>
      </c>
      <c r="O161" s="1" t="s">
        <v>922</v>
      </c>
      <c r="P161" s="1" t="s">
        <v>923</v>
      </c>
      <c r="Q161" s="1" t="s">
        <v>924</v>
      </c>
      <c r="R161" s="1" t="s">
        <v>1710</v>
      </c>
      <c r="S161" s="1" t="s">
        <v>926</v>
      </c>
      <c r="T161" s="1" t="s">
        <v>927</v>
      </c>
      <c r="U161" s="1" t="s">
        <v>878</v>
      </c>
      <c r="V161" s="1" t="s">
        <v>928</v>
      </c>
    </row>
    <row r="162" s="1" customFormat="1" spans="1:22">
      <c r="A162" s="3">
        <v>999225414525297</v>
      </c>
      <c r="B162" s="1" t="s">
        <v>1706</v>
      </c>
      <c r="C162" s="1" t="s">
        <v>1711</v>
      </c>
      <c r="D162" s="1" t="s">
        <v>1712</v>
      </c>
      <c r="E162" s="1" t="s">
        <v>1713</v>
      </c>
      <c r="F162" s="1" t="s">
        <v>999</v>
      </c>
      <c r="G162" s="1" t="s">
        <v>917</v>
      </c>
      <c r="H162" s="1" t="s">
        <v>918</v>
      </c>
      <c r="I162" s="1" t="s">
        <v>1714</v>
      </c>
      <c r="J162" s="1" t="s">
        <v>920</v>
      </c>
      <c r="K162" s="1" t="s">
        <v>1714</v>
      </c>
      <c r="L162" s="1" t="s">
        <v>1714</v>
      </c>
      <c r="M162" s="1" t="s">
        <v>921</v>
      </c>
      <c r="N162" s="1" t="s">
        <v>921</v>
      </c>
      <c r="O162" s="1" t="s">
        <v>922</v>
      </c>
      <c r="P162" s="1" t="s">
        <v>923</v>
      </c>
      <c r="Q162" s="1" t="s">
        <v>924</v>
      </c>
      <c r="R162" s="1" t="s">
        <v>1715</v>
      </c>
      <c r="S162" s="1" t="s">
        <v>926</v>
      </c>
      <c r="T162" s="1" t="s">
        <v>927</v>
      </c>
      <c r="U162" s="1" t="s">
        <v>878</v>
      </c>
      <c r="V162" s="1" t="s">
        <v>1089</v>
      </c>
    </row>
    <row r="163" s="1" customFormat="1" spans="1:22">
      <c r="A163" s="3">
        <v>999225404294421</v>
      </c>
      <c r="B163" s="1" t="s">
        <v>1706</v>
      </c>
      <c r="C163" s="1" t="s">
        <v>1716</v>
      </c>
      <c r="D163" s="1" t="s">
        <v>1717</v>
      </c>
      <c r="E163" s="1" t="s">
        <v>1718</v>
      </c>
      <c r="F163" s="1" t="s">
        <v>999</v>
      </c>
      <c r="G163" s="1" t="s">
        <v>957</v>
      </c>
      <c r="H163" s="1" t="s">
        <v>918</v>
      </c>
      <c r="I163" s="1" t="s">
        <v>1719</v>
      </c>
      <c r="J163" s="1" t="s">
        <v>920</v>
      </c>
      <c r="K163" s="1" t="s">
        <v>1719</v>
      </c>
      <c r="L163" s="1" t="s">
        <v>1719</v>
      </c>
      <c r="M163" s="1" t="s">
        <v>921</v>
      </c>
      <c r="N163" s="1" t="s">
        <v>921</v>
      </c>
      <c r="O163" s="1" t="s">
        <v>922</v>
      </c>
      <c r="P163" s="1" t="s">
        <v>923</v>
      </c>
      <c r="Q163" s="1" t="s">
        <v>924</v>
      </c>
      <c r="R163" s="1" t="s">
        <v>1720</v>
      </c>
      <c r="S163" s="1" t="s">
        <v>926</v>
      </c>
      <c r="T163" s="1" t="s">
        <v>927</v>
      </c>
      <c r="U163" s="1" t="s">
        <v>878</v>
      </c>
      <c r="V163" s="1" t="s">
        <v>1144</v>
      </c>
    </row>
    <row r="164" s="1" customFormat="1" spans="1:22">
      <c r="A164" s="3">
        <v>999225398654098</v>
      </c>
      <c r="B164" s="1" t="s">
        <v>1721</v>
      </c>
      <c r="C164" s="1" t="s">
        <v>1722</v>
      </c>
      <c r="D164" s="1" t="s">
        <v>1540</v>
      </c>
      <c r="E164" s="1" t="s">
        <v>1723</v>
      </c>
      <c r="F164" s="1" t="s">
        <v>999</v>
      </c>
      <c r="G164" s="1" t="s">
        <v>913</v>
      </c>
      <c r="H164" s="1" t="s">
        <v>918</v>
      </c>
      <c r="I164" s="1" t="s">
        <v>1724</v>
      </c>
      <c r="J164" s="1" t="s">
        <v>920</v>
      </c>
      <c r="K164" s="1" t="s">
        <v>1724</v>
      </c>
      <c r="L164" s="1" t="s">
        <v>1724</v>
      </c>
      <c r="M164" s="1" t="s">
        <v>921</v>
      </c>
      <c r="N164" s="1" t="s">
        <v>921</v>
      </c>
      <c r="O164" s="1" t="s">
        <v>922</v>
      </c>
      <c r="P164" s="1" t="s">
        <v>923</v>
      </c>
      <c r="Q164" s="1" t="s">
        <v>924</v>
      </c>
      <c r="R164" s="1" t="s">
        <v>1725</v>
      </c>
      <c r="S164" s="1" t="s">
        <v>926</v>
      </c>
      <c r="T164" s="1" t="s">
        <v>927</v>
      </c>
      <c r="U164" s="1" t="s">
        <v>878</v>
      </c>
      <c r="V164" s="1" t="s">
        <v>928</v>
      </c>
    </row>
    <row r="165" s="1" customFormat="1" spans="1:22">
      <c r="A165" s="3">
        <v>999225381475041</v>
      </c>
      <c r="B165" s="1" t="s">
        <v>1721</v>
      </c>
      <c r="C165" s="1" t="s">
        <v>1726</v>
      </c>
      <c r="D165" s="1" t="s">
        <v>1727</v>
      </c>
      <c r="E165" s="1" t="s">
        <v>1728</v>
      </c>
      <c r="F165" s="1" t="s">
        <v>999</v>
      </c>
      <c r="G165" s="1" t="s">
        <v>917</v>
      </c>
      <c r="H165" s="1" t="s">
        <v>918</v>
      </c>
      <c r="I165" s="1" t="s">
        <v>1729</v>
      </c>
      <c r="J165" s="1" t="s">
        <v>920</v>
      </c>
      <c r="K165" s="1" t="s">
        <v>1729</v>
      </c>
      <c r="L165" s="1" t="s">
        <v>1729</v>
      </c>
      <c r="M165" s="1" t="s">
        <v>921</v>
      </c>
      <c r="N165" s="1" t="s">
        <v>921</v>
      </c>
      <c r="O165" s="1" t="s">
        <v>922</v>
      </c>
      <c r="P165" s="1" t="s">
        <v>923</v>
      </c>
      <c r="Q165" s="1" t="s">
        <v>924</v>
      </c>
      <c r="R165" s="1" t="s">
        <v>1730</v>
      </c>
      <c r="S165" s="1" t="s">
        <v>926</v>
      </c>
      <c r="T165" s="1" t="s">
        <v>927</v>
      </c>
      <c r="U165" s="1" t="s">
        <v>878</v>
      </c>
      <c r="V165" s="1" t="s">
        <v>969</v>
      </c>
    </row>
    <row r="166" s="1" customFormat="1" spans="1:22">
      <c r="A166" s="3">
        <v>999225378279010</v>
      </c>
      <c r="B166" s="1" t="s">
        <v>1721</v>
      </c>
      <c r="C166" s="1" t="s">
        <v>1731</v>
      </c>
      <c r="D166" s="1" t="s">
        <v>1732</v>
      </c>
      <c r="E166" s="1" t="s">
        <v>1733</v>
      </c>
      <c r="F166" s="1" t="s">
        <v>999</v>
      </c>
      <c r="G166" s="1" t="s">
        <v>957</v>
      </c>
      <c r="H166" s="1" t="s">
        <v>918</v>
      </c>
      <c r="I166" s="1" t="s">
        <v>1734</v>
      </c>
      <c r="J166" s="1" t="s">
        <v>920</v>
      </c>
      <c r="K166" s="1" t="s">
        <v>1734</v>
      </c>
      <c r="L166" s="1" t="s">
        <v>1734</v>
      </c>
      <c r="M166" s="1" t="s">
        <v>921</v>
      </c>
      <c r="N166" s="1" t="s">
        <v>921</v>
      </c>
      <c r="O166" s="1" t="s">
        <v>922</v>
      </c>
      <c r="P166" s="1" t="s">
        <v>923</v>
      </c>
      <c r="Q166" s="1" t="s">
        <v>924</v>
      </c>
      <c r="R166" s="1" t="s">
        <v>1735</v>
      </c>
      <c r="S166" s="1" t="s">
        <v>926</v>
      </c>
      <c r="T166" s="1" t="s">
        <v>927</v>
      </c>
      <c r="U166" s="1" t="s">
        <v>878</v>
      </c>
      <c r="V166" s="1" t="s">
        <v>969</v>
      </c>
    </row>
    <row r="167" s="1" customFormat="1" spans="1:22">
      <c r="A167" s="3">
        <v>999225376860204</v>
      </c>
      <c r="B167" s="1" t="s">
        <v>1736</v>
      </c>
      <c r="C167" s="1" t="s">
        <v>1737</v>
      </c>
      <c r="D167" s="1" t="s">
        <v>1738</v>
      </c>
      <c r="E167" s="1" t="s">
        <v>1739</v>
      </c>
      <c r="F167" s="1" t="s">
        <v>957</v>
      </c>
      <c r="G167" s="1" t="s">
        <v>913</v>
      </c>
      <c r="H167" s="1" t="s">
        <v>918</v>
      </c>
      <c r="I167" s="1" t="s">
        <v>1740</v>
      </c>
      <c r="J167" s="1" t="s">
        <v>920</v>
      </c>
      <c r="K167" s="1" t="s">
        <v>1740</v>
      </c>
      <c r="L167" s="1" t="s">
        <v>1741</v>
      </c>
      <c r="M167" s="1" t="s">
        <v>1742</v>
      </c>
      <c r="N167" s="1" t="s">
        <v>1742</v>
      </c>
      <c r="O167" s="1" t="s">
        <v>922</v>
      </c>
      <c r="P167" s="1" t="s">
        <v>923</v>
      </c>
      <c r="Q167" s="1" t="s">
        <v>924</v>
      </c>
      <c r="R167" s="1" t="s">
        <v>1743</v>
      </c>
      <c r="S167" s="1" t="s">
        <v>926</v>
      </c>
      <c r="T167" s="1" t="s">
        <v>927</v>
      </c>
      <c r="U167" s="1" t="s">
        <v>878</v>
      </c>
      <c r="V167" s="1" t="s">
        <v>928</v>
      </c>
    </row>
    <row r="168" s="1" customFormat="1" spans="1:22">
      <c r="A168" s="3">
        <v>999225375453808</v>
      </c>
      <c r="B168" s="1" t="s">
        <v>1736</v>
      </c>
      <c r="C168" s="1" t="s">
        <v>1744</v>
      </c>
      <c r="D168" s="1" t="s">
        <v>1745</v>
      </c>
      <c r="E168" s="1" t="s">
        <v>1746</v>
      </c>
      <c r="F168" s="1" t="s">
        <v>999</v>
      </c>
      <c r="G168" s="1" t="s">
        <v>917</v>
      </c>
      <c r="H168" s="1" t="s">
        <v>918</v>
      </c>
      <c r="I168" s="1" t="s">
        <v>1747</v>
      </c>
      <c r="J168" s="1" t="s">
        <v>920</v>
      </c>
      <c r="K168" s="1" t="s">
        <v>1747</v>
      </c>
      <c r="L168" s="1" t="s">
        <v>1747</v>
      </c>
      <c r="M168" s="1" t="s">
        <v>921</v>
      </c>
      <c r="N168" s="1" t="s">
        <v>921</v>
      </c>
      <c r="O168" s="1" t="s">
        <v>922</v>
      </c>
      <c r="P168" s="1" t="s">
        <v>923</v>
      </c>
      <c r="Q168" s="1" t="s">
        <v>924</v>
      </c>
      <c r="R168" s="1" t="s">
        <v>1748</v>
      </c>
      <c r="S168" s="1" t="s">
        <v>926</v>
      </c>
      <c r="T168" s="1" t="s">
        <v>927</v>
      </c>
      <c r="U168" s="1" t="s">
        <v>878</v>
      </c>
      <c r="V168" s="1" t="s">
        <v>928</v>
      </c>
    </row>
    <row r="169" s="1" customFormat="1" spans="1:22">
      <c r="A169" s="3">
        <v>999225342576221</v>
      </c>
      <c r="B169" s="1" t="s">
        <v>1749</v>
      </c>
      <c r="C169" s="1" t="s">
        <v>1750</v>
      </c>
      <c r="D169" s="1" t="s">
        <v>1540</v>
      </c>
      <c r="E169" s="1" t="s">
        <v>1751</v>
      </c>
      <c r="F169" s="1" t="s">
        <v>1119</v>
      </c>
      <c r="G169" s="1" t="s">
        <v>917</v>
      </c>
      <c r="H169" s="1" t="s">
        <v>918</v>
      </c>
      <c r="I169" s="1" t="s">
        <v>1752</v>
      </c>
      <c r="J169" s="1" t="s">
        <v>920</v>
      </c>
      <c r="K169" s="1" t="s">
        <v>1752</v>
      </c>
      <c r="L169" s="1" t="s">
        <v>1753</v>
      </c>
      <c r="M169" s="1" t="s">
        <v>1754</v>
      </c>
      <c r="N169" s="1" t="s">
        <v>1754</v>
      </c>
      <c r="O169" s="1" t="s">
        <v>922</v>
      </c>
      <c r="P169" s="1" t="s">
        <v>923</v>
      </c>
      <c r="Q169" s="1" t="s">
        <v>924</v>
      </c>
      <c r="R169" s="1" t="s">
        <v>1755</v>
      </c>
      <c r="S169" s="1" t="s">
        <v>926</v>
      </c>
      <c r="T169" s="1" t="s">
        <v>927</v>
      </c>
      <c r="U169" s="1" t="s">
        <v>878</v>
      </c>
      <c r="V169" s="1" t="s">
        <v>928</v>
      </c>
    </row>
    <row r="170" s="1" customFormat="1" spans="1:22">
      <c r="A170" s="3">
        <v>999225327376671</v>
      </c>
      <c r="B170" s="1" t="s">
        <v>1756</v>
      </c>
      <c r="C170" s="1" t="s">
        <v>1757</v>
      </c>
      <c r="D170" s="1" t="s">
        <v>1758</v>
      </c>
      <c r="E170" s="1" t="s">
        <v>1759</v>
      </c>
      <c r="F170" s="1" t="s">
        <v>1045</v>
      </c>
      <c r="G170" s="1" t="s">
        <v>957</v>
      </c>
      <c r="H170" s="1" t="s">
        <v>918</v>
      </c>
      <c r="I170" s="1" t="s">
        <v>1760</v>
      </c>
      <c r="J170" s="1" t="s">
        <v>920</v>
      </c>
      <c r="K170" s="1" t="s">
        <v>1760</v>
      </c>
      <c r="L170" s="1" t="s">
        <v>1760</v>
      </c>
      <c r="M170" s="1" t="s">
        <v>921</v>
      </c>
      <c r="N170" s="1" t="s">
        <v>921</v>
      </c>
      <c r="O170" s="1" t="s">
        <v>922</v>
      </c>
      <c r="P170" s="1" t="s">
        <v>923</v>
      </c>
      <c r="Q170" s="1" t="s">
        <v>924</v>
      </c>
      <c r="R170" s="1" t="s">
        <v>1761</v>
      </c>
      <c r="S170" s="1" t="s">
        <v>926</v>
      </c>
      <c r="T170" s="1" t="s">
        <v>927</v>
      </c>
      <c r="U170" s="1" t="s">
        <v>878</v>
      </c>
      <c r="V170" s="1" t="s">
        <v>928</v>
      </c>
    </row>
    <row r="171" s="1" customFormat="1" spans="1:22">
      <c r="A171" s="3">
        <v>999225319226232</v>
      </c>
      <c r="B171" s="1" t="s">
        <v>1756</v>
      </c>
      <c r="C171" s="1" t="s">
        <v>1762</v>
      </c>
      <c r="D171" s="1" t="s">
        <v>1745</v>
      </c>
      <c r="E171" s="1" t="s">
        <v>1763</v>
      </c>
      <c r="F171" s="1" t="s">
        <v>957</v>
      </c>
      <c r="G171" s="1" t="s">
        <v>917</v>
      </c>
      <c r="H171" s="1" t="s">
        <v>918</v>
      </c>
      <c r="I171" s="1" t="s">
        <v>1122</v>
      </c>
      <c r="J171" s="1" t="s">
        <v>920</v>
      </c>
      <c r="K171" s="1" t="s">
        <v>1122</v>
      </c>
      <c r="L171" s="1" t="s">
        <v>1122</v>
      </c>
      <c r="M171" s="1" t="s">
        <v>921</v>
      </c>
      <c r="N171" s="1" t="s">
        <v>921</v>
      </c>
      <c r="O171" s="1" t="s">
        <v>922</v>
      </c>
      <c r="P171" s="1" t="s">
        <v>923</v>
      </c>
      <c r="Q171" s="1" t="s">
        <v>924</v>
      </c>
      <c r="R171" s="1" t="s">
        <v>1764</v>
      </c>
      <c r="S171" s="1" t="s">
        <v>926</v>
      </c>
      <c r="T171" s="1" t="s">
        <v>927</v>
      </c>
      <c r="U171" s="1" t="s">
        <v>878</v>
      </c>
      <c r="V171" s="1" t="s">
        <v>928</v>
      </c>
    </row>
    <row r="172" s="1" customFormat="1" spans="1:22">
      <c r="A172" s="1" t="s">
        <v>1765</v>
      </c>
      <c r="B172" s="1" t="s">
        <v>1766</v>
      </c>
      <c r="C172" s="1" t="s">
        <v>1767</v>
      </c>
      <c r="D172" s="1" t="s">
        <v>1768</v>
      </c>
      <c r="E172" s="1" t="s">
        <v>1769</v>
      </c>
      <c r="F172" s="1" t="s">
        <v>1045</v>
      </c>
      <c r="G172" s="1" t="s">
        <v>957</v>
      </c>
      <c r="H172" s="1" t="s">
        <v>918</v>
      </c>
      <c r="I172" s="1" t="s">
        <v>922</v>
      </c>
      <c r="J172" s="1" t="s">
        <v>920</v>
      </c>
      <c r="K172" s="1" t="s">
        <v>922</v>
      </c>
      <c r="L172" s="1" t="s">
        <v>922</v>
      </c>
      <c r="M172" s="1" t="s">
        <v>921</v>
      </c>
      <c r="N172" s="1" t="s">
        <v>921</v>
      </c>
      <c r="O172" s="1" t="s">
        <v>922</v>
      </c>
      <c r="P172" s="1" t="s">
        <v>923</v>
      </c>
      <c r="Q172" s="1" t="s">
        <v>924</v>
      </c>
      <c r="R172" s="1" t="s">
        <v>1770</v>
      </c>
      <c r="S172" s="1" t="s">
        <v>926</v>
      </c>
      <c r="T172" s="1" t="s">
        <v>927</v>
      </c>
      <c r="U172" s="1" t="s">
        <v>878</v>
      </c>
      <c r="V172" s="1" t="s">
        <v>928</v>
      </c>
    </row>
    <row r="173" s="1" customFormat="1" spans="1:22">
      <c r="A173" s="3">
        <v>999225291518691</v>
      </c>
      <c r="B173" s="1" t="s">
        <v>1766</v>
      </c>
      <c r="C173" s="1" t="s">
        <v>1771</v>
      </c>
      <c r="D173" s="1" t="s">
        <v>1772</v>
      </c>
      <c r="E173" s="1" t="s">
        <v>1773</v>
      </c>
      <c r="F173" s="1" t="s">
        <v>1119</v>
      </c>
      <c r="G173" s="1" t="s">
        <v>917</v>
      </c>
      <c r="H173" s="1" t="s">
        <v>918</v>
      </c>
      <c r="I173" s="1" t="s">
        <v>1774</v>
      </c>
      <c r="J173" s="1" t="s">
        <v>920</v>
      </c>
      <c r="K173" s="1" t="s">
        <v>1774</v>
      </c>
      <c r="L173" s="1" t="s">
        <v>1774</v>
      </c>
      <c r="M173" s="1" t="s">
        <v>921</v>
      </c>
      <c r="N173" s="1" t="s">
        <v>921</v>
      </c>
      <c r="O173" s="1" t="s">
        <v>922</v>
      </c>
      <c r="P173" s="1" t="s">
        <v>923</v>
      </c>
      <c r="Q173" s="1" t="s">
        <v>924</v>
      </c>
      <c r="R173" s="1" t="s">
        <v>1775</v>
      </c>
      <c r="S173" s="1" t="s">
        <v>926</v>
      </c>
      <c r="T173" s="1" t="s">
        <v>927</v>
      </c>
      <c r="U173" s="1" t="s">
        <v>878</v>
      </c>
      <c r="V173" s="1" t="s">
        <v>969</v>
      </c>
    </row>
    <row r="174" s="1" customFormat="1" spans="1:22">
      <c r="A174" s="3">
        <v>999225290799520</v>
      </c>
      <c r="B174" s="1" t="s">
        <v>1766</v>
      </c>
      <c r="C174" s="1" t="s">
        <v>1776</v>
      </c>
      <c r="D174" s="1" t="s">
        <v>1130</v>
      </c>
      <c r="E174" s="1" t="s">
        <v>1777</v>
      </c>
      <c r="F174" s="1" t="s">
        <v>999</v>
      </c>
      <c r="G174" s="1" t="s">
        <v>917</v>
      </c>
      <c r="H174" s="1" t="s">
        <v>918</v>
      </c>
      <c r="I174" s="1" t="s">
        <v>1778</v>
      </c>
      <c r="J174" s="1" t="s">
        <v>920</v>
      </c>
      <c r="K174" s="1" t="s">
        <v>1778</v>
      </c>
      <c r="L174" s="1" t="s">
        <v>1778</v>
      </c>
      <c r="M174" s="1" t="s">
        <v>921</v>
      </c>
      <c r="N174" s="1" t="s">
        <v>921</v>
      </c>
      <c r="O174" s="1" t="s">
        <v>922</v>
      </c>
      <c r="P174" s="1" t="s">
        <v>923</v>
      </c>
      <c r="Q174" s="1" t="s">
        <v>924</v>
      </c>
      <c r="R174" s="1" t="s">
        <v>1779</v>
      </c>
      <c r="S174" s="1" t="s">
        <v>926</v>
      </c>
      <c r="T174" s="1" t="s">
        <v>927</v>
      </c>
      <c r="U174" s="1" t="s">
        <v>878</v>
      </c>
      <c r="V174" s="1" t="s">
        <v>928</v>
      </c>
    </row>
    <row r="175" s="1" customFormat="1" spans="1:22">
      <c r="A175" s="3">
        <v>999225265216007</v>
      </c>
      <c r="B175" s="1" t="s">
        <v>1780</v>
      </c>
      <c r="C175" s="1" t="s">
        <v>1781</v>
      </c>
      <c r="D175" s="1" t="s">
        <v>1782</v>
      </c>
      <c r="E175" s="1" t="s">
        <v>1783</v>
      </c>
      <c r="F175" s="1" t="s">
        <v>1045</v>
      </c>
      <c r="G175" s="1" t="s">
        <v>957</v>
      </c>
      <c r="H175" s="1" t="s">
        <v>918</v>
      </c>
      <c r="I175" s="1" t="s">
        <v>1784</v>
      </c>
      <c r="J175" s="1" t="s">
        <v>920</v>
      </c>
      <c r="K175" s="1" t="s">
        <v>1784</v>
      </c>
      <c r="L175" s="1" t="s">
        <v>1784</v>
      </c>
      <c r="M175" s="1" t="s">
        <v>921</v>
      </c>
      <c r="N175" s="1" t="s">
        <v>921</v>
      </c>
      <c r="O175" s="1" t="s">
        <v>922</v>
      </c>
      <c r="P175" s="1" t="s">
        <v>923</v>
      </c>
      <c r="Q175" s="1" t="s">
        <v>924</v>
      </c>
      <c r="R175" s="1" t="s">
        <v>1785</v>
      </c>
      <c r="S175" s="1" t="s">
        <v>926</v>
      </c>
      <c r="T175" s="1" t="s">
        <v>927</v>
      </c>
      <c r="U175" s="1" t="s">
        <v>878</v>
      </c>
      <c r="V175" s="1" t="s">
        <v>963</v>
      </c>
    </row>
    <row r="176" s="1" customFormat="1" spans="1:22">
      <c r="A176" s="3">
        <v>999225238524152</v>
      </c>
      <c r="B176" s="1" t="s">
        <v>1786</v>
      </c>
      <c r="C176" s="1" t="s">
        <v>1787</v>
      </c>
      <c r="D176" s="1" t="s">
        <v>1479</v>
      </c>
      <c r="E176" s="1" t="s">
        <v>1788</v>
      </c>
      <c r="F176" s="1" t="s">
        <v>1045</v>
      </c>
      <c r="G176" s="1" t="s">
        <v>913</v>
      </c>
      <c r="H176" s="1" t="s">
        <v>918</v>
      </c>
      <c r="I176" s="1" t="s">
        <v>1789</v>
      </c>
      <c r="J176" s="1" t="s">
        <v>920</v>
      </c>
      <c r="K176" s="1" t="s">
        <v>1789</v>
      </c>
      <c r="L176" s="1" t="s">
        <v>1789</v>
      </c>
      <c r="M176" s="1" t="s">
        <v>921</v>
      </c>
      <c r="N176" s="1" t="s">
        <v>921</v>
      </c>
      <c r="O176" s="1" t="s">
        <v>922</v>
      </c>
      <c r="P176" s="1" t="s">
        <v>923</v>
      </c>
      <c r="Q176" s="1" t="s">
        <v>924</v>
      </c>
      <c r="R176" s="1" t="s">
        <v>1790</v>
      </c>
      <c r="S176" s="1" t="s">
        <v>926</v>
      </c>
      <c r="T176" s="1" t="s">
        <v>927</v>
      </c>
      <c r="U176" s="1" t="s">
        <v>878</v>
      </c>
      <c r="V176" s="1" t="s">
        <v>1483</v>
      </c>
    </row>
    <row r="177" s="1" customFormat="1" spans="1:22">
      <c r="A177" s="3">
        <v>999225235781379</v>
      </c>
      <c r="B177" s="1" t="s">
        <v>1786</v>
      </c>
      <c r="C177" s="1" t="s">
        <v>1791</v>
      </c>
      <c r="D177" s="1" t="s">
        <v>1792</v>
      </c>
      <c r="E177" s="1" t="s">
        <v>1793</v>
      </c>
      <c r="F177" s="1" t="s">
        <v>1045</v>
      </c>
      <c r="G177" s="1" t="s">
        <v>957</v>
      </c>
      <c r="H177" s="1" t="s">
        <v>918</v>
      </c>
      <c r="I177" s="1" t="s">
        <v>1794</v>
      </c>
      <c r="J177" s="1" t="s">
        <v>920</v>
      </c>
      <c r="K177" s="1" t="s">
        <v>1794</v>
      </c>
      <c r="L177" s="1" t="s">
        <v>1794</v>
      </c>
      <c r="M177" s="1" t="s">
        <v>921</v>
      </c>
      <c r="N177" s="1" t="s">
        <v>921</v>
      </c>
      <c r="O177" s="1" t="s">
        <v>922</v>
      </c>
      <c r="P177" s="1" t="s">
        <v>923</v>
      </c>
      <c r="Q177" s="1" t="s">
        <v>924</v>
      </c>
      <c r="R177" s="1" t="s">
        <v>1795</v>
      </c>
      <c r="S177" s="1" t="s">
        <v>926</v>
      </c>
      <c r="T177" s="1" t="s">
        <v>927</v>
      </c>
      <c r="U177" s="1" t="s">
        <v>878</v>
      </c>
      <c r="V177" s="1" t="s">
        <v>928</v>
      </c>
    </row>
    <row r="178" s="1" customFormat="1" spans="1:22">
      <c r="A178" s="3">
        <v>999225213428204</v>
      </c>
      <c r="B178" s="1" t="s">
        <v>1796</v>
      </c>
      <c r="C178" s="1" t="s">
        <v>1797</v>
      </c>
      <c r="D178" s="1" t="s">
        <v>1535</v>
      </c>
      <c r="E178" s="1" t="s">
        <v>1798</v>
      </c>
      <c r="F178" s="1" t="s">
        <v>1158</v>
      </c>
      <c r="G178" s="1" t="s">
        <v>957</v>
      </c>
      <c r="H178" s="1" t="s">
        <v>918</v>
      </c>
      <c r="I178" s="1" t="s">
        <v>1799</v>
      </c>
      <c r="J178" s="1" t="s">
        <v>920</v>
      </c>
      <c r="K178" s="1" t="s">
        <v>1799</v>
      </c>
      <c r="L178" s="1" t="s">
        <v>1799</v>
      </c>
      <c r="M178" s="1" t="s">
        <v>921</v>
      </c>
      <c r="N178" s="1" t="s">
        <v>921</v>
      </c>
      <c r="O178" s="1" t="s">
        <v>922</v>
      </c>
      <c r="P178" s="1" t="s">
        <v>923</v>
      </c>
      <c r="Q178" s="1" t="s">
        <v>924</v>
      </c>
      <c r="R178" s="1" t="s">
        <v>1800</v>
      </c>
      <c r="S178" s="1" t="s">
        <v>926</v>
      </c>
      <c r="T178" s="1" t="s">
        <v>927</v>
      </c>
      <c r="U178" s="1" t="s">
        <v>878</v>
      </c>
      <c r="V178" s="1" t="s">
        <v>928</v>
      </c>
    </row>
    <row r="179" s="1" customFormat="1" spans="1:22">
      <c r="A179" s="3">
        <v>999225162712781</v>
      </c>
      <c r="B179" s="1" t="s">
        <v>1801</v>
      </c>
      <c r="C179" s="1" t="s">
        <v>1802</v>
      </c>
      <c r="D179" s="1" t="s">
        <v>1803</v>
      </c>
      <c r="E179" s="1" t="s">
        <v>1804</v>
      </c>
      <c r="F179" s="1" t="s">
        <v>1158</v>
      </c>
      <c r="G179" s="1" t="s">
        <v>957</v>
      </c>
      <c r="H179" s="1" t="s">
        <v>918</v>
      </c>
      <c r="I179" s="1" t="s">
        <v>1805</v>
      </c>
      <c r="J179" s="1" t="s">
        <v>920</v>
      </c>
      <c r="K179" s="1" t="s">
        <v>1805</v>
      </c>
      <c r="L179" s="1" t="s">
        <v>1805</v>
      </c>
      <c r="M179" s="1" t="s">
        <v>921</v>
      </c>
      <c r="N179" s="1" t="s">
        <v>921</v>
      </c>
      <c r="O179" s="1" t="s">
        <v>922</v>
      </c>
      <c r="P179" s="1" t="s">
        <v>923</v>
      </c>
      <c r="Q179" s="1" t="s">
        <v>924</v>
      </c>
      <c r="R179" s="1" t="s">
        <v>1806</v>
      </c>
      <c r="S179" s="1" t="s">
        <v>926</v>
      </c>
      <c r="T179" s="1" t="s">
        <v>927</v>
      </c>
      <c r="U179" s="1" t="s">
        <v>878</v>
      </c>
      <c r="V179" s="1" t="s">
        <v>928</v>
      </c>
    </row>
    <row r="180" s="1" customFormat="1" spans="1:22">
      <c r="A180" s="3">
        <v>999225087171158</v>
      </c>
      <c r="B180" s="1" t="s">
        <v>1807</v>
      </c>
      <c r="C180" s="1" t="s">
        <v>1808</v>
      </c>
      <c r="D180" s="1" t="s">
        <v>1738</v>
      </c>
      <c r="E180" s="1" t="s">
        <v>1809</v>
      </c>
      <c r="F180" s="1" t="s">
        <v>1045</v>
      </c>
      <c r="G180" s="1" t="s">
        <v>957</v>
      </c>
      <c r="H180" s="1" t="s">
        <v>918</v>
      </c>
      <c r="I180" s="1" t="s">
        <v>1810</v>
      </c>
      <c r="J180" s="1" t="s">
        <v>920</v>
      </c>
      <c r="K180" s="1" t="s">
        <v>1810</v>
      </c>
      <c r="L180" s="1" t="s">
        <v>1810</v>
      </c>
      <c r="M180" s="1" t="s">
        <v>921</v>
      </c>
      <c r="N180" s="1" t="s">
        <v>921</v>
      </c>
      <c r="O180" s="1" t="s">
        <v>922</v>
      </c>
      <c r="P180" s="1" t="s">
        <v>923</v>
      </c>
      <c r="Q180" s="1" t="s">
        <v>924</v>
      </c>
      <c r="R180" s="1" t="s">
        <v>1811</v>
      </c>
      <c r="S180" s="1" t="s">
        <v>926</v>
      </c>
      <c r="T180" s="1" t="s">
        <v>927</v>
      </c>
      <c r="U180" s="1" t="s">
        <v>878</v>
      </c>
      <c r="V180" s="1" t="s">
        <v>928</v>
      </c>
    </row>
    <row r="181" s="1" customFormat="1" spans="1:22">
      <c r="A181" s="3">
        <v>999225006957390</v>
      </c>
      <c r="B181" s="1" t="s">
        <v>1812</v>
      </c>
      <c r="C181" s="1" t="s">
        <v>1813</v>
      </c>
      <c r="D181" s="1" t="s">
        <v>1185</v>
      </c>
      <c r="E181" s="1" t="s">
        <v>1814</v>
      </c>
      <c r="F181" s="1" t="s">
        <v>1045</v>
      </c>
      <c r="G181" s="1" t="s">
        <v>957</v>
      </c>
      <c r="H181" s="1" t="s">
        <v>918</v>
      </c>
      <c r="I181" s="1" t="s">
        <v>1815</v>
      </c>
      <c r="J181" s="1" t="s">
        <v>920</v>
      </c>
      <c r="K181" s="1" t="s">
        <v>1815</v>
      </c>
      <c r="L181" s="1" t="s">
        <v>1815</v>
      </c>
      <c r="M181" s="1" t="s">
        <v>921</v>
      </c>
      <c r="N181" s="1" t="s">
        <v>921</v>
      </c>
      <c r="O181" s="1" t="s">
        <v>922</v>
      </c>
      <c r="P181" s="1" t="s">
        <v>923</v>
      </c>
      <c r="Q181" s="1" t="s">
        <v>924</v>
      </c>
      <c r="R181" s="1" t="s">
        <v>1816</v>
      </c>
      <c r="S181" s="1" t="s">
        <v>926</v>
      </c>
      <c r="T181" s="1" t="s">
        <v>927</v>
      </c>
      <c r="U181" s="1" t="s">
        <v>878</v>
      </c>
      <c r="V181" s="1" t="s">
        <v>928</v>
      </c>
    </row>
    <row r="182" s="1" customFormat="1" spans="1:22">
      <c r="A182" s="3">
        <v>999224971127041</v>
      </c>
      <c r="B182" s="1" t="s">
        <v>1817</v>
      </c>
      <c r="C182" s="1" t="s">
        <v>1818</v>
      </c>
      <c r="D182" s="1" t="s">
        <v>945</v>
      </c>
      <c r="E182" s="1" t="s">
        <v>1819</v>
      </c>
      <c r="F182" s="1" t="s">
        <v>999</v>
      </c>
      <c r="G182" s="1" t="s">
        <v>913</v>
      </c>
      <c r="H182" s="1" t="s">
        <v>918</v>
      </c>
      <c r="I182" s="1" t="s">
        <v>1820</v>
      </c>
      <c r="J182" s="1" t="s">
        <v>920</v>
      </c>
      <c r="K182" s="1" t="s">
        <v>1820</v>
      </c>
      <c r="L182" s="1" t="s">
        <v>1820</v>
      </c>
      <c r="M182" s="1" t="s">
        <v>921</v>
      </c>
      <c r="N182" s="1" t="s">
        <v>921</v>
      </c>
      <c r="O182" s="1" t="s">
        <v>922</v>
      </c>
      <c r="P182" s="1" t="s">
        <v>923</v>
      </c>
      <c r="Q182" s="1" t="s">
        <v>924</v>
      </c>
      <c r="R182" s="1" t="s">
        <v>1821</v>
      </c>
      <c r="S182" s="1" t="s">
        <v>926</v>
      </c>
      <c r="T182" s="1" t="s">
        <v>927</v>
      </c>
      <c r="U182" s="1" t="s">
        <v>878</v>
      </c>
      <c r="V182" s="1" t="s">
        <v>928</v>
      </c>
    </row>
    <row r="183" s="1" customFormat="1" spans="1:22">
      <c r="A183" s="3">
        <v>999224947537000</v>
      </c>
      <c r="B183" s="1" t="s">
        <v>1822</v>
      </c>
      <c r="C183" s="1" t="s">
        <v>1823</v>
      </c>
      <c r="D183" s="1" t="s">
        <v>1479</v>
      </c>
      <c r="E183" s="1" t="s">
        <v>1824</v>
      </c>
      <c r="F183" s="1" t="s">
        <v>999</v>
      </c>
      <c r="G183" s="1" t="s">
        <v>957</v>
      </c>
      <c r="H183" s="1" t="s">
        <v>918</v>
      </c>
      <c r="I183" s="1" t="s">
        <v>1825</v>
      </c>
      <c r="J183" s="1" t="s">
        <v>920</v>
      </c>
      <c r="K183" s="1" t="s">
        <v>1825</v>
      </c>
      <c r="L183" s="1" t="s">
        <v>1825</v>
      </c>
      <c r="M183" s="1" t="s">
        <v>921</v>
      </c>
      <c r="N183" s="1" t="s">
        <v>921</v>
      </c>
      <c r="O183" s="1" t="s">
        <v>922</v>
      </c>
      <c r="P183" s="1" t="s">
        <v>923</v>
      </c>
      <c r="Q183" s="1" t="s">
        <v>924</v>
      </c>
      <c r="R183" s="1" t="s">
        <v>1826</v>
      </c>
      <c r="S183" s="1" t="s">
        <v>926</v>
      </c>
      <c r="T183" s="1" t="s">
        <v>927</v>
      </c>
      <c r="U183" s="1" t="s">
        <v>878</v>
      </c>
      <c r="V183" s="1" t="s">
        <v>1483</v>
      </c>
    </row>
    <row r="184" s="1" customFormat="1" spans="1:22">
      <c r="A184" s="3">
        <v>999224947103760</v>
      </c>
      <c r="B184" s="1" t="s">
        <v>1822</v>
      </c>
      <c r="C184" s="1" t="s">
        <v>1827</v>
      </c>
      <c r="D184" s="1" t="s">
        <v>1828</v>
      </c>
      <c r="E184" s="1" t="s">
        <v>1829</v>
      </c>
      <c r="F184" s="1" t="s">
        <v>1158</v>
      </c>
      <c r="G184" s="1" t="s">
        <v>913</v>
      </c>
      <c r="H184" s="1" t="s">
        <v>918</v>
      </c>
      <c r="I184" s="1" t="s">
        <v>1830</v>
      </c>
      <c r="J184" s="1" t="s">
        <v>920</v>
      </c>
      <c r="K184" s="1" t="s">
        <v>1830</v>
      </c>
      <c r="L184" s="1" t="s">
        <v>1830</v>
      </c>
      <c r="M184" s="1" t="s">
        <v>921</v>
      </c>
      <c r="N184" s="1" t="s">
        <v>921</v>
      </c>
      <c r="O184" s="1" t="s">
        <v>922</v>
      </c>
      <c r="P184" s="1" t="s">
        <v>923</v>
      </c>
      <c r="Q184" s="1" t="s">
        <v>924</v>
      </c>
      <c r="R184" s="1" t="s">
        <v>1831</v>
      </c>
      <c r="S184" s="1" t="s">
        <v>926</v>
      </c>
      <c r="T184" s="1" t="s">
        <v>927</v>
      </c>
      <c r="U184" s="1" t="s">
        <v>878</v>
      </c>
      <c r="V184" s="1" t="s">
        <v>928</v>
      </c>
    </row>
    <row r="185" s="1" customFormat="1" spans="1:22">
      <c r="A185" s="3">
        <v>999224930089904</v>
      </c>
      <c r="B185" s="1" t="s">
        <v>1832</v>
      </c>
      <c r="C185" s="1" t="s">
        <v>1833</v>
      </c>
      <c r="D185" s="1" t="s">
        <v>1440</v>
      </c>
      <c r="E185" s="1" t="s">
        <v>1834</v>
      </c>
      <c r="F185" s="1" t="s">
        <v>957</v>
      </c>
      <c r="G185" s="1" t="s">
        <v>913</v>
      </c>
      <c r="H185" s="1" t="s">
        <v>918</v>
      </c>
      <c r="I185" s="1" t="s">
        <v>1835</v>
      </c>
      <c r="J185" s="1" t="s">
        <v>920</v>
      </c>
      <c r="K185" s="1" t="s">
        <v>1835</v>
      </c>
      <c r="L185" s="1" t="s">
        <v>1835</v>
      </c>
      <c r="M185" s="1" t="s">
        <v>921</v>
      </c>
      <c r="N185" s="1" t="s">
        <v>921</v>
      </c>
      <c r="O185" s="1" t="s">
        <v>922</v>
      </c>
      <c r="P185" s="1" t="s">
        <v>923</v>
      </c>
      <c r="Q185" s="1" t="s">
        <v>924</v>
      </c>
      <c r="R185" s="1" t="s">
        <v>1836</v>
      </c>
      <c r="S185" s="1" t="s">
        <v>926</v>
      </c>
      <c r="T185" s="1" t="s">
        <v>927</v>
      </c>
      <c r="U185" s="1" t="s">
        <v>878</v>
      </c>
      <c r="V185" s="1" t="s">
        <v>1089</v>
      </c>
    </row>
    <row r="186" s="1" customFormat="1" spans="1:22">
      <c r="A186" s="3">
        <v>999224928580303</v>
      </c>
      <c r="B186" s="1" t="s">
        <v>1832</v>
      </c>
      <c r="C186" s="1" t="s">
        <v>1837</v>
      </c>
      <c r="D186" s="1" t="s">
        <v>1838</v>
      </c>
      <c r="E186" s="1" t="s">
        <v>1839</v>
      </c>
      <c r="F186" s="1" t="s">
        <v>999</v>
      </c>
      <c r="G186" s="1" t="s">
        <v>957</v>
      </c>
      <c r="H186" s="1" t="s">
        <v>918</v>
      </c>
      <c r="I186" s="1" t="s">
        <v>1840</v>
      </c>
      <c r="J186" s="1" t="s">
        <v>920</v>
      </c>
      <c r="K186" s="1" t="s">
        <v>1840</v>
      </c>
      <c r="L186" s="1" t="s">
        <v>1840</v>
      </c>
      <c r="M186" s="1" t="s">
        <v>921</v>
      </c>
      <c r="N186" s="1" t="s">
        <v>921</v>
      </c>
      <c r="O186" s="1" t="s">
        <v>922</v>
      </c>
      <c r="P186" s="1" t="s">
        <v>923</v>
      </c>
      <c r="Q186" s="1" t="s">
        <v>924</v>
      </c>
      <c r="R186" s="1" t="s">
        <v>1841</v>
      </c>
      <c r="S186" s="1" t="s">
        <v>926</v>
      </c>
      <c r="T186" s="1" t="s">
        <v>927</v>
      </c>
      <c r="U186" s="1" t="s">
        <v>878</v>
      </c>
      <c r="V186" s="1" t="s">
        <v>1144</v>
      </c>
    </row>
    <row r="187" s="1" customFormat="1" spans="1:22">
      <c r="A187" s="3">
        <v>999224921735569</v>
      </c>
      <c r="B187" s="1" t="s">
        <v>1842</v>
      </c>
      <c r="C187" s="1" t="s">
        <v>1843</v>
      </c>
      <c r="D187" s="1" t="s">
        <v>1603</v>
      </c>
      <c r="E187" s="1" t="s">
        <v>1844</v>
      </c>
      <c r="F187" s="1" t="s">
        <v>999</v>
      </c>
      <c r="G187" s="1" t="s">
        <v>913</v>
      </c>
      <c r="H187" s="1" t="s">
        <v>918</v>
      </c>
      <c r="I187" s="1" t="s">
        <v>1845</v>
      </c>
      <c r="J187" s="1" t="s">
        <v>920</v>
      </c>
      <c r="K187" s="1" t="s">
        <v>1845</v>
      </c>
      <c r="L187" s="1" t="s">
        <v>1845</v>
      </c>
      <c r="M187" s="1" t="s">
        <v>921</v>
      </c>
      <c r="N187" s="1" t="s">
        <v>921</v>
      </c>
      <c r="O187" s="1" t="s">
        <v>922</v>
      </c>
      <c r="P187" s="1" t="s">
        <v>923</v>
      </c>
      <c r="Q187" s="1" t="s">
        <v>924</v>
      </c>
      <c r="R187" s="1" t="s">
        <v>1846</v>
      </c>
      <c r="S187" s="1" t="s">
        <v>926</v>
      </c>
      <c r="T187" s="1" t="s">
        <v>927</v>
      </c>
      <c r="U187" s="1" t="s">
        <v>878</v>
      </c>
      <c r="V187" s="1" t="s">
        <v>1144</v>
      </c>
    </row>
    <row r="188" s="1" customFormat="1" spans="1:22">
      <c r="A188" s="3">
        <v>999224786944140</v>
      </c>
      <c r="B188" s="1" t="s">
        <v>1847</v>
      </c>
      <c r="C188" s="1" t="s">
        <v>1848</v>
      </c>
      <c r="D188" s="1" t="s">
        <v>1849</v>
      </c>
      <c r="E188" s="1" t="s">
        <v>1850</v>
      </c>
      <c r="F188" s="1" t="s">
        <v>1145</v>
      </c>
      <c r="G188" s="1" t="s">
        <v>957</v>
      </c>
      <c r="H188" s="1" t="s">
        <v>918</v>
      </c>
      <c r="I188" s="1" t="s">
        <v>1851</v>
      </c>
      <c r="J188" s="1" t="s">
        <v>920</v>
      </c>
      <c r="K188" s="1" t="s">
        <v>1851</v>
      </c>
      <c r="L188" s="1" t="s">
        <v>1851</v>
      </c>
      <c r="M188" s="1" t="s">
        <v>921</v>
      </c>
      <c r="N188" s="1" t="s">
        <v>921</v>
      </c>
      <c r="O188" s="1" t="s">
        <v>922</v>
      </c>
      <c r="P188" s="1" t="s">
        <v>923</v>
      </c>
      <c r="Q188" s="1" t="s">
        <v>924</v>
      </c>
      <c r="R188" s="1" t="s">
        <v>1852</v>
      </c>
      <c r="S188" s="1" t="s">
        <v>926</v>
      </c>
      <c r="T188" s="1" t="s">
        <v>927</v>
      </c>
      <c r="U188" s="1" t="s">
        <v>878</v>
      </c>
      <c r="V188" s="1" t="s">
        <v>928</v>
      </c>
    </row>
    <row r="189" s="1" customFormat="1" spans="1:22">
      <c r="A189" s="3">
        <v>24751772860</v>
      </c>
      <c r="B189" s="1" t="s">
        <v>1853</v>
      </c>
      <c r="C189" s="1" t="s">
        <v>1854</v>
      </c>
      <c r="D189" s="1" t="s">
        <v>1060</v>
      </c>
      <c r="E189" s="1" t="s">
        <v>1855</v>
      </c>
      <c r="F189" s="1" t="s">
        <v>1158</v>
      </c>
      <c r="G189" s="1" t="s">
        <v>957</v>
      </c>
      <c r="H189" s="1" t="s">
        <v>918</v>
      </c>
      <c r="I189" s="1" t="s">
        <v>1856</v>
      </c>
      <c r="J189" s="1" t="s">
        <v>920</v>
      </c>
      <c r="K189" s="1" t="s">
        <v>1856</v>
      </c>
      <c r="L189" s="1" t="s">
        <v>1856</v>
      </c>
      <c r="M189" s="1" t="s">
        <v>921</v>
      </c>
      <c r="N189" s="1" t="s">
        <v>921</v>
      </c>
      <c r="O189" s="1" t="s">
        <v>922</v>
      </c>
      <c r="P189" s="1" t="s">
        <v>923</v>
      </c>
      <c r="Q189" s="1" t="s">
        <v>924</v>
      </c>
      <c r="R189" s="1" t="s">
        <v>1857</v>
      </c>
      <c r="S189" s="1" t="s">
        <v>926</v>
      </c>
      <c r="T189" s="1" t="s">
        <v>927</v>
      </c>
      <c r="U189" s="1" t="s">
        <v>878</v>
      </c>
      <c r="V189" s="1" t="s">
        <v>989</v>
      </c>
    </row>
    <row r="190" s="1" customFormat="1" spans="1:22">
      <c r="A190" s="3">
        <v>999224728072955</v>
      </c>
      <c r="B190" s="1" t="s">
        <v>1858</v>
      </c>
      <c r="C190" s="1" t="s">
        <v>1859</v>
      </c>
      <c r="D190" s="1" t="s">
        <v>1589</v>
      </c>
      <c r="E190" s="1" t="s">
        <v>1860</v>
      </c>
      <c r="F190" s="1" t="s">
        <v>1173</v>
      </c>
      <c r="G190" s="1" t="s">
        <v>913</v>
      </c>
      <c r="H190" s="1" t="s">
        <v>918</v>
      </c>
      <c r="I190" s="1" t="s">
        <v>1861</v>
      </c>
      <c r="J190" s="1" t="s">
        <v>920</v>
      </c>
      <c r="K190" s="1" t="s">
        <v>1861</v>
      </c>
      <c r="L190" s="1" t="s">
        <v>1861</v>
      </c>
      <c r="M190" s="1" t="s">
        <v>921</v>
      </c>
      <c r="N190" s="1" t="s">
        <v>921</v>
      </c>
      <c r="O190" s="1" t="s">
        <v>922</v>
      </c>
      <c r="P190" s="1" t="s">
        <v>923</v>
      </c>
      <c r="Q190" s="1" t="s">
        <v>924</v>
      </c>
      <c r="R190" s="1" t="s">
        <v>1862</v>
      </c>
      <c r="S190" s="1" t="s">
        <v>926</v>
      </c>
      <c r="T190" s="1" t="s">
        <v>927</v>
      </c>
      <c r="U190" s="1" t="s">
        <v>878</v>
      </c>
      <c r="V190" s="1" t="s">
        <v>928</v>
      </c>
    </row>
    <row r="191" s="1" customFormat="1" spans="1:22">
      <c r="A191" s="3">
        <v>999224694387890</v>
      </c>
      <c r="B191" s="1" t="s">
        <v>1863</v>
      </c>
      <c r="C191" s="1" t="s">
        <v>1864</v>
      </c>
      <c r="D191" s="1" t="s">
        <v>1865</v>
      </c>
      <c r="E191" s="1" t="s">
        <v>1866</v>
      </c>
      <c r="F191" s="1" t="s">
        <v>957</v>
      </c>
      <c r="G191" s="1" t="s">
        <v>917</v>
      </c>
      <c r="H191" s="1" t="s">
        <v>918</v>
      </c>
      <c r="I191" s="1" t="s">
        <v>1867</v>
      </c>
      <c r="J191" s="1" t="s">
        <v>920</v>
      </c>
      <c r="K191" s="1" t="s">
        <v>1867</v>
      </c>
      <c r="L191" s="1" t="s">
        <v>1867</v>
      </c>
      <c r="M191" s="1" t="s">
        <v>921</v>
      </c>
      <c r="N191" s="1" t="s">
        <v>921</v>
      </c>
      <c r="O191" s="1" t="s">
        <v>922</v>
      </c>
      <c r="P191" s="1" t="s">
        <v>923</v>
      </c>
      <c r="Q191" s="1" t="s">
        <v>924</v>
      </c>
      <c r="R191" s="1" t="s">
        <v>1868</v>
      </c>
      <c r="S191" s="1" t="s">
        <v>926</v>
      </c>
      <c r="T191" s="1" t="s">
        <v>927</v>
      </c>
      <c r="U191" s="1" t="s">
        <v>878</v>
      </c>
      <c r="V191" s="1" t="s">
        <v>928</v>
      </c>
    </row>
    <row r="192" s="1" customFormat="1" spans="1:22">
      <c r="A192" s="3">
        <v>999224626907216</v>
      </c>
      <c r="B192" s="1" t="s">
        <v>1869</v>
      </c>
      <c r="C192" s="1" t="s">
        <v>1870</v>
      </c>
      <c r="D192" s="1" t="s">
        <v>1702</v>
      </c>
      <c r="E192" s="1" t="s">
        <v>1871</v>
      </c>
      <c r="F192" s="1" t="s">
        <v>999</v>
      </c>
      <c r="G192" s="1" t="s">
        <v>917</v>
      </c>
      <c r="H192" s="1" t="s">
        <v>918</v>
      </c>
      <c r="I192" s="1" t="s">
        <v>1872</v>
      </c>
      <c r="J192" s="1" t="s">
        <v>920</v>
      </c>
      <c r="K192" s="1" t="s">
        <v>1872</v>
      </c>
      <c r="L192" s="1" t="s">
        <v>1872</v>
      </c>
      <c r="M192" s="1" t="s">
        <v>921</v>
      </c>
      <c r="N192" s="1" t="s">
        <v>921</v>
      </c>
      <c r="O192" s="1" t="s">
        <v>922</v>
      </c>
      <c r="P192" s="1" t="s">
        <v>923</v>
      </c>
      <c r="Q192" s="1" t="s">
        <v>924</v>
      </c>
      <c r="R192" s="1" t="s">
        <v>1873</v>
      </c>
      <c r="S192" s="1" t="s">
        <v>926</v>
      </c>
      <c r="T192" s="1" t="s">
        <v>927</v>
      </c>
      <c r="U192" s="1" t="s">
        <v>878</v>
      </c>
      <c r="V192" s="1" t="s">
        <v>928</v>
      </c>
    </row>
    <row r="193" s="1" customFormat="1" spans="1:22">
      <c r="A193" s="3">
        <v>999224500863123</v>
      </c>
      <c r="B193" s="1" t="s">
        <v>1874</v>
      </c>
      <c r="C193" s="1" t="s">
        <v>1875</v>
      </c>
      <c r="D193" s="1" t="s">
        <v>1130</v>
      </c>
      <c r="E193" s="1" t="s">
        <v>1876</v>
      </c>
      <c r="F193" s="1" t="s">
        <v>957</v>
      </c>
      <c r="G193" s="1" t="s">
        <v>913</v>
      </c>
      <c r="H193" s="1" t="s">
        <v>918</v>
      </c>
      <c r="I193" s="1" t="s">
        <v>1877</v>
      </c>
      <c r="J193" s="1" t="s">
        <v>920</v>
      </c>
      <c r="K193" s="1" t="s">
        <v>1877</v>
      </c>
      <c r="L193" s="1" t="s">
        <v>1877</v>
      </c>
      <c r="M193" s="1" t="s">
        <v>921</v>
      </c>
      <c r="N193" s="1" t="s">
        <v>921</v>
      </c>
      <c r="O193" s="1" t="s">
        <v>922</v>
      </c>
      <c r="P193" s="1" t="s">
        <v>923</v>
      </c>
      <c r="Q193" s="1" t="s">
        <v>924</v>
      </c>
      <c r="R193" s="1" t="s">
        <v>1878</v>
      </c>
      <c r="S193" s="1" t="s">
        <v>926</v>
      </c>
      <c r="T193" s="1" t="s">
        <v>927</v>
      </c>
      <c r="U193" s="1" t="s">
        <v>878</v>
      </c>
      <c r="V193" s="1" t="s">
        <v>928</v>
      </c>
    </row>
    <row r="194" s="1" customFormat="1" spans="1:22">
      <c r="A194" s="3">
        <v>999224492988689</v>
      </c>
      <c r="B194" s="1" t="s">
        <v>1879</v>
      </c>
      <c r="C194" s="1" t="s">
        <v>1880</v>
      </c>
      <c r="D194" s="1" t="s">
        <v>1881</v>
      </c>
      <c r="E194" s="1" t="s">
        <v>1882</v>
      </c>
      <c r="F194" s="1" t="s">
        <v>1045</v>
      </c>
      <c r="G194" s="1" t="s">
        <v>917</v>
      </c>
      <c r="H194" s="1" t="s">
        <v>918</v>
      </c>
      <c r="I194" s="1" t="s">
        <v>1883</v>
      </c>
      <c r="J194" s="1" t="s">
        <v>920</v>
      </c>
      <c r="K194" s="1" t="s">
        <v>1883</v>
      </c>
      <c r="L194" s="1" t="s">
        <v>1883</v>
      </c>
      <c r="M194" s="1" t="s">
        <v>921</v>
      </c>
      <c r="N194" s="1" t="s">
        <v>921</v>
      </c>
      <c r="O194" s="1" t="s">
        <v>922</v>
      </c>
      <c r="P194" s="1" t="s">
        <v>923</v>
      </c>
      <c r="Q194" s="1" t="s">
        <v>924</v>
      </c>
      <c r="R194" s="1" t="s">
        <v>1884</v>
      </c>
      <c r="S194" s="1" t="s">
        <v>926</v>
      </c>
      <c r="T194" s="1" t="s">
        <v>927</v>
      </c>
      <c r="U194" s="1" t="s">
        <v>878</v>
      </c>
      <c r="V194" s="1" t="s">
        <v>1209</v>
      </c>
    </row>
    <row r="195" s="1" customFormat="1" spans="1:22">
      <c r="A195" s="3">
        <v>999224427491724</v>
      </c>
      <c r="B195" s="1" t="s">
        <v>1885</v>
      </c>
      <c r="C195" s="1" t="s">
        <v>1886</v>
      </c>
      <c r="D195" s="1" t="s">
        <v>945</v>
      </c>
      <c r="E195" s="1" t="s">
        <v>1887</v>
      </c>
      <c r="F195" s="1" t="s">
        <v>1045</v>
      </c>
      <c r="G195" s="1" t="s">
        <v>957</v>
      </c>
      <c r="H195" s="1" t="s">
        <v>918</v>
      </c>
      <c r="I195" s="1" t="s">
        <v>1888</v>
      </c>
      <c r="J195" s="1" t="s">
        <v>920</v>
      </c>
      <c r="K195" s="1" t="s">
        <v>1888</v>
      </c>
      <c r="L195" s="1" t="s">
        <v>1888</v>
      </c>
      <c r="M195" s="1" t="s">
        <v>921</v>
      </c>
      <c r="N195" s="1" t="s">
        <v>921</v>
      </c>
      <c r="O195" s="1" t="s">
        <v>922</v>
      </c>
      <c r="P195" s="1" t="s">
        <v>923</v>
      </c>
      <c r="Q195" s="1" t="s">
        <v>924</v>
      </c>
      <c r="R195" s="1" t="s">
        <v>1889</v>
      </c>
      <c r="S195" s="1" t="s">
        <v>926</v>
      </c>
      <c r="T195" s="1" t="s">
        <v>927</v>
      </c>
      <c r="U195" s="1" t="s">
        <v>878</v>
      </c>
      <c r="V195" s="1" t="s">
        <v>928</v>
      </c>
    </row>
    <row r="196" s="1" customFormat="1" spans="1:22">
      <c r="A196" s="3">
        <v>999224376416791</v>
      </c>
      <c r="B196" s="1" t="s">
        <v>1890</v>
      </c>
      <c r="C196" s="1" t="s">
        <v>1891</v>
      </c>
      <c r="D196" s="1" t="s">
        <v>1130</v>
      </c>
      <c r="E196" s="1" t="s">
        <v>1876</v>
      </c>
      <c r="F196" s="1" t="s">
        <v>957</v>
      </c>
      <c r="G196" s="1" t="s">
        <v>913</v>
      </c>
      <c r="H196" s="1" t="s">
        <v>918</v>
      </c>
      <c r="I196" s="1" t="s">
        <v>1877</v>
      </c>
      <c r="J196" s="1" t="s">
        <v>920</v>
      </c>
      <c r="K196" s="1" t="s">
        <v>1877</v>
      </c>
      <c r="L196" s="1" t="s">
        <v>1877</v>
      </c>
      <c r="M196" s="1" t="s">
        <v>921</v>
      </c>
      <c r="N196" s="1" t="s">
        <v>921</v>
      </c>
      <c r="O196" s="1" t="s">
        <v>922</v>
      </c>
      <c r="P196" s="1" t="s">
        <v>923</v>
      </c>
      <c r="Q196" s="1" t="s">
        <v>924</v>
      </c>
      <c r="R196" s="1" t="s">
        <v>1892</v>
      </c>
      <c r="S196" s="1" t="s">
        <v>926</v>
      </c>
      <c r="T196" s="1" t="s">
        <v>927</v>
      </c>
      <c r="U196" s="1" t="s">
        <v>878</v>
      </c>
      <c r="V196" s="1" t="s">
        <v>928</v>
      </c>
    </row>
    <row r="197" s="1" customFormat="1" spans="1:22">
      <c r="A197" s="3">
        <v>999224370219544</v>
      </c>
      <c r="B197" s="1" t="s">
        <v>1890</v>
      </c>
      <c r="C197" s="1" t="s">
        <v>1893</v>
      </c>
      <c r="D197" s="1" t="s">
        <v>1343</v>
      </c>
      <c r="E197" s="1" t="s">
        <v>1894</v>
      </c>
      <c r="F197" s="1" t="s">
        <v>999</v>
      </c>
      <c r="G197" s="1" t="s">
        <v>913</v>
      </c>
      <c r="H197" s="1" t="s">
        <v>918</v>
      </c>
      <c r="I197" s="1" t="s">
        <v>1895</v>
      </c>
      <c r="J197" s="1" t="s">
        <v>920</v>
      </c>
      <c r="K197" s="1" t="s">
        <v>1895</v>
      </c>
      <c r="L197" s="1" t="s">
        <v>1895</v>
      </c>
      <c r="M197" s="1" t="s">
        <v>921</v>
      </c>
      <c r="N197" s="1" t="s">
        <v>921</v>
      </c>
      <c r="O197" s="1" t="s">
        <v>922</v>
      </c>
      <c r="P197" s="1" t="s">
        <v>923</v>
      </c>
      <c r="Q197" s="1" t="s">
        <v>924</v>
      </c>
      <c r="R197" s="1" t="s">
        <v>1896</v>
      </c>
      <c r="S197" s="1" t="s">
        <v>926</v>
      </c>
      <c r="T197" s="1" t="s">
        <v>927</v>
      </c>
      <c r="U197" s="1" t="s">
        <v>878</v>
      </c>
      <c r="V197" s="1" t="s">
        <v>928</v>
      </c>
    </row>
    <row r="198" s="1" customFormat="1" spans="1:22">
      <c r="A198" s="3">
        <v>999224138669510</v>
      </c>
      <c r="B198" s="1" t="s">
        <v>1897</v>
      </c>
      <c r="C198" s="1" t="s">
        <v>1898</v>
      </c>
      <c r="D198" s="1" t="s">
        <v>1702</v>
      </c>
      <c r="E198" s="1" t="s">
        <v>1899</v>
      </c>
      <c r="F198" s="1" t="s">
        <v>999</v>
      </c>
      <c r="G198" s="1" t="s">
        <v>913</v>
      </c>
      <c r="H198" s="1" t="s">
        <v>918</v>
      </c>
      <c r="I198" s="1" t="s">
        <v>1900</v>
      </c>
      <c r="J198" s="1" t="s">
        <v>920</v>
      </c>
      <c r="K198" s="1" t="s">
        <v>1900</v>
      </c>
      <c r="L198" s="1" t="s">
        <v>1900</v>
      </c>
      <c r="M198" s="1" t="s">
        <v>921</v>
      </c>
      <c r="N198" s="1" t="s">
        <v>921</v>
      </c>
      <c r="O198" s="1" t="s">
        <v>922</v>
      </c>
      <c r="P198" s="1" t="s">
        <v>923</v>
      </c>
      <c r="Q198" s="1" t="s">
        <v>924</v>
      </c>
      <c r="R198" s="1" t="s">
        <v>1901</v>
      </c>
      <c r="S198" s="1" t="s">
        <v>926</v>
      </c>
      <c r="T198" s="1" t="s">
        <v>927</v>
      </c>
      <c r="U198" s="1" t="s">
        <v>878</v>
      </c>
      <c r="V198" s="1" t="s">
        <v>928</v>
      </c>
    </row>
    <row r="199" s="1" customFormat="1" spans="1:22">
      <c r="A199" s="3">
        <v>999224135313382</v>
      </c>
      <c r="B199" s="1" t="s">
        <v>1902</v>
      </c>
      <c r="C199" s="1" t="s">
        <v>1903</v>
      </c>
      <c r="D199" s="1" t="s">
        <v>1904</v>
      </c>
      <c r="E199" s="1" t="s">
        <v>1905</v>
      </c>
      <c r="F199" s="1" t="s">
        <v>1145</v>
      </c>
      <c r="G199" s="1" t="s">
        <v>913</v>
      </c>
      <c r="H199" s="1" t="s">
        <v>918</v>
      </c>
      <c r="I199" s="1" t="s">
        <v>1906</v>
      </c>
      <c r="J199" s="1" t="s">
        <v>920</v>
      </c>
      <c r="K199" s="1" t="s">
        <v>1906</v>
      </c>
      <c r="L199" s="1" t="s">
        <v>1906</v>
      </c>
      <c r="M199" s="1" t="s">
        <v>921</v>
      </c>
      <c r="N199" s="1" t="s">
        <v>921</v>
      </c>
      <c r="O199" s="1" t="s">
        <v>922</v>
      </c>
      <c r="P199" s="1" t="s">
        <v>923</v>
      </c>
      <c r="Q199" s="1" t="s">
        <v>924</v>
      </c>
      <c r="R199" s="1" t="s">
        <v>1907</v>
      </c>
      <c r="S199" s="1" t="s">
        <v>926</v>
      </c>
      <c r="T199" s="1" t="s">
        <v>927</v>
      </c>
      <c r="U199" s="1" t="s">
        <v>878</v>
      </c>
      <c r="V199" s="1" t="s">
        <v>928</v>
      </c>
    </row>
    <row r="200" s="1" customFormat="1" spans="1:22">
      <c r="A200" s="3">
        <v>999224052380229</v>
      </c>
      <c r="B200" s="1" t="s">
        <v>1908</v>
      </c>
      <c r="C200" s="1" t="s">
        <v>1909</v>
      </c>
      <c r="D200" s="1" t="s">
        <v>1910</v>
      </c>
      <c r="E200" s="1" t="s">
        <v>1911</v>
      </c>
      <c r="F200" s="1" t="s">
        <v>957</v>
      </c>
      <c r="G200" s="1" t="s">
        <v>917</v>
      </c>
      <c r="H200" s="1" t="s">
        <v>918</v>
      </c>
      <c r="I200" s="1" t="s">
        <v>1912</v>
      </c>
      <c r="J200" s="1" t="s">
        <v>920</v>
      </c>
      <c r="K200" s="1" t="s">
        <v>1912</v>
      </c>
      <c r="L200" s="1" t="s">
        <v>1912</v>
      </c>
      <c r="M200" s="1" t="s">
        <v>921</v>
      </c>
      <c r="N200" s="1" t="s">
        <v>921</v>
      </c>
      <c r="O200" s="1" t="s">
        <v>922</v>
      </c>
      <c r="P200" s="1" t="s">
        <v>923</v>
      </c>
      <c r="Q200" s="1" t="s">
        <v>924</v>
      </c>
      <c r="R200" s="1" t="s">
        <v>1913</v>
      </c>
      <c r="S200" s="1" t="s">
        <v>926</v>
      </c>
      <c r="T200" s="1" t="s">
        <v>927</v>
      </c>
      <c r="U200" s="1" t="s">
        <v>878</v>
      </c>
      <c r="V200" s="1" t="s">
        <v>969</v>
      </c>
    </row>
    <row r="201" s="1" customFormat="1" spans="1:22">
      <c r="A201" s="3">
        <v>999224029673703</v>
      </c>
      <c r="B201" s="1" t="s">
        <v>1914</v>
      </c>
      <c r="C201" s="1" t="s">
        <v>1915</v>
      </c>
      <c r="D201" s="1" t="s">
        <v>1916</v>
      </c>
      <c r="E201" s="1" t="s">
        <v>1917</v>
      </c>
      <c r="F201" s="1" t="s">
        <v>957</v>
      </c>
      <c r="G201" s="1" t="s">
        <v>913</v>
      </c>
      <c r="H201" s="1" t="s">
        <v>918</v>
      </c>
      <c r="I201" s="1" t="s">
        <v>1918</v>
      </c>
      <c r="J201" s="1" t="s">
        <v>920</v>
      </c>
      <c r="K201" s="1" t="s">
        <v>1918</v>
      </c>
      <c r="L201" s="1" t="s">
        <v>1918</v>
      </c>
      <c r="M201" s="1" t="s">
        <v>921</v>
      </c>
      <c r="N201" s="1" t="s">
        <v>921</v>
      </c>
      <c r="O201" s="1" t="s">
        <v>922</v>
      </c>
      <c r="P201" s="1" t="s">
        <v>923</v>
      </c>
      <c r="Q201" s="1" t="s">
        <v>924</v>
      </c>
      <c r="R201" s="1" t="s">
        <v>1919</v>
      </c>
      <c r="S201" s="1" t="s">
        <v>926</v>
      </c>
      <c r="T201" s="1" t="s">
        <v>927</v>
      </c>
      <c r="U201" s="1" t="s">
        <v>878</v>
      </c>
      <c r="V201" s="1" t="s">
        <v>928</v>
      </c>
    </row>
    <row r="202" s="1" customFormat="1" spans="1:22">
      <c r="A202" s="3">
        <v>999224009877655</v>
      </c>
      <c r="B202" s="1" t="s">
        <v>1920</v>
      </c>
      <c r="C202" s="1" t="s">
        <v>1921</v>
      </c>
      <c r="D202" s="1" t="s">
        <v>1540</v>
      </c>
      <c r="E202" s="1" t="s">
        <v>1922</v>
      </c>
      <c r="F202" s="1" t="s">
        <v>1119</v>
      </c>
      <c r="G202" s="1" t="s">
        <v>913</v>
      </c>
      <c r="H202" s="1" t="s">
        <v>918</v>
      </c>
      <c r="I202" s="1" t="s">
        <v>1923</v>
      </c>
      <c r="J202" s="1" t="s">
        <v>920</v>
      </c>
      <c r="K202" s="1" t="s">
        <v>1923</v>
      </c>
      <c r="L202" s="1" t="s">
        <v>1923</v>
      </c>
      <c r="M202" s="1" t="s">
        <v>921</v>
      </c>
      <c r="N202" s="1" t="s">
        <v>921</v>
      </c>
      <c r="O202" s="1" t="s">
        <v>922</v>
      </c>
      <c r="P202" s="1" t="s">
        <v>923</v>
      </c>
      <c r="Q202" s="1" t="s">
        <v>924</v>
      </c>
      <c r="R202" s="1" t="s">
        <v>1924</v>
      </c>
      <c r="S202" s="1" t="s">
        <v>926</v>
      </c>
      <c r="T202" s="1" t="s">
        <v>927</v>
      </c>
      <c r="U202" s="1" t="s">
        <v>878</v>
      </c>
      <c r="V202" s="1" t="s">
        <v>928</v>
      </c>
    </row>
    <row r="203" s="1" customFormat="1" spans="1:22">
      <c r="A203" s="3">
        <v>999223983294369</v>
      </c>
      <c r="B203" s="1" t="s">
        <v>1925</v>
      </c>
      <c r="C203" s="1" t="s">
        <v>1926</v>
      </c>
      <c r="D203" s="1" t="s">
        <v>1469</v>
      </c>
      <c r="E203" s="1" t="s">
        <v>1927</v>
      </c>
      <c r="F203" s="1" t="s">
        <v>1145</v>
      </c>
      <c r="G203" s="1" t="s">
        <v>913</v>
      </c>
      <c r="H203" s="1" t="s">
        <v>918</v>
      </c>
      <c r="I203" s="1" t="s">
        <v>1928</v>
      </c>
      <c r="J203" s="1" t="s">
        <v>920</v>
      </c>
      <c r="K203" s="1" t="s">
        <v>1928</v>
      </c>
      <c r="L203" s="1" t="s">
        <v>1928</v>
      </c>
      <c r="M203" s="1" t="s">
        <v>921</v>
      </c>
      <c r="N203" s="1" t="s">
        <v>921</v>
      </c>
      <c r="O203" s="1" t="s">
        <v>922</v>
      </c>
      <c r="P203" s="1" t="s">
        <v>923</v>
      </c>
      <c r="Q203" s="1" t="s">
        <v>924</v>
      </c>
      <c r="R203" s="1" t="s">
        <v>1929</v>
      </c>
      <c r="S203" s="1" t="s">
        <v>926</v>
      </c>
      <c r="T203" s="1" t="s">
        <v>927</v>
      </c>
      <c r="U203" s="1" t="s">
        <v>878</v>
      </c>
      <c r="V203" s="1" t="s">
        <v>989</v>
      </c>
    </row>
    <row r="204" s="1" customFormat="1" spans="1:22">
      <c r="A204" s="3">
        <v>999223983231488</v>
      </c>
      <c r="B204" s="1" t="s">
        <v>1925</v>
      </c>
      <c r="C204" s="1" t="s">
        <v>1930</v>
      </c>
      <c r="D204" s="1" t="s">
        <v>1469</v>
      </c>
      <c r="E204" s="1" t="s">
        <v>1931</v>
      </c>
      <c r="F204" s="1" t="s">
        <v>1145</v>
      </c>
      <c r="G204" s="1" t="s">
        <v>913</v>
      </c>
      <c r="H204" s="1" t="s">
        <v>918</v>
      </c>
      <c r="I204" s="1" t="s">
        <v>1928</v>
      </c>
      <c r="J204" s="1" t="s">
        <v>920</v>
      </c>
      <c r="K204" s="1" t="s">
        <v>1928</v>
      </c>
      <c r="L204" s="1" t="s">
        <v>1932</v>
      </c>
      <c r="M204" s="1" t="s">
        <v>1933</v>
      </c>
      <c r="N204" s="1" t="s">
        <v>1933</v>
      </c>
      <c r="O204" s="1" t="s">
        <v>922</v>
      </c>
      <c r="P204" s="1" t="s">
        <v>923</v>
      </c>
      <c r="Q204" s="1" t="s">
        <v>924</v>
      </c>
      <c r="R204" s="1" t="s">
        <v>1934</v>
      </c>
      <c r="S204" s="1" t="s">
        <v>926</v>
      </c>
      <c r="T204" s="1" t="s">
        <v>927</v>
      </c>
      <c r="U204" s="1" t="s">
        <v>878</v>
      </c>
      <c r="V204" s="1" t="s">
        <v>989</v>
      </c>
    </row>
    <row r="205" s="1" customFormat="1" spans="1:22">
      <c r="A205" s="3">
        <v>999223983217493</v>
      </c>
      <c r="B205" s="1" t="s">
        <v>1925</v>
      </c>
      <c r="C205" s="1" t="s">
        <v>1935</v>
      </c>
      <c r="D205" s="1" t="s">
        <v>1469</v>
      </c>
      <c r="E205" s="1" t="s">
        <v>1936</v>
      </c>
      <c r="F205" s="1" t="s">
        <v>1145</v>
      </c>
      <c r="G205" s="1" t="s">
        <v>913</v>
      </c>
      <c r="H205" s="1" t="s">
        <v>918</v>
      </c>
      <c r="I205" s="1" t="s">
        <v>1928</v>
      </c>
      <c r="J205" s="1" t="s">
        <v>920</v>
      </c>
      <c r="K205" s="1" t="s">
        <v>1928</v>
      </c>
      <c r="L205" s="1" t="s">
        <v>1928</v>
      </c>
      <c r="M205" s="1" t="s">
        <v>921</v>
      </c>
      <c r="N205" s="1" t="s">
        <v>921</v>
      </c>
      <c r="O205" s="1" t="s">
        <v>922</v>
      </c>
      <c r="P205" s="1" t="s">
        <v>923</v>
      </c>
      <c r="Q205" s="1" t="s">
        <v>924</v>
      </c>
      <c r="R205" s="1" t="s">
        <v>1937</v>
      </c>
      <c r="S205" s="1" t="s">
        <v>926</v>
      </c>
      <c r="T205" s="1" t="s">
        <v>927</v>
      </c>
      <c r="U205" s="1" t="s">
        <v>878</v>
      </c>
      <c r="V205" s="1" t="s">
        <v>989</v>
      </c>
    </row>
    <row r="206" s="1" customFormat="1" spans="1:22">
      <c r="A206" s="3">
        <v>999223941535941</v>
      </c>
      <c r="B206" s="1" t="s">
        <v>1938</v>
      </c>
      <c r="C206" s="1" t="s">
        <v>1939</v>
      </c>
      <c r="D206" s="1" t="s">
        <v>1540</v>
      </c>
      <c r="E206" s="1" t="s">
        <v>1940</v>
      </c>
      <c r="F206" s="1" t="s">
        <v>1119</v>
      </c>
      <c r="G206" s="1" t="s">
        <v>913</v>
      </c>
      <c r="H206" s="1" t="s">
        <v>918</v>
      </c>
      <c r="I206" s="1" t="s">
        <v>1941</v>
      </c>
      <c r="J206" s="1" t="s">
        <v>920</v>
      </c>
      <c r="K206" s="1" t="s">
        <v>1941</v>
      </c>
      <c r="L206" s="1" t="s">
        <v>1941</v>
      </c>
      <c r="M206" s="1" t="s">
        <v>921</v>
      </c>
      <c r="N206" s="1" t="s">
        <v>921</v>
      </c>
      <c r="O206" s="1" t="s">
        <v>922</v>
      </c>
      <c r="P206" s="1" t="s">
        <v>923</v>
      </c>
      <c r="Q206" s="1" t="s">
        <v>924</v>
      </c>
      <c r="R206" s="1" t="s">
        <v>1942</v>
      </c>
      <c r="S206" s="1" t="s">
        <v>926</v>
      </c>
      <c r="T206" s="1" t="s">
        <v>927</v>
      </c>
      <c r="U206" s="1" t="s">
        <v>878</v>
      </c>
      <c r="V206" s="1" t="s">
        <v>928</v>
      </c>
    </row>
    <row r="207" s="1" customFormat="1" spans="1:22">
      <c r="A207" s="3">
        <v>999223857723175</v>
      </c>
      <c r="B207" s="1" t="s">
        <v>1943</v>
      </c>
      <c r="C207" s="1" t="s">
        <v>1944</v>
      </c>
      <c r="D207" s="1" t="s">
        <v>1945</v>
      </c>
      <c r="E207" s="1" t="s">
        <v>1946</v>
      </c>
      <c r="F207" s="1" t="s">
        <v>999</v>
      </c>
      <c r="G207" s="1" t="s">
        <v>957</v>
      </c>
      <c r="H207" s="1" t="s">
        <v>918</v>
      </c>
      <c r="I207" s="1" t="s">
        <v>1947</v>
      </c>
      <c r="J207" s="1" t="s">
        <v>920</v>
      </c>
      <c r="K207" s="1" t="s">
        <v>1947</v>
      </c>
      <c r="L207" s="1" t="s">
        <v>1947</v>
      </c>
      <c r="M207" s="1" t="s">
        <v>921</v>
      </c>
      <c r="N207" s="1" t="s">
        <v>921</v>
      </c>
      <c r="O207" s="1" t="s">
        <v>922</v>
      </c>
      <c r="P207" s="1" t="s">
        <v>923</v>
      </c>
      <c r="Q207" s="1" t="s">
        <v>924</v>
      </c>
      <c r="R207" s="1" t="s">
        <v>1948</v>
      </c>
      <c r="S207" s="1" t="s">
        <v>926</v>
      </c>
      <c r="T207" s="1" t="s">
        <v>927</v>
      </c>
      <c r="U207" s="1" t="s">
        <v>878</v>
      </c>
      <c r="V207" s="1" t="s">
        <v>928</v>
      </c>
    </row>
    <row r="208" s="1" customFormat="1" spans="1:22">
      <c r="A208" s="3">
        <v>999223471320318</v>
      </c>
      <c r="B208" s="1" t="s">
        <v>1949</v>
      </c>
      <c r="C208" s="1" t="s">
        <v>1950</v>
      </c>
      <c r="D208" s="1" t="s">
        <v>1951</v>
      </c>
      <c r="E208" s="1" t="s">
        <v>1952</v>
      </c>
      <c r="F208" s="1" t="s">
        <v>957</v>
      </c>
      <c r="G208" s="1" t="s">
        <v>913</v>
      </c>
      <c r="H208" s="1" t="s">
        <v>918</v>
      </c>
      <c r="I208" s="1" t="s">
        <v>1953</v>
      </c>
      <c r="J208" s="1" t="s">
        <v>920</v>
      </c>
      <c r="K208" s="1" t="s">
        <v>1953</v>
      </c>
      <c r="L208" s="1" t="s">
        <v>1953</v>
      </c>
      <c r="M208" s="1" t="s">
        <v>921</v>
      </c>
      <c r="N208" s="1" t="s">
        <v>921</v>
      </c>
      <c r="O208" s="1" t="s">
        <v>922</v>
      </c>
      <c r="P208" s="1" t="s">
        <v>923</v>
      </c>
      <c r="Q208" s="1" t="s">
        <v>924</v>
      </c>
      <c r="R208" s="1" t="s">
        <v>1954</v>
      </c>
      <c r="S208" s="1" t="s">
        <v>926</v>
      </c>
      <c r="T208" s="1" t="s">
        <v>927</v>
      </c>
      <c r="U208" s="1" t="s">
        <v>878</v>
      </c>
      <c r="V208" s="1" t="s">
        <v>969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2023-09-02T03:00:04Z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