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对账!$1:$469</definedName>
  </definedNames>
  <calcPr calcId="144525"/>
</workbook>
</file>

<file path=xl/sharedStrings.xml><?xml version="1.0" encoding="utf-8"?>
<sst xmlns="http://schemas.openxmlformats.org/spreadsheetml/2006/main" count="16840" uniqueCount="4571">
  <si>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</si>
  <si>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</si>
  <si>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</si>
  <si>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</si>
  <si>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</si>
  <si>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</si>
  <si>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</si>
  <si>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</si>
  <si>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</si>
  <si>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</si>
  <si>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</si>
  <si>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</si>
  <si>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</si>
  <si>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</si>
  <si>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</si>
  <si>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</si>
  <si>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</si>
  <si>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</si>
  <si>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</si>
  <si>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</si>
  <si>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</si>
  <si>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</si>
  <si>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</si>
  <si>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</si>
  <si>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</si>
  <si>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999222606758070	</t>
  </si>
  <si>
    <t>Ctrip</t>
  </si>
  <si>
    <t>正常</t>
  </si>
  <si>
    <t>[普吉岛]普吉岛悦榕庄(政府卫生认证)(Banyan Tree Phuket (SHA Extra Plus))(3707426)</t>
  </si>
  <si>
    <t>悦榕泳池别墅&lt;特别促销&gt;&lt;双人入住&gt;&lt;双早&gt;</t>
  </si>
  <si>
    <t>CNY</t>
  </si>
  <si>
    <t>Kim/Jihye,Kim/Jihye</t>
  </si>
  <si>
    <t>CA2019230903CNY</t>
  </si>
  <si>
    <t>未提现</t>
  </si>
  <si>
    <t>携程开票</t>
  </si>
  <si>
    <t xml:space="preserve">3015453	</t>
  </si>
  <si>
    <t xml:space="preserve">	</t>
  </si>
  <si>
    <t xml:space="preserve">999222607726516	</t>
  </si>
  <si>
    <t>Kim/jEjE,Kim/jEjE</t>
  </si>
  <si>
    <t xml:space="preserve">3015596	</t>
  </si>
  <si>
    <t xml:space="preserve">999222608171937	</t>
  </si>
  <si>
    <t>Kim/Ji Hye,Kim/Ji Hye</t>
  </si>
  <si>
    <t xml:space="preserve">3015686	</t>
  </si>
  <si>
    <t xml:space="preserve">999222608481337	</t>
  </si>
  <si>
    <t xml:space="preserve">3015748	</t>
  </si>
  <si>
    <t xml:space="preserve">999222609358270	</t>
  </si>
  <si>
    <t>KIM/JI HYE,KIM/JI HYE</t>
  </si>
  <si>
    <t xml:space="preserve">3016026	</t>
  </si>
  <si>
    <t>取消</t>
  </si>
  <si>
    <t xml:space="preserve">999223471320318	</t>
  </si>
  <si>
    <t>[古晋]古晋帝国河岸酒店(Imperial Riverbank Hotel Kuching)(28356928)</t>
  </si>
  <si>
    <t>高级特大床房&lt;双人入住&gt;&lt;双早&gt;</t>
  </si>
  <si>
    <t>AWANG/SHAARI</t>
  </si>
  <si>
    <t xml:space="preserve">3194941	</t>
  </si>
  <si>
    <t xml:space="preserve">999223941535941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</si>
  <si>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</si>
  <si>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</si>
  <si>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KWAN/SHANG SHANG,LIM/PEI YEE,CHOK/WAI CHONG,LIM/KIAN HWA</t>
  </si>
  <si>
    <t xml:space="preserve">3309699	</t>
  </si>
  <si>
    <t xml:space="preserve">61293060	</t>
  </si>
  <si>
    <t xml:space="preserve">999223983217493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</si>
  <si>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</si>
  <si>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</si>
  <si>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LAU/YUK MING</t>
  </si>
  <si>
    <t xml:space="preserve">3319682	</t>
  </si>
  <si>
    <t xml:space="preserve">4259004	</t>
  </si>
  <si>
    <t xml:space="preserve">999223983231488	</t>
  </si>
  <si>
    <t>KAM/YUK YING</t>
  </si>
  <si>
    <t xml:space="preserve">3319687	</t>
  </si>
  <si>
    <t xml:space="preserve">4259007	</t>
  </si>
  <si>
    <t xml:space="preserve">999223983294369	</t>
  </si>
  <si>
    <t>HAU/WING YEE ANNIE</t>
  </si>
  <si>
    <t xml:space="preserve">3319770	</t>
  </si>
  <si>
    <t xml:space="preserve">4259008	</t>
  </si>
  <si>
    <t xml:space="preserve">999224009877655	</t>
  </si>
  <si>
    <t>客房, 2 张单人床, 度假村景观 (Essential)(至少连住2晚及以上)&lt;特惠&gt;&lt;双人入住&gt;&lt;不适用泰国客人&gt;&lt;双早&gt;</t>
  </si>
  <si>
    <t>YAP/HSIU FENG,ONG/SIAW YEEN</t>
  </si>
  <si>
    <t xml:space="preserve">3328375	</t>
  </si>
  <si>
    <t xml:space="preserve">65948717	</t>
  </si>
  <si>
    <t xml:space="preserve">999224029673703	</t>
  </si>
  <si>
    <t>[普吉岛]佐利图德别墅度假酒店(Villa Zolitude Resort &amp; Spa)(6253803)</t>
  </si>
  <si>
    <t>瀑布复式泳池别墅&lt;双人入住&gt;&lt;限量特惠&gt;&lt;双早&gt;</t>
  </si>
  <si>
    <t>KIM/HYEONJU,KIM/HYEONJU</t>
  </si>
  <si>
    <t xml:space="preserve">3334534	</t>
  </si>
  <si>
    <t xml:space="preserve">53533	</t>
  </si>
  <si>
    <t xml:space="preserve">999224135313382	</t>
  </si>
  <si>
    <t>[曼谷]曼谷水门伯克利酒店(The Berkeley Hotel Pratunam Bangkok)(28597407)</t>
  </si>
  <si>
    <t>北塔尊贵家庭房(连住3晚及以上)&lt;三人入住&gt;&lt;不适用泰国客人&gt;&lt;早餐&gt;</t>
  </si>
  <si>
    <t>Er/Ming Jun,TAN/XUAN LIN,CHAN/GUAT KIAU</t>
  </si>
  <si>
    <t xml:space="preserve">3368064	</t>
  </si>
  <si>
    <t xml:space="preserve">10011013158	</t>
  </si>
  <si>
    <t xml:space="preserve">999224138669510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</si>
  <si>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</si>
  <si>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</si>
  <si>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CHONG/MEI CHI,YU/WING CHI</t>
  </si>
  <si>
    <t xml:space="preserve">3369880	</t>
  </si>
  <si>
    <t xml:space="preserve">57916	</t>
  </si>
  <si>
    <t xml:space="preserve">999224370219544	</t>
  </si>
  <si>
    <t>[普吉岛]普吉假日酒店(Holiday Inn Resort Phuket, an IHG Hotel)(3031621)</t>
  </si>
  <si>
    <t>标准房(至少提前60天预订)&lt;双人入住&gt;&lt;双早&gt;</t>
  </si>
  <si>
    <t>LU/JIANXIONG,CAO/YANFEN</t>
  </si>
  <si>
    <t xml:space="preserve">3411867	</t>
  </si>
  <si>
    <t xml:space="preserve">999224376416791	</t>
  </si>
  <si>
    <t>[普吉岛]攀瓦布里海滨度假村(Panwaburi Beachfront Resort - Sha Extra Plus)(96362785)</t>
  </si>
  <si>
    <t>豪华双人房（直通泳池）&lt;特惠专享&gt;&lt;双人入住&gt;&lt;无早&gt;</t>
  </si>
  <si>
    <t>Lieh Lye/Chien,Lieh Lye/Chien</t>
  </si>
  <si>
    <t xml:space="preserve">3412638	</t>
  </si>
  <si>
    <t xml:space="preserve">15443	</t>
  </si>
  <si>
    <t xml:space="preserve">999224500863123	</t>
  </si>
  <si>
    <t xml:space="preserve">3441548	</t>
  </si>
  <si>
    <t xml:space="preserve">15911	</t>
  </si>
  <si>
    <t xml:space="preserve">999224728072955	</t>
  </si>
  <si>
    <t>[曼谷]沙吞伊斯汀大酒店【SHA Extra Plus】(Eastin Grand Hotel Sathorn)(5014959)</t>
  </si>
  <si>
    <t>高级房&lt;今日特价 &gt;&lt;双人入住&gt;&lt;双早&gt;</t>
  </si>
  <si>
    <t>Odedra/Leeya</t>
  </si>
  <si>
    <t xml:space="preserve">3493376	</t>
  </si>
  <si>
    <t xml:space="preserve">469528	</t>
  </si>
  <si>
    <t xml:space="preserve">999224921735569	</t>
  </si>
  <si>
    <t>[邦劳]阿罗纳海滩赫纳度假村(Henann Resort Alona Beach)(5243777)</t>
  </si>
  <si>
    <t>尊贵房(至少连住2晚及以上)&lt;今日特惠&gt;&lt;三人入住&gt;&lt;早餐&gt;</t>
  </si>
  <si>
    <t>LEE/JIHYUN</t>
  </si>
  <si>
    <t xml:space="preserve">3542705	</t>
  </si>
  <si>
    <t xml:space="preserve">HBM251-612	</t>
  </si>
  <si>
    <t xml:space="preserve">999224930089904	</t>
  </si>
  <si>
    <t>[巴厘岛]土豆头套房和一室公寓(Potato Head Suites &amp; Studios)(100316745)</t>
  </si>
  <si>
    <t>日出工作室&lt;特价大促销&gt;&lt;双人入住&gt;&lt;中宾&gt;&lt;双早&gt;</t>
  </si>
  <si>
    <t>HUI/HING WAN CELINE,SIU/CHING MAN</t>
  </si>
  <si>
    <t xml:space="preserve">3544475	</t>
  </si>
  <si>
    <t xml:space="preserve">132757	</t>
  </si>
  <si>
    <t xml:space="preserve">999224947103760	</t>
  </si>
  <si>
    <t>[曼谷]曼谷萨通JC凯文酒店(JC Kevin Sathorn Bangkok Hotel)(4401628)</t>
  </si>
  <si>
    <t>天际线景两卧室套房(连住3晚及以上)&lt;特惠专享&gt;&lt;四人入住&gt;&lt;早餐&gt;</t>
  </si>
  <si>
    <t>Pearly/Tan</t>
  </si>
  <si>
    <t xml:space="preserve">3549638	</t>
  </si>
  <si>
    <t xml:space="preserve">283733720	</t>
  </si>
  <si>
    <t xml:space="preserve">999224971127041	</t>
  </si>
  <si>
    <t>[曼谷]曼谷盛泰澜中央世界商业中心酒店(Centara Grand &amp; Bangkok Convention Centre at CentralWorld)(5527365)</t>
  </si>
  <si>
    <t>豪华好莱坞房&lt;今日特价 &gt;&lt;双人入住&gt;&lt;不适用泰国客人&gt;&lt;双早&gt;</t>
  </si>
  <si>
    <t>De Pace/Domenico</t>
  </si>
  <si>
    <t xml:space="preserve">3554136	</t>
  </si>
  <si>
    <t xml:space="preserve">999225017906142	</t>
  </si>
  <si>
    <t>高级好莱坞房&lt;今日特价 &gt;&lt;双人入住&gt;&lt;不适用泰国客人&gt;&lt;无早&gt;</t>
  </si>
  <si>
    <t>NG/SIN YEE</t>
  </si>
  <si>
    <t xml:space="preserve">3565639	</t>
  </si>
  <si>
    <t xml:space="preserve">999225238524152	</t>
  </si>
  <si>
    <t>[东京]OMO5 东京大塚 by 星野集团(OMO5 Tokyo Otsuka by Hoshino Resorts)(28557176)</t>
  </si>
  <si>
    <t>YAGURA房(至少提前2天预订)&lt;双人入住&gt;&lt;无早&gt;</t>
  </si>
  <si>
    <t>ZHANG/KUN,LAI/WEIMOU</t>
  </si>
  <si>
    <t xml:space="preserve">3616605	</t>
  </si>
  <si>
    <t xml:space="preserve">if4xp3pkui	</t>
  </si>
  <si>
    <t xml:space="preserve">999225376860204	</t>
  </si>
  <si>
    <t>[曼谷]曼谷标准酒店 丹德大京都大厦(The Standard, Bangkok Mahanakhon)(91246959)</t>
  </si>
  <si>
    <t>王子标准房&lt;特惠&gt;&lt;双人入住&gt;&lt;不适用泰国客人&gt;&lt;双早&gt;</t>
  </si>
  <si>
    <t>HWANG/BYEONGWOON</t>
  </si>
  <si>
    <t xml:space="preserve">3645290	</t>
  </si>
  <si>
    <t xml:space="preserve">298724296	</t>
  </si>
  <si>
    <t xml:space="preserve">999225398654098	</t>
  </si>
  <si>
    <t>SIU/WING HOU JOEL</t>
  </si>
  <si>
    <t xml:space="preserve">3649727	</t>
  </si>
  <si>
    <t xml:space="preserve">80422262	</t>
  </si>
  <si>
    <t xml:space="preserve">999225400601369	</t>
  </si>
  <si>
    <t>HWANG BYEONGWOON</t>
  </si>
  <si>
    <t xml:space="preserve">999225449838738	</t>
  </si>
  <si>
    <t>[普吉岛]普吉岛苏林酒店(The Surin Phuket)(4654333)</t>
  </si>
  <si>
    <t>两卧室家庭小屋&lt;特价大促销&gt;&lt;四人入住&gt;&lt;早餐&gt;</t>
  </si>
  <si>
    <t>ZENG/WENBIN</t>
  </si>
  <si>
    <t xml:space="preserve">3659349	</t>
  </si>
  <si>
    <t xml:space="preserve">999225449844985	</t>
  </si>
  <si>
    <t xml:space="preserve">3659352	</t>
  </si>
  <si>
    <t xml:space="preserve">999225449847317	</t>
  </si>
  <si>
    <t xml:space="preserve">3659354	</t>
  </si>
  <si>
    <t xml:space="preserve">999225449849675	</t>
  </si>
  <si>
    <t xml:space="preserve">3659355	</t>
  </si>
  <si>
    <t xml:space="preserve">999225449858905	</t>
  </si>
  <si>
    <t>Fan/Yan</t>
  </si>
  <si>
    <t xml:space="preserve">3659356	</t>
  </si>
  <si>
    <t xml:space="preserve">999225450264449	</t>
  </si>
  <si>
    <t>[巴厘岛]棕榈8号别墅(Eight Palms Villa Seminyak by Ini VIE Hospitality)(109170777)</t>
  </si>
  <si>
    <t>2卧别墅（带私人泳池、浴缸）&lt;四人入住&gt;&lt;早餐&gt;</t>
  </si>
  <si>
    <t>Photi/John</t>
  </si>
  <si>
    <t xml:space="preserve">3659494	</t>
  </si>
  <si>
    <t xml:space="preserve">EPV1085	</t>
  </si>
  <si>
    <t xml:space="preserve">999225480632740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</si>
  <si>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</si>
  <si>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</si>
  <si>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KOK/TSZ YIU</t>
  </si>
  <si>
    <t xml:space="preserve">3664542	</t>
  </si>
  <si>
    <t xml:space="preserve">1562890	</t>
  </si>
  <si>
    <t xml:space="preserve">999225499466926	</t>
  </si>
  <si>
    <t>[阿布扎比]阿布扎比阿提哈德塔康莱德酒店(Conrad Abu Dhabi Etihad Towers)(108608099)</t>
  </si>
  <si>
    <t>海景无障碍高级大床房 禁烟&lt;双人入住&gt;&lt;中宾&gt;&lt;双早&gt;</t>
  </si>
  <si>
    <t>ZHAI/WEI</t>
  </si>
  <si>
    <t xml:space="preserve">3668373	</t>
  </si>
  <si>
    <t xml:space="preserve">3409689699	</t>
  </si>
  <si>
    <t xml:space="preserve">999225561049760	</t>
  </si>
  <si>
    <t>[米里]米里帝国酒店(Imperial Hotel Miri)(28476284)</t>
  </si>
  <si>
    <t>行政两房公寓&lt;四人入住&gt;&lt;早餐&gt;</t>
  </si>
  <si>
    <t>Felicity/Mitchelle,Felicity/Mitchelle,Felicity/Mitchelle</t>
  </si>
  <si>
    <t xml:space="preserve">3680701	</t>
  </si>
  <si>
    <t xml:space="preserve">356034	</t>
  </si>
  <si>
    <t xml:space="preserve">999225596986967	</t>
  </si>
  <si>
    <t>[曼谷]曼谷阿玛瑞水门酒店(Amari Watergate Bangkok)(5243310)</t>
  </si>
  <si>
    <t>尊贵双床房(至少提前30天预订)(至少连住2晚及以上)&lt;双人入住&gt;&lt;双早&gt;</t>
  </si>
  <si>
    <t>GOH/YEUH LUAN</t>
  </si>
  <si>
    <t xml:space="preserve">3687399	</t>
  </si>
  <si>
    <t xml:space="preserve">67110693	</t>
  </si>
  <si>
    <t xml:space="preserve">999225624831203	</t>
  </si>
  <si>
    <t>[普吉岛]普吉岛芭东英迪格酒店 - IHG 旗下酒店(Hotel Indigo Phuket Patong, an IHG Hotel)(42684109)</t>
  </si>
  <si>
    <t>城景标准特大床房(至少连住2晚及以上)&lt;今日特价 &gt;&lt;双人入住&gt;&lt;无早&gt;</t>
  </si>
  <si>
    <t>Jeff/Chen</t>
  </si>
  <si>
    <t xml:space="preserve">3693301	</t>
  </si>
  <si>
    <t xml:space="preserve">168593	</t>
  </si>
  <si>
    <t xml:space="preserve">999225657445400	</t>
  </si>
  <si>
    <t>[曼谷]曼谷拉差达宜必思尚品酒店(Ibis Styles Bangkok Ratchada)(46080525)</t>
  </si>
  <si>
    <t>高级双床房(至少连住2晚及以上)&lt;双人入住&gt;&lt;不适用泰国客人&gt;&lt;双早&gt;</t>
  </si>
  <si>
    <t>NG/JACQUELINE,WONG/EVA YUEN YEE</t>
  </si>
  <si>
    <t xml:space="preserve">3699860	</t>
  </si>
  <si>
    <t xml:space="preserve">184778	</t>
  </si>
  <si>
    <t xml:space="preserve">999225657502719	</t>
  </si>
  <si>
    <t>标准大床房(至少连住2晚及以上)&lt;双人入住&gt;&lt;不适用泰国客人&gt;&lt;双早&gt;</t>
  </si>
  <si>
    <t>TSE/KWOK PO</t>
  </si>
  <si>
    <t xml:space="preserve">3699865	</t>
  </si>
  <si>
    <t xml:space="preserve">184774	</t>
  </si>
  <si>
    <t xml:space="preserve">999225662376629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</si>
  <si>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</si>
  <si>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</si>
  <si>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LO/KA PO</t>
  </si>
  <si>
    <t xml:space="preserve">3701085	</t>
  </si>
  <si>
    <t xml:space="preserve">1241088	</t>
  </si>
  <si>
    <t xml:space="preserve">999225694121044	</t>
  </si>
  <si>
    <t>[涛岛]乌龟岛海滩度假酒店(Haadtien Beach Resort)(6027673)</t>
  </si>
  <si>
    <t>度假别墅(至少连住2晚及以上)&lt;特惠专享&gt;&lt;双人入住&gt;&lt;双早&gt;</t>
  </si>
  <si>
    <t>KAPUR/KHUSHBU,KAPUR/KHUSHBU</t>
  </si>
  <si>
    <t xml:space="preserve">3707842	</t>
  </si>
  <si>
    <t xml:space="preserve">25685	</t>
  </si>
  <si>
    <t xml:space="preserve">999225705382998	</t>
  </si>
  <si>
    <t>[曼谷]沙吞伊斯汀大酒店(Eastin Grand Hotel Sathorn)(5014959)</t>
  </si>
  <si>
    <t>QI/WENJING</t>
  </si>
  <si>
    <t xml:space="preserve">3710995	</t>
  </si>
  <si>
    <t xml:space="preserve">477643	</t>
  </si>
  <si>
    <t xml:space="preserve">999225705456339	</t>
  </si>
  <si>
    <t>HE/SHAN</t>
  </si>
  <si>
    <t xml:space="preserve">3711012	</t>
  </si>
  <si>
    <t xml:space="preserve">477646	</t>
  </si>
  <si>
    <t xml:space="preserve">999225717944306	</t>
  </si>
  <si>
    <t>[胡志明市]我的西贡奢华精品酒店(Mia Saigon – Luxury Boutique Hotel)(106272444)</t>
  </si>
  <si>
    <t>河滨豪华特大床房&lt;双人入住&gt;&lt;双早&gt;&lt;日历房套餐高价值&gt;&lt;新酒店礼盒&gt;</t>
  </si>
  <si>
    <t>DUONG/THI CHAU THANH</t>
  </si>
  <si>
    <t xml:space="preserve">3712989	</t>
  </si>
  <si>
    <t xml:space="preserve">999225766780243	</t>
  </si>
  <si>
    <t>经典特大床房(连住3晚及以上)&lt;今日特价 &gt;&lt;双人入住&gt;&lt;中宾&gt;&lt;双早&gt;</t>
  </si>
  <si>
    <t>KAM YUK YING</t>
  </si>
  <si>
    <t xml:space="preserve">999225778090254	</t>
  </si>
  <si>
    <t>[曼谷]曼谷京华大酒店(Hotel Royal Bangkok@Chinatown)(17263358)</t>
  </si>
  <si>
    <t>高级房(无窗)(至少连住2晚及以上)&lt;双人入住&gt;&lt;不适用泰国客人&gt;&lt;无早&gt;</t>
  </si>
  <si>
    <t>WONG/FONGWAH</t>
  </si>
  <si>
    <t xml:space="preserve">3725375	</t>
  </si>
  <si>
    <t xml:space="preserve">369474	</t>
  </si>
  <si>
    <t xml:space="preserve">999225829078285	</t>
  </si>
  <si>
    <t>[曼谷]曼谷瑞享 BDMS 健康度假村(Mövenpick Bdms Wellness Resort Bangkok)(5281859)</t>
  </si>
  <si>
    <t>豪华特大床房&lt;双人入住&gt;&lt;适用于除泰国的亚洲客人&gt;&lt;双早&gt;</t>
  </si>
  <si>
    <t>PARK/SEEUN,KO/HEEJAE</t>
  </si>
  <si>
    <t xml:space="preserve">3736161	</t>
  </si>
  <si>
    <t xml:space="preserve">94521687	</t>
  </si>
  <si>
    <t xml:space="preserve">999225868382809	</t>
  </si>
  <si>
    <t>日出工作室&lt;双人入住&gt;&lt;中宾&gt;&lt;双早&gt;</t>
  </si>
  <si>
    <t>WONG/MAN YEE ELAINE</t>
  </si>
  <si>
    <t xml:space="preserve">3743889	</t>
  </si>
  <si>
    <t xml:space="preserve">141832	</t>
  </si>
  <si>
    <t xml:space="preserve">999225871159128	</t>
  </si>
  <si>
    <t>[哥打京那巴鲁]哥打京那巴鲁皇宫酒店(The Palace Hotel Kota Kinabalu)(9597023)</t>
  </si>
  <si>
    <t>豪华房&lt;今日特价 &gt;&lt;双人入住&gt;&lt;双早&gt;</t>
  </si>
  <si>
    <t>HUA/XUE,LI/JIANDI</t>
  </si>
  <si>
    <t xml:space="preserve">3744695	</t>
  </si>
  <si>
    <t xml:space="preserve">305535348	</t>
  </si>
  <si>
    <t xml:space="preserve">999225878092146	</t>
  </si>
  <si>
    <t>[哥打京那巴鲁]亚庇凯城酒店(Promenade Hotel Kota Kinabalu)(26353811)</t>
  </si>
  <si>
    <t>海景豪华房&lt;特惠&gt;&lt;双人入住&gt;&lt;双早&gt;</t>
  </si>
  <si>
    <t>Mohamed Talhah/Abuzar Ghifari</t>
  </si>
  <si>
    <t xml:space="preserve">3745729	</t>
  </si>
  <si>
    <t xml:space="preserve">RBADC0	</t>
  </si>
  <si>
    <t xml:space="preserve">999225887931051	</t>
  </si>
  <si>
    <t>[普吉岛]普吉岛麦考安纳塔拉别墅度假酒店(Anantara Mai Khao Phuket Villas)(4038225)</t>
  </si>
  <si>
    <t>泳池亭阁(至少连住2晚及以上)&lt;特惠&gt;&lt;双人入住&gt;&lt;双早&gt;</t>
  </si>
  <si>
    <t>Sakamoto/Shu,Sakamoto/Shu</t>
  </si>
  <si>
    <t xml:space="preserve">3747791	</t>
  </si>
  <si>
    <t xml:space="preserve">62108894	</t>
  </si>
  <si>
    <t xml:space="preserve">999225894499940	</t>
  </si>
  <si>
    <t>[哥打京那巴鲁]哥打京那巴鲁凯悦尚萃酒店(Hyatt Centric Kota Kinabalu)(103784833)</t>
  </si>
  <si>
    <t>客房（2张单人床）&lt;双人入住&gt;&lt;内宾&gt;&lt;双早&gt;</t>
  </si>
  <si>
    <t>xu/li,chen/shujun</t>
  </si>
  <si>
    <t xml:space="preserve">3749501	</t>
  </si>
  <si>
    <t xml:space="preserve">46603126	</t>
  </si>
  <si>
    <t xml:space="preserve">999225902715825	</t>
  </si>
  <si>
    <t>[新加坡]薰衣草 V 酒店(V Hotel Lavender)(3455999)</t>
  </si>
  <si>
    <t>高级大床房&lt;特惠&gt;&lt;双人入住&gt;&lt;适用于除印度及次大陆国家客人&gt;&lt;无早&gt;</t>
  </si>
  <si>
    <t>LIOE/SUHARTINI</t>
  </si>
  <si>
    <t xml:space="preserve">3750557	</t>
  </si>
  <si>
    <t xml:space="preserve">306995481	</t>
  </si>
  <si>
    <t xml:space="preserve">999225911301632	</t>
  </si>
  <si>
    <t>主塔奢华房(至少连住2晚及以上)&lt;今日特价 &gt;&lt;双人入住&gt;&lt;不适用泰国客人&gt;&lt;双早&gt;</t>
  </si>
  <si>
    <t>WONG/YM</t>
  </si>
  <si>
    <t xml:space="preserve">3752508	</t>
  </si>
  <si>
    <t xml:space="preserve">10011044834/35	</t>
  </si>
  <si>
    <t xml:space="preserve">999225912371260	</t>
  </si>
  <si>
    <t>[哥打巴鲁]大宏酒店(Grand Riverview Hotel)(5072888)</t>
  </si>
  <si>
    <t>尊贵房&lt;特价大促销&gt;&lt;双人入住&gt;&lt;双早&gt;</t>
  </si>
  <si>
    <t>FIQAH/AFIQAH FARZANA BINTI ABD HALIM</t>
  </si>
  <si>
    <t xml:space="preserve">3752872	</t>
  </si>
  <si>
    <t xml:space="preserve">249922	</t>
  </si>
  <si>
    <t xml:space="preserve">999225869561529	</t>
  </si>
  <si>
    <t>LEE/JUHYUNG</t>
  </si>
  <si>
    <t xml:space="preserve">3744210	</t>
  </si>
  <si>
    <t xml:space="preserve">478577	</t>
  </si>
  <si>
    <t xml:space="preserve">999225930440887	</t>
  </si>
  <si>
    <t>[普吉岛]R马尔温泉度假酒店(R-Mar Resort and Spa)(5736585)</t>
  </si>
  <si>
    <t>豪华间(至少连住2晚及以上)&lt;双人入住&gt;&lt;仅适用亚洲客人&gt;&lt;双早&gt;</t>
  </si>
  <si>
    <t>SHEN/JING,Tang/Beijia,Tang/Rong,Yu/Diming</t>
  </si>
  <si>
    <t xml:space="preserve">3755156	</t>
  </si>
  <si>
    <t xml:space="preserve">19060	</t>
  </si>
  <si>
    <t xml:space="preserve">999225933351119	</t>
  </si>
  <si>
    <t>[新加坡]波仕酒店(Hotel Boss)(4373844)</t>
  </si>
  <si>
    <t>高级房(带阳台)&lt;双人入住&gt;&lt;适用于除印度及次大陆国家客人&gt;&lt;无早&gt;</t>
  </si>
  <si>
    <t>LEE/SEN WEI JENNIFER,LIM/JIAN PING JACK</t>
  </si>
  <si>
    <t xml:space="preserve">3756017	</t>
  </si>
  <si>
    <t xml:space="preserve">306891950	</t>
  </si>
  <si>
    <t xml:space="preserve">999225954808912	</t>
  </si>
  <si>
    <t>[曼谷]曼谷素坤逸丽亭酒店(Park Plaza Sukhumvit Bangkok)(50429265)</t>
  </si>
  <si>
    <t>&lt;双人入住&gt;&lt;不适用泰国客人&gt;&lt;双早&gt;</t>
  </si>
  <si>
    <t>CHEN/YENLUN</t>
  </si>
  <si>
    <t xml:space="preserve">3762054	</t>
  </si>
  <si>
    <t xml:space="preserve">45054813	</t>
  </si>
  <si>
    <t xml:space="preserve">999225979267053	</t>
  </si>
  <si>
    <t>[新加坡]米酒店(Hotel Mi Bencoolen)(28561624)</t>
  </si>
  <si>
    <t>高级大床房&lt;特惠&gt;&lt;双人入住&gt;&lt;不适用于印度&amp;次大陆&amp;中东客人&gt;&lt;无早&gt;</t>
  </si>
  <si>
    <t>Gim Stan Lee/Noel</t>
  </si>
  <si>
    <t xml:space="preserve">3765357	</t>
  </si>
  <si>
    <t xml:space="preserve">308682725	</t>
  </si>
  <si>
    <t xml:space="preserve">999225985005203	</t>
  </si>
  <si>
    <t>[新加坡]欧文之家酒店公寓(Owen House by Hmlet)(105712501)</t>
  </si>
  <si>
    <t>豪华大床房&lt;双人入住&gt;&lt;限量特惠&gt;&lt;无早&gt;</t>
  </si>
  <si>
    <t>ZHANG/HAOFENG</t>
  </si>
  <si>
    <t xml:space="preserve">3767666	</t>
  </si>
  <si>
    <t xml:space="preserve">ROWEN10517	</t>
  </si>
  <si>
    <t xml:space="preserve">999225996221093	</t>
  </si>
  <si>
    <t>[西归浦市]济州帕纳斯酒店(Parnas Hotel Jeju)(106475783)</t>
  </si>
  <si>
    <t>豪华双床房&lt;今日特价 &gt;&lt;双人入住&gt;&lt;不适用韩国客人&gt;&lt;无早&gt;</t>
  </si>
  <si>
    <t>LU/YIQUN,WANG/TING</t>
  </si>
  <si>
    <t xml:space="preserve">3769906	</t>
  </si>
  <si>
    <t xml:space="preserve">23081200070	</t>
  </si>
  <si>
    <t xml:space="preserve">999225998415725	</t>
  </si>
  <si>
    <t>[吉隆坡]吉隆坡四季酒店(Four Seasons Hotel Kuala Lumpur)(17496902)</t>
  </si>
  <si>
    <t>城景房&lt;特惠专享&gt;&lt;双人入住&gt;&lt;双早&gt;</t>
  </si>
  <si>
    <t>OKA/SHINICHIRO</t>
  </si>
  <si>
    <t xml:space="preserve">3770377	</t>
  </si>
  <si>
    <t xml:space="preserve">999225999449044	</t>
  </si>
  <si>
    <t>[普吉岛]普吉岛芭东彩灯度假村(The Lantern Resorts Patong Phuket)(28689957)</t>
  </si>
  <si>
    <t>奢华两卧室房(至少连住2晚及以上)&lt;五人入住&gt;&lt;早餐&gt;</t>
  </si>
  <si>
    <t>YAP/YIN YIN LINDA</t>
  </si>
  <si>
    <t xml:space="preserve">3770889	</t>
  </si>
  <si>
    <t xml:space="preserve">999226009975835	</t>
  </si>
  <si>
    <t>[新加坡]新加坡河景福朋喜来登集团酒店(Four Points by Sheraton Singapore, Riverview)(4492702)</t>
  </si>
  <si>
    <t>城景豪华特大床房(至少连住2晚及以上)&lt;特惠&gt;&lt;单人入住&gt;&lt;单早&gt;</t>
  </si>
  <si>
    <t>SIM/HO FUK</t>
  </si>
  <si>
    <t xml:space="preserve">3773159	</t>
  </si>
  <si>
    <t xml:space="preserve">999226027756226	</t>
  </si>
  <si>
    <t>[吉隆坡]吉隆坡美利亚酒店(Meliá Kuala Lumpur)(8872508)</t>
  </si>
  <si>
    <t>美利亚客房(至少连住2晚及以上)&lt;双人入住&gt;&lt;无早&gt;</t>
  </si>
  <si>
    <t>MOHAMED/AHMAD NAZARUDIN</t>
  </si>
  <si>
    <t xml:space="preserve">3777171	</t>
  </si>
  <si>
    <t xml:space="preserve">999226040692301	</t>
  </si>
  <si>
    <t>[曼谷]曼谷美蒂雅酒店素坤逸18巷(Maitria Hotel Sukhumvit 18 - A Chatrium Collection Bangkok)(5280489)</t>
  </si>
  <si>
    <t>标准一室房&lt;双人入住&gt;&lt;仅适用亚洲客人&gt;&lt;双早&gt;</t>
  </si>
  <si>
    <t>LI/JING</t>
  </si>
  <si>
    <t xml:space="preserve">3781059	</t>
  </si>
  <si>
    <t xml:space="preserve">999226040762808	</t>
  </si>
  <si>
    <t>XIANG/JIAOYUAN,QIN/WENJUAN</t>
  </si>
  <si>
    <t xml:space="preserve">3781072	</t>
  </si>
  <si>
    <t xml:space="preserve">999226041302235	</t>
  </si>
  <si>
    <t>[普吉岛]普吉岛芭东美爵大酒店(Grand Mercure Phuket Patong)(3627889)</t>
  </si>
  <si>
    <t>高级双床房&lt;三人入住&gt;&lt;早餐&gt;</t>
  </si>
  <si>
    <t>LEE/SOONJA,KIM/MYEONGSHIN,KIM/RYUN HUI</t>
  </si>
  <si>
    <t xml:space="preserve">3781326	</t>
  </si>
  <si>
    <t xml:space="preserve">999226058550650	</t>
  </si>
  <si>
    <t>WEN/JIEPING,GUO/CUIMEI</t>
  </si>
  <si>
    <t xml:space="preserve">3784550	</t>
  </si>
  <si>
    <t xml:space="preserve">999226060321629	</t>
  </si>
  <si>
    <t>[曼谷]曼谷玛杜兹酒店(Maduzi Hotel, Bangkok)(16900156)</t>
  </si>
  <si>
    <t>玛杜兹豪华房(连住4晚及以上)&lt;双人入住&gt;&lt;双早&gt;</t>
  </si>
  <si>
    <t>YANG/HUI</t>
  </si>
  <si>
    <t xml:space="preserve">3784977	</t>
  </si>
  <si>
    <t xml:space="preserve">999226062046733	</t>
  </si>
  <si>
    <t>高级大床房&lt;双人入住&gt;&lt;适用于除印度及次大陆国家客人&gt;&lt;无早&gt;</t>
  </si>
  <si>
    <t>HUYNH THANH THUY/NGUYEN</t>
  </si>
  <si>
    <t xml:space="preserve">3785559	</t>
  </si>
  <si>
    <t xml:space="preserve">3088299962	</t>
  </si>
  <si>
    <t xml:space="preserve">26066661416	</t>
  </si>
  <si>
    <t>[芭堤雅]芭堤雅硬石酒店(Hard Rock Hotel Pattaya)(4399295)</t>
  </si>
  <si>
    <t>城景豪华房&lt;特惠&gt;&lt;双人入住&gt;&lt;不适用泰国客人&gt;&lt;双早&gt;</t>
  </si>
  <si>
    <t>ZHAO/XUANYI,LI/XIYA</t>
  </si>
  <si>
    <t xml:space="preserve">3787321	</t>
  </si>
  <si>
    <t xml:space="preserve">999226080477388	</t>
  </si>
  <si>
    <t>三人房&lt;三人入住&gt;&lt;适用于除印度及次大陆国家客人&gt;&lt;早餐&gt;</t>
  </si>
  <si>
    <t>Feng/Ou,Jiang/Wei,Jiang/Yanyao</t>
  </si>
  <si>
    <t xml:space="preserve">3790976	</t>
  </si>
  <si>
    <t xml:space="preserve">309322024	</t>
  </si>
  <si>
    <t xml:space="preserve">999226112695369	</t>
  </si>
  <si>
    <t>[丹戎本雅]槟城美居酒店(Mercure Penang Beach)(13802203)</t>
  </si>
  <si>
    <t>高级山景双床房&lt;双人入住&gt;&lt;双早&gt;</t>
  </si>
  <si>
    <t>MUSTAFA KAMAL/ELLE,ISMAIL/RAMDHAN</t>
  </si>
  <si>
    <t xml:space="preserve">3793890	</t>
  </si>
  <si>
    <t xml:space="preserve">999226112903536	</t>
  </si>
  <si>
    <t>高级山景特大床房&lt;双人入住&gt;&lt;双早&gt;</t>
  </si>
  <si>
    <t>Mohd Rais/Muhammad Faris</t>
  </si>
  <si>
    <t xml:space="preserve">3793932	</t>
  </si>
  <si>
    <t xml:space="preserve">999226118085089	</t>
  </si>
  <si>
    <t>[仁川]百乐达斯城(Paradise City)(28523875)</t>
  </si>
  <si>
    <t>豪华两张双人床房&lt;今日特惠&gt;&lt;双人入住&gt;&lt;不适用韩国客人&gt;&lt;无早&gt;</t>
  </si>
  <si>
    <t>WAKABAYASHI/CHIHO,YOSHIDA/CHIHO</t>
  </si>
  <si>
    <t xml:space="preserve">3795738	</t>
  </si>
  <si>
    <t xml:space="preserve">1543375	</t>
  </si>
  <si>
    <t xml:space="preserve">999226121222349	</t>
  </si>
  <si>
    <t>SHUM/KWAN YI</t>
  </si>
  <si>
    <t xml:space="preserve">3797571	</t>
  </si>
  <si>
    <t xml:space="preserve">311933394	</t>
  </si>
  <si>
    <t xml:space="preserve">999226134665681	</t>
  </si>
  <si>
    <t>[新加坡]樟宜机场皇冠假日酒店  - IHG 旗下酒店(Crowne Plaza Changi Airport, an IHG Hotel)(3104999)</t>
  </si>
  <si>
    <t>宝石翼楼标准特大床房&lt;双人入住&gt;&lt;双早&gt;</t>
  </si>
  <si>
    <t>LIU/QIN</t>
  </si>
  <si>
    <t xml:space="preserve">3800422	</t>
  </si>
  <si>
    <t xml:space="preserve">999226137576586	</t>
  </si>
  <si>
    <t>高级特大床房&lt;特惠&gt;&lt;双人入住&gt;&lt;双早&gt;</t>
  </si>
  <si>
    <t>GU/NAILI,LIU/SHUANG</t>
  </si>
  <si>
    <t xml:space="preserve">3801354	</t>
  </si>
  <si>
    <t xml:space="preserve">692632	</t>
  </si>
  <si>
    <t xml:space="preserve">999226137726316	</t>
  </si>
  <si>
    <t>高级双床房&lt;特惠&gt;&lt;双人入住&gt;&lt;双早&gt;</t>
  </si>
  <si>
    <t>LIU/HONGPING,LI/GUIYING</t>
  </si>
  <si>
    <t xml:space="preserve">3801377	</t>
  </si>
  <si>
    <t xml:space="preserve">692602	</t>
  </si>
  <si>
    <t xml:space="preserve">999226141719074	</t>
  </si>
  <si>
    <t>LI/JIAN,MA/XUAN</t>
  </si>
  <si>
    <t xml:space="preserve">3803170	</t>
  </si>
  <si>
    <t xml:space="preserve">999226142558529	</t>
  </si>
  <si>
    <t>[柑林县]金兰阿尔玛度假酒店(Alma Resort Cam Ranh)(104388166)</t>
  </si>
  <si>
    <t>高级一卧室套房&lt;今日特价 &gt;&lt;三人入住&gt;&lt;早餐&gt;</t>
  </si>
  <si>
    <t>lee/minwoo,lee/minwoo,lee/minwoo</t>
  </si>
  <si>
    <t xml:space="preserve">3803531	</t>
  </si>
  <si>
    <t xml:space="preserve">999226144573766	</t>
  </si>
  <si>
    <t>[柑林县]金兰温德姆花园度假村(Wyndham Garden Cam Ranh Resort)(107946700)</t>
  </si>
  <si>
    <t>两卧室泳池别墅(连住3晚及以上)&lt;特惠专享&gt;&lt;三人入住&gt;&lt;不适用越南客人&gt;&lt;早餐&gt;</t>
  </si>
  <si>
    <t>XU/WEIHAO,Cheng/Taz Sum</t>
  </si>
  <si>
    <t xml:space="preserve">3804800	</t>
  </si>
  <si>
    <t xml:space="preserve">999226144648179	</t>
  </si>
  <si>
    <t>XU/WEIHAO,Cheng/Tsz Sum</t>
  </si>
  <si>
    <t xml:space="preserve">3804831	</t>
  </si>
  <si>
    <t xml:space="preserve">90165	</t>
  </si>
  <si>
    <t xml:space="preserve">999226145028874	</t>
  </si>
  <si>
    <t>两卧室泳池亭阁(至少连住2晚及以上)&lt;四人入住&gt;&lt;早餐&gt;</t>
  </si>
  <si>
    <t>SUGISAKI/KATSUHIRO,SUGISAKI/KATSUHIRO,SUGISAKI/KATSUHIRO,SUGISAKI/KATSUHIRO</t>
  </si>
  <si>
    <t xml:space="preserve">3805174	</t>
  </si>
  <si>
    <t xml:space="preserve">999226145195181	</t>
  </si>
  <si>
    <t>XU/LI,Li/Ling</t>
  </si>
  <si>
    <t xml:space="preserve">3805408	</t>
  </si>
  <si>
    <t xml:space="preserve">999226194428349	</t>
  </si>
  <si>
    <t>WANG/LONG</t>
  </si>
  <si>
    <t xml:space="preserve">3811791	</t>
  </si>
  <si>
    <t xml:space="preserve">61931679	</t>
  </si>
  <si>
    <t xml:space="preserve">999226195259698	</t>
  </si>
  <si>
    <t>[吉隆坡]莱恩酒店(Sleeping Lion Suites)(108711778)</t>
  </si>
  <si>
    <t>高级房&lt;双人入住&gt;&lt;不适用马来西亚客人&gt;&lt;无早&gt;</t>
  </si>
  <si>
    <t>LEE/HINLYE</t>
  </si>
  <si>
    <t xml:space="preserve">3811945	</t>
  </si>
  <si>
    <t xml:space="preserve">999226196325626	</t>
  </si>
  <si>
    <t>尊贵豪华双床房&lt;今日特惠&gt;&lt;双人入住&gt;&lt;不适用韩国客人&gt;&lt;无早&gt;</t>
  </si>
  <si>
    <t>TONG/YISHUN</t>
  </si>
  <si>
    <t xml:space="preserve">3812304	</t>
  </si>
  <si>
    <t xml:space="preserve">1545717	</t>
  </si>
  <si>
    <t xml:space="preserve">999226199960087	</t>
  </si>
  <si>
    <t>高级房&lt;双人入住&gt;&lt;无早&gt;</t>
  </si>
  <si>
    <t>Kimchan/Jacky chan hock kim</t>
  </si>
  <si>
    <t xml:space="preserve">3813499	</t>
  </si>
  <si>
    <t xml:space="preserve">26201186342	</t>
  </si>
  <si>
    <t>[首尔]江南贝斯特韦斯特精品酒店(Best Western Premier Gangnam Hotel)(5918567)</t>
  </si>
  <si>
    <t>豪华双人床房&lt;特惠专享&gt;&lt;双人入住&gt;&lt;不适用韩国客人&gt;&lt;无早&gt;</t>
  </si>
  <si>
    <t>GUO/YUE</t>
  </si>
  <si>
    <t xml:space="preserve">3813973	</t>
  </si>
  <si>
    <t xml:space="preserve">23172183	</t>
  </si>
  <si>
    <t xml:space="preserve">999226201513046	</t>
  </si>
  <si>
    <t>[首尔]三井酒店(Hotel Samjung)(28525707)</t>
  </si>
  <si>
    <t>双床房&lt;双人入住&gt;&lt;无早&gt;</t>
  </si>
  <si>
    <t>LUO/JIANGXUE</t>
  </si>
  <si>
    <t xml:space="preserve">3814047	</t>
  </si>
  <si>
    <t xml:space="preserve">23056039	</t>
  </si>
  <si>
    <t xml:space="preserve">999226217702443	</t>
  </si>
  <si>
    <t>双床房(至少连住2晚及以上)&lt;双人入住&gt;&lt;无早&gt;</t>
  </si>
  <si>
    <t>YAMAZAWA/RYUHEI,OKA/RYOUGA</t>
  </si>
  <si>
    <t xml:space="preserve">3817211	</t>
  </si>
  <si>
    <t xml:space="preserve">23056144	</t>
  </si>
  <si>
    <t xml:space="preserve">999226221343552	</t>
  </si>
  <si>
    <t>PARK/MINJI</t>
  </si>
  <si>
    <t xml:space="preserve">3818383	</t>
  </si>
  <si>
    <t xml:space="preserve">23056177	</t>
  </si>
  <si>
    <t xml:space="preserve">999226222254032	</t>
  </si>
  <si>
    <t>海景高级双床房&lt;双人入住&gt;&lt;双早&gt;</t>
  </si>
  <si>
    <t>yahya Nur Diyana,yahya Nur Diyana</t>
  </si>
  <si>
    <t xml:space="preserve">3818691	</t>
  </si>
  <si>
    <t xml:space="preserve">998018	</t>
  </si>
  <si>
    <t xml:space="preserve">999226276682813	</t>
  </si>
  <si>
    <t>[卡加延德奥罗]塞达中心酒店(Seda Centrio)(28537137)</t>
  </si>
  <si>
    <t>豪华房&lt;特惠&gt;&lt;双人入住&gt;&lt;双早&gt;</t>
  </si>
  <si>
    <t>Hernandez/Maria Angelita</t>
  </si>
  <si>
    <t xml:space="preserve">3822996	</t>
  </si>
  <si>
    <t xml:space="preserve">2890398	</t>
  </si>
  <si>
    <t xml:space="preserve">999226277919714	</t>
  </si>
  <si>
    <t>[济州市]济州格洛斯特酒店(Gloucester Hotel Jeju)(28524837)</t>
  </si>
  <si>
    <t>豪华双床房&lt;今日特价 &gt;&lt;双人入住&gt;&lt;无早&gt;</t>
  </si>
  <si>
    <t>LIU/SHIQI</t>
  </si>
  <si>
    <t xml:space="preserve">3823436	</t>
  </si>
  <si>
    <t xml:space="preserve">23568124	</t>
  </si>
  <si>
    <t xml:space="preserve">999226278229842	</t>
  </si>
  <si>
    <t>LIU/HAIWANG,ZENG/LIANG,LIU/XIAOBING,ZHANG/TAI</t>
  </si>
  <si>
    <t xml:space="preserve">3823496	</t>
  </si>
  <si>
    <t xml:space="preserve">23056278	</t>
  </si>
  <si>
    <t xml:space="preserve">999226319148994	</t>
  </si>
  <si>
    <t>[甲米]甲米悦榕庄酒店(Banyan Tree Krabi)(81451112)</t>
  </si>
  <si>
    <t>部分海景泳池套房(至少连住2晚及以上)&lt;双人入住&gt;&lt;适用于除泰国的亚洲客人&gt;&lt;双早&gt;</t>
  </si>
  <si>
    <t>JIN/XIAOCHENG</t>
  </si>
  <si>
    <t xml:space="preserve">3824545	</t>
  </si>
  <si>
    <t xml:space="preserve">258913	</t>
  </si>
  <si>
    <t xml:space="preserve">999226320866930	</t>
  </si>
  <si>
    <t>BIAN/SHA</t>
  </si>
  <si>
    <t xml:space="preserve">3824833	</t>
  </si>
  <si>
    <t xml:space="preserve">23568239	</t>
  </si>
  <si>
    <t xml:space="preserve">999226322651841	</t>
  </si>
  <si>
    <t>[吉隆坡]吉隆坡武吉免登瑞士花园 酒店(Swiss-Garden Hotel Bukit Bintang Kuala Lumpur)(24422053)</t>
  </si>
  <si>
    <t>豪华好莱坞双床房(至少连住2晚及以上)&lt;双人入住&gt;&lt;双早&gt;</t>
  </si>
  <si>
    <t>Castillo/Digi,Castillo/Digi</t>
  </si>
  <si>
    <t xml:space="preserve">3825185	</t>
  </si>
  <si>
    <t xml:space="preserve">162223	</t>
  </si>
  <si>
    <t xml:space="preserve">999226330369613	</t>
  </si>
  <si>
    <t>[济州市]济州岛梅生格拉德酒店(Maison Glad Jeju)(4498957)</t>
  </si>
  <si>
    <t>豪华双床房&lt;今日特价 &gt;&lt;三人入住&gt;&lt;不适用韩国客人&gt;&lt;无早&gt;</t>
  </si>
  <si>
    <t>XING/WEIBING</t>
  </si>
  <si>
    <t xml:space="preserve">3827589	</t>
  </si>
  <si>
    <t xml:space="preserve">#90863362	</t>
  </si>
  <si>
    <t xml:space="preserve">999226330372832	</t>
  </si>
  <si>
    <t>WANG/YING,Chen/Siwen</t>
  </si>
  <si>
    <t xml:space="preserve">3827590	</t>
  </si>
  <si>
    <t xml:space="preserve">90863337	</t>
  </si>
  <si>
    <t xml:space="preserve">999226331851026	</t>
  </si>
  <si>
    <t>FU/MING XING</t>
  </si>
  <si>
    <t xml:space="preserve">3828052	</t>
  </si>
  <si>
    <t xml:space="preserve">87658911	</t>
  </si>
  <si>
    <t xml:space="preserve">999226333389304	</t>
  </si>
  <si>
    <t>[吉隆坡]宜必思吉隆坡市中心酒店(Ibis Kuala Lumpur City Centre)(28528285)</t>
  </si>
  <si>
    <t>标准大床房&lt;双人入住&gt;&lt;双早&gt;</t>
  </si>
  <si>
    <t>Mazlan/Rafidah</t>
  </si>
  <si>
    <t xml:space="preserve">3828453	</t>
  </si>
  <si>
    <t xml:space="preserve">413742	</t>
  </si>
  <si>
    <t xml:space="preserve">999226333422873	</t>
  </si>
  <si>
    <t>[首尔]安达仕首尔江南酒店(Andaz Seoul Gangnam)(110852049)</t>
  </si>
  <si>
    <t>甄选双床房(至少连住2晚及以上)&lt;今日特价 &gt;&lt;双人入住&gt;&lt;中宾&gt;&lt;无早&gt;</t>
  </si>
  <si>
    <t>HAN/JINGLIN,PIAO/CHENGSHU</t>
  </si>
  <si>
    <t xml:space="preserve">3828458	</t>
  </si>
  <si>
    <t xml:space="preserve">26152891	</t>
  </si>
  <si>
    <t xml:space="preserve">999226333544388	</t>
  </si>
  <si>
    <t>[曼谷]曼谷宾乐雅服务公寓(PARKROYAL Suites Bangkok)(4971302)</t>
  </si>
  <si>
    <t>尊贵一室特大床套房&lt;双人入住&gt;&lt;中宾&gt;&lt;双早&gt;</t>
  </si>
  <si>
    <t>GE/MING</t>
  </si>
  <si>
    <t xml:space="preserve">3828587	</t>
  </si>
  <si>
    <t xml:space="preserve">30467	</t>
  </si>
  <si>
    <t xml:space="preserve">999226333832701	</t>
  </si>
  <si>
    <t>[帕西市]马尼拉马哥孛罗奥提加斯酒店(Marco Polo Ortigas Manila)(5424940)</t>
  </si>
  <si>
    <t>豪华山景特大床(至少提前1天预订)&lt;单人入住&gt;&lt;不适用菲律宾客人&gt;&lt;单早&gt;</t>
  </si>
  <si>
    <t>Miao/Xuemiao</t>
  </si>
  <si>
    <t xml:space="preserve">3828628	</t>
  </si>
  <si>
    <t xml:space="preserve">2308250055	</t>
  </si>
  <si>
    <t xml:space="preserve">999226335396000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</si>
  <si>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</si>
  <si>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</si>
  <si>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Mi/Jiuli,MI/YANG</t>
  </si>
  <si>
    <t xml:space="preserve">3829151	</t>
  </si>
  <si>
    <t xml:space="preserve">101570873	</t>
  </si>
  <si>
    <t xml:space="preserve">999226335787227	</t>
  </si>
  <si>
    <t>[普吉岛]Travelodge 普吉城镇酒店(Travelodge Phuket Town)(83852850)</t>
  </si>
  <si>
    <t>标准房(至少连住2晚及以上)&lt;双人入住&gt;&lt;无早&gt;</t>
  </si>
  <si>
    <t>XU/YUANYUAN</t>
  </si>
  <si>
    <t xml:space="preserve">3829267	</t>
  </si>
  <si>
    <t xml:space="preserve">17152	</t>
  </si>
  <si>
    <t xml:space="preserve">999226339099263	</t>
  </si>
  <si>
    <t>cai/shumin</t>
  </si>
  <si>
    <t xml:space="preserve">3831041	</t>
  </si>
  <si>
    <t xml:space="preserve">2308250058	</t>
  </si>
  <si>
    <t xml:space="preserve">999226341081625	</t>
  </si>
  <si>
    <t>景观房&lt;今日特价 &gt;&lt;双人入住&gt;&lt;无早&gt;</t>
  </si>
  <si>
    <t>yeung/yin hon,yeung/yin hon</t>
  </si>
  <si>
    <t xml:space="preserve">3832072	</t>
  </si>
  <si>
    <t xml:space="preserve">84957	</t>
  </si>
  <si>
    <t xml:space="preserve">999226342960600	</t>
  </si>
  <si>
    <t>[沙美岛]沙美岛拉维曼别墅度假村(Le Vimarn Cottages &amp; Spa)(6611859)</t>
  </si>
  <si>
    <t>山丘侧豪华小屋&lt;今日特价 &gt;&lt;双人入住&gt;&lt;不适用泰国/印度次大陆客人&gt;&lt;双早&gt;</t>
  </si>
  <si>
    <t>WANG/MENG,WEI/YI</t>
  </si>
  <si>
    <t xml:space="preserve">3833110	</t>
  </si>
  <si>
    <t xml:space="preserve">999226344880307	</t>
  </si>
  <si>
    <t>[蒙廷卢帕]马尼拉菲林维斯特科林尚酒店(Crimson Hotel Filinvest City, Manila)(28524153)</t>
  </si>
  <si>
    <t>豪华房&lt;单人入住&gt;&lt;不适用菲律宾客人&gt;&lt;单早&gt;</t>
  </si>
  <si>
    <t>Liu/Qianxin</t>
  </si>
  <si>
    <t xml:space="preserve">3834288	</t>
  </si>
  <si>
    <t xml:space="preserve">636233	</t>
  </si>
  <si>
    <t xml:space="preserve">999226345368059	</t>
  </si>
  <si>
    <t>山丘侧豪华小屋(至少连住2晚及以上)&lt;今日特价 &gt;&lt;双人入住&gt;&lt;不适用泰国/印度次大陆客人&gt;&lt;双早&gt;</t>
  </si>
  <si>
    <t>LI/JUAN,LU/XUN,ZHOU/MIN,YANG/MANXUE</t>
  </si>
  <si>
    <t xml:space="preserve">3834417	</t>
  </si>
  <si>
    <t xml:space="preserve">999226345926307	</t>
  </si>
  <si>
    <t>[普吉岛]芭东拉弗洛拉度假酒店(La Flora Resort Patong)(3627902)</t>
  </si>
  <si>
    <t>豪华池景房&lt;特惠专享&gt;&lt;双人入住&gt;&lt;双早&gt;</t>
  </si>
  <si>
    <t>YUAN/MENGYU,YAN/BOSHEN</t>
  </si>
  <si>
    <t xml:space="preserve">3834665	</t>
  </si>
  <si>
    <t xml:space="preserve">178085	</t>
  </si>
  <si>
    <t xml:space="preserve">999226347238371	</t>
  </si>
  <si>
    <t>Choi/Young Sik,Choi/Young Sik,Choi/Young Sik,Choi/Young Sik,Choi/Young Sik,Choi/Young Sik</t>
  </si>
  <si>
    <t xml:space="preserve">3835607	</t>
  </si>
  <si>
    <t xml:space="preserve">Party 167057	</t>
  </si>
  <si>
    <t xml:space="preserve">999226348279194	</t>
  </si>
  <si>
    <t>LIU/FENG</t>
  </si>
  <si>
    <t xml:space="preserve">3836138	</t>
  </si>
  <si>
    <t xml:space="preserve">23172580	</t>
  </si>
  <si>
    <t xml:space="preserve">999226349293390	</t>
  </si>
  <si>
    <t>[曼谷]曼谷沙通智选假日酒店(Holiday Inn Express Bangkok Sathorn, an IHG Hotel)(5575612)</t>
  </si>
  <si>
    <t>标准房(至少连住2晚及以上)&lt;双人入住&gt;&lt;不适用泰国客人&gt;&lt;双早&gt;</t>
  </si>
  <si>
    <t>Lou/Xin</t>
  </si>
  <si>
    <t xml:space="preserve">3836594	</t>
  </si>
  <si>
    <t xml:space="preserve">41619109	</t>
  </si>
  <si>
    <t xml:space="preserve">999226352644366	</t>
  </si>
  <si>
    <t>[芭堤雅]芭堤雅FX酒店(FX Hotel Pattaya)(29598029)</t>
  </si>
  <si>
    <t>豪华房(至少连住2晚及以上)&lt;双人入住&gt;&lt;不适用泰国客人&gt;&lt;无早&gt;</t>
  </si>
  <si>
    <t>SEENU/SASIKUMAR,CHIDAMBARAM/MANIKANDAN</t>
  </si>
  <si>
    <t xml:space="preserve">3838290	</t>
  </si>
  <si>
    <t xml:space="preserve">158338-40	</t>
  </si>
  <si>
    <t xml:space="preserve">999226353690159	</t>
  </si>
  <si>
    <t>[芙蓉]芙蓉皇家朱兰酒店(Royale Chulan Seremban)(91100866)</t>
  </si>
  <si>
    <t>Mohd Nawi/Nor Adiza</t>
  </si>
  <si>
    <t xml:space="preserve">3838891	</t>
  </si>
  <si>
    <t xml:space="preserve">1343311	</t>
  </si>
  <si>
    <t xml:space="preserve">999226353916055	</t>
  </si>
  <si>
    <t>Binti Hamisran/Nurul Hamiza</t>
  </si>
  <si>
    <t xml:space="preserve">3838959	</t>
  </si>
  <si>
    <t xml:space="preserve">1343323	</t>
  </si>
  <si>
    <t xml:space="preserve">999226354456855	</t>
  </si>
  <si>
    <t>Hamisran/Nurul Nadia</t>
  </si>
  <si>
    <t xml:space="preserve">3839217	</t>
  </si>
  <si>
    <t xml:space="preserve">1343349	</t>
  </si>
  <si>
    <t xml:space="preserve">999226358788403	</t>
  </si>
  <si>
    <t>[清迈]清迈阿莫拉塔佩酒店(Amora Thapae Hotel Chiang Mai)(6207013)</t>
  </si>
  <si>
    <t>至尊高级房(至少连住2晚及以上)&lt;双人入住&gt;&lt;双早&gt;</t>
  </si>
  <si>
    <t>OKA/NOBUAKI,OKA/NOBUAKI</t>
  </si>
  <si>
    <t xml:space="preserve">3841517	</t>
  </si>
  <si>
    <t xml:space="preserve">414661	</t>
  </si>
  <si>
    <t xml:space="preserve">999226360525910	</t>
  </si>
  <si>
    <t>[吉隆坡]吉隆坡皇家朱兰酒店(Royale Chulan Kuala Lumpur)(5280527)</t>
  </si>
  <si>
    <t>豪华房&lt;双人入住&gt;&lt;双早&gt;</t>
  </si>
  <si>
    <t>ARIFF/ARIFF YUSOF,LATIFAH/LATIFAH IZANIE</t>
  </si>
  <si>
    <t xml:space="preserve">3842454	</t>
  </si>
  <si>
    <t xml:space="preserve">10010685528	</t>
  </si>
  <si>
    <t xml:space="preserve">999226362360746	</t>
  </si>
  <si>
    <t>[曼谷]曼谷素坤逸 15 瑞享饭店(Mövenpick Hotel Sukhumvit 15 Bangkok)(5281523)</t>
  </si>
  <si>
    <t>豪华特大床房&lt;今日特价 &gt;&lt;双人入住&gt;&lt;不适用泰国客人&gt;&lt;双早&gt;</t>
  </si>
  <si>
    <t>SHEN/HUANGBIN</t>
  </si>
  <si>
    <t xml:space="preserve">3843494	</t>
  </si>
  <si>
    <t xml:space="preserve">738384	</t>
  </si>
  <si>
    <t xml:space="preserve">999226362805293	</t>
  </si>
  <si>
    <t>豪华大床房&lt;今日特价 &gt;&lt;双人入住&gt;&lt;无早&gt;</t>
  </si>
  <si>
    <t>HO/TRISTAN</t>
  </si>
  <si>
    <t xml:space="preserve">3843795	</t>
  </si>
  <si>
    <t xml:space="preserve">ROWEN10907	</t>
  </si>
  <si>
    <t xml:space="preserve">999226364331182	</t>
  </si>
  <si>
    <t>LYU/YINGYIN</t>
  </si>
  <si>
    <t xml:space="preserve">3844792	</t>
  </si>
  <si>
    <t xml:space="preserve">ROWEN10908	</t>
  </si>
  <si>
    <t xml:space="preserve">26365557922	</t>
  </si>
  <si>
    <t>标准两张单人床房(至少连住2晚及以上)&lt;双人入住&gt;&lt;不适用泰国客人&gt;&lt;双早&gt;</t>
  </si>
  <si>
    <t>LI/YUANYUAN,Liu/Xiaoting</t>
  </si>
  <si>
    <t xml:space="preserve">3845647	</t>
  </si>
  <si>
    <t xml:space="preserve">191120	</t>
  </si>
  <si>
    <t xml:space="preserve">999226365951617	</t>
  </si>
  <si>
    <t>豪华房&lt;今日特价 &gt;&lt;双人入住&gt;&lt;无早&gt;</t>
  </si>
  <si>
    <t>Arumugam/Elangovan,Arumugam/Elangovan</t>
  </si>
  <si>
    <t xml:space="preserve">3845982	</t>
  </si>
  <si>
    <t xml:space="preserve">10010685654	</t>
  </si>
  <si>
    <t xml:space="preserve">999226366267368	</t>
  </si>
  <si>
    <t>ABDUL LATIFF/AZAHAR</t>
  </si>
  <si>
    <t xml:space="preserve">3846236	</t>
  </si>
  <si>
    <t xml:space="preserve">10010685700	</t>
  </si>
  <si>
    <t xml:space="preserve">999226475433617	</t>
  </si>
  <si>
    <t>[曼谷]摩德沙吞酒店(Mode Sathorn Hotel)(4370772)</t>
  </si>
  <si>
    <t>摩德豪华房&lt;特惠专享&gt;&lt;双人入住&gt;&lt;中宾&gt;&lt;双早&gt;</t>
  </si>
  <si>
    <t>YIN/MING</t>
  </si>
  <si>
    <t xml:space="preserve">3847118	</t>
  </si>
  <si>
    <t xml:space="preserve">31616	</t>
  </si>
  <si>
    <t xml:space="preserve">999226476545443	</t>
  </si>
  <si>
    <t>[曼谷]曼谷伦批尼公园皇冠假日酒店 - IHG 旗下酒店(Crowne Plaza Bangkok Lumpini Park, an IHG Hotel)(2803766)</t>
  </si>
  <si>
    <t>标准特大床房-可吸烟(至少连住2晚及以上)&lt;双人入住&gt;&lt;仅适用亚洲客人&gt;&lt;双早&gt;</t>
  </si>
  <si>
    <t>ZHANG/JIANXUAN</t>
  </si>
  <si>
    <t xml:space="preserve">3847298	</t>
  </si>
  <si>
    <t xml:space="preserve">83842081	</t>
  </si>
  <si>
    <t xml:space="preserve">999226477286016	</t>
  </si>
  <si>
    <t>豪华房&lt;限时 特惠&gt;&lt;双人入住&gt;&lt;不适用泰国客人&gt;&lt;双早&gt;</t>
  </si>
  <si>
    <t>LU/XIAOLIANG</t>
  </si>
  <si>
    <t xml:space="preserve">3847446	</t>
  </si>
  <si>
    <t xml:space="preserve">2617404	</t>
  </si>
  <si>
    <t xml:space="preserve">999226479676854	</t>
  </si>
  <si>
    <t>Jung/Kyu Tae</t>
  </si>
  <si>
    <t xml:space="preserve">3848039	</t>
  </si>
  <si>
    <t xml:space="preserve">23056736	</t>
  </si>
  <si>
    <t xml:space="preserve">999226480977719	</t>
  </si>
  <si>
    <t>[丹那拉打]金马仑高原世纪松园度假酒店(Century Pines Resort Cameron Highlands)(95450210)</t>
  </si>
  <si>
    <t>豪华房&lt;双人入住&gt;&lt;特价&gt;&lt;双早&gt;</t>
  </si>
  <si>
    <t>ZULHIMI/EMI</t>
  </si>
  <si>
    <t xml:space="preserve">3848336	</t>
  </si>
  <si>
    <t xml:space="preserve">RV207468/23	</t>
  </si>
  <si>
    <t xml:space="preserve">999226482734319	</t>
  </si>
  <si>
    <t>[马卡蒂]新世界马卡蒂酒店(New World Makati Hotel)(17488739)</t>
  </si>
  <si>
    <t>高级双床房&lt;双人入住&gt;&lt;不适用菲律宾客人&gt;&lt;无早&gt;</t>
  </si>
  <si>
    <t>seong/hyemin</t>
  </si>
  <si>
    <t xml:space="preserve">3848791	</t>
  </si>
  <si>
    <t xml:space="preserve">7416550	</t>
  </si>
  <si>
    <t xml:space="preserve">999226484116807	</t>
  </si>
  <si>
    <t>[曼谷]曼谷拉查丹利中心酒店(Grande Centre Point Hotel Ratchadamri Bangkok)(2497052)</t>
  </si>
  <si>
    <t>经典高级套房&lt;三人入住&gt;&lt;无早&gt;</t>
  </si>
  <si>
    <t>CHEN/JUNMING,LEI/YUXIN,LEI/ANDI</t>
  </si>
  <si>
    <t xml:space="preserve">3849096	</t>
  </si>
  <si>
    <t xml:space="preserve">389913	</t>
  </si>
  <si>
    <t xml:space="preserve">999226485303495	</t>
  </si>
  <si>
    <t>[普吉岛]攀瓦布里海滨度假村(Panwaburi Beachfront Resort)(96362785)</t>
  </si>
  <si>
    <t>豪华双人床房&lt;双人入住&gt;&lt;无早&gt;</t>
  </si>
  <si>
    <t>WON/HYEKYUNG,LE/NGOC QUOC BAO,LE/THI KIM THOM,LUONG/DUC TU,TRAN/VIET CUONG,TA/THI GIANG,TRAN/THI THUY TRUC</t>
  </si>
  <si>
    <t xml:space="preserve">3849382	</t>
  </si>
  <si>
    <t xml:space="preserve">22785	</t>
  </si>
  <si>
    <t xml:space="preserve">999226485628445	</t>
  </si>
  <si>
    <t>经典高级套房&lt;特惠专享&gt;&lt;双人入住&gt;&lt;无早&gt;</t>
  </si>
  <si>
    <t>HISASHI/HASHIGUCHI</t>
  </si>
  <si>
    <t xml:space="preserve">3849575	</t>
  </si>
  <si>
    <t xml:space="preserve">389930	</t>
  </si>
  <si>
    <t xml:space="preserve">999226487248315	</t>
  </si>
  <si>
    <t>[中雅加达]雅加达穆利雅史纳延酒店(Hotel Mulia Senayan, Jakarta)(5128029)</t>
  </si>
  <si>
    <t>穆丽雅华丽房(至少连住2晚及以上)&lt;双人入住&gt;&lt;双早&gt;</t>
  </si>
  <si>
    <t>BAI/TAOTAO</t>
  </si>
  <si>
    <t xml:space="preserve">3850156	</t>
  </si>
  <si>
    <t xml:space="preserve">3697463	</t>
  </si>
  <si>
    <t xml:space="preserve">999226487377784	</t>
  </si>
  <si>
    <t>[哥打京那巴鲁]明园酒店及公寓(Ming Garden Hotel &amp; Residences)(5281385)</t>
  </si>
  <si>
    <t>高级房&lt;双人入住&gt;&lt;双早&gt;</t>
  </si>
  <si>
    <t>Andrias/Rees Maximus</t>
  </si>
  <si>
    <t xml:space="preserve">3850179	</t>
  </si>
  <si>
    <t xml:space="preserve">8654160	</t>
  </si>
  <si>
    <t xml:space="preserve">26489163161	</t>
  </si>
  <si>
    <t>海滩套房&lt;双人入住&gt;&lt;双早&gt;</t>
  </si>
  <si>
    <t>JIA/JIAXIN,HE/JUNYOU</t>
  </si>
  <si>
    <t xml:space="preserve">3851269	</t>
  </si>
  <si>
    <t xml:space="preserve">999226489351853	</t>
  </si>
  <si>
    <t>[济州市]济州琥珀酒店中心店(Amber Hotel Central)(5471041)</t>
  </si>
  <si>
    <t>豪华双床间 - 不提供停车位&lt;超值特惠&gt;&lt;双人入住&gt;&lt;不适用韩国客人&gt;&lt;无早&gt;</t>
  </si>
  <si>
    <t>PANG/MINGQI</t>
  </si>
  <si>
    <t xml:space="preserve">3851419	</t>
  </si>
  <si>
    <t xml:space="preserve">00000	</t>
  </si>
  <si>
    <t xml:space="preserve">999226490318963	</t>
  </si>
  <si>
    <t>[新加坡]华乐酒店(One Farrer Hotel)(25395215)</t>
  </si>
  <si>
    <t>薄荷书房&lt;三人入住&gt;&lt;早餐&gt;</t>
  </si>
  <si>
    <t>WANG/JONE MING,LIN/HSIU FEN,WANG/MAN YUN</t>
  </si>
  <si>
    <t xml:space="preserve">3852113	</t>
  </si>
  <si>
    <t xml:space="preserve">139660	</t>
  </si>
  <si>
    <t xml:space="preserve">999226490388304	</t>
  </si>
  <si>
    <t>[曼谷]素坤逸套房酒店(Sukhumvit Suites Hotel)(111958736)</t>
  </si>
  <si>
    <t>高级特大床房&lt;特惠&gt;&lt;双人入住&gt;&lt;无早&gt;</t>
  </si>
  <si>
    <t>Morse/Adam</t>
  </si>
  <si>
    <t xml:space="preserve">3852143	</t>
  </si>
  <si>
    <t xml:space="preserve">29082001	</t>
  </si>
  <si>
    <t xml:space="preserve">999226489002092	</t>
  </si>
  <si>
    <t>豪华双床房&lt;双人入住&gt;&lt;无早&gt;</t>
  </si>
  <si>
    <t>KUY/BONITA,KEO/SOVANDARA</t>
  </si>
  <si>
    <t xml:space="preserve">3851194	</t>
  </si>
  <si>
    <t xml:space="preserve">22771	</t>
  </si>
  <si>
    <t xml:space="preserve">999226491350765	</t>
  </si>
  <si>
    <t>[首尔]明洞亲爱酒店(Dears Myeongdong)(105594077)</t>
  </si>
  <si>
    <t>布雷夫双人房&lt;双人入住&gt;&lt;限量抢购&gt;&lt;无早&gt;</t>
  </si>
  <si>
    <t>SON/SEUNGWOO</t>
  </si>
  <si>
    <t xml:space="preserve">3852715	</t>
  </si>
  <si>
    <t xml:space="preserve">23042528	</t>
  </si>
  <si>
    <t xml:space="preserve">999226492006419	</t>
  </si>
  <si>
    <t>[长滩岛]长滩岛快乐酒店(Feliz Hotel Boracay)(99048496)</t>
  </si>
  <si>
    <t>豪华两张大床房(至少提前1天预订)&lt;今日特价 &gt;&lt;双人入住&gt;&lt;双早&gt;</t>
  </si>
  <si>
    <t>LEI/SHENGYUAN</t>
  </si>
  <si>
    <t xml:space="preserve">3853500	</t>
  </si>
  <si>
    <t xml:space="preserve">4354	</t>
  </si>
  <si>
    <t xml:space="preserve">999226492005974	</t>
  </si>
  <si>
    <t>Le Xuan/Man</t>
  </si>
  <si>
    <t xml:space="preserve">3853499	</t>
  </si>
  <si>
    <t xml:space="preserve">46871072	</t>
  </si>
  <si>
    <t xml:space="preserve">999226492037441	</t>
  </si>
  <si>
    <t>[八打灵再也]阿万特酒店(Avante Hotel)(100419478)</t>
  </si>
  <si>
    <t>高级双床房&lt;双人入住&gt;&lt;仅适用亚洲客人&gt;&lt;无早&gt;</t>
  </si>
  <si>
    <t>HUANG/ZHONG YI</t>
  </si>
  <si>
    <t xml:space="preserve">3853521	</t>
  </si>
  <si>
    <t xml:space="preserve">177453	</t>
  </si>
  <si>
    <t xml:space="preserve">999226492825935	</t>
  </si>
  <si>
    <t>[吉隆坡]吉隆坡武吉免登世民酒店(Citizenm Kuala Lumpur Bukit Bintang)(102642483)</t>
  </si>
  <si>
    <t>居民特大床房&lt;双人入住&gt;&lt;双早&gt;</t>
  </si>
  <si>
    <t>ZHANG/GUANGJUN</t>
  </si>
  <si>
    <t xml:space="preserve">3854517	</t>
  </si>
  <si>
    <t xml:space="preserve">N677VK	</t>
  </si>
  <si>
    <t xml:space="preserve">999226492948885	</t>
  </si>
  <si>
    <t>[依斯干达公主城]柔佛特立尼达套房酒店，Trademark Collection by 温德姆(Trinidad Suites Johor, Trademark Collection by Wyndham)(99959221)</t>
  </si>
  <si>
    <t>一卧室豪华公寓&lt;双人入住&gt;&lt;双早&gt;</t>
  </si>
  <si>
    <t>BANI/MUHAMMAD TAUFIQ</t>
  </si>
  <si>
    <t xml:space="preserve">3854611	</t>
  </si>
  <si>
    <t xml:space="preserve">18670	</t>
  </si>
  <si>
    <t xml:space="preserve">999226493051564	</t>
  </si>
  <si>
    <t>[清迈]清迈宁曼Travelodge酒店(Travelodge Nimman)(106269582)</t>
  </si>
  <si>
    <t>LI/BO</t>
  </si>
  <si>
    <t xml:space="preserve">3854723	</t>
  </si>
  <si>
    <t xml:space="preserve">14141	</t>
  </si>
  <si>
    <t xml:space="preserve">999226493262899	</t>
  </si>
  <si>
    <t>[古晋]达迈海滩度假村(Damai Beach Resort)(28378129)</t>
  </si>
  <si>
    <t>标准山景特大床房&lt;双人入住&gt;&lt;双早&gt;</t>
  </si>
  <si>
    <t>JOHN/JAINAH</t>
  </si>
  <si>
    <t xml:space="preserve">3855061	</t>
  </si>
  <si>
    <t xml:space="preserve">303292203	</t>
  </si>
  <si>
    <t xml:space="preserve">999226493295137	</t>
  </si>
  <si>
    <t>FAN/XUE JIAO</t>
  </si>
  <si>
    <t xml:space="preserve">3855083	</t>
  </si>
  <si>
    <t xml:space="preserve">SMT9B9	</t>
  </si>
  <si>
    <t xml:space="preserve">999226493297138	</t>
  </si>
  <si>
    <t>YU/GUOLIN</t>
  </si>
  <si>
    <t xml:space="preserve">3855084	</t>
  </si>
  <si>
    <t xml:space="preserve">MNF6GG	</t>
  </si>
  <si>
    <t xml:space="preserve">999226493918781	</t>
  </si>
  <si>
    <t>[曼谷]曼谷四翼酒店(The Four Wings Hotel Bangkok)(31488151)</t>
  </si>
  <si>
    <t>高级房&lt;双人入住&gt;&lt;不适用泰国客人&gt;&lt;双早&gt;</t>
  </si>
  <si>
    <t>PAN/YANGLIN</t>
  </si>
  <si>
    <t xml:space="preserve">3856018	</t>
  </si>
  <si>
    <t xml:space="preserve">999226493998832	</t>
  </si>
  <si>
    <t>天际线景两卧室套房(至少连住2晚及以上)&lt;特惠专享&gt;&lt;四人入住&gt;&lt;早餐&gt;</t>
  </si>
  <si>
    <t>LIU/WENHUI,PHATA/CHOMPUNUD</t>
  </si>
  <si>
    <t xml:space="preserve">3856113	</t>
  </si>
  <si>
    <t xml:space="preserve">303401099	</t>
  </si>
  <si>
    <t xml:space="preserve">999226494070450	</t>
  </si>
  <si>
    <t>[甲米]假日度假甲米奥南酒店(Holiday Inn Resort Krabi Ao Nang Beach)(27689492)</t>
  </si>
  <si>
    <t>园景标准房（1张特大床，带阳台）(至少连住2晚及以上)&lt;双人入住&gt;&lt;中宾&gt;&lt;双早&gt;</t>
  </si>
  <si>
    <t>LUO/NA,Zeng/Li,Zhang/Ailing,Zeng/Ai,Yang/Jiawu,Zhang/Junzhong,Yang/Qingping,Yang/Yinkun,Yang/Yinbiao</t>
  </si>
  <si>
    <t xml:space="preserve">3856394	</t>
  </si>
  <si>
    <t xml:space="preserve">893940	</t>
  </si>
  <si>
    <t xml:space="preserve">999226494341888	</t>
  </si>
  <si>
    <t>YEW/TEONG SOON ALAN</t>
  </si>
  <si>
    <t xml:space="preserve">3856793	</t>
  </si>
  <si>
    <t xml:space="preserve">10010682488	</t>
  </si>
  <si>
    <t xml:space="preserve">999226494728471	</t>
  </si>
  <si>
    <t>二室套房&lt;今日特价 &gt;&lt;四人入住&gt;&lt;早餐&gt;</t>
  </si>
  <si>
    <t>ZHU/DIE,LI/TAO,LI/QIFENG</t>
  </si>
  <si>
    <t xml:space="preserve">3857256	</t>
  </si>
  <si>
    <t xml:space="preserve">303405844	</t>
  </si>
  <si>
    <t xml:space="preserve">999226494951645	</t>
  </si>
  <si>
    <t>木屋两张大床房&lt;双人入住&gt;&lt;双早&gt;</t>
  </si>
  <si>
    <t>Murni/Abdul Wahab</t>
  </si>
  <si>
    <t xml:space="preserve">3857530	</t>
  </si>
  <si>
    <t xml:space="preserve">303428124	</t>
  </si>
  <si>
    <t xml:space="preserve">999226495035826	</t>
  </si>
  <si>
    <t>LIANG/YONG</t>
  </si>
  <si>
    <t xml:space="preserve">3857589	</t>
  </si>
  <si>
    <t xml:space="preserve">9CHBHD	</t>
  </si>
  <si>
    <t xml:space="preserve">999226495677383	</t>
  </si>
  <si>
    <t>RUAN/ANDI</t>
  </si>
  <si>
    <t xml:space="preserve">3858417	</t>
  </si>
  <si>
    <t xml:space="preserve">999226495759088	</t>
  </si>
  <si>
    <t>[邦帕利]曼谷素旺那普机场诺富特酒店(Novotel Bangkok Suvarnabhumi Airport)(28554892)</t>
  </si>
  <si>
    <t>高级特大床房&lt;今日特价 &gt;&lt;单人入住&gt;&lt;单早&gt;</t>
  </si>
  <si>
    <t>DANG/THI TUONG VI</t>
  </si>
  <si>
    <t xml:space="preserve">3858597	</t>
  </si>
  <si>
    <t xml:space="preserve">3373909	</t>
  </si>
  <si>
    <t xml:space="preserve">999226496036172	</t>
  </si>
  <si>
    <t>VEATHNY/CHHIM</t>
  </si>
  <si>
    <t xml:space="preserve">3858891	</t>
  </si>
  <si>
    <t xml:space="preserve">390306	</t>
  </si>
  <si>
    <t xml:space="preserve">999226496239573	</t>
  </si>
  <si>
    <t>[芭堤雅]迎世海滩度假酒店及水疗中心(Welcome World Beach Resort &amp; Spa)(29550310)</t>
  </si>
  <si>
    <t>Wang/Weipeng,Xu/Cheng,Yang/Meng,Zhang/Kaiyu,Shang/Guangliang,Cai/Xinxin</t>
  </si>
  <si>
    <t xml:space="preserve">3859164	</t>
  </si>
  <si>
    <t xml:space="preserve">154453	</t>
  </si>
  <si>
    <t xml:space="preserve">999226496330994	</t>
  </si>
  <si>
    <t>[曼谷]曼谷湄南河四季酒店(Four Seasons Hotel Bangkok at Chao Phraya River)(57171815)</t>
  </si>
  <si>
    <t>豪华河景特大床房(至少连住2晚及以上)&lt;双人入住&gt;&lt;双早&gt;&lt;火酒交叉用户&gt;&lt;铂金会员&gt;</t>
  </si>
  <si>
    <t>ZHOU/YIXIONG</t>
  </si>
  <si>
    <t xml:space="preserve">3859224	</t>
  </si>
  <si>
    <t xml:space="preserve">192793	</t>
  </si>
  <si>
    <t xml:space="preserve">999226496345158	</t>
  </si>
  <si>
    <t>MOHD HANIF/MOHD HANIF BIN SAAD</t>
  </si>
  <si>
    <t xml:space="preserve">3859237	</t>
  </si>
  <si>
    <t xml:space="preserve">10010686337	</t>
  </si>
  <si>
    <t xml:space="preserve">999226496356119	</t>
  </si>
  <si>
    <t>[哥打巴鲁]大雷奈酒店(The Grand Renai)(100907063)</t>
  </si>
  <si>
    <t>豪华特大床房 禁烟&lt;双人入住&gt;&lt;双早&gt;</t>
  </si>
  <si>
    <t>SARWAN/MOHD YADMAN,ALEE/NUR AINEE</t>
  </si>
  <si>
    <t xml:space="preserve">3859243	</t>
  </si>
  <si>
    <t xml:space="preserve">207335	</t>
  </si>
  <si>
    <t xml:space="preserve">999226496480936	</t>
  </si>
  <si>
    <t>[普吉岛]华美达广场温德姆(Ramada Plaza by Wyndham Chao Fah Phuket)(106139708)</t>
  </si>
  <si>
    <t>两卧套房(至少连住2晚及以上)&lt;四人入住&gt;&lt;早餐&gt;</t>
  </si>
  <si>
    <t>RIANKAM/NANTIDA</t>
  </si>
  <si>
    <t xml:space="preserve">3859490	</t>
  </si>
  <si>
    <t xml:space="preserve">383431	</t>
  </si>
  <si>
    <t xml:space="preserve">999226497068124	</t>
  </si>
  <si>
    <t>ck/tan,ck/tan</t>
  </si>
  <si>
    <t xml:space="preserve">3860126	</t>
  </si>
  <si>
    <t xml:space="preserve">10010686308	</t>
  </si>
  <si>
    <t xml:space="preserve">999226497078201	</t>
  </si>
  <si>
    <t>标准双床房&lt;双人入住&gt;&lt;双早&gt;</t>
  </si>
  <si>
    <t>YAHAYA/NUR AIN IZATI</t>
  </si>
  <si>
    <t xml:space="preserve">3860129	</t>
  </si>
  <si>
    <t xml:space="preserve">415790	</t>
  </si>
  <si>
    <t xml:space="preserve">999226497689102	</t>
  </si>
  <si>
    <t>[芭堤雅]芭达雅 J 酒店(Hotel J Pattaya)(44331222)</t>
  </si>
  <si>
    <t>城景豪华双床房&lt;双人入住&gt;&lt;特价&gt;&lt;双早&gt;</t>
  </si>
  <si>
    <t>SONG/LIFENG,ZHAO/PING</t>
  </si>
  <si>
    <t xml:space="preserve">3860577	</t>
  </si>
  <si>
    <t xml:space="preserve">152634	</t>
  </si>
  <si>
    <t xml:space="preserve">999226497853386	</t>
  </si>
  <si>
    <t>[拉普拉普]宿务麦克坦珊瑚礁岛度假村(The Reef Island Resort Mactan, Cebu)(104207868)</t>
  </si>
  <si>
    <t>Takamatsu/Kohei</t>
  </si>
  <si>
    <t xml:space="preserve">3860701	</t>
  </si>
  <si>
    <t xml:space="preserve">1324404-05	</t>
  </si>
  <si>
    <t xml:space="preserve">999226497898670	</t>
  </si>
  <si>
    <t>JOANNA/JOU</t>
  </si>
  <si>
    <t xml:space="preserve">3860746	</t>
  </si>
  <si>
    <t xml:space="preserve">390404	</t>
  </si>
  <si>
    <t xml:space="preserve">999226498128397	</t>
  </si>
  <si>
    <t>SAEWANG/KITTIPHOT</t>
  </si>
  <si>
    <t xml:space="preserve">3861120	</t>
  </si>
  <si>
    <t xml:space="preserve">390403	</t>
  </si>
  <si>
    <t xml:space="preserve">999226498262345	</t>
  </si>
  <si>
    <t>[宿务]宿务格勒里亚山峰酒店(Summit Galleria Cebu - Multiple Use Hotel)(28525181)</t>
  </si>
  <si>
    <t>豪华特大床房&lt;今日特价 &gt;&lt;双人入住&gt;&lt;双早&gt;</t>
  </si>
  <si>
    <t>REYES/ALEX</t>
  </si>
  <si>
    <t xml:space="preserve">3861338	</t>
  </si>
  <si>
    <t xml:space="preserve">SGC0060403	</t>
  </si>
  <si>
    <t xml:space="preserve">999226498406818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</si>
  <si>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</si>
  <si>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</si>
  <si>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TAUFIQ/MOHAMAD</t>
  </si>
  <si>
    <t xml:space="preserve">3861490	</t>
  </si>
  <si>
    <t xml:space="preserve">9474XHQ530	</t>
  </si>
  <si>
    <t>退单</t>
  </si>
  <si>
    <t xml:space="preserve">999226498749703	</t>
  </si>
  <si>
    <t>Mohd Amin/Ajeerah Saidah</t>
  </si>
  <si>
    <t xml:space="preserve">3861948	</t>
  </si>
  <si>
    <t xml:space="preserve">10010686312	</t>
  </si>
  <si>
    <t xml:space="preserve">999226498612622	</t>
  </si>
  <si>
    <t>NOWAKOWSKI/PAUL ANDREW</t>
  </si>
  <si>
    <t xml:space="preserve">3861763	</t>
  </si>
  <si>
    <t xml:space="preserve">3374160	</t>
  </si>
  <si>
    <t xml:space="preserve">999226499856745	</t>
  </si>
  <si>
    <t>[曼谷]曼谷奇迹大酒店(Miracle Grand Convention Hotel)(28681276)</t>
  </si>
  <si>
    <t>豪华双人床房&lt;特惠专享&gt;&lt;双人入住&gt;&lt;单早&gt;</t>
  </si>
  <si>
    <t>SUKANTHATUL/THANAYAMON</t>
  </si>
  <si>
    <t xml:space="preserve">3863208	</t>
  </si>
  <si>
    <t xml:space="preserve">591315	</t>
  </si>
  <si>
    <t xml:space="preserve">999226499926675	</t>
  </si>
  <si>
    <t>[八打灵再也]皇家朱兰白沙罗酒店(Royale Chulan Damansara)(28528087)</t>
  </si>
  <si>
    <t>ABD HAMID/MARINA</t>
  </si>
  <si>
    <t xml:space="preserve">3863387	</t>
  </si>
  <si>
    <t xml:space="preserve">634858	</t>
  </si>
  <si>
    <t xml:space="preserve">999226499943167	</t>
  </si>
  <si>
    <t>Md Taib/Saipul anuar</t>
  </si>
  <si>
    <t xml:space="preserve">3863400	</t>
  </si>
  <si>
    <t xml:space="preserve">10010686348	</t>
  </si>
  <si>
    <t xml:space="preserve">999226500088936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</si>
  <si>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</si>
  <si>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</si>
  <si>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XIAO/YI</t>
  </si>
  <si>
    <t xml:space="preserve">3863524	</t>
  </si>
  <si>
    <t xml:space="preserve">029357	</t>
  </si>
  <si>
    <t xml:space="preserve">999226500937641	</t>
  </si>
  <si>
    <t>Abdul Ghafar/Muhammad Hafizuddin</t>
  </si>
  <si>
    <t xml:space="preserve">3864825	</t>
  </si>
  <si>
    <t xml:space="preserve">634921	</t>
  </si>
  <si>
    <t xml:space="preserve">999226501019964	</t>
  </si>
  <si>
    <t>[Donggongon]林塔斯白金酒店(Lintas Platinum Hotel)(99790378)</t>
  </si>
  <si>
    <t>豪华特大床房&lt;双人入住&gt;&lt;双早&gt;</t>
  </si>
  <si>
    <t>Gupan/Wareli</t>
  </si>
  <si>
    <t xml:space="preserve">3864878	</t>
  </si>
  <si>
    <t xml:space="preserve">118080	</t>
  </si>
  <si>
    <t xml:space="preserve">999226501156504	</t>
  </si>
  <si>
    <t>[华欣]华欣仕丹德酒店(The Standard, Hua Hin)(86113455)</t>
  </si>
  <si>
    <t>标准双人间&lt;特惠专享&gt;&lt;双人入住&gt;&lt;不适用于泰国和韩国市场&gt;&lt;双早&gt;</t>
  </si>
  <si>
    <t>LING/CHEN,XU/WEIWEI</t>
  </si>
  <si>
    <t xml:space="preserve">3864981	</t>
  </si>
  <si>
    <t xml:space="preserve">999226501197080	</t>
  </si>
  <si>
    <t>至尊河景特大床房&lt;双人入住&gt;&lt;双早&gt;</t>
  </si>
  <si>
    <t>WONG/NIGEL CHI CHUNG</t>
  </si>
  <si>
    <t xml:space="preserve">3865168	</t>
  </si>
  <si>
    <t xml:space="preserve">193256	</t>
  </si>
  <si>
    <t xml:space="preserve">999226501377884	</t>
  </si>
  <si>
    <t>SHAMIRAH/NUR SHAMIRAH</t>
  </si>
  <si>
    <t xml:space="preserve">3865311	</t>
  </si>
  <si>
    <t xml:space="preserve">118083	</t>
  </si>
  <si>
    <t xml:space="preserve">999226501511339	</t>
  </si>
  <si>
    <t>[新加坡]新加坡客安酒店 - 远东集团(The Clan Hotel Singapore by Far East Hospitality)(76296409)</t>
  </si>
  <si>
    <t>豪华房&lt;双人入住&gt;&lt;适用于非澳大利亚/英国客人&gt;&lt;无早&gt;</t>
  </si>
  <si>
    <t>LIANG/HONGPEI,LIU/ZIHAN</t>
  </si>
  <si>
    <t xml:space="preserve">999226501533632	</t>
  </si>
  <si>
    <t>ABDULLAH/AZLEEN</t>
  </si>
  <si>
    <t xml:space="preserve">3865516	</t>
  </si>
  <si>
    <t xml:space="preserve">1344223	</t>
  </si>
  <si>
    <t xml:space="preserve">999226501639397	</t>
  </si>
  <si>
    <t>DOLAH/NURUL FARIDAH</t>
  </si>
  <si>
    <t xml:space="preserve">3865606	</t>
  </si>
  <si>
    <t xml:space="preserve">634913	</t>
  </si>
  <si>
    <t xml:space="preserve">999226501698008	</t>
  </si>
  <si>
    <t>[邦劳]薄荷海豚湾酒店(Bohol Dolphin Bay Resort)(109169398)</t>
  </si>
  <si>
    <t>豪华双床间&lt;双人入住&gt;&lt;无早&gt;</t>
  </si>
  <si>
    <t>HU/QIAOXING</t>
  </si>
  <si>
    <t xml:space="preserve">3865664	</t>
  </si>
  <si>
    <t xml:space="preserve">CN-0505	</t>
  </si>
  <si>
    <t xml:space="preserve">999226501879413	</t>
  </si>
  <si>
    <t>OR/KING SANG</t>
  </si>
  <si>
    <t xml:space="preserve">3865819	</t>
  </si>
  <si>
    <t xml:space="preserve">3374670	</t>
  </si>
  <si>
    <t xml:space="preserve">999226501912383	</t>
  </si>
  <si>
    <t>[吉隆坡]吉隆坡圣塔格兰德签名酒店(Santa Grand Signature Kuala Lumpur)(101006793)</t>
  </si>
  <si>
    <t>高级房(双床)&lt;双人入住&gt;&lt;双早&gt;</t>
  </si>
  <si>
    <t>AKMAL/MUHAMMAD</t>
  </si>
  <si>
    <t xml:space="preserve">3865857	</t>
  </si>
  <si>
    <t xml:space="preserve">39366	</t>
  </si>
  <si>
    <t xml:space="preserve">999226502016091	</t>
  </si>
  <si>
    <t>Fazli/Mohammad Hafiz</t>
  </si>
  <si>
    <t xml:space="preserve">3865964	</t>
  </si>
  <si>
    <t xml:space="preserve">10010686342	</t>
  </si>
  <si>
    <t xml:space="preserve">999226502185039	</t>
  </si>
  <si>
    <t>AU/CHING CHING,LI/SAMMY GAR WAH</t>
  </si>
  <si>
    <t xml:space="preserve">3866224	</t>
  </si>
  <si>
    <t xml:space="preserve">390642	</t>
  </si>
  <si>
    <t xml:space="preserve">999226502201104	</t>
  </si>
  <si>
    <t>[曼谷]曼谷素坤逸奥克伍德华庭工作室酒店(Oakwood Studios Sukhumvit Bangkok)(101528701)</t>
  </si>
  <si>
    <t>高级房&lt;特惠专享&gt;&lt;双人入住&gt;&lt;无早&gt;</t>
  </si>
  <si>
    <t>Su/Hongwei,Yang/Jun</t>
  </si>
  <si>
    <t xml:space="preserve">3866248	</t>
  </si>
  <si>
    <t xml:space="preserve">10113287	</t>
  </si>
  <si>
    <t xml:space="preserve">999226502201640	</t>
  </si>
  <si>
    <t>Li/Yongxing,Zhu/Decheng</t>
  </si>
  <si>
    <t xml:space="preserve">3866249	</t>
  </si>
  <si>
    <t xml:space="preserve">10113638	</t>
  </si>
  <si>
    <t xml:space="preserve">999226502462107	</t>
  </si>
  <si>
    <t>GIMAT/SALLEHMOHAMMAD</t>
  </si>
  <si>
    <t xml:space="preserve">3866596	</t>
  </si>
  <si>
    <t xml:space="preserve">1344268	</t>
  </si>
  <si>
    <t xml:space="preserve">999226502683128	</t>
  </si>
  <si>
    <t>城景高级房&lt;特惠房&gt;&lt;双人入住&gt;&lt;双早&gt;</t>
  </si>
  <si>
    <t>GAPAR/MASTINAH</t>
  </si>
  <si>
    <t xml:space="preserve">3866833	</t>
  </si>
  <si>
    <t xml:space="preserve">RBC61A	</t>
  </si>
  <si>
    <t xml:space="preserve">999226502753049	</t>
  </si>
  <si>
    <t>[曼谷]曼谷素坤逸55号通罗中心点大酒店(Grande Centre Point Sukhumvit 55 Bangkok)(8173962)</t>
  </si>
  <si>
    <t>特色豪华房&lt;双人入住&gt;&lt;预付&gt;&lt;无早&gt;&lt;net rate mode&gt;</t>
  </si>
  <si>
    <t>CHAN/HAU YI</t>
  </si>
  <si>
    <t xml:space="preserve">3866891	</t>
  </si>
  <si>
    <t xml:space="preserve">298416	</t>
  </si>
  <si>
    <t xml:space="preserve">999226502822531	</t>
  </si>
  <si>
    <t>行政套房&lt;三人入住&gt;&lt;预付&gt;&lt;早餐&gt;</t>
  </si>
  <si>
    <t>PAN/HUIYING</t>
  </si>
  <si>
    <t xml:space="preserve">3867037	</t>
  </si>
  <si>
    <t xml:space="preserve">298417	</t>
  </si>
  <si>
    <t xml:space="preserve">999226502972016	</t>
  </si>
  <si>
    <t>[曼谷]曼谷飞越大酒店(The Grand Fourwings Convention Hotel Bangkok)(28681182)</t>
  </si>
  <si>
    <t>至尊豪华特大床房&lt;双人入住&gt;&lt;双早&gt;</t>
  </si>
  <si>
    <t>LI/YAN</t>
  </si>
  <si>
    <t xml:space="preserve">3867154	</t>
  </si>
  <si>
    <t xml:space="preserve">40241708	</t>
  </si>
  <si>
    <t xml:space="preserve">999226502985619	</t>
  </si>
  <si>
    <t>[曼谷]尼兰大酒店(Niran Grand Hotel)(96424884)</t>
  </si>
  <si>
    <t>豪华房&lt;双人入住&gt;&lt;特价促销&gt;&lt;无早&gt;</t>
  </si>
  <si>
    <t>Suphaket/Jariya,Suphaket/Jariya</t>
  </si>
  <si>
    <t xml:space="preserve">3867163	</t>
  </si>
  <si>
    <t xml:space="preserve">999226502991623	</t>
  </si>
  <si>
    <t>一卧室海景豪华小屋&lt;双人入住&gt;&lt;双早&gt;</t>
  </si>
  <si>
    <t>WANG/HOU</t>
  </si>
  <si>
    <t xml:space="preserve">3867168	</t>
  </si>
  <si>
    <t xml:space="preserve">999226503106998	</t>
  </si>
  <si>
    <t>[拉普拉普]马克坦 BE 度假村(BE Resort Mactan)(28566461)</t>
  </si>
  <si>
    <t>炫酷房&lt;双人入住&gt;&lt;双早&gt;</t>
  </si>
  <si>
    <t>ZHANG/JING</t>
  </si>
  <si>
    <t xml:space="preserve">3867403	</t>
  </si>
  <si>
    <t xml:space="preserve">118546	</t>
  </si>
  <si>
    <t xml:space="preserve">999226503651751	</t>
  </si>
  <si>
    <t>玛杜兹豪华房&lt;双人入住&gt;&lt;双早&gt;</t>
  </si>
  <si>
    <t>Dheva-Aksorn/Tawan</t>
  </si>
  <si>
    <t xml:space="preserve">3868040	</t>
  </si>
  <si>
    <t xml:space="preserve">09016045	</t>
  </si>
  <si>
    <t xml:space="preserve">999226559979688	</t>
  </si>
  <si>
    <t>[曼谷]拉差达 CMYK 我的酒店(Myhotel Cmyk@Ratchada)(28558049)</t>
  </si>
  <si>
    <t>标准房&lt;双人入住&gt;&lt;限量特惠&gt;&lt;无早&gt;</t>
  </si>
  <si>
    <t>LIU/CHIH WEI</t>
  </si>
  <si>
    <t xml:space="preserve">3868394	</t>
  </si>
  <si>
    <t xml:space="preserve">999226560044890	</t>
  </si>
  <si>
    <t>高级双床房&lt;特惠专享&gt;&lt;双人入住&gt;&lt;无早&gt;</t>
  </si>
  <si>
    <t>SUN/MINGXIA</t>
  </si>
  <si>
    <t xml:space="preserve">3868397	</t>
  </si>
  <si>
    <t xml:space="preserve">10115528	</t>
  </si>
  <si>
    <t xml:space="preserve">999226562970885	</t>
  </si>
  <si>
    <t>高级特大床房&lt;特惠专享&gt;&lt;双人入住&gt;&lt;双早&gt;</t>
  </si>
  <si>
    <t>CARNELLEY/BRETT DAVID</t>
  </si>
  <si>
    <t xml:space="preserve">3868942	</t>
  </si>
  <si>
    <t xml:space="preserve">10116369	</t>
  </si>
  <si>
    <t xml:space="preserve">999224052380229	</t>
  </si>
  <si>
    <t>[仙本那]那本仙境童话庄园(Together Palm Resort)(28528332)</t>
  </si>
  <si>
    <t>独栋豪华双人木屋(独立卫浴)&lt;今日特价 &gt;&lt;双人入住&gt;&lt;双早&gt;</t>
  </si>
  <si>
    <t>ZUO/SIYUAN,ZHU/YUE</t>
  </si>
  <si>
    <t>CA2019230904CNY</t>
  </si>
  <si>
    <t xml:space="preserve">3341954	</t>
  </si>
  <si>
    <t xml:space="preserve">0263	</t>
  </si>
  <si>
    <t xml:space="preserve">999224492988689	</t>
  </si>
  <si>
    <t>[新加坡]新加坡卡尔登酒店(Carlton Hotel Singapore)(4494518)</t>
  </si>
  <si>
    <t>JUNG/SANGAH</t>
  </si>
  <si>
    <t xml:space="preserve">3438522	</t>
  </si>
  <si>
    <t xml:space="preserve">2832167	</t>
  </si>
  <si>
    <t xml:space="preserve">999224626907216	</t>
  </si>
  <si>
    <t>一卧室套房（带室外浴缸）(连住3晚及以上)&lt;特价大促销&gt;&lt;双人入住&gt;&lt;双早&gt;</t>
  </si>
  <si>
    <t>WANG/HUIQI,CAO/HUA</t>
  </si>
  <si>
    <t xml:space="preserve">3470474	</t>
  </si>
  <si>
    <t xml:space="preserve">54529	</t>
  </si>
  <si>
    <t xml:space="preserve">999224694387890	</t>
  </si>
  <si>
    <t>豪华河景双床房(至少提前60天预订)&lt;双人入住&gt;&lt;双早&gt;</t>
  </si>
  <si>
    <t>LI/YONG,ZHAI/YUNFANG</t>
  </si>
  <si>
    <t xml:space="preserve">3483424	</t>
  </si>
  <si>
    <t xml:space="preserve">999224984976043	</t>
  </si>
  <si>
    <t>suzu/rin</t>
  </si>
  <si>
    <t xml:space="preserve">3557644	</t>
  </si>
  <si>
    <t xml:space="preserve">999225290799520	</t>
  </si>
  <si>
    <t>Chan/Man Wai,Chan/Man Wai</t>
  </si>
  <si>
    <t xml:space="preserve">3628066	</t>
  </si>
  <si>
    <t xml:space="preserve">18953	</t>
  </si>
  <si>
    <t xml:space="preserve">999225291518691	</t>
  </si>
  <si>
    <t>[哥打京那巴鲁]莫诺科洛精品酒店(Monocolo Boutique Hotel)(110109406)</t>
  </si>
  <si>
    <t>豪华房间&lt;三人入住&gt;&lt;无早&gt;</t>
  </si>
  <si>
    <t>LIU/JIAQUN,KONG/JING,KONG/FANQUAN,LI/XIANG,LI/HAIYAN,LI/HUILING</t>
  </si>
  <si>
    <t xml:space="preserve">3628527	</t>
  </si>
  <si>
    <t xml:space="preserve">P2307130216X-005320-F01	</t>
  </si>
  <si>
    <t xml:space="preserve">999225319226232	</t>
  </si>
  <si>
    <t>[曼谷]曼谷野餐酒店 - 兰南(Picnic Hotel Bangkok - Rang Nam)(28597427)</t>
  </si>
  <si>
    <t>标准双人床房&lt;双人入住&gt;&lt;双早&gt;</t>
  </si>
  <si>
    <t>PENG/CHIENCHIAO</t>
  </si>
  <si>
    <t xml:space="preserve">3633334	</t>
  </si>
  <si>
    <t xml:space="preserve">237005	</t>
  </si>
  <si>
    <t xml:space="preserve">999225342576221	</t>
  </si>
  <si>
    <t>SU/SHI,ZENG/WENJING</t>
  </si>
  <si>
    <t xml:space="preserve">3638050	</t>
  </si>
  <si>
    <t xml:space="preserve">42584609	</t>
  </si>
  <si>
    <t xml:space="preserve">999225375453808	</t>
  </si>
  <si>
    <t>MEMON/FAIZ ADAM ISHAQ,MEMON/FAIZ ADAM ISHAQ</t>
  </si>
  <si>
    <t xml:space="preserve">3644972	</t>
  </si>
  <si>
    <t xml:space="preserve">237250	</t>
  </si>
  <si>
    <t xml:space="preserve">999225381475041	</t>
  </si>
  <si>
    <t>海景房（1张特大床）&lt;双人入住&gt;&lt;中宾和马来西亚客人专享&gt;&lt;双早&gt;</t>
  </si>
  <si>
    <t>BOO/CHEN LONG</t>
  </si>
  <si>
    <t xml:space="preserve">3646380	</t>
  </si>
  <si>
    <t xml:space="preserve">29140762	</t>
  </si>
  <si>
    <t xml:space="preserve">999225414525297	</t>
  </si>
  <si>
    <t>[巴厘岛]乌布基马拉度假村(Kaamala Resort Ubud by Ini VIE Hospitality)(110051768)</t>
  </si>
  <si>
    <t>稻田景皇家双卧室别墅（带私人泳池）&lt;四人入住&gt;&lt;早餐&gt;</t>
  </si>
  <si>
    <t>Ching/Lilian,Ching/Lilian,Ching/Lilian</t>
  </si>
  <si>
    <t xml:space="preserve">3652527	</t>
  </si>
  <si>
    <t xml:space="preserve">KRU 15230	</t>
  </si>
  <si>
    <t xml:space="preserve">999225419216365	</t>
  </si>
  <si>
    <t>ZHAO/QINGXUAN,DONG/XINYI</t>
  </si>
  <si>
    <t xml:space="preserve">3653588	</t>
  </si>
  <si>
    <t xml:space="preserve">62088582	</t>
  </si>
  <si>
    <t xml:space="preserve">999225461391522	</t>
  </si>
  <si>
    <t>布雷夫双床房&lt;双人入住&gt;&lt;不适用韩国客人&gt;&lt;限量抢购&gt;&lt;无早&gt;</t>
  </si>
  <si>
    <t>IWSAKI/KANAKO</t>
  </si>
  <si>
    <t xml:space="preserve">3660320	</t>
  </si>
  <si>
    <t xml:space="preserve">23042282 23042286 23042292	</t>
  </si>
  <si>
    <t xml:space="preserve">999225503992347	</t>
  </si>
  <si>
    <t>[依斯干达公主城]双威大盒子酒店(Sunway Hotel Big Box)(91411884)</t>
  </si>
  <si>
    <t>MOHD KAMAL/NUR ATIKAH</t>
  </si>
  <si>
    <t xml:space="preserve">3669273	</t>
  </si>
  <si>
    <t xml:space="preserve">91186	</t>
  </si>
  <si>
    <t xml:space="preserve">999225521053457	</t>
  </si>
  <si>
    <t>[普吉岛]普吉岛卡隆亚维斯塔格兰德 - 美憬阁酒店(Avista Grande Phuket Karon - MGallery)(13921342)</t>
  </si>
  <si>
    <t>海景豪华特大床套房  - 直通泳池(至少连住2晚及以上)&lt;双人入住&gt;&lt;不适用泰国客人&gt;&lt;双早&gt;</t>
  </si>
  <si>
    <t>CHEN/ZIHUA,ZHOU/YONGYI</t>
  </si>
  <si>
    <t xml:space="preserve">3672001	</t>
  </si>
  <si>
    <t xml:space="preserve">999225612227987	</t>
  </si>
  <si>
    <t>特色豪华房&lt;三人入住&gt;&lt;预付&gt;&lt;早餐&gt;</t>
  </si>
  <si>
    <t>Fujikura/Keigo,Fujikura/Keigo,Fujikura/Keigo</t>
  </si>
  <si>
    <t xml:space="preserve">3690302	</t>
  </si>
  <si>
    <t xml:space="preserve">292528	</t>
  </si>
  <si>
    <t xml:space="preserve">999225613109098	</t>
  </si>
  <si>
    <t>园景俱乐部尊贵特大床房(至少提前5天预订)&lt;双人入住&gt;&lt;双早&gt;</t>
  </si>
  <si>
    <t>CHEN/WEI JIN</t>
  </si>
  <si>
    <t xml:space="preserve">3690471	</t>
  </si>
  <si>
    <t xml:space="preserve">3210061	</t>
  </si>
  <si>
    <t xml:space="preserve">999225681134549	</t>
  </si>
  <si>
    <t>豪华房(至少连住2晚及以上)&lt;特惠房&gt;&lt;三人入住&gt;&lt;早餐&gt;</t>
  </si>
  <si>
    <t>KIM/TAEHO</t>
  </si>
  <si>
    <t xml:space="preserve">3705202	</t>
  </si>
  <si>
    <t xml:space="preserve">HBL190-0444	</t>
  </si>
  <si>
    <t xml:space="preserve">999225720741521	</t>
  </si>
  <si>
    <t>[迪拜]迪拜阿瓦尼伊本白图泰酒店(Avani Ibn Battuta Dubai Hotel)(103647799)</t>
  </si>
  <si>
    <t>池景高级房&lt;双人入住&gt;&lt;双早&gt;</t>
  </si>
  <si>
    <t>CHEN/XIAOHAO</t>
  </si>
  <si>
    <t xml:space="preserve">3713820	</t>
  </si>
  <si>
    <t xml:space="preserve">289360	</t>
  </si>
  <si>
    <t xml:space="preserve">999225723528521	</t>
  </si>
  <si>
    <t>[清迈]清迈阿凯拉马诺尔酒店(Akyra Manor Chiang Mai)(4984302)</t>
  </si>
  <si>
    <t>阿奇拉庄园套房&lt;今日特价 &gt;&lt;双人入住&gt;&lt;中宾&gt;&lt;双早&gt;</t>
  </si>
  <si>
    <t>PENG/XIXIAN,LIU/CHENGUANG</t>
  </si>
  <si>
    <t xml:space="preserve">3714367	</t>
  </si>
  <si>
    <t xml:space="preserve">292781118	</t>
  </si>
  <si>
    <t xml:space="preserve">999225747310052	</t>
  </si>
  <si>
    <t>[曼谷]宜必思尚品曼谷是隆酒店(Ibis Styles Bangkok Silom)(110362621)</t>
  </si>
  <si>
    <t>标准房&lt;双人入住&gt;&lt;双早&gt;</t>
  </si>
  <si>
    <t>LEUNG/LOK YIU</t>
  </si>
  <si>
    <t xml:space="preserve">3719700	</t>
  </si>
  <si>
    <t xml:space="preserve">93433600	</t>
  </si>
  <si>
    <t xml:space="preserve">999225756083769	</t>
  </si>
  <si>
    <t>[长滩岛]赫纳恩丽景湾spa酒店(Henann Regency Resort and Spa)(5246684)</t>
  </si>
  <si>
    <t>尊贵房&lt;特价大促销&gt;&lt;三人入住&gt;&lt;早餐&gt;</t>
  </si>
  <si>
    <t>RAMOS/MAY ANDOQUE</t>
  </si>
  <si>
    <t xml:space="preserve">3721073	</t>
  </si>
  <si>
    <t xml:space="preserve">39757435	</t>
  </si>
  <si>
    <t xml:space="preserve">999225803875305	</t>
  </si>
  <si>
    <t>[普吉岛]钻石崖温泉度假酒店(Diamond Cliff Resort &amp; Spa)(3629427)</t>
  </si>
  <si>
    <t>高级豪华海景房&lt;双人入住&gt;&lt;中宾&gt;&lt;双早&gt;</t>
  </si>
  <si>
    <t>Xie/Shipei,Yang/Junliang</t>
  </si>
  <si>
    <t xml:space="preserve">3731167	</t>
  </si>
  <si>
    <t xml:space="preserve">535662	</t>
  </si>
  <si>
    <t xml:space="preserve">999225846642406	</t>
  </si>
  <si>
    <t>[巴厘岛]亚马里亚乌布度假村(Amarea Resort Ubud by Ini VIE Hospitality)(110052937)</t>
  </si>
  <si>
    <t>Ubud Suite&lt;双人入住&gt;&lt;双早&gt;</t>
  </si>
  <si>
    <t>Yulianto/Taufik,Yulianto/Taufik</t>
  </si>
  <si>
    <t xml:space="preserve">3739267	</t>
  </si>
  <si>
    <t xml:space="preserve">ARU 2802	</t>
  </si>
  <si>
    <t xml:space="preserve">999225850117901	</t>
  </si>
  <si>
    <t>[岘港]乐卡尔特岘港海滩酒店(A La Carte Da Nang Beach)(4727180)</t>
  </si>
  <si>
    <t>海景明亮高级房(带阳台)&lt;双人入住&gt;&lt;双早&gt;</t>
  </si>
  <si>
    <t>CHAN/FIONA SHEA FEN</t>
  </si>
  <si>
    <t xml:space="preserve">3740204	</t>
  </si>
  <si>
    <t xml:space="preserve">679471	</t>
  </si>
  <si>
    <t xml:space="preserve">999225863972749	</t>
  </si>
  <si>
    <t>[曼谷]宜必思尚品曼谷素坤逸康福酒店(Ibis Styles Bangkok Sukhumvit Phra Khanong)(19680484)</t>
  </si>
  <si>
    <t>标准双人房&lt;三人入住&gt;&lt;不适用泰国客人&gt;&lt;早餐&gt;</t>
  </si>
  <si>
    <t>WONG/HOU IN,WONG/IN CHAO,AO/KIM PIO</t>
  </si>
  <si>
    <t xml:space="preserve">3742619	</t>
  </si>
  <si>
    <t xml:space="preserve">350326	</t>
  </si>
  <si>
    <t xml:space="preserve">999225891166775	</t>
  </si>
  <si>
    <t>标准双床房-禁烟(至少连住2晚及以上)&lt;双人入住&gt;&lt;仅适用亚洲客人&gt;&lt;双早&gt;</t>
  </si>
  <si>
    <t>XI/YAO</t>
  </si>
  <si>
    <t xml:space="preserve">3748461	</t>
  </si>
  <si>
    <t xml:space="preserve">60024528	</t>
  </si>
  <si>
    <t xml:space="preserve">999225893272996	</t>
  </si>
  <si>
    <t>ZHANG/PEIHUA,YAO/TIANSHUO,YAN/ZHONGTING</t>
  </si>
  <si>
    <t xml:space="preserve">3749214	</t>
  </si>
  <si>
    <t xml:space="preserve">999225903140212	</t>
  </si>
  <si>
    <t>三人房&lt;三人入住&gt;&lt;适用于除印度及次大陆国家客人&gt;&lt;无早&gt;</t>
  </si>
  <si>
    <t>OKADA/TAICHI,OKADA/TAICHI,OKADA/TAICHI</t>
  </si>
  <si>
    <t xml:space="preserve">3750614	</t>
  </si>
  <si>
    <t xml:space="preserve">306188054	</t>
  </si>
  <si>
    <t xml:space="preserve">999225915045641	</t>
  </si>
  <si>
    <t>AZMAN/NUR HIDAYAH</t>
  </si>
  <si>
    <t xml:space="preserve">3753688	</t>
  </si>
  <si>
    <t xml:space="preserve">408053	</t>
  </si>
  <si>
    <t xml:space="preserve">999225915248287	</t>
  </si>
  <si>
    <t>岛屿套房&lt;双人入住&gt;&lt;中宾&gt;&lt;双早&gt;</t>
  </si>
  <si>
    <t>ZHENG/DIAN</t>
  </si>
  <si>
    <t xml:space="preserve">3753736	</t>
  </si>
  <si>
    <t xml:space="preserve">142194	</t>
  </si>
  <si>
    <t xml:space="preserve">999225929995438	</t>
  </si>
  <si>
    <t>YAGURA房(至少提前2天预订)&lt;三人入住&gt;&lt;早餐&gt;</t>
  </si>
  <si>
    <t>NOZOMI/ITO</t>
  </si>
  <si>
    <t xml:space="preserve">3755082	</t>
  </si>
  <si>
    <t xml:space="preserve">wqpduth7z2	</t>
  </si>
  <si>
    <t xml:space="preserve">999225934897083	</t>
  </si>
  <si>
    <t>[普吉岛]山顶度假村及泳池别墅(Crest Resort &amp; Pool Villas)(5945906)</t>
  </si>
  <si>
    <t>豪华房&lt;促销&gt;&lt;双人入住&gt;&lt;中宾&gt;&lt;双早&gt;</t>
  </si>
  <si>
    <t>LIN/SHIZHE,ZHAO/XU,HE/FEIFEI,DING/YING,TULUHONG/RUFEINA</t>
  </si>
  <si>
    <t xml:space="preserve">3756502	</t>
  </si>
  <si>
    <t xml:space="preserve">100052	</t>
  </si>
  <si>
    <t xml:space="preserve">999225938297197	</t>
  </si>
  <si>
    <t>LI/XU</t>
  </si>
  <si>
    <t xml:space="preserve">3757906	</t>
  </si>
  <si>
    <t xml:space="preserve">307119387	</t>
  </si>
  <si>
    <t xml:space="preserve">999225939819922	</t>
  </si>
  <si>
    <t>Qiu/Yiyu,Wang/Li</t>
  </si>
  <si>
    <t xml:space="preserve">3758699	</t>
  </si>
  <si>
    <t xml:space="preserve">306512604	</t>
  </si>
  <si>
    <t xml:space="preserve">999225939824173	</t>
  </si>
  <si>
    <t>Wu/RONGRONG,Xiang/Xianying</t>
  </si>
  <si>
    <t xml:space="preserve">3758702	</t>
  </si>
  <si>
    <t xml:space="preserve">306513608	</t>
  </si>
  <si>
    <t xml:space="preserve">999225939827353	</t>
  </si>
  <si>
    <t>WANG/QIONG,XU/XIAOPING</t>
  </si>
  <si>
    <t xml:space="preserve">3758722	</t>
  </si>
  <si>
    <t xml:space="preserve">306511740	</t>
  </si>
  <si>
    <t xml:space="preserve">999225943872179	</t>
  </si>
  <si>
    <t>礁湖池景别墅(至少连住2晚及以上)&lt;特价大促销&gt;&lt;双人入住&gt;&lt;双早&gt;</t>
  </si>
  <si>
    <t>Clark/Joi</t>
  </si>
  <si>
    <t xml:space="preserve">3759618	</t>
  </si>
  <si>
    <t xml:space="preserve">62111373	</t>
  </si>
  <si>
    <t xml:space="preserve">999225946234655	</t>
  </si>
  <si>
    <t>[曼谷]曼谷素坤逸航站 21 中心酒店(Grande Centre Point Hotel Terminal 21)(5908161)</t>
  </si>
  <si>
    <t>高级房&lt;特惠&gt;&lt;双人入住&gt;&lt;无早&gt;</t>
  </si>
  <si>
    <t>LEUNG/PIK YAN VENUS</t>
  </si>
  <si>
    <t xml:space="preserve">3760002	</t>
  </si>
  <si>
    <t xml:space="preserve">443812	</t>
  </si>
  <si>
    <t xml:space="preserve">999225949936008	</t>
  </si>
  <si>
    <t>Marudin/Suhaidi,Marudin/Suhaidi</t>
  </si>
  <si>
    <t xml:space="preserve">3760787	</t>
  </si>
  <si>
    <t xml:space="preserve">8647771	</t>
  </si>
  <si>
    <t xml:space="preserve">999225977484530	</t>
  </si>
  <si>
    <t>HUANG/LI-YAO,XIE/JIAFANG</t>
  </si>
  <si>
    <t xml:space="preserve">3764866	</t>
  </si>
  <si>
    <t xml:space="preserve">187171	</t>
  </si>
  <si>
    <t xml:space="preserve">999225983506521	</t>
  </si>
  <si>
    <t>CHONG/CASSANDRA</t>
  </si>
  <si>
    <t xml:space="preserve">3766847	</t>
  </si>
  <si>
    <t xml:space="preserve">307123476	</t>
  </si>
  <si>
    <t xml:space="preserve">999226000529763	</t>
  </si>
  <si>
    <t>WANG/YUN</t>
  </si>
  <si>
    <t xml:space="preserve">3771382	</t>
  </si>
  <si>
    <t xml:space="preserve">999226011661831	</t>
  </si>
  <si>
    <t>CHAN/PERRY</t>
  </si>
  <si>
    <t xml:space="preserve">3773580	</t>
  </si>
  <si>
    <t xml:space="preserve">308298337	</t>
  </si>
  <si>
    <t xml:space="preserve">999226014399470	</t>
  </si>
  <si>
    <t>礁湖池景别墅(至少连住2晚及以上)&lt;特价大促销&gt;&lt;三人入住&gt;&lt;早餐&gt;</t>
  </si>
  <si>
    <t>JIANG/YAN,GUO/YUEYING,YU/HUILI</t>
  </si>
  <si>
    <t xml:space="preserve">3774268	</t>
  </si>
  <si>
    <t xml:space="preserve">999226018127120	</t>
  </si>
  <si>
    <t>海景房（1张特大床）&lt;今日特价 &gt;&lt;双人入住&gt;&lt;除马来西亚外的亚洲客人&gt;&lt;双早&gt;</t>
  </si>
  <si>
    <t>JUNG/HYEJIN</t>
  </si>
  <si>
    <t xml:space="preserve">3775475	</t>
  </si>
  <si>
    <t xml:space="preserve">4550390	</t>
  </si>
  <si>
    <t xml:space="preserve">999226019796638	</t>
  </si>
  <si>
    <t>两卧室豪华公寓&lt;四人入住&gt;&lt;早餐&gt;</t>
  </si>
  <si>
    <t>TAN/TEIK PHONG</t>
  </si>
  <si>
    <t xml:space="preserve">3776307	</t>
  </si>
  <si>
    <t xml:space="preserve">999226031785254	</t>
  </si>
  <si>
    <t>GLADKOVA/OLESIA,GLADKOV/LEONID</t>
  </si>
  <si>
    <t xml:space="preserve">3778265	</t>
  </si>
  <si>
    <t xml:space="preserve">1245554	</t>
  </si>
  <si>
    <t xml:space="preserve">999226047880090	</t>
  </si>
  <si>
    <t>[曼谷]盛泰澜曼谷拉普崂中央广场酒店(Centara Grand at Central Plaza Ladprao Bangkok)(4955368)</t>
  </si>
  <si>
    <t>豪华双床房&lt;今日特价 &gt;&lt;双人入住&gt;&lt;不适用泰国客人&gt;&lt;双早&gt;</t>
  </si>
  <si>
    <t>HE/SHENGXIAN</t>
  </si>
  <si>
    <t xml:space="preserve">3782081	</t>
  </si>
  <si>
    <t xml:space="preserve">999226051835696	</t>
  </si>
  <si>
    <t>一卧室山坡小屋&lt;双人入住&gt;&lt;双早&gt;</t>
  </si>
  <si>
    <t>TANG/LAN,WEATHERSTONE/STUART THOMAS</t>
  </si>
  <si>
    <t xml:space="preserve">3782947	</t>
  </si>
  <si>
    <t xml:space="preserve">177185102	</t>
  </si>
  <si>
    <t xml:space="preserve">999226059013360	</t>
  </si>
  <si>
    <t>[曼谷]康帕斯酒店集团曼谷素坤逸10巷格乐丽雅酒店(Galleria Sukhumvit 10 Bangkok by Compass Hospitality)(5447351)</t>
  </si>
  <si>
    <t>豪华闲逸双床房&lt;今日特价 &gt;&lt;双人入住&gt;&lt;无早&gt;</t>
  </si>
  <si>
    <t>Gia Quang/Luan,Gia Quang/Luan</t>
  </si>
  <si>
    <t xml:space="preserve">3784627	</t>
  </si>
  <si>
    <t xml:space="preserve">999226062759713	</t>
  </si>
  <si>
    <t>[新加坡]新加坡半岛怡东 – 温德姆酒店(Peninsula Excelsior Singapore, A Wyndham Hotel)(4984383)</t>
  </si>
  <si>
    <t>豪华房&lt;特惠专享&gt;&lt;双人入住&gt;&lt;双早&gt;</t>
  </si>
  <si>
    <t>LEE/SUHO</t>
  </si>
  <si>
    <t xml:space="preserve">3785766	</t>
  </si>
  <si>
    <t xml:space="preserve">tba	</t>
  </si>
  <si>
    <t xml:space="preserve">999226065435574	</t>
  </si>
  <si>
    <t>[普吉岛]普吉岛诺库酒店(Noku Phuket)(104625562)</t>
  </si>
  <si>
    <t>山别墅特大床(至少连住2晚及以上)&lt;特惠&gt;&lt;双人入住&gt;&lt;双早&gt;</t>
  </si>
  <si>
    <t>LUO/SHENGYUAN,ZHANG/XIAOPING,LUO/XINGUO,SUN/JING</t>
  </si>
  <si>
    <t xml:space="preserve">3786675	</t>
  </si>
  <si>
    <t xml:space="preserve">999226065954045	</t>
  </si>
  <si>
    <t>YANG/YAHAN</t>
  </si>
  <si>
    <t xml:space="preserve">3786966	</t>
  </si>
  <si>
    <t xml:space="preserve">23055424	</t>
  </si>
  <si>
    <t xml:space="preserve">999226066296569	</t>
  </si>
  <si>
    <t>[巴洛克]皇家朱兰车拉汀木屋酒店(Royale Chulan Cherating Chalet)(67235956)</t>
  </si>
  <si>
    <t>双床小木屋&lt;特价大促销&gt;&lt;双人入住&gt;&lt;双早&gt;</t>
  </si>
  <si>
    <t>Mohammad ruslee/Abdul ifwad</t>
  </si>
  <si>
    <t xml:space="preserve">3787219	</t>
  </si>
  <si>
    <t xml:space="preserve">999226067298529	</t>
  </si>
  <si>
    <t>KIM/DONGMIN</t>
  </si>
  <si>
    <t xml:space="preserve">3787632	</t>
  </si>
  <si>
    <t xml:space="preserve">23055435	</t>
  </si>
  <si>
    <t xml:space="preserve">999226069238050	</t>
  </si>
  <si>
    <t>YAMASHITA/KENSHU,KUWAYAMA/KAZUKI</t>
  </si>
  <si>
    <t xml:space="preserve">3788677	</t>
  </si>
  <si>
    <t xml:space="preserve">23055723	</t>
  </si>
  <si>
    <t xml:space="preserve">999226072708075	</t>
  </si>
  <si>
    <t>XU/BO,ZHU/WEI</t>
  </si>
  <si>
    <t xml:space="preserve">3789925	</t>
  </si>
  <si>
    <t xml:space="preserve">100378	</t>
  </si>
  <si>
    <t xml:space="preserve">999225317484802	</t>
  </si>
  <si>
    <t>[曼谷]曼谷大仓新颐酒店(The Okura Prestige Bangkok)(4646619)</t>
  </si>
  <si>
    <t>豪华特大床房-禁烟&lt;特惠专享&gt;&lt;双人入住&gt;&lt;双早&gt;</t>
  </si>
  <si>
    <t>LEE/KAI</t>
  </si>
  <si>
    <t xml:space="preserve">3633074	</t>
  </si>
  <si>
    <t xml:space="preserve">7086847	</t>
  </si>
  <si>
    <t xml:space="preserve">999226120613213	</t>
  </si>
  <si>
    <t>Chen/Yao</t>
  </si>
  <si>
    <t xml:space="preserve">3797416	</t>
  </si>
  <si>
    <t xml:space="preserve">313163826	</t>
  </si>
  <si>
    <t xml:space="preserve">999226137138804	</t>
  </si>
  <si>
    <t>[巴洛克]皇家朱兰车拉汀别墅酒店(Royale Chulan Cherating Villa)(91107302)</t>
  </si>
  <si>
    <t>海洋套房(无阳台)&lt;双人入住&gt;&lt;双早&gt;</t>
  </si>
  <si>
    <t>BIN MARZUKI/AHMAD FARHAN,BIN MARZUKI/AHMAD FARHAN</t>
  </si>
  <si>
    <t xml:space="preserve">3801279	</t>
  </si>
  <si>
    <t xml:space="preserve">999226140057636	</t>
  </si>
  <si>
    <t>[富国岛]富国岛乡村尊贵度假村-雅高旗下酒店(Premier Village Phu Quoc Resort Managed by AccorHotels)(28367265)</t>
  </si>
  <si>
    <t>海滨别墅带私人泳池(至少连住2晚及以上)&lt;双人入住&gt;&lt;仅适用于中国和韩国客人&gt;&lt;双早&gt;</t>
  </si>
  <si>
    <t>LI/XIONG</t>
  </si>
  <si>
    <t xml:space="preserve">3802300	</t>
  </si>
  <si>
    <t xml:space="preserve">374074	</t>
  </si>
  <si>
    <t xml:space="preserve">999226143097468	</t>
  </si>
  <si>
    <t>WU/DAQIANG</t>
  </si>
  <si>
    <t xml:space="preserve">3803746	</t>
  </si>
  <si>
    <t xml:space="preserve">309966466	</t>
  </si>
  <si>
    <t xml:space="preserve">999226143468425	</t>
  </si>
  <si>
    <t>LI/LI,ZHANG/YAN</t>
  </si>
  <si>
    <t xml:space="preserve">3803950	</t>
  </si>
  <si>
    <t xml:space="preserve">309969013	</t>
  </si>
  <si>
    <t xml:space="preserve">999226144612755	</t>
  </si>
  <si>
    <t>[芭堤雅]达拉角度假村(Cape Dara Resort)(5470678)</t>
  </si>
  <si>
    <t>小型家庭套房&lt;特惠&gt;&lt;三人入住&gt;&lt;不适用泰国/印度次大陆客人&gt;&lt;早餐&gt;</t>
  </si>
  <si>
    <t>Ma/YUYAN</t>
  </si>
  <si>
    <t xml:space="preserve">3804817	</t>
  </si>
  <si>
    <t xml:space="preserve">523304	</t>
  </si>
  <si>
    <t xml:space="preserve">999226146030286	</t>
  </si>
  <si>
    <t>[首尔]首尔大使 - 铂尔曼酒店(The Ambassador Seoul - A Pullman Hotel)(2332004)</t>
  </si>
  <si>
    <t>高级特大床房&lt;促销&gt;&lt;双人入住&gt;&lt;无早&gt;</t>
  </si>
  <si>
    <t>Kang/Boram</t>
  </si>
  <si>
    <t xml:space="preserve">3806305	</t>
  </si>
  <si>
    <t xml:space="preserve">100430762	</t>
  </si>
  <si>
    <t xml:space="preserve">999226147867497	</t>
  </si>
  <si>
    <t>豪华双人床房&lt;特惠专享&gt;&lt;双人入住&gt;&lt;无早&gt;</t>
  </si>
  <si>
    <t>Shezmin/Shezie Faranisa</t>
  </si>
  <si>
    <t xml:space="preserve">3807561	</t>
  </si>
  <si>
    <t xml:space="preserve">22074	</t>
  </si>
  <si>
    <t xml:space="preserve">999226148734022	</t>
  </si>
  <si>
    <t>JU/YONG,ZHAO/XIAOYAN</t>
  </si>
  <si>
    <t xml:space="preserve">3808398	</t>
  </si>
  <si>
    <t xml:space="preserve">311931744	</t>
  </si>
  <si>
    <t xml:space="preserve">999226184355652	</t>
  </si>
  <si>
    <t>Dai/Xueheng</t>
  </si>
  <si>
    <t xml:space="preserve">3809412	</t>
  </si>
  <si>
    <t xml:space="preserve">312520616	</t>
  </si>
  <si>
    <t xml:space="preserve">999226184815002	</t>
  </si>
  <si>
    <t>FAN/HUA</t>
  </si>
  <si>
    <t xml:space="preserve">3809448	</t>
  </si>
  <si>
    <t xml:space="preserve">999226188785403	</t>
  </si>
  <si>
    <t>DING/Yihong,Luo/Xinyan</t>
  </si>
  <si>
    <t xml:space="preserve">3810321	</t>
  </si>
  <si>
    <t xml:space="preserve">310781897	</t>
  </si>
  <si>
    <t xml:space="preserve">999226193224680	</t>
  </si>
  <si>
    <t>[普吉岛]普吉岛芭东海滩克拉丽奥酒店(Clarian Hotel Beach Patong)(101925199)</t>
  </si>
  <si>
    <t>豪华特大床房&lt;今日特价 &gt;&lt;双人入住&gt;&lt;无早&gt;</t>
  </si>
  <si>
    <t>WEI/LAI,ZHENG/TING</t>
  </si>
  <si>
    <t xml:space="preserve">3811564	</t>
  </si>
  <si>
    <t xml:space="preserve">RR23001639	</t>
  </si>
  <si>
    <t xml:space="preserve">999226193271385	</t>
  </si>
  <si>
    <t>高级标准特大床房&lt;今日特价 &gt;&lt;双人入住&gt;&lt;无早&gt;</t>
  </si>
  <si>
    <t>LI/MENGXUE</t>
  </si>
  <si>
    <t xml:space="preserve">3811574	</t>
  </si>
  <si>
    <t xml:space="preserve">RR23001640	</t>
  </si>
  <si>
    <t xml:space="preserve">999226199176348	</t>
  </si>
  <si>
    <t xml:space="preserve">3813211	</t>
  </si>
  <si>
    <t xml:space="preserve">26200177130	</t>
  </si>
  <si>
    <t>标准房&lt;双人入住&gt;&lt;中宾&gt;&lt;双早&gt;</t>
  </si>
  <si>
    <t>ZHANG/JUNQING</t>
  </si>
  <si>
    <t xml:space="preserve">3813639	</t>
  </si>
  <si>
    <t xml:space="preserve">100487099	</t>
  </si>
  <si>
    <t xml:space="preserve">999226201480741	</t>
  </si>
  <si>
    <t>标准双床房&lt;超值特惠&gt;&lt;双人入住&gt;&lt;不适用韩国客人&gt;&lt;无早&gt;</t>
  </si>
  <si>
    <t>XUE/QIANYU</t>
  </si>
  <si>
    <t xml:space="preserve">3814040	</t>
  </si>
  <si>
    <t xml:space="preserve">1247408	</t>
  </si>
  <si>
    <t xml:space="preserve">999226202445212	</t>
  </si>
  <si>
    <t>TIAN/YANZHE</t>
  </si>
  <si>
    <t xml:space="preserve">3814436	</t>
  </si>
  <si>
    <t xml:space="preserve">310922250	</t>
  </si>
  <si>
    <t xml:space="preserve">999226206453065	</t>
  </si>
  <si>
    <t>THIAN/CHAI HOCK,THIAN/CHAI HOCK</t>
  </si>
  <si>
    <t xml:space="preserve">3814699	</t>
  </si>
  <si>
    <t xml:space="preserve">633333	</t>
  </si>
  <si>
    <t xml:space="preserve">999226207351051	</t>
  </si>
  <si>
    <t>[新加坡]黑姆雷兵营酒店(Hmlet Cantonment)(100475068)</t>
  </si>
  <si>
    <t>小型房(连住6晚及以上)&lt;促销&gt;&lt;双人入住&gt;&lt;无早&gt;</t>
  </si>
  <si>
    <t>HUANG/ZHIHUA</t>
  </si>
  <si>
    <t xml:space="preserve">3814911	</t>
  </si>
  <si>
    <t xml:space="preserve">CAN24916	</t>
  </si>
  <si>
    <t xml:space="preserve">999226208925452	</t>
  </si>
  <si>
    <t>CHEN/KUOPENG,CHEN/SZUHUA</t>
  </si>
  <si>
    <t xml:space="preserve">3815033	</t>
  </si>
  <si>
    <t xml:space="preserve"> 300285462	</t>
  </si>
  <si>
    <t xml:space="preserve">999226209400607	</t>
  </si>
  <si>
    <t>高级双床房&lt;促销&gt;&lt;双人入住&gt;&lt;无早&gt;</t>
  </si>
  <si>
    <t>YAN/QIANQIAN</t>
  </si>
  <si>
    <t xml:space="preserve">3815284	</t>
  </si>
  <si>
    <t xml:space="preserve">101048215	</t>
  </si>
  <si>
    <t xml:space="preserve">999226209698739	</t>
  </si>
  <si>
    <t>[普吉岛]普吉岛铂尔曼阿卡迪亚卡隆海滩酒店(Pullman Phuket Arcadia Karon Beach Resort)(3460018)</t>
  </si>
  <si>
    <t>海景豪华特大床房(至少连住2晚及以上)&lt;限量特价&gt;&lt;双人入住&gt;&lt;中宾&gt;&lt;双早&gt;</t>
  </si>
  <si>
    <t>ZHONG/HONGYU</t>
  </si>
  <si>
    <t xml:space="preserve">3815331	</t>
  </si>
  <si>
    <t xml:space="preserve">100729676	</t>
  </si>
  <si>
    <t xml:space="preserve">999226217527872	</t>
  </si>
  <si>
    <t>Utete Wabo/Michaux</t>
  </si>
  <si>
    <t xml:space="preserve">3817089	</t>
  </si>
  <si>
    <t xml:space="preserve">22217	</t>
  </si>
  <si>
    <t xml:space="preserve">999226220135471	</t>
  </si>
  <si>
    <t>[苏梅岛]苏梅岛W酒店(W Koh Samui)(3363512)</t>
  </si>
  <si>
    <t>热带绿洲特大床别墅(至少连住2晚及以上)&lt;今日特价 &gt;&lt;双人入住&gt;&lt;中宾&gt;&lt;双早&gt;</t>
  </si>
  <si>
    <t>GU/YUN</t>
  </si>
  <si>
    <t xml:space="preserve">3818002	</t>
  </si>
  <si>
    <t xml:space="preserve">99539679	</t>
  </si>
  <si>
    <t xml:space="preserve">999226220286489	</t>
  </si>
  <si>
    <t>CHOI/INHYE</t>
  </si>
  <si>
    <t xml:space="preserve">3818034	</t>
  </si>
  <si>
    <t xml:space="preserve">23056162	</t>
  </si>
  <si>
    <t xml:space="preserve">999226222982910	</t>
  </si>
  <si>
    <t>[巴厘岛]乌布德达利卡伊亚马哈别墅(Dedary Resort Ubud by Ini VIE Hospitality)(5518669)</t>
  </si>
  <si>
    <t>一卧室别墅 - 带私人泳池和浴缸&lt;今日特价 &gt;&lt;双人入住&gt;&lt;双早&gt;</t>
  </si>
  <si>
    <t>Restu Aji/Wisnu,Restu Aji/Wisnu</t>
  </si>
  <si>
    <t xml:space="preserve">3818932	</t>
  </si>
  <si>
    <t xml:space="preserve">999226267098207	</t>
  </si>
  <si>
    <t>[马卡蒂]阿尔法公寓式酒店 (多用途酒店)(The Alpha Suites)(48244686)</t>
  </si>
  <si>
    <t>两卧室套房&lt;四人入住&gt;&lt;早餐&gt;</t>
  </si>
  <si>
    <t>HAY/GARY SIMON</t>
  </si>
  <si>
    <t xml:space="preserve">3820148	</t>
  </si>
  <si>
    <t xml:space="preserve">178458	</t>
  </si>
  <si>
    <t xml:space="preserve">999226271950244	</t>
  </si>
  <si>
    <t>ZHONG/NI,GOU/XINYUE</t>
  </si>
  <si>
    <t xml:space="preserve">3821482	</t>
  </si>
  <si>
    <t xml:space="preserve">81003994	</t>
  </si>
  <si>
    <t xml:space="preserve">999226272138736	</t>
  </si>
  <si>
    <t>海景豪华房&lt;三人入住&gt;&lt;不适用泰国客人&gt;&lt;早餐&gt;</t>
  </si>
  <si>
    <t>GUO/MIN,HU/YUXING,YANG/YANJIE</t>
  </si>
  <si>
    <t xml:space="preserve">3821616	</t>
  </si>
  <si>
    <t xml:space="preserve">2616043	</t>
  </si>
  <si>
    <t xml:space="preserve">999226280184599	</t>
  </si>
  <si>
    <t>NANG/YAE KHAM NAW</t>
  </si>
  <si>
    <t xml:space="preserve">3824097	</t>
  </si>
  <si>
    <t xml:space="preserve">118768	</t>
  </si>
  <si>
    <t xml:space="preserve">999226320791085	</t>
  </si>
  <si>
    <t>WU/JOHN</t>
  </si>
  <si>
    <t xml:space="preserve">3824822	</t>
  </si>
  <si>
    <t xml:space="preserve">999226017404919	</t>
  </si>
  <si>
    <t>CHENG/DABANG</t>
  </si>
  <si>
    <t xml:space="preserve">3775214	</t>
  </si>
  <si>
    <t xml:space="preserve">7832134	</t>
  </si>
  <si>
    <t xml:space="preserve">999226322521137	</t>
  </si>
  <si>
    <t>NG/HON CHUNG</t>
  </si>
  <si>
    <t xml:space="preserve">3825166	</t>
  </si>
  <si>
    <t xml:space="preserve">118776	</t>
  </si>
  <si>
    <t xml:space="preserve">999226324166526	</t>
  </si>
  <si>
    <t>LIU/YANG</t>
  </si>
  <si>
    <t xml:space="preserve">3825674	</t>
  </si>
  <si>
    <t xml:space="preserve">118777	</t>
  </si>
  <si>
    <t xml:space="preserve">999226326025647	</t>
  </si>
  <si>
    <t>FU/CHAO,KE/XIANZHAO</t>
  </si>
  <si>
    <t xml:space="preserve">3826108	</t>
  </si>
  <si>
    <t xml:space="preserve">101464924	</t>
  </si>
  <si>
    <t xml:space="preserve">999226327467130	</t>
  </si>
  <si>
    <t>CHEN/JIELU</t>
  </si>
  <si>
    <t xml:space="preserve">3826490	</t>
  </si>
  <si>
    <t xml:space="preserve">80787422	</t>
  </si>
  <si>
    <t xml:space="preserve">999226328746120	</t>
  </si>
  <si>
    <t>POH/CHEE KEONG</t>
  </si>
  <si>
    <t xml:space="preserve">3826999	</t>
  </si>
  <si>
    <t xml:space="preserve">43222082	</t>
  </si>
  <si>
    <t xml:space="preserve">999226329406398	</t>
  </si>
  <si>
    <t>精致套房&lt;双人入住&gt;&lt;限量特惠&gt;&lt;无早&gt;</t>
  </si>
  <si>
    <t>MAH/BENEDICT</t>
  </si>
  <si>
    <t xml:space="preserve">3827199	</t>
  </si>
  <si>
    <t xml:space="preserve">999226329936937	</t>
  </si>
  <si>
    <t>[曼谷]素坤逸57号萨利酒店(The Salil Hotel Sukhumvit 57 - Thonglor)(10608851)</t>
  </si>
  <si>
    <t>尊贵房(至少连住2晚及以上)&lt;特惠专享&gt;&lt;双人入住&gt;&lt;无早&gt;</t>
  </si>
  <si>
    <t>QIN/BING,CHENG/YINGJIE</t>
  </si>
  <si>
    <t xml:space="preserve">3827454	</t>
  </si>
  <si>
    <t xml:space="preserve">94767	</t>
  </si>
  <si>
    <t xml:space="preserve">999226331040333	</t>
  </si>
  <si>
    <t>尊贵房&lt;特惠&gt;&lt;双人入住&gt;&lt;双早&gt;</t>
  </si>
  <si>
    <t>YANG/SEHUN,YANG/HYERAN,JI/SUOK,KIM/MINJA</t>
  </si>
  <si>
    <t xml:space="preserve">3827762	</t>
  </si>
  <si>
    <t xml:space="preserve">266065386	</t>
  </si>
  <si>
    <t xml:space="preserve">999226331665650	</t>
  </si>
  <si>
    <t>[古晋]美音酒店 - 古晋海滨店(Tune Hotel - Waterfront Kuching)(58593633)</t>
  </si>
  <si>
    <t>豪华双人房&lt;双人入住&gt;&lt;无早&gt;</t>
  </si>
  <si>
    <t>ABU BAKAR/SHARON ADILA</t>
  </si>
  <si>
    <t xml:space="preserve">3827930	</t>
  </si>
  <si>
    <t xml:space="preserve">102437	</t>
  </si>
  <si>
    <t xml:space="preserve">26336063511	</t>
  </si>
  <si>
    <t>[芭堤雅]A-One芭提雅皇家邮轮酒店(A-One the Royal Cruise Hotel Pattaya)(4037063)</t>
  </si>
  <si>
    <t>豪华双人床房&lt;双人入住&gt;&lt;不适用印度客人&gt;&lt;双早&gt;</t>
  </si>
  <si>
    <t>TANG/NING GANG,XU/YING QIN,YONG/XIN,MA/CHI HIN</t>
  </si>
  <si>
    <t xml:space="preserve">3829465	</t>
  </si>
  <si>
    <t xml:space="preserve">987359	</t>
  </si>
  <si>
    <t xml:space="preserve">26336063514	</t>
  </si>
  <si>
    <t>豪华双床房&lt;双人入住&gt;&lt;不适用印度客人&gt;&lt;双早&gt;</t>
  </si>
  <si>
    <t>CHEN/ZHENGFA,NGUYEN/THI THU THUY,zhang/rong hai</t>
  </si>
  <si>
    <t xml:space="preserve">3829464	</t>
  </si>
  <si>
    <t xml:space="preserve">987361	</t>
  </si>
  <si>
    <t xml:space="preserve">999226336744520	</t>
  </si>
  <si>
    <t>BOHANG/STENLY</t>
  </si>
  <si>
    <t xml:space="preserve">3829788	</t>
  </si>
  <si>
    <t xml:space="preserve">2308250057	</t>
  </si>
  <si>
    <t xml:space="preserve">999226338682428	</t>
  </si>
  <si>
    <t>Budrewicz/Jenna</t>
  </si>
  <si>
    <t xml:space="preserve">3830763	</t>
  </si>
  <si>
    <t xml:space="preserve">22441	</t>
  </si>
  <si>
    <t xml:space="preserve">999226340022625	</t>
  </si>
  <si>
    <t>标准特大床房-可吸烟&lt;双人入住&gt;&lt;仅适用亚洲客人&gt;&lt;双早&gt;</t>
  </si>
  <si>
    <t>PAN/MENG</t>
  </si>
  <si>
    <t xml:space="preserve">3831475	</t>
  </si>
  <si>
    <t xml:space="preserve">89900981	</t>
  </si>
  <si>
    <t xml:space="preserve">999226340455125	</t>
  </si>
  <si>
    <t>ANDHINI/AULYA AGUSTIN DWI,ABUBAKAR/ISKANDAR</t>
  </si>
  <si>
    <t xml:space="preserve">3831729	</t>
  </si>
  <si>
    <t xml:space="preserve">2616740	</t>
  </si>
  <si>
    <t xml:space="preserve">999226342481430	</t>
  </si>
  <si>
    <t>Wijitjaroenkwan/Werewish</t>
  </si>
  <si>
    <t xml:space="preserve">3832898	</t>
  </si>
  <si>
    <t xml:space="preserve">10051077	</t>
  </si>
  <si>
    <t xml:space="preserve">999226342661444	</t>
  </si>
  <si>
    <t>PHANG/CHEE KIN</t>
  </si>
  <si>
    <t xml:space="preserve">3832964	</t>
  </si>
  <si>
    <t xml:space="preserve">119084	</t>
  </si>
  <si>
    <t xml:space="preserve">999226343633116	</t>
  </si>
  <si>
    <t>DU/QINGJIE</t>
  </si>
  <si>
    <t xml:space="preserve">3833440	</t>
  </si>
  <si>
    <t xml:space="preserve">117632	</t>
  </si>
  <si>
    <t xml:space="preserve">999226345006218	</t>
  </si>
  <si>
    <t>BOONKRONG/APHISSARA</t>
  </si>
  <si>
    <t xml:space="preserve">3834324	</t>
  </si>
  <si>
    <t xml:space="preserve">999226347908176	</t>
  </si>
  <si>
    <t>Voon/Leovelna</t>
  </si>
  <si>
    <t xml:space="preserve">3836029	</t>
  </si>
  <si>
    <t xml:space="preserve">102524	</t>
  </si>
  <si>
    <t xml:space="preserve">999226348451434	</t>
  </si>
  <si>
    <t>[芭堤雅]芭堤雅盛捷酒店(Somerset Pattaya)(106796888)</t>
  </si>
  <si>
    <t>行政一室房(连住3晚及以上)&lt;双人入住&gt;&lt;不适用泰国客人&gt;&lt;双早&gt;</t>
  </si>
  <si>
    <t>ZENG/YUJING</t>
  </si>
  <si>
    <t xml:space="preserve">3836302	</t>
  </si>
  <si>
    <t xml:space="preserve">10060910	</t>
  </si>
  <si>
    <t xml:space="preserve">999226348714294	</t>
  </si>
  <si>
    <t>豪华房&lt;单人入住&gt;&lt;单早&gt;</t>
  </si>
  <si>
    <t>HE/WENJIAN</t>
  </si>
  <si>
    <t xml:space="preserve">3836381	</t>
  </si>
  <si>
    <t xml:space="preserve">68183449	</t>
  </si>
  <si>
    <t xml:space="preserve">999226349092288	</t>
  </si>
  <si>
    <t>至尊双床家庭房&lt;今日特价 &gt;&lt;双人入住&gt;&lt;不适用韩国客人&gt;&lt;双早&gt;</t>
  </si>
  <si>
    <t>XU/LINYAO</t>
  </si>
  <si>
    <t xml:space="preserve">3836518	</t>
  </si>
  <si>
    <t xml:space="preserve">23082600027	</t>
  </si>
  <si>
    <t xml:space="preserve">999226349660296	</t>
  </si>
  <si>
    <t>[马六甲]马六甲大华酒店(The Majestic Malacca Hotel - Small Luxury Hotels of The World)(28538119)</t>
  </si>
  <si>
    <t>豪华房&lt;特别促销&gt;&lt;双人入住&gt;&lt;双早&gt;</t>
  </si>
  <si>
    <t>Liu/Na</t>
  </si>
  <si>
    <t xml:space="preserve">3836712	</t>
  </si>
  <si>
    <t xml:space="preserve">302798376	</t>
  </si>
  <si>
    <t xml:space="preserve">26349700512	</t>
  </si>
  <si>
    <t>[清迈]清迈香格里拉酒店(Shangri-La Chiang Mai)(3462760)</t>
  </si>
  <si>
    <t>豪华双床房(至少连住2晚及以上)&lt;今日特价 &gt;&lt;双人入住&gt;&lt;中宾&gt;&lt;双早&gt;</t>
  </si>
  <si>
    <t>ZHAO/YANHUA,ZHANG/JIAN</t>
  </si>
  <si>
    <t xml:space="preserve">3836729	</t>
  </si>
  <si>
    <t xml:space="preserve">37817714	</t>
  </si>
  <si>
    <t xml:space="preserve">26350537742	</t>
  </si>
  <si>
    <t>豪华特大床房&lt;今日特价 &gt;&lt;双人入住&gt;&lt;不适用泰国客人&gt;&lt;无早&gt;</t>
  </si>
  <si>
    <t>LUO/ZHENYU,KO/Ling wei</t>
  </si>
  <si>
    <t xml:space="preserve">3837068	</t>
  </si>
  <si>
    <t xml:space="preserve">301961316	</t>
  </si>
  <si>
    <t xml:space="preserve">999226351628874	</t>
  </si>
  <si>
    <t>[曼谷]西隆富丽萨通酒店(FuramaXclusive Sathorn, Bangkok)(28085811)</t>
  </si>
  <si>
    <t>豪华房&lt;双人入住&gt;&lt;无早&gt;</t>
  </si>
  <si>
    <t>Boonphen/Suwimon</t>
  </si>
  <si>
    <t xml:space="preserve">3837720	</t>
  </si>
  <si>
    <t xml:space="preserve">158618	</t>
  </si>
  <si>
    <t xml:space="preserve">999226353561915	</t>
  </si>
  <si>
    <t>RAMAN/SUBRAMANIAN</t>
  </si>
  <si>
    <t xml:space="preserve">3838688	</t>
  </si>
  <si>
    <t xml:space="preserve">RBC0D8/9	</t>
  </si>
  <si>
    <t xml:space="preserve">999226354573844	</t>
  </si>
  <si>
    <t>甄选房(至少连住2晚及以上)&lt;今日特价 &gt;&lt;双人入住&gt;&lt;双早&gt;</t>
  </si>
  <si>
    <t>MA/ZHITAO</t>
  </si>
  <si>
    <t xml:space="preserve">3839244	</t>
  </si>
  <si>
    <t xml:space="preserve">733356	</t>
  </si>
  <si>
    <t xml:space="preserve">999226354792273	</t>
  </si>
  <si>
    <t>客房, 1 张特大床, 度假村景观 (Essential)(至少连住2晚及以上)&lt;双人入住&gt;&lt;适用于除泰国的亚洲客人&gt;&lt;双早&gt;</t>
  </si>
  <si>
    <t>GENG/CHAOQUN,GAO/XU</t>
  </si>
  <si>
    <t xml:space="preserve">3839474	</t>
  </si>
  <si>
    <t xml:space="preserve">40786928	</t>
  </si>
  <si>
    <t xml:space="preserve">999226354775387	</t>
  </si>
  <si>
    <t>两卧行政房(连住3晚及以上)&lt;四人入住&gt;&lt;不适用泰国客人&gt;&lt;无早&gt;</t>
  </si>
  <si>
    <t>HUANG/CHEN YA</t>
  </si>
  <si>
    <t xml:space="preserve">3839468	</t>
  </si>
  <si>
    <t xml:space="preserve">10062871	</t>
  </si>
  <si>
    <t xml:space="preserve">999226355605960	</t>
  </si>
  <si>
    <t>[长滩岛]和南恩泻胡度假酒店(Henann Lagoon Resort)(6406965)</t>
  </si>
  <si>
    <t>尊贵房(至少连住2晚及以上)&lt;特价大促销&gt;&lt;三人入住&gt;&lt;早餐&gt;</t>
  </si>
  <si>
    <t>Khanuja/Dinkar,Khanuja/Dinkar,Khanuja/Dinkar,Khanuja/Dinkar,Khanuja/Dinkar</t>
  </si>
  <si>
    <t xml:space="preserve">3839864	</t>
  </si>
  <si>
    <t xml:space="preserve">HLM192-5649	</t>
  </si>
  <si>
    <t xml:space="preserve">999226356284239	</t>
  </si>
  <si>
    <t>[曼谷]曼谷华昌传承酒店(Hua Chang Heritage Hotel)(4494789)</t>
  </si>
  <si>
    <t>豪华房(连住3晚及以上)&lt;今日特价 &gt;&lt;双人入住&gt;&lt;无早&gt;</t>
  </si>
  <si>
    <t>XAYSANA/PHOMMANY</t>
  </si>
  <si>
    <t xml:space="preserve">3840216	</t>
  </si>
  <si>
    <t xml:space="preserve">159561	</t>
  </si>
  <si>
    <t xml:space="preserve">999226358591673	</t>
  </si>
  <si>
    <t>JO/EUNYEONG</t>
  </si>
  <si>
    <t xml:space="preserve">3841466	</t>
  </si>
  <si>
    <t xml:space="preserve">23056609	</t>
  </si>
  <si>
    <t xml:space="preserve">999226360337595	</t>
  </si>
  <si>
    <t>豪华双床房&lt;今日特价 &gt;&lt;双人入住&gt;&lt;双早&gt;</t>
  </si>
  <si>
    <t>Noel/Stanley</t>
  </si>
  <si>
    <t xml:space="preserve">3842318	</t>
  </si>
  <si>
    <t xml:space="preserve">SGC0060198	</t>
  </si>
  <si>
    <t xml:space="preserve">999226360449905	</t>
  </si>
  <si>
    <t>尊贵双床房(至少连住2晚及以上)&lt;今日特价 &gt;&lt;中宾&gt;&lt;双早&gt;</t>
  </si>
  <si>
    <t>YAO/WEIMIN</t>
  </si>
  <si>
    <t xml:space="preserve">3842352	</t>
  </si>
  <si>
    <t xml:space="preserve">37817965	</t>
  </si>
  <si>
    <t xml:space="preserve">999226361234259	</t>
  </si>
  <si>
    <t>[米里]帝国皇宫酒店(Imperial Palace Hotel)(6267882)</t>
  </si>
  <si>
    <t>标准特大床房&lt;双人入住&gt;&lt;无早&gt;</t>
  </si>
  <si>
    <t>ALISSA/DANIA</t>
  </si>
  <si>
    <t xml:space="preserve">3842772	</t>
  </si>
  <si>
    <t xml:space="preserve">999226362639558	</t>
  </si>
  <si>
    <t>高级特大床房(至少连住2晚及以上)&lt;双人入住&gt;&lt;不适用泰国客人&gt;&lt;无早&gt;</t>
  </si>
  <si>
    <t>TAN/CHEK YOONG KELVIN</t>
  </si>
  <si>
    <t xml:space="preserve">3843605	</t>
  </si>
  <si>
    <t xml:space="preserve">312121743	</t>
  </si>
  <si>
    <t xml:space="preserve">999226362656523	</t>
  </si>
  <si>
    <t>LIU/YONGHONG</t>
  </si>
  <si>
    <t xml:space="preserve">3843726	</t>
  </si>
  <si>
    <t xml:space="preserve">102580018	</t>
  </si>
  <si>
    <t xml:space="preserve">999226363064886	</t>
  </si>
  <si>
    <t>KANAMI/TANAKA</t>
  </si>
  <si>
    <t xml:space="preserve">3843915	</t>
  </si>
  <si>
    <t xml:space="preserve">22641	</t>
  </si>
  <si>
    <t xml:space="preserve">26364408501	</t>
  </si>
  <si>
    <t>甄选特大床房-禁烟(至少连住2晚及以上)&lt;双人入住&gt;&lt;仅适用亚洲客人&gt;&lt;双早&gt;</t>
  </si>
  <si>
    <t>XI/QIAN,ZHANG/YU</t>
  </si>
  <si>
    <t xml:space="preserve">3844974	</t>
  </si>
  <si>
    <t xml:space="preserve">68211172	</t>
  </si>
  <si>
    <t xml:space="preserve">999226477306739	</t>
  </si>
  <si>
    <t>高级房&lt;特惠&gt;&lt;双人入住&gt;&lt;双早&gt;</t>
  </si>
  <si>
    <t>KANG/DANBI,KIM/DAEMYUNG</t>
  </si>
  <si>
    <t xml:space="preserve">3847447	</t>
  </si>
  <si>
    <t xml:space="preserve">447653	</t>
  </si>
  <si>
    <t xml:space="preserve">999226481517836	</t>
  </si>
  <si>
    <t>[曼谷]曼谷是隆假日酒店 - IHG 旗下酒店(Holiday Inn Bangkok Silom, an IHG Hotel)(2671448)</t>
  </si>
  <si>
    <t>尊贵房(连住3晚及以上)&lt;双人入住&gt;&lt;中宾&gt;&lt;双早&gt;</t>
  </si>
  <si>
    <t>DUAN/PENGJU</t>
  </si>
  <si>
    <t xml:space="preserve">3848416	</t>
  </si>
  <si>
    <t xml:space="preserve">28/08/23	</t>
  </si>
  <si>
    <t xml:space="preserve">999226482317919	</t>
  </si>
  <si>
    <t>高级特大床房(至少连住2晚及以上)&lt;双人入住&gt;&lt;中宾&gt;&lt;双早&gt;</t>
  </si>
  <si>
    <t>MENG/CHUNHU</t>
  </si>
  <si>
    <t xml:space="preserve">3848636	</t>
  </si>
  <si>
    <t xml:space="preserve">10076859	</t>
  </si>
  <si>
    <t xml:space="preserve">999226482881568	</t>
  </si>
  <si>
    <t>[奠磐市社]越南会安南海四季度假酒店(Four Seasons Resort the Nam Hai Hoi An)(5817323)</t>
  </si>
  <si>
    <t>特大床单卧室别墅&lt;双人入住&gt;&lt;双早&gt;</t>
  </si>
  <si>
    <t>YU/HAYOUNG,KOOK/YOUNGKEUN</t>
  </si>
  <si>
    <t xml:space="preserve">3848826	</t>
  </si>
  <si>
    <t xml:space="preserve">2155706	</t>
  </si>
  <si>
    <t xml:space="preserve">999226483013549	</t>
  </si>
  <si>
    <t>Cheah /choo teik</t>
  </si>
  <si>
    <t xml:space="preserve">3848852	</t>
  </si>
  <si>
    <t xml:space="preserve">266184503	</t>
  </si>
  <si>
    <t xml:space="preserve">999226484120359	</t>
  </si>
  <si>
    <t>Adibah/Adibah</t>
  </si>
  <si>
    <t xml:space="preserve">3849097	</t>
  </si>
  <si>
    <t xml:space="preserve">312641519	</t>
  </si>
  <si>
    <t xml:space="preserve">999226484186793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</si>
  <si>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</si>
  <si>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</si>
  <si>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MA/JIANLIN</t>
  </si>
  <si>
    <t xml:space="preserve">3849114	</t>
  </si>
  <si>
    <t xml:space="preserve">261068	</t>
  </si>
  <si>
    <t xml:space="preserve">999226484260335	</t>
  </si>
  <si>
    <t>[柑林县]金兰丽笙蓝标度假村(Radisson Blu Resort Cam Ranh)(110365099)</t>
  </si>
  <si>
    <t>海景行政房&lt;双人入住&gt;&lt;仅适用韩国客人&gt;&lt;双早&gt;</t>
  </si>
  <si>
    <t>PARK/EUNJI</t>
  </si>
  <si>
    <t xml:space="preserve">3849127	</t>
  </si>
  <si>
    <t xml:space="preserve">999226487484972	</t>
  </si>
  <si>
    <t>NASIR/SYAMIMI</t>
  </si>
  <si>
    <t xml:space="preserve">3850219	</t>
  </si>
  <si>
    <t xml:space="preserve">634386	</t>
  </si>
  <si>
    <t xml:space="preserve">999226488166374	</t>
  </si>
  <si>
    <t>1 张特大床标准无烟房&lt;双人入住&gt;&lt;双早&gt;</t>
  </si>
  <si>
    <t>TEO/ADERLINE</t>
  </si>
  <si>
    <t xml:space="preserve">3850530	</t>
  </si>
  <si>
    <t xml:space="preserve">80699063	</t>
  </si>
  <si>
    <t xml:space="preserve">999226488403851	</t>
  </si>
  <si>
    <t>高级大床房(至少连住2晚及以上)&lt;双人入住&gt;&lt;不适用泰国客人&gt;&lt;双早&gt;</t>
  </si>
  <si>
    <t>CHAN/YIN WAI,CHAN/YEE TING</t>
  </si>
  <si>
    <t xml:space="preserve">3850632	</t>
  </si>
  <si>
    <t xml:space="preserve">191252	</t>
  </si>
  <si>
    <t xml:space="preserve">999226488858903	</t>
  </si>
  <si>
    <t>Lee/Grace Wing Sze,Lo/Yes Man</t>
  </si>
  <si>
    <t xml:space="preserve">3850948	</t>
  </si>
  <si>
    <t xml:space="preserve">447829	</t>
  </si>
  <si>
    <t xml:space="preserve">999226489187922	</t>
  </si>
  <si>
    <t>高级特大床房&lt;今日特价 &gt;&lt;双人入住&gt;&lt;不适用泰国客人&gt;&lt;双早&gt;</t>
  </si>
  <si>
    <t>GALLEMORE/PAUL SIMON,SAHAGUN/SHENNA</t>
  </si>
  <si>
    <t xml:space="preserve">3851286	</t>
  </si>
  <si>
    <t xml:space="preserve">738619	</t>
  </si>
  <si>
    <t xml:space="preserve">999226488207813	</t>
  </si>
  <si>
    <t>[曼谷]曼谷新通凯宾斯基酒店(Sindhorn Kempinski Hotel Bangkok)(92930805)</t>
  </si>
  <si>
    <t>尊贵特大床公寓&lt;今日特价 &gt;&lt;双人入住&gt;&lt;仅适用亚洲客人&gt;&lt;双早&gt;</t>
  </si>
  <si>
    <t>ALKHYAL/MOHAMAD</t>
  </si>
  <si>
    <t xml:space="preserve">3850542	</t>
  </si>
  <si>
    <t xml:space="preserve">9191400	</t>
  </si>
  <si>
    <t xml:space="preserve">26490483342	</t>
  </si>
  <si>
    <t xml:space="preserve">3852185	</t>
  </si>
  <si>
    <t xml:space="preserve">178319180	</t>
  </si>
  <si>
    <t xml:space="preserve">999226490813240	</t>
  </si>
  <si>
    <t>YUAN/KUO LUNG</t>
  </si>
  <si>
    <t xml:space="preserve">3852391	</t>
  </si>
  <si>
    <t xml:space="preserve">999226491703334	</t>
  </si>
  <si>
    <t>MINTIZIS/DIMITRIOS</t>
  </si>
  <si>
    <t xml:space="preserve">3853159	</t>
  </si>
  <si>
    <t xml:space="preserve">65525628	</t>
  </si>
  <si>
    <t xml:space="preserve">999226492067747	</t>
  </si>
  <si>
    <t>豪华特大床房(至少连住2晚及以上)&lt;双人入住&gt;&lt;双早&gt;&lt;铂金会员&gt;</t>
  </si>
  <si>
    <t>DING/JIANFENG,DING/DAVID</t>
  </si>
  <si>
    <t xml:space="preserve">3853546	</t>
  </si>
  <si>
    <t xml:space="preserve">192552	</t>
  </si>
  <si>
    <t xml:space="preserve">999226492100311	</t>
  </si>
  <si>
    <t>[曼谷]曼谷 137 Pillars 套房酒店(137 Pillars Suites Bangkok)(9149523)</t>
  </si>
  <si>
    <t>Ayutthaya套房(至少连住2晚及以上)&lt;双人入住&gt;&lt;中宾&gt;&lt;无早&gt;</t>
  </si>
  <si>
    <t>WANG/ZIHENG,LO/TZUCHIEN</t>
  </si>
  <si>
    <t xml:space="preserve">3853673	</t>
  </si>
  <si>
    <t xml:space="preserve">226438	</t>
  </si>
  <si>
    <t xml:space="preserve">999226492113448	</t>
  </si>
  <si>
    <t>豪华泳池直通房&lt;特惠专享&gt;&lt;双人入住&gt;&lt;双早&gt;</t>
  </si>
  <si>
    <t>Mesken/Nicholas,Mesken/Nicholas</t>
  </si>
  <si>
    <t xml:space="preserve">3853682	</t>
  </si>
  <si>
    <t xml:space="preserve">178141	</t>
  </si>
  <si>
    <t xml:space="preserve">999226492151964	</t>
  </si>
  <si>
    <t>WANG/PING PING</t>
  </si>
  <si>
    <t xml:space="preserve">3853716	</t>
  </si>
  <si>
    <t xml:space="preserve">9205401	</t>
  </si>
  <si>
    <t xml:space="preserve">999226492632094	</t>
  </si>
  <si>
    <t>穆丽雅富丽房&lt;双人入住&gt;&lt;双早&gt;</t>
  </si>
  <si>
    <t>Tang/Zhengsheng</t>
  </si>
  <si>
    <t xml:space="preserve">3854197	</t>
  </si>
  <si>
    <t xml:space="preserve">3697343	</t>
  </si>
  <si>
    <t xml:space="preserve">999226492872428	</t>
  </si>
  <si>
    <t>SAMAD/AMNUAY</t>
  </si>
  <si>
    <t xml:space="preserve">3854553	</t>
  </si>
  <si>
    <t xml:space="preserve">17331	</t>
  </si>
  <si>
    <t xml:space="preserve">999226492935166	</t>
  </si>
  <si>
    <t>豪华特大床房(至少连住2晚及以上)&lt;双人入住&gt;&lt;适用于除泰国的亚洲客人&gt;&lt;双早&gt;</t>
  </si>
  <si>
    <t>Gao/Yinjiang</t>
  </si>
  <si>
    <t xml:space="preserve">3854597	</t>
  </si>
  <si>
    <t xml:space="preserve">103438990	</t>
  </si>
  <si>
    <t xml:space="preserve">999226493124160	</t>
  </si>
  <si>
    <t>WANG/HUIXU</t>
  </si>
  <si>
    <t xml:space="preserve">3854918	</t>
  </si>
  <si>
    <t xml:space="preserve">81108394	</t>
  </si>
  <si>
    <t xml:space="preserve">999226493393649	</t>
  </si>
  <si>
    <t>KONG/JIAWEI BRENDAN</t>
  </si>
  <si>
    <t xml:space="preserve">3855346	</t>
  </si>
  <si>
    <t xml:space="preserve">18669	</t>
  </si>
  <si>
    <t xml:space="preserve">999226493598045	</t>
  </si>
  <si>
    <t>NINSIRI/KRITTASORN</t>
  </si>
  <si>
    <t xml:space="preserve">3855655	</t>
  </si>
  <si>
    <t xml:space="preserve">987818	</t>
  </si>
  <si>
    <t xml:space="preserve">999226493796837	</t>
  </si>
  <si>
    <t>双人床小木屋&lt;特价大促销&gt;&lt;双人入住&gt;&lt;双早&gt;</t>
  </si>
  <si>
    <t>Atiqah Mohamad Zakri/Nor,Atiqah Mohamad Zakri/Nor,Atiqah Mohamad Zakri/Nor,Atiqah Mohamad Zakri/Nor</t>
  </si>
  <si>
    <t xml:space="preserve">3855863	</t>
  </si>
  <si>
    <t xml:space="preserve"> 88051	</t>
  </si>
  <si>
    <t xml:space="preserve">999226494130483	</t>
  </si>
  <si>
    <t>玛杜兹经典房(连住3晚及以上)&lt;双人入住&gt;&lt;双早&gt;</t>
  </si>
  <si>
    <t>IARMOLUK/IGOR</t>
  </si>
  <si>
    <t xml:space="preserve">3856456	</t>
  </si>
  <si>
    <t xml:space="preserve">08306018	</t>
  </si>
  <si>
    <t xml:space="preserve">999226494185956	</t>
  </si>
  <si>
    <t>Mohamed sani/Ruziah</t>
  </si>
  <si>
    <t xml:space="preserve">3856525	</t>
  </si>
  <si>
    <t xml:space="preserve">1343888	</t>
  </si>
  <si>
    <t xml:space="preserve">26494660819	</t>
  </si>
  <si>
    <t>[曼谷]曼谷艾美酒店(Le Meridien Bangkok)(2778530)</t>
  </si>
  <si>
    <t>豪华转角房(至少连住2晚及以上)&lt;双人入住&gt;&lt;不适用泰国客人&gt;&lt;双早&gt;</t>
  </si>
  <si>
    <t>ZHANG/YANG</t>
  </si>
  <si>
    <t xml:space="preserve">3857202	</t>
  </si>
  <si>
    <t xml:space="preserve">88836526	</t>
  </si>
  <si>
    <t xml:space="preserve">999226494904880	</t>
  </si>
  <si>
    <t>[圣罗莎]塞达努瓦利酒店(Seda Nuvali)(28555297)</t>
  </si>
  <si>
    <t>豪华双床房(至少提前1天预订)&lt;双人入住&gt;&lt;双早&gt;</t>
  </si>
  <si>
    <t>ZHAO/HU</t>
  </si>
  <si>
    <t xml:space="preserve">3857492	</t>
  </si>
  <si>
    <t xml:space="preserve">2901655	</t>
  </si>
  <si>
    <t xml:space="preserve">999226495205142	</t>
  </si>
  <si>
    <t>标准特大床房-禁烟(至少连住2晚及以上)&lt;双人入住&gt;&lt;仅适用亚洲客人&gt;&lt;双早&gt;</t>
  </si>
  <si>
    <t>GUO/PENG,YI/BIN</t>
  </si>
  <si>
    <t xml:space="preserve">3857831	</t>
  </si>
  <si>
    <t xml:space="preserve">23467589	</t>
  </si>
  <si>
    <t xml:space="preserve">999226495595755	</t>
  </si>
  <si>
    <t>[曼谷]曼谷素坤逸11号智选假日酒店(Holiday Inn Express Bangkok Sukhumvit 11)(5553237)</t>
  </si>
  <si>
    <t>标准房&lt;双人入住&gt;&lt;不适用泰国客人&gt;&lt;双早&gt;</t>
  </si>
  <si>
    <t>TSANG/THOMAS KI MUN</t>
  </si>
  <si>
    <t xml:space="preserve">3858353	</t>
  </si>
  <si>
    <t xml:space="preserve">83718451	</t>
  </si>
  <si>
    <t xml:space="preserve">999226495713376	</t>
  </si>
  <si>
    <t>ALKAABI/KHALED</t>
  </si>
  <si>
    <t xml:space="preserve">3858443	</t>
  </si>
  <si>
    <t xml:space="preserve">08306021	</t>
  </si>
  <si>
    <t xml:space="preserve">26495753321	</t>
  </si>
  <si>
    <t>CAI/LIHUA,ZHAO/TIANTIAN</t>
  </si>
  <si>
    <t xml:space="preserve">3858594	</t>
  </si>
  <si>
    <t xml:space="preserve">89441237	</t>
  </si>
  <si>
    <t xml:space="preserve">999226496594225	</t>
  </si>
  <si>
    <t>CHOI/SUNGKIL</t>
  </si>
  <si>
    <t xml:space="preserve">3859569	</t>
  </si>
  <si>
    <t xml:space="preserve">3697713	</t>
  </si>
  <si>
    <t xml:space="preserve">999226497111371	</t>
  </si>
  <si>
    <t>[曼谷]阿维曼谷河滨凯恩酒店(Away Bangkok Riverside Kene)(104265254)</t>
  </si>
  <si>
    <t>寒房(至少连住2晚及以上)&lt;双人入住&gt;&lt;不适用泰国客人&gt;&lt;双早&gt;</t>
  </si>
  <si>
    <t>YE/HUIYI</t>
  </si>
  <si>
    <t xml:space="preserve">999226497172710	</t>
  </si>
  <si>
    <t>WIDJAJA/APIK</t>
  </si>
  <si>
    <t xml:space="preserve">3860144	</t>
  </si>
  <si>
    <t xml:space="preserve">43853379	</t>
  </si>
  <si>
    <t xml:space="preserve">999226497460488	</t>
  </si>
  <si>
    <t>[巴厘岛]图班瑞士贝尔酒店(Swiss-Belhotel Tuban)(5443046)</t>
  </si>
  <si>
    <t>豪华池景房&lt;双人入住&gt;&lt;不适用印度尼西亚客人&gt;&lt;双早&gt;</t>
  </si>
  <si>
    <t>Zhang/Zonglian,Luo/Wei,WU/YAXIN,Feng/Wenjing</t>
  </si>
  <si>
    <t xml:space="preserve">3860395	</t>
  </si>
  <si>
    <t xml:space="preserve">999226497481865	</t>
  </si>
  <si>
    <t>KIM/JONG SUK</t>
  </si>
  <si>
    <t xml:space="preserve">3860398	</t>
  </si>
  <si>
    <t xml:space="preserve">19365	</t>
  </si>
  <si>
    <t xml:space="preserve">999226497718519	</t>
  </si>
  <si>
    <t>Chong/Zephyrus,Chong/Zephyrus</t>
  </si>
  <si>
    <t xml:space="preserve">3860610	</t>
  </si>
  <si>
    <t xml:space="preserve">88125	</t>
  </si>
  <si>
    <t xml:space="preserve">999226497817076	</t>
  </si>
  <si>
    <t>Chan/Yim Hung</t>
  </si>
  <si>
    <t xml:space="preserve">3860659	</t>
  </si>
  <si>
    <t xml:space="preserve">999226497834413	</t>
  </si>
  <si>
    <t>Tang/Ka kui</t>
  </si>
  <si>
    <t xml:space="preserve">3860680	</t>
  </si>
  <si>
    <t xml:space="preserve">999226498231626	</t>
  </si>
  <si>
    <t>[宿务]宿雾海湾酒店- 国会大厦(Bayfront Hotel Cebu Capitol Site)(82189082)</t>
  </si>
  <si>
    <t>经典房&lt;双人入住&gt;&lt;双早&gt;</t>
  </si>
  <si>
    <t>Perry/Dennis</t>
  </si>
  <si>
    <t xml:space="preserve">3861257	</t>
  </si>
  <si>
    <t xml:space="preserve">38272	</t>
  </si>
  <si>
    <t xml:space="preserve">999226498500201	</t>
  </si>
  <si>
    <t>[曼谷]察殿曼谷大酒店(Chatrium Grand Bangkok)(105593534)</t>
  </si>
  <si>
    <t>一室行政套房(至少连住2晚及以上)&lt;今日特价 &gt;&lt;双人入住&gt;&lt;不适用泰国客人&gt;&lt;双早&gt;</t>
  </si>
  <si>
    <t>LAI/BOWIE</t>
  </si>
  <si>
    <t xml:space="preserve">3861564	</t>
  </si>
  <si>
    <t xml:space="preserve">313174401	</t>
  </si>
  <si>
    <t xml:space="preserve">999226498656855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</si>
  <si>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</si>
  <si>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</si>
  <si>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GAO/WUMING</t>
  </si>
  <si>
    <t xml:space="preserve">3861799	</t>
  </si>
  <si>
    <t xml:space="preserve">341826	</t>
  </si>
  <si>
    <t xml:space="preserve">999226497787883	</t>
  </si>
  <si>
    <t>[曼谷]曼谷十伊卡迈温德姆华美达酒店(Ramada by Wyndham Bangkok Ten Ekamai Residences)(111444826)</t>
  </si>
  <si>
    <t>高级公寓&lt;双人入住&gt;&lt;无早&gt;</t>
  </si>
  <si>
    <t>CHOI/JUCHEON</t>
  </si>
  <si>
    <t xml:space="preserve">3860634	</t>
  </si>
  <si>
    <t xml:space="preserve">266205380	</t>
  </si>
  <si>
    <t xml:space="preserve">999226499245115	</t>
  </si>
  <si>
    <t>Morgenroth/Sam</t>
  </si>
  <si>
    <t xml:space="preserve">3862554	</t>
  </si>
  <si>
    <t xml:space="preserve">23054	</t>
  </si>
  <si>
    <t xml:space="preserve">999226499361415	</t>
  </si>
  <si>
    <t>XU/YISHUI,JIAN/LIHUA</t>
  </si>
  <si>
    <t xml:space="preserve">3862639	</t>
  </si>
  <si>
    <t xml:space="preserve">14272	</t>
  </si>
  <si>
    <t xml:space="preserve">999226499405023	</t>
  </si>
  <si>
    <t>[普吉岛]普吉盛泰乐别墅度假村(Centara Villas Phuket)(4727188)</t>
  </si>
  <si>
    <t>豪华面海别墅&lt;双人入住&gt;&lt;适用于除泰国的亚洲客人&gt;&lt;双早&gt;</t>
  </si>
  <si>
    <t>kuang/shihui</t>
  </si>
  <si>
    <t xml:space="preserve">3862669	</t>
  </si>
  <si>
    <t xml:space="preserve">999226499518099	</t>
  </si>
  <si>
    <t>Mondol/AbdulAlim,Mondol/AbdulAlim</t>
  </si>
  <si>
    <t xml:space="preserve">3862865	</t>
  </si>
  <si>
    <t xml:space="preserve">139974	</t>
  </si>
  <si>
    <t xml:space="preserve">999226499524346	</t>
  </si>
  <si>
    <t xml:space="preserve">3862870	</t>
  </si>
  <si>
    <t xml:space="preserve">139973	</t>
  </si>
  <si>
    <t xml:space="preserve">999226499354048	</t>
  </si>
  <si>
    <t>XIAO/HEFENG,YAO/HUIMEI</t>
  </si>
  <si>
    <t xml:space="preserve">3862630	</t>
  </si>
  <si>
    <t xml:space="preserve">23621357	</t>
  </si>
  <si>
    <t xml:space="preserve">999226499901142	</t>
  </si>
  <si>
    <t>[甲米]甲米都喜天丽海滨度假酒店(Dusit Thani Krabi Beach Resort)(3666417)</t>
  </si>
  <si>
    <t>BALAKRISHNAN/THIRUCHELVAN</t>
  </si>
  <si>
    <t xml:space="preserve">3863364	</t>
  </si>
  <si>
    <t xml:space="preserve">614777	</t>
  </si>
  <si>
    <t xml:space="preserve">999226499930188	</t>
  </si>
  <si>
    <t>[普吉岛]达拉酒店(Dara Hotel)(6083436)</t>
  </si>
  <si>
    <t>DENG/GUOGUANG</t>
  </si>
  <si>
    <t xml:space="preserve">3863389	</t>
  </si>
  <si>
    <t xml:space="preserve">10010386238	</t>
  </si>
  <si>
    <t xml:space="preserve">999226500006613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</si>
  <si>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</si>
  <si>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</si>
  <si>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PARK/JUNGMIN</t>
  </si>
  <si>
    <t xml:space="preserve">3863454	</t>
  </si>
  <si>
    <t xml:space="preserve">153676	</t>
  </si>
  <si>
    <t xml:space="preserve">999226500022941	</t>
  </si>
  <si>
    <t>豪华池畔房(至少提前1天预订)&lt;今日特价 &gt;&lt;双人入住&gt;&lt;无早&gt;</t>
  </si>
  <si>
    <t>BAEK/HARAM</t>
  </si>
  <si>
    <t xml:space="preserve">3863469	</t>
  </si>
  <si>
    <t xml:space="preserve">999226500025160	</t>
  </si>
  <si>
    <t>Farhana/Alia</t>
  </si>
  <si>
    <t xml:space="preserve">3863470	</t>
  </si>
  <si>
    <t xml:space="preserve">88155	</t>
  </si>
  <si>
    <t xml:space="preserve">999226500126242	</t>
  </si>
  <si>
    <t>[曼谷]曼谷柏悦酒店(Park Hyatt Bangkok)(8982056)</t>
  </si>
  <si>
    <t>特大床房(至少连住2晚及以上)&lt;特惠专享&gt;&lt;双人入住&gt;&lt;双早&gt;</t>
  </si>
  <si>
    <t>Zhou/Zheng,Zhou/Lin</t>
  </si>
  <si>
    <t xml:space="preserve">3863553	</t>
  </si>
  <si>
    <t xml:space="preserve"> 17915467	</t>
  </si>
  <si>
    <t xml:space="preserve">999226500250526	</t>
  </si>
  <si>
    <t>[普吉岛]普吉市宜必思尚品酒店(Ibis Styles Phuket City)(28680984)</t>
  </si>
  <si>
    <t>标准大床房(至少连住2晚及以上)&lt;双人入住&gt;&lt;双早&gt;</t>
  </si>
  <si>
    <t>VOS/MARNIX JACOBUS,MIKOSIK/MACIEJ TOMASZ</t>
  </si>
  <si>
    <t xml:space="preserve">3863755	</t>
  </si>
  <si>
    <t xml:space="preserve">999226500528462	</t>
  </si>
  <si>
    <t>HAO/YUMI TINGMEI,HAO/TING SHUAI</t>
  </si>
  <si>
    <t xml:space="preserve">3864102	</t>
  </si>
  <si>
    <t xml:space="preserve"> 906139	</t>
  </si>
  <si>
    <t xml:space="preserve">999226500630816	</t>
  </si>
  <si>
    <t>[士乃]士乃宴宾雅酒店(Impiana Hotel Senai)(28566880)</t>
  </si>
  <si>
    <t>豪华特大床房&lt;双人入住&gt;&lt;无早&gt;</t>
  </si>
  <si>
    <t>RAJ/KIRAN</t>
  </si>
  <si>
    <t xml:space="preserve">3864177	</t>
  </si>
  <si>
    <t xml:space="preserve">305650041	</t>
  </si>
  <si>
    <t xml:space="preserve">999226500926421	</t>
  </si>
  <si>
    <t>SULAIMAN/AHMAD SYUKRI</t>
  </si>
  <si>
    <t xml:space="preserve">3864814	</t>
  </si>
  <si>
    <t xml:space="preserve">207457	</t>
  </si>
  <si>
    <t xml:space="preserve">999226500948015	</t>
  </si>
  <si>
    <t>KISHIDA/YUKI</t>
  </si>
  <si>
    <t xml:space="preserve">3864829	</t>
  </si>
  <si>
    <t xml:space="preserve">08316039	</t>
  </si>
  <si>
    <t xml:space="preserve">999226501030878	</t>
  </si>
  <si>
    <t>Hussaini/Hasan</t>
  </si>
  <si>
    <t xml:space="preserve">3864885	</t>
  </si>
  <si>
    <t xml:space="preserve">23125	</t>
  </si>
  <si>
    <t xml:space="preserve">999226501147673	</t>
  </si>
  <si>
    <t>CHENG/TSZ MEI</t>
  </si>
  <si>
    <t xml:space="preserve">3864971	</t>
  </si>
  <si>
    <t xml:space="preserve">10113037	</t>
  </si>
  <si>
    <t xml:space="preserve">999226501171983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</si>
  <si>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</si>
  <si>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</si>
  <si>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YANG/XIAOYUE</t>
  </si>
  <si>
    <t xml:space="preserve">3865092	</t>
  </si>
  <si>
    <t xml:space="preserve">58941	</t>
  </si>
  <si>
    <t xml:space="preserve">999226500889661	</t>
  </si>
  <si>
    <t>[巴拉望]H Hotel El Nido - Vegetarian Vegan Hotel(110198012)</t>
  </si>
  <si>
    <t>海景双人间 - 带阳台&lt;双人入住&gt;&lt;双早&gt;</t>
  </si>
  <si>
    <t>QUIMBO/PERRY CEASAR G,QUIMBO/MARY JOYCE TAN</t>
  </si>
  <si>
    <t xml:space="preserve">3864575	</t>
  </si>
  <si>
    <t xml:space="preserve">999226501568030	</t>
  </si>
  <si>
    <t>[曼谷]曼谷维伊 - 美憬阁酒店(VIE Hotel Bangkok, MGallery Hotel Collection)(3906021)</t>
  </si>
  <si>
    <t>豪华特大床套房(至少连住2晚及以上)&lt;双人入住&gt;&lt;中宾&gt;&lt;双早&gt;</t>
  </si>
  <si>
    <t>TAI/CHEUK YIN</t>
  </si>
  <si>
    <t xml:space="preserve">3865546	</t>
  </si>
  <si>
    <t xml:space="preserve">999226501574501	</t>
  </si>
  <si>
    <t>Rusli/Nur Dayana Syazlina</t>
  </si>
  <si>
    <t xml:space="preserve">3865552	</t>
  </si>
  <si>
    <t xml:space="preserve">999226501721453	</t>
  </si>
  <si>
    <t>HUANG/ZIHAN</t>
  </si>
  <si>
    <t xml:space="preserve">3865686	</t>
  </si>
  <si>
    <t xml:space="preserve">313556844	</t>
  </si>
  <si>
    <t xml:space="preserve">999226501721863	</t>
  </si>
  <si>
    <t>[曼谷]曼谷素坤逸 11 巷美居酒店(Mercure Bangkok Sukhumvit 11)(17527600)</t>
  </si>
  <si>
    <t>豪华双床房带浴缸(至少连住2晚及以上)&lt;双人入住&gt;&lt;不适用于泰国和韩国市场&gt;&lt;双早&gt;</t>
  </si>
  <si>
    <t>ISHIKAWA/AI</t>
  </si>
  <si>
    <t xml:space="preserve">3865688	</t>
  </si>
  <si>
    <t xml:space="preserve">101903	</t>
  </si>
  <si>
    <t xml:space="preserve">999226501945525	</t>
  </si>
  <si>
    <t>satasivam pooneswaran satasivam/pooneswaran,satasivam pooneswaran satasivam/pooneswaran</t>
  </si>
  <si>
    <t xml:space="preserve">3865895	</t>
  </si>
  <si>
    <t xml:space="preserve">1344235	</t>
  </si>
  <si>
    <t xml:space="preserve">999226502041168	</t>
  </si>
  <si>
    <t>KONG/SO MUI JOALY</t>
  </si>
  <si>
    <t xml:space="preserve">3866004	</t>
  </si>
  <si>
    <t xml:space="preserve">298395	</t>
  </si>
  <si>
    <t xml:space="preserve">999226502203605	</t>
  </si>
  <si>
    <t>[宿务]宿务滨海前线酒店 - 北开垦(Bayfront Hotel Cebu North Reclamation)(8235106)</t>
  </si>
  <si>
    <t>Gironella/Nino</t>
  </si>
  <si>
    <t xml:space="preserve">3866250	</t>
  </si>
  <si>
    <t xml:space="preserve">130436	</t>
  </si>
  <si>
    <t xml:space="preserve">999226502370620	</t>
  </si>
  <si>
    <t>池景尊贵房（1张特大床，带阳台）&lt;双人入住&gt;&lt;双早&gt;</t>
  </si>
  <si>
    <t>CHENG/CHIHJEN,CHOU/SHENGYUAN</t>
  </si>
  <si>
    <t xml:space="preserve">3866474	</t>
  </si>
  <si>
    <t xml:space="preserve">20480797	</t>
  </si>
  <si>
    <t xml:space="preserve">999226502440530	</t>
  </si>
  <si>
    <t>[巴都丁宜]槟城硬石酒店(Hard Rock Hotel Penang)(4649444)</t>
  </si>
  <si>
    <t>海景豪华房&lt;双人入住&gt;&lt;不适用中东客人&gt;&lt;双早&gt;</t>
  </si>
  <si>
    <t>NG/TEIK FONG</t>
  </si>
  <si>
    <t xml:space="preserve">3866581	</t>
  </si>
  <si>
    <t xml:space="preserve">15745310	</t>
  </si>
  <si>
    <t xml:space="preserve">999226502477518	</t>
  </si>
  <si>
    <t>标准特大床房-禁烟&lt;双人入住&gt;&lt;仅适用亚洲客人&gt;&lt;双早&gt;</t>
  </si>
  <si>
    <t xml:space="preserve">3866613	</t>
  </si>
  <si>
    <t xml:space="preserve">26117261	</t>
  </si>
  <si>
    <t xml:space="preserve">999226502470101	</t>
  </si>
  <si>
    <t>Tacalan/Shelly Grace Bernardo</t>
  </si>
  <si>
    <t xml:space="preserve">3866605	</t>
  </si>
  <si>
    <t xml:space="preserve">2905161	</t>
  </si>
  <si>
    <t xml:space="preserve">999226502104980	</t>
  </si>
  <si>
    <t>[胡志明市]西贡中心铂尔曼酒店(Pullman Saigon Centre)(6059794)</t>
  </si>
  <si>
    <t>高级特大床房(至少连住2晚及以上)&lt;双人入住&gt;&lt;双早&gt;</t>
  </si>
  <si>
    <t>XU/TIANJIAO</t>
  </si>
  <si>
    <t xml:space="preserve">3866070	</t>
  </si>
  <si>
    <t xml:space="preserve">104118505	</t>
  </si>
  <si>
    <t xml:space="preserve">999226502957367	</t>
  </si>
  <si>
    <t>Muhd ghazani/Nurulhafiza</t>
  </si>
  <si>
    <t xml:space="preserve">3867141	</t>
  </si>
  <si>
    <t xml:space="preserve">15745363	</t>
  </si>
  <si>
    <t xml:space="preserve">999226502989395	</t>
  </si>
  <si>
    <t>[巴科洛德]色达首都中央酒店(Seda Capitol Central Hotel)(35446320)</t>
  </si>
  <si>
    <t>seddon/jesseca</t>
  </si>
  <si>
    <t xml:space="preserve">3867166	</t>
  </si>
  <si>
    <t xml:space="preserve">2905691	</t>
  </si>
  <si>
    <t xml:space="preserve">999226503069362	</t>
  </si>
  <si>
    <t>海景高级房&lt;双人入住&gt;&lt;双早&gt;</t>
  </si>
  <si>
    <t>Yaacob/Khatijah A.</t>
  </si>
  <si>
    <t xml:space="preserve">3867234	</t>
  </si>
  <si>
    <t xml:space="preserve">561288	</t>
  </si>
  <si>
    <t xml:space="preserve">999226503238426	</t>
  </si>
  <si>
    <t>家庭房(至少连住2晚及以上)&lt;今日特价 &gt;&lt;三人入住&gt;&lt;不适用泰国客人&gt;&lt;早餐&gt;</t>
  </si>
  <si>
    <t>SOKCHAMROEUN/AMARA</t>
  </si>
  <si>
    <t xml:space="preserve">3867492	</t>
  </si>
  <si>
    <t xml:space="preserve">313595172	</t>
  </si>
  <si>
    <t xml:space="preserve">999226503495844	</t>
  </si>
  <si>
    <t>LAU/Ka Ying</t>
  </si>
  <si>
    <t xml:space="preserve">3867818	</t>
  </si>
  <si>
    <t xml:space="preserve">3374876	</t>
  </si>
  <si>
    <t xml:space="preserve">999226503506008	</t>
  </si>
  <si>
    <t>[普吉岛]芭东普吉岛艾维斯塔度假村美憬阁酒店(Avista Hideaway Phuket Patong - MGallery)(3462294)</t>
  </si>
  <si>
    <t>园景豪华特大床房&lt;双人入住&gt;&lt;中宾&gt;&lt;双早&gt;</t>
  </si>
  <si>
    <t>YU/KAI,YANG/HONGHUAI</t>
  </si>
  <si>
    <t xml:space="preserve">3867829	</t>
  </si>
  <si>
    <t xml:space="preserve">376911	</t>
  </si>
  <si>
    <t xml:space="preserve">999226503507256	</t>
  </si>
  <si>
    <t>ZHANG/JINGWEN,LIANG/YINI</t>
  </si>
  <si>
    <t xml:space="preserve">3867830	</t>
  </si>
  <si>
    <t xml:space="preserve">376913	</t>
  </si>
  <si>
    <t xml:space="preserve">999226503744704	</t>
  </si>
  <si>
    <t>Thongto/Yodying,Thongto/Yodying</t>
  </si>
  <si>
    <t xml:space="preserve">3868092	</t>
  </si>
  <si>
    <t xml:space="preserve">26562167237	</t>
  </si>
  <si>
    <t>标准房&lt;双人入住&gt;&lt;无早&gt;</t>
  </si>
  <si>
    <t>YANG/MENG</t>
  </si>
  <si>
    <t xml:space="preserve">3868836	</t>
  </si>
  <si>
    <t xml:space="preserve">20498047	</t>
  </si>
  <si>
    <t xml:space="preserve">999226563272941	</t>
  </si>
  <si>
    <t>[芭堤雅]文华伊斯特维尔酒店(Mandarin Eastville, Pattaya)(101052800)</t>
  </si>
  <si>
    <t>经典至尊豪华双床房&lt;今日特惠&gt;&lt;双人入住&gt;&lt;无早&gt;</t>
  </si>
  <si>
    <t>Punyaratabandhu/Punyanoot,Punyaratabandhu/Punyanoot,Punyaratabandhu/Punyanoot</t>
  </si>
  <si>
    <t xml:space="preserve">3868990	</t>
  </si>
  <si>
    <t xml:space="preserve">31743	</t>
  </si>
  <si>
    <t xml:space="preserve">999226565069659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</si>
  <si>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</si>
  <si>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</si>
  <si>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Xi/Xiaoming</t>
  </si>
  <si>
    <t xml:space="preserve">3869471	</t>
  </si>
  <si>
    <t xml:space="preserve">75984	</t>
  </si>
  <si>
    <t xml:space="preserve">999226566317633	</t>
  </si>
  <si>
    <t>DURA/NORBAIDURA HAERUDDIN</t>
  </si>
  <si>
    <t xml:space="preserve">3869676	</t>
  </si>
  <si>
    <t xml:space="preserve">88243	</t>
  </si>
  <si>
    <t xml:space="preserve">999226566405564	</t>
  </si>
  <si>
    <t>池景豪华双人床房&lt;双人入住&gt;&lt;不适用泰国客人&gt;&lt;无早&gt;</t>
  </si>
  <si>
    <t>Wu/Di</t>
  </si>
  <si>
    <t xml:space="preserve">3869686	</t>
  </si>
  <si>
    <t xml:space="preserve">BK029451	</t>
  </si>
  <si>
    <t xml:space="preserve">999226566443925	</t>
  </si>
  <si>
    <t>Li/Junmiao</t>
  </si>
  <si>
    <t xml:space="preserve">3869691	</t>
  </si>
  <si>
    <t xml:space="preserve">BK029452	</t>
  </si>
  <si>
    <t xml:space="preserve">999226566475019	</t>
  </si>
  <si>
    <t>Sun/Yushuang</t>
  </si>
  <si>
    <t xml:space="preserve">3869700	</t>
  </si>
  <si>
    <t xml:space="preserve">999226569449184	</t>
  </si>
  <si>
    <t>ABDUL WAHAB/MOHD HATTANAJMIE</t>
  </si>
  <si>
    <t xml:space="preserve">3870410	</t>
  </si>
  <si>
    <t xml:space="preserve">88245	</t>
  </si>
  <si>
    <t xml:space="preserve">999226569622087	</t>
  </si>
  <si>
    <t>sananpanichkul/poonyapat,sananpanichkul/poonyapat</t>
  </si>
  <si>
    <t xml:space="preserve">3870454	</t>
  </si>
  <si>
    <t xml:space="preserve">Noppawin	</t>
  </si>
  <si>
    <t xml:space="preserve">999226570757877	</t>
  </si>
  <si>
    <t>[阿布扎比]安纳塔拉东方曼格罗夫阿布扎比酒店(Anantara Eastern Mangroves Abu Dhabi)(103172909)</t>
  </si>
  <si>
    <t>豪华房(带阳台)&lt;双人入住&gt;&lt;无早&gt;</t>
  </si>
  <si>
    <t>Salem/Saeed,Salem/Saeed</t>
  </si>
  <si>
    <t xml:space="preserve">3870875	</t>
  </si>
  <si>
    <t xml:space="preserve">46840166	</t>
  </si>
  <si>
    <t xml:space="preserve">999226571019145	</t>
  </si>
  <si>
    <t>SU/WENTAO</t>
  </si>
  <si>
    <t xml:space="preserve">3870970	</t>
  </si>
  <si>
    <t xml:space="preserve">BK029462	</t>
  </si>
  <si>
    <t xml:space="preserve">999226571069665	</t>
  </si>
  <si>
    <t>WANG/XIANWEI,SUKBAN/KHAMRON</t>
  </si>
  <si>
    <t xml:space="preserve">3870987	</t>
  </si>
  <si>
    <t xml:space="preserve">304932104	</t>
  </si>
  <si>
    <t xml:space="preserve">999226571192079	</t>
  </si>
  <si>
    <t>CHAN/WAI KWAN</t>
  </si>
  <si>
    <t xml:space="preserve">3871039	</t>
  </si>
  <si>
    <t xml:space="preserve">988051	</t>
  </si>
  <si>
    <t xml:space="preserve">999226571268191	</t>
  </si>
  <si>
    <t>高级特大床房&lt;特惠专享&gt;&lt;双人入住&gt;&lt;无早&gt;</t>
  </si>
  <si>
    <t>GU/YUYANG</t>
  </si>
  <si>
    <t xml:space="preserve">3871077	</t>
  </si>
  <si>
    <t xml:space="preserve">10122486	</t>
  </si>
  <si>
    <t xml:space="preserve">999226571782033	</t>
  </si>
  <si>
    <t>BALASUBRAHMANYAM/RAJEEV</t>
  </si>
  <si>
    <t xml:space="preserve">3871218	</t>
  </si>
  <si>
    <t xml:space="preserve">266302739	</t>
  </si>
  <si>
    <t xml:space="preserve">999226572481065	</t>
  </si>
  <si>
    <t xml:space="preserve">3871381	</t>
  </si>
  <si>
    <t xml:space="preserve">999226572988095	</t>
  </si>
  <si>
    <t>Sidek/Norhashimah,Sidek/Norhashimah</t>
  </si>
  <si>
    <t xml:space="preserve">3871535	</t>
  </si>
  <si>
    <t xml:space="preserve">88246	</t>
  </si>
  <si>
    <t xml:space="preserve">999226573294641	</t>
  </si>
  <si>
    <t>BATUMALAY/YOGESWARAN</t>
  </si>
  <si>
    <t xml:space="preserve">3871583	</t>
  </si>
  <si>
    <t xml:space="preserve">1344354	</t>
  </si>
  <si>
    <t xml:space="preserve">999226572819219	</t>
  </si>
  <si>
    <t>[帕岸岛]瓦尼金沙酒店(Vannee Golden Sands Beachfront Resort)(112211669)</t>
  </si>
  <si>
    <t>高级大床房&lt;特惠&gt;&lt;双人入住&gt;&lt;双早&gt;</t>
  </si>
  <si>
    <t>Luchadkin/Christina</t>
  </si>
  <si>
    <t xml:space="preserve">3871502	</t>
  </si>
  <si>
    <t xml:space="preserve">RR23002908	</t>
  </si>
  <si>
    <t xml:space="preserve">999226574432118	</t>
  </si>
  <si>
    <t>高级特大床房&lt;今日特价 &gt;&lt;双人入住&gt;&lt;双早&gt;</t>
  </si>
  <si>
    <t>HU/LICHUNG</t>
  </si>
  <si>
    <t xml:space="preserve">3871905	</t>
  </si>
  <si>
    <t xml:space="preserve">3375255	</t>
  </si>
  <si>
    <t xml:space="preserve">26575567729	</t>
  </si>
  <si>
    <t>HUANG/HAIMING,LINN/THAZIN</t>
  </si>
  <si>
    <t xml:space="preserve">3872254	</t>
  </si>
  <si>
    <t xml:space="preserve">999226575601934	</t>
  </si>
  <si>
    <t>JA/SENGHTOI</t>
  </si>
  <si>
    <t xml:space="preserve">3872257	</t>
  </si>
  <si>
    <t xml:space="preserve">999226575968008	</t>
  </si>
  <si>
    <t>DING/MAGUO</t>
  </si>
  <si>
    <t xml:space="preserve">3872421	</t>
  </si>
  <si>
    <t xml:space="preserve">999226576204033	</t>
  </si>
  <si>
    <t>高级双床房&lt;今日特价 &gt;&lt;双人入住&gt;&lt;双早&gt;</t>
  </si>
  <si>
    <t>ZHANG/YAN</t>
  </si>
  <si>
    <t xml:space="preserve">3872466	</t>
  </si>
  <si>
    <t xml:space="preserve">3375320	</t>
  </si>
  <si>
    <t xml:space="preserve">999226576307753	</t>
  </si>
  <si>
    <t>豪华好莱坞房&lt;今日特价 &gt;&lt;双人入住&gt;&lt;不适用泰国客人&gt;&lt;无早&gt;</t>
  </si>
  <si>
    <t>leung/wai laam</t>
  </si>
  <si>
    <t xml:space="preserve">3872486	</t>
  </si>
  <si>
    <t xml:space="preserve">999226576368816	</t>
  </si>
  <si>
    <t xml:space="preserve">3872505	</t>
  </si>
  <si>
    <t xml:space="preserve">999226576386094	</t>
  </si>
  <si>
    <t xml:space="preserve">3872510	</t>
  </si>
  <si>
    <t xml:space="preserve">305059191	</t>
  </si>
  <si>
    <t xml:space="preserve">999226594838100	</t>
  </si>
  <si>
    <t>Chen/Qi,Xiang/Yunhong</t>
  </si>
  <si>
    <t xml:space="preserve">3872797	</t>
  </si>
  <si>
    <t xml:space="preserve">10124139	</t>
  </si>
  <si>
    <t>，</t>
  </si>
  <si>
    <t>3319687 出账为1548800KRW， 另生成手续费RMB 4500工单收款， 补款单999225766780243</t>
  </si>
  <si>
    <t>直采</t>
  </si>
  <si>
    <t>本期收回2006元</t>
  </si>
  <si>
    <t>The customer paid 200 yuan for the change fee booking no . 25400601367---999225400601369</t>
  </si>
  <si>
    <t>本期扣款2787元</t>
  </si>
  <si>
    <t>已取消</t>
  </si>
  <si>
    <t>3833110+999226342960600此单多收34.36元待退回</t>
  </si>
  <si>
    <t>本期收回7602元</t>
  </si>
  <si>
    <t>本期收回8400元</t>
  </si>
  <si>
    <t>本期收回1358元</t>
  </si>
  <si>
    <t>本期扣款4272元</t>
  </si>
  <si>
    <t>3850530 出入账不变，另生成工单收款RMB 300，补款单999226495713016</t>
  </si>
  <si>
    <t>本期扣款300元</t>
  </si>
  <si>
    <t>A230904101613481</t>
  </si>
  <si>
    <t>A230904101838481</t>
  </si>
  <si>
    <t>A230904102004481</t>
  </si>
  <si>
    <t>A230904102103481</t>
  </si>
  <si>
    <t>A23090410221629</t>
  </si>
  <si>
    <t>CNY / HKD 当前参考汇率: 1.079419279</t>
  </si>
  <si>
    <t>总计： 922501.56 CNY/
995765.97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</si>
  <si>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</si>
  <si>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</si>
  <si>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</si>
  <si>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</si>
  <si>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</si>
  <si>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</si>
  <si>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</si>
  <si>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</si>
  <si>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</si>
  <si>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</si>
  <si>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</si>
  <si>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</si>
  <si>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</si>
  <si>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</si>
  <si>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</si>
  <si>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</si>
  <si>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</si>
  <si>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</si>
  <si>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</si>
  <si>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</si>
  <si>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3194941</t>
  </si>
  <si>
    <t>帝宫河滨酒店</t>
  </si>
  <si>
    <t>AWANG SHAARI</t>
  </si>
  <si>
    <t>2023-08-30</t>
  </si>
  <si>
    <t>2023-08-31</t>
  </si>
  <si>
    <t>退房日周结</t>
  </si>
  <si>
    <t>277.00</t>
  </si>
  <si>
    <t>RMB</t>
  </si>
  <si>
    <t>0</t>
  </si>
  <si>
    <t>0.00</t>
  </si>
  <si>
    <t>携程国际直连(DD)</t>
  </si>
  <si>
    <t>01.011174</t>
  </si>
  <si>
    <t>2023-04-03 16:57:52</t>
  </si>
  <si>
    <t>否</t>
  </si>
  <si>
    <t>汇智国际旅游发展有限公司</t>
  </si>
  <si>
    <t>马来西亚</t>
  </si>
  <si>
    <t>2023-04-23</t>
  </si>
  <si>
    <t>3275864</t>
  </si>
  <si>
    <t>邦劳岛水蓝度假村</t>
  </si>
  <si>
    <t>rohkamp raquel,rohkamp raquel</t>
  </si>
  <si>
    <t>2023-09-02</t>
  </si>
  <si>
    <t>1791.00</t>
  </si>
  <si>
    <t>2023-04-23 13:10:46</t>
  </si>
  <si>
    <t>菲律宾</t>
  </si>
  <si>
    <t>2023-04-30</t>
  </si>
  <si>
    <t>3309699</t>
  </si>
  <si>
    <t>金普顿基塔莱苏梅岛酒店 - 洲际酒店集团旗下</t>
  </si>
  <si>
    <t>KWAN SHANG SHANG,LIM PEI YEE,CHOK WAI CHONG,LIM KIAN HWA</t>
  </si>
  <si>
    <t>2023-08-27</t>
  </si>
  <si>
    <t>13200.00</t>
  </si>
  <si>
    <t>2023-05-01 13:07:34</t>
  </si>
  <si>
    <t>泰国</t>
  </si>
  <si>
    <t>2023-05-03</t>
  </si>
  <si>
    <t>3319682</t>
  </si>
  <si>
    <t>首尔世贸中心洲际酒店</t>
  </si>
  <si>
    <t>LAU YUK MING</t>
  </si>
  <si>
    <t>2023-08-26</t>
  </si>
  <si>
    <t>7220.00</t>
  </si>
  <si>
    <t>2023-05-03 12:07:29</t>
  </si>
  <si>
    <t>韩国</t>
  </si>
  <si>
    <t>3319687</t>
  </si>
  <si>
    <t>KAM YUK YING,SIAK Law Lan Laura</t>
  </si>
  <si>
    <t>11720.00</t>
  </si>
  <si>
    <t>4500</t>
  </si>
  <si>
    <t>2023-05-03 12:08:41</t>
  </si>
  <si>
    <t>3319770</t>
  </si>
  <si>
    <t>HAU WING YEE ANNIE</t>
  </si>
  <si>
    <t>2023-05-03 12:08:26</t>
  </si>
  <si>
    <t>2023-05-05</t>
  </si>
  <si>
    <t>3328375</t>
  </si>
  <si>
    <t>YAP HSIU FENG,ONG SIAW YEEN</t>
  </si>
  <si>
    <t>6600.00</t>
  </si>
  <si>
    <t>2023-05-05 13:47:01</t>
  </si>
  <si>
    <t>2023-05-06</t>
  </si>
  <si>
    <t>3334534</t>
  </si>
  <si>
    <t>佐利图德别墅度假村及水疗中心 - SHA Extra Plus 认证</t>
  </si>
  <si>
    <t>KIM HYEONJU,KIM HYEONJU</t>
  </si>
  <si>
    <t>1485.00</t>
  </si>
  <si>
    <t>2023-05-07 11:28:18</t>
  </si>
  <si>
    <t>2023-05-08</t>
  </si>
  <si>
    <t>3341954</t>
  </si>
  <si>
    <t>仙本那那本仙境童话庄园</t>
  </si>
  <si>
    <t>ZUO SIYUAN,ZHU YUE</t>
  </si>
  <si>
    <t>2023-09-01</t>
  </si>
  <si>
    <t>1480.00</t>
  </si>
  <si>
    <t>2023-05-11 08:41:23</t>
  </si>
  <si>
    <t>2023-05-13</t>
  </si>
  <si>
    <t>3368064</t>
  </si>
  <si>
    <t>曼谷水门伯克利酒店</t>
  </si>
  <si>
    <t>Er Ming Jun,TAN XUAN LIN,CHAN GUAT KIAU</t>
  </si>
  <si>
    <t>3470.00</t>
  </si>
  <si>
    <t>2023-05-14 16:38:56</t>
  </si>
  <si>
    <t>2023-05-14</t>
  </si>
  <si>
    <t>3369880</t>
  </si>
  <si>
    <t>普吉岛迈考美丽亚酒店(SHA Extra Plus)</t>
  </si>
  <si>
    <t>CHONG MEI CHI,YU WING CHI</t>
  </si>
  <si>
    <t>2023-08-29</t>
  </si>
  <si>
    <t>3940.00</t>
  </si>
  <si>
    <t>2023-07-17 17:28:15</t>
  </si>
  <si>
    <t>3371968</t>
  </si>
  <si>
    <t>芭堤雅J灵感酒店</t>
  </si>
  <si>
    <t>roemruek Similan,roemruek Similan</t>
  </si>
  <si>
    <t>2023-09-03</t>
  </si>
  <si>
    <t>219.00</t>
  </si>
  <si>
    <t>2023-05-14 19:57:02</t>
  </si>
  <si>
    <t>2023-05-22</t>
  </si>
  <si>
    <t>3407627</t>
  </si>
  <si>
    <t>胡志明西贡融合套房酒店</t>
  </si>
  <si>
    <t>LIU WENLING,CHIU HSINHUI</t>
  </si>
  <si>
    <t>2552.00</t>
  </si>
  <si>
    <t>2023-05-23 11:32:00</t>
  </si>
  <si>
    <t>越南</t>
  </si>
  <si>
    <t>2023-05-23</t>
  </si>
  <si>
    <t>3411867</t>
  </si>
  <si>
    <t>普吉假日酒店 (政府卫生认证)</t>
  </si>
  <si>
    <t>LU JIANXIONG,CAO YANFEN</t>
  </si>
  <si>
    <t>1240.00</t>
  </si>
  <si>
    <t>2023-05-24 17:09:25</t>
  </si>
  <si>
    <t>3412638</t>
  </si>
  <si>
    <t>攀瓦布里海滨度假村(SHA Extra Plus)</t>
  </si>
  <si>
    <t>Lieh Lye Chien,Lieh Lye Chien</t>
  </si>
  <si>
    <t>548.00</t>
  </si>
  <si>
    <t>2023-05-24 14:07:23</t>
  </si>
  <si>
    <t>999225617383284，</t>
  </si>
  <si>
    <t>2023-05-25</t>
  </si>
  <si>
    <t>3419962</t>
  </si>
  <si>
    <t>月之影度假村</t>
  </si>
  <si>
    <t>Goh Elian</t>
  </si>
  <si>
    <t>2023-07-28 14:15:33</t>
  </si>
  <si>
    <t>3420736</t>
  </si>
  <si>
    <t>曼谷盛泰澜中央世界商业中心酒店  (SHA Plus+)</t>
  </si>
  <si>
    <t>HEW CHEE KEONG</t>
  </si>
  <si>
    <t>7462.00</t>
  </si>
  <si>
    <t>2023-05-26 12:53:43</t>
  </si>
  <si>
    <t>2023-05-26</t>
  </si>
  <si>
    <t>3422100</t>
  </si>
  <si>
    <t>GOH QIN CI</t>
  </si>
  <si>
    <t>2724.00</t>
  </si>
  <si>
    <t>2023-05-26 10:18:25</t>
  </si>
  <si>
    <t>2023-05-30</t>
  </si>
  <si>
    <t>3438522</t>
  </si>
  <si>
    <t>新加坡卡尔登酒店</t>
  </si>
  <si>
    <t>JUNG SANGAH</t>
  </si>
  <si>
    <t>2023-08-28</t>
  </si>
  <si>
    <t>5976.00</t>
  </si>
  <si>
    <t>2023-05-30 23:42:28</t>
  </si>
  <si>
    <t>新加坡</t>
  </si>
  <si>
    <t>2023-05-31</t>
  </si>
  <si>
    <t>3441548</t>
  </si>
  <si>
    <t>2023-05-31 11:48:45</t>
  </si>
  <si>
    <t>3443327</t>
  </si>
  <si>
    <t>吉隆坡白沙罗皇家朱兰酒店</t>
  </si>
  <si>
    <t>Jantan Musa,Jantan Musa</t>
  </si>
  <si>
    <t>370.00</t>
  </si>
  <si>
    <t>2023-06-01 14:50:53</t>
  </si>
  <si>
    <t>2023-06-03</t>
  </si>
  <si>
    <t>3457106</t>
  </si>
  <si>
    <t>LAI YOON PING</t>
  </si>
  <si>
    <t>1848.00</t>
  </si>
  <si>
    <t>2023-06-03 17:18:21</t>
  </si>
  <si>
    <t>3457149</t>
  </si>
  <si>
    <t>3696.00</t>
  </si>
  <si>
    <t>2023-06-03 17:23:03</t>
  </si>
  <si>
    <t>2023-06-06</t>
  </si>
  <si>
    <t>3470474</t>
  </si>
  <si>
    <t>WANG HUIQI,CAO HUA</t>
  </si>
  <si>
    <t>2787.00</t>
  </si>
  <si>
    <t>2023-06-07 14:17:08</t>
  </si>
  <si>
    <t>2023-06-08</t>
  </si>
  <si>
    <t>3478521</t>
  </si>
  <si>
    <t>TOH LETITIA</t>
  </si>
  <si>
    <t>2367.00</t>
  </si>
  <si>
    <t>2023-06-09 13:30:35</t>
  </si>
  <si>
    <t>2023-06-09</t>
  </si>
  <si>
    <t>3481505</t>
  </si>
  <si>
    <t>曼谷湄南河四季酒店 (SHA Plus+)</t>
  </si>
  <si>
    <t>SUN YAMENG,WANG CHUNHONG</t>
  </si>
  <si>
    <t>15204.00</t>
  </si>
  <si>
    <t>2023-06-09 18:28:55</t>
  </si>
  <si>
    <t>3481506</t>
  </si>
  <si>
    <t>3801.00</t>
  </si>
  <si>
    <t>2023-06-09 18:47:07</t>
  </si>
  <si>
    <t>2023-06-12</t>
  </si>
  <si>
    <t>3493376</t>
  </si>
  <si>
    <t>沙通易思婷大酒店</t>
  </si>
  <si>
    <t>Odedra Leeya</t>
  </si>
  <si>
    <t>2023-08-24</t>
  </si>
  <si>
    <t>4907.00</t>
  </si>
  <si>
    <t>2023-06-12 14:19:51</t>
  </si>
  <si>
    <t>2023-06-14</t>
  </si>
  <si>
    <t>3504898</t>
  </si>
  <si>
    <t>新山青松度假村</t>
  </si>
  <si>
    <t>Sari Taha,Sari Taha</t>
  </si>
  <si>
    <t>1905.00</t>
  </si>
  <si>
    <t>2023-06-14 22:29:34</t>
  </si>
  <si>
    <t>2023-06-15</t>
  </si>
  <si>
    <t>3506279</t>
  </si>
  <si>
    <t>曼谷瑞享 BDMS 健康度假村</t>
  </si>
  <si>
    <t>NG KIT MAN,SUN BINGHUA</t>
  </si>
  <si>
    <t>2175.00</t>
  </si>
  <si>
    <t>2023-06-15 17:25:08</t>
  </si>
  <si>
    <t>3508525</t>
  </si>
  <si>
    <t>普吉岛麦考安纳塔拉别墅度假酒店</t>
  </si>
  <si>
    <t>GAO NA</t>
  </si>
  <si>
    <t>7280.00</t>
  </si>
  <si>
    <t>7680.00</t>
  </si>
  <si>
    <t>400</t>
  </si>
  <si>
    <t>2023-06-16 00:18:33</t>
  </si>
  <si>
    <t>2023-06-20</t>
  </si>
  <si>
    <t>3527140</t>
  </si>
  <si>
    <t>RIZVI ALI</t>
  </si>
  <si>
    <t>740.00</t>
  </si>
  <si>
    <t>2023-06-20 11:07:39</t>
  </si>
  <si>
    <t>2023-06-21</t>
  </si>
  <si>
    <t>3534674</t>
  </si>
  <si>
    <t>曼谷阿玛瑞水门酒店  (SHA Plus+)</t>
  </si>
  <si>
    <t>LEE PUAY SEE</t>
  </si>
  <si>
    <t>3260.00</t>
  </si>
  <si>
    <t>2023-06-22 11:38:08</t>
  </si>
  <si>
    <t>2023-06-23</t>
  </si>
  <si>
    <t>3542705</t>
  </si>
  <si>
    <t>阿罗纳海滩赫纳度假村</t>
  </si>
  <si>
    <t>LEE JIHYUN</t>
  </si>
  <si>
    <t>2912.00</t>
  </si>
  <si>
    <t>2023-06-24 10:51:14</t>
  </si>
  <si>
    <t>3542706</t>
  </si>
  <si>
    <t>阿莫丽塔度假酒店</t>
  </si>
  <si>
    <t>3060.00</t>
  </si>
  <si>
    <t>2023-06-24 13:11:00</t>
  </si>
  <si>
    <t>2023-06-24</t>
  </si>
  <si>
    <t>3544475</t>
  </si>
  <si>
    <t>土豆头套房和一室公寓</t>
  </si>
  <si>
    <t>HUI HING WAN CELINE,SIU CHING MAN</t>
  </si>
  <si>
    <t>1389.00</t>
  </si>
  <si>
    <t>2023-06-24 16:49:22</t>
  </si>
  <si>
    <t>印度尼西亚</t>
  </si>
  <si>
    <t>2023-06-25</t>
  </si>
  <si>
    <t>3549638</t>
  </si>
  <si>
    <t>曼谷萨通JC凯文酒店</t>
  </si>
  <si>
    <t>Pearly Tan</t>
  </si>
  <si>
    <t>2023-08-25</t>
  </si>
  <si>
    <t>4590.00</t>
  </si>
  <si>
    <t>2023-06-25 20:45:13</t>
  </si>
  <si>
    <t>2023-06-26</t>
  </si>
  <si>
    <t>3554136</t>
  </si>
  <si>
    <t>De Pace Domenico</t>
  </si>
  <si>
    <t>2348.00</t>
  </si>
  <si>
    <t>2023-06-26 16:55:08</t>
  </si>
  <si>
    <t>999226051835696,</t>
  </si>
  <si>
    <t>2023-06-28</t>
  </si>
  <si>
    <t>3563720</t>
  </si>
  <si>
    <t>普吉岛苏林酒店(政府卫生认证)</t>
  </si>
  <si>
    <t>TANG LAN,WEATHERSTONE STUART THOMAS</t>
  </si>
  <si>
    <t>2023-08-15 11:17:09</t>
  </si>
  <si>
    <t>2023-06-30</t>
  </si>
  <si>
    <t>3573631</t>
  </si>
  <si>
    <t>仁川机场贝斯特韦斯特精品酒店</t>
  </si>
  <si>
    <t>LIU XIANG</t>
  </si>
  <si>
    <t>621.00</t>
  </si>
  <si>
    <t>2023-06-30 17:29:43</t>
  </si>
  <si>
    <t>2023-07-01</t>
  </si>
  <si>
    <t>3578168</t>
  </si>
  <si>
    <t>Southasy David</t>
  </si>
  <si>
    <t>1365.00</t>
  </si>
  <si>
    <t>2023-07-01 17:35:00</t>
  </si>
  <si>
    <t>3579627</t>
  </si>
  <si>
    <t>曼谷大仓新颐饭店</t>
  </si>
  <si>
    <t>HOON WENG HAU,CHOO BOON KIN</t>
  </si>
  <si>
    <t>5772.00</t>
  </si>
  <si>
    <t>2023-07-02 10:52:28</t>
  </si>
  <si>
    <t>2023-07-02</t>
  </si>
  <si>
    <t>3583147</t>
  </si>
  <si>
    <t>LOH SOK YAN</t>
  </si>
  <si>
    <t>2430.00</t>
  </si>
  <si>
    <t>2023-07-03 10:35:11</t>
  </si>
  <si>
    <t>2023-07-05</t>
  </si>
  <si>
    <t>3596106</t>
  </si>
  <si>
    <t>西贡中心铂尔曼酒店</t>
  </si>
  <si>
    <t>juneja Rajeev,juneja Rajeev</t>
  </si>
  <si>
    <t>2361.00</t>
  </si>
  <si>
    <t>2023-07-05 18:39:55</t>
  </si>
  <si>
    <t>3596111</t>
  </si>
  <si>
    <t>Mahajan Desh Deepak,Mahajan Desh Deepak</t>
  </si>
  <si>
    <t>2023-07-05 18:45:37</t>
  </si>
  <si>
    <t>2023-07-08</t>
  </si>
  <si>
    <t>3606257</t>
  </si>
  <si>
    <t>双威大盒子酒店</t>
  </si>
  <si>
    <t>SEE CHENG YUN</t>
  </si>
  <si>
    <t>1458.00</t>
  </si>
  <si>
    <t>2023-07-11 11:44:11</t>
  </si>
  <si>
    <t>2023-07-10</t>
  </si>
  <si>
    <t>3616605</t>
  </si>
  <si>
    <t>OMO5 东京大塚 by 星野集团</t>
  </si>
  <si>
    <t>ZHANG KUN,LAI WEIMOU</t>
  </si>
  <si>
    <t>2451.00</t>
  </si>
  <si>
    <t>2023-07-10 16:43:50</t>
  </si>
  <si>
    <t>日本</t>
  </si>
  <si>
    <t>3618058</t>
  </si>
  <si>
    <t>Dears Myeongdong</t>
  </si>
  <si>
    <t>ASAI NAORI,OGAWA KARIN</t>
  </si>
  <si>
    <t>2272.00</t>
  </si>
  <si>
    <t>2023-07-10 22:29:15</t>
  </si>
  <si>
    <t>2023-07-12</t>
  </si>
  <si>
    <t>3626447</t>
  </si>
  <si>
    <t>长滩岛菲利兹酒店</t>
  </si>
  <si>
    <t>Zhitina Valeriia</t>
  </si>
  <si>
    <t>7076.00</t>
  </si>
  <si>
    <t>2023-07-13 11:23:48</t>
  </si>
  <si>
    <t>3626454</t>
  </si>
  <si>
    <t>曼谷素坤逸航站 21 中心酒店 (政府卫生认证)</t>
  </si>
  <si>
    <t>YEUNG KAYIU</t>
  </si>
  <si>
    <t>3718.00</t>
  </si>
  <si>
    <t>2023-07-13 12:48:15</t>
  </si>
  <si>
    <t>2023-07-13</t>
  </si>
  <si>
    <t>3627925</t>
  </si>
  <si>
    <t>欧文之家酒店公寓</t>
  </si>
  <si>
    <t>WASILIEW Ayako</t>
  </si>
  <si>
    <t>785.00</t>
  </si>
  <si>
    <t>2023-07-13 10:46:41</t>
  </si>
  <si>
    <t>3628066</t>
  </si>
  <si>
    <t>Chan Man Wai,Chan Man Wai</t>
  </si>
  <si>
    <t>1647.00</t>
  </si>
  <si>
    <t>2023-07-13 11:46:35</t>
  </si>
  <si>
    <t>3628527</t>
  </si>
  <si>
    <t>莫诺科洛精品酒店</t>
  </si>
  <si>
    <t>LIU JIAQUN,KONG JING,KONG FANQUAN,LI XIANG,LI HAIYAN,LI HUILING</t>
  </si>
  <si>
    <t>2528.00</t>
  </si>
  <si>
    <t>2023-07-13 10:17:48</t>
  </si>
  <si>
    <t>2023-07-14</t>
  </si>
  <si>
    <t>3633334</t>
  </si>
  <si>
    <t>曼谷野餐酒店曼谷</t>
  </si>
  <si>
    <t>PENG CHIENCHIAO</t>
  </si>
  <si>
    <t>490.00</t>
  </si>
  <si>
    <t>2023-07-14 12:20:46</t>
  </si>
  <si>
    <t>3634456</t>
  </si>
  <si>
    <t>LEUNG MAN HO</t>
  </si>
  <si>
    <t>5700.00</t>
  </si>
  <si>
    <t>2023-07-14 16:45:47</t>
  </si>
  <si>
    <t>3636132</t>
  </si>
  <si>
    <t>莱恩酒店</t>
  </si>
  <si>
    <t>GOH CHEE CHENG</t>
  </si>
  <si>
    <t>702.00</t>
  </si>
  <si>
    <t>2023-07-15 12:26:41</t>
  </si>
  <si>
    <t>3636249</t>
  </si>
  <si>
    <t>QI LIPING,QI LIXIN</t>
  </si>
  <si>
    <t>2512.00</t>
  </si>
  <si>
    <t>2023-07-15 10:42:57</t>
  </si>
  <si>
    <t>2023-07-15</t>
  </si>
  <si>
    <t>3638110</t>
  </si>
  <si>
    <t>ROBERT TANG SIONG BING,ROBERT TANG SIONG BING</t>
  </si>
  <si>
    <t>420.00</t>
  </si>
  <si>
    <t>2023-07-15 13:29:04</t>
  </si>
  <si>
    <t>2023-07-16</t>
  </si>
  <si>
    <t>3644714</t>
  </si>
  <si>
    <t>LUO RONG,GONG XINWEI</t>
  </si>
  <si>
    <t>2540.00</t>
  </si>
  <si>
    <t>2023-07-17 10:20:51</t>
  </si>
  <si>
    <t>3644972</t>
  </si>
  <si>
    <t>MEMON FAIZ ADAM ISHAQ,MEMON FAIZ ADAM ISHAQ</t>
  </si>
  <si>
    <t>735.00</t>
  </si>
  <si>
    <t>2023-07-17 12:50:22</t>
  </si>
  <si>
    <t>3645290</t>
  </si>
  <si>
    <t>标准酒店 - 曼谷大都会大厦</t>
  </si>
  <si>
    <t>1100.00</t>
  </si>
  <si>
    <t>1300.00</t>
  </si>
  <si>
    <t>200</t>
  </si>
  <si>
    <t>2023-07-17 10:04:08</t>
  </si>
  <si>
    <t>2023-07-17</t>
  </si>
  <si>
    <t>3646016</t>
  </si>
  <si>
    <t>首尔三井酒店</t>
  </si>
  <si>
    <t>HSIAO HUI CHUN,LIU PEI YI</t>
  </si>
  <si>
    <t>3091.00</t>
  </si>
  <si>
    <t>2023-07-17 13:58:23</t>
  </si>
  <si>
    <t>3646380</t>
  </si>
  <si>
    <t>哥打京那巴鲁凯悦尚萃酒店</t>
  </si>
  <si>
    <t>BOO CHEN LONG</t>
  </si>
  <si>
    <t>2634.00</t>
  </si>
  <si>
    <t>2023-07-18 14:25:03</t>
  </si>
  <si>
    <t>3649107</t>
  </si>
  <si>
    <t>曼谷维伊 - 美憬阁酒店</t>
  </si>
  <si>
    <t>PAK SIU CHEUNG</t>
  </si>
  <si>
    <t>1692.00</t>
  </si>
  <si>
    <t>2023-07-18 14:27:52</t>
  </si>
  <si>
    <t>3649727</t>
  </si>
  <si>
    <t>SIU WING HOU JOEL</t>
  </si>
  <si>
    <t>3360.00</t>
  </si>
  <si>
    <t>2023-07-18 12:26:10</t>
  </si>
  <si>
    <t>2023-07-18</t>
  </si>
  <si>
    <t>3652527</t>
  </si>
  <si>
    <t>乌布基马拉度假村</t>
  </si>
  <si>
    <t>Ching Lilian,Ching Lilian,Ching Lilian</t>
  </si>
  <si>
    <t>9252.00</t>
  </si>
  <si>
    <t>2023-07-18 17:40:45</t>
  </si>
  <si>
    <t>3653588</t>
  </si>
  <si>
    <t>ZHAO QINGXUAN,DONG XINYI</t>
  </si>
  <si>
    <t>3202.00</t>
  </si>
  <si>
    <t>2023-07-19 23:27:12</t>
  </si>
  <si>
    <t>2023-07-19</t>
  </si>
  <si>
    <t>3657015</t>
  </si>
  <si>
    <t>贝斯特韦斯特精选寻求者发现者拉玛四世酒店</t>
  </si>
  <si>
    <t>HUANG WEI,Wang Zonghu</t>
  </si>
  <si>
    <t>1900.00</t>
  </si>
  <si>
    <t>2023-07-19 18:01:21</t>
  </si>
  <si>
    <t>3658460</t>
  </si>
  <si>
    <t>Yao Liyuan,TONG LING</t>
  </si>
  <si>
    <t>3020.00</t>
  </si>
  <si>
    <t>2023-07-20 12:29:17</t>
  </si>
  <si>
    <t>2023-07-20</t>
  </si>
  <si>
    <t>3659494</t>
  </si>
  <si>
    <t>八棕榈别墅</t>
  </si>
  <si>
    <t>Photi John</t>
  </si>
  <si>
    <t>4956.00</t>
  </si>
  <si>
    <t>2023-07-20 08:19:43</t>
  </si>
  <si>
    <t>3659859</t>
  </si>
  <si>
    <t>普吉岛西奈奢华酒店(SHA Extra Plus)</t>
  </si>
  <si>
    <t>Al zunaydi Ali</t>
  </si>
  <si>
    <t>3078.00</t>
  </si>
  <si>
    <t>2023-07-20 11:23:33</t>
  </si>
  <si>
    <t>3660320</t>
  </si>
  <si>
    <t>IWSAKI KANAKO</t>
  </si>
  <si>
    <t>2070.00</t>
  </si>
  <si>
    <t>2023-07-20 13:50:52</t>
  </si>
  <si>
    <t>2023-07-21</t>
  </si>
  <si>
    <t>3663495</t>
  </si>
  <si>
    <t>Tang Esther</t>
  </si>
  <si>
    <t>2943.00</t>
  </si>
  <si>
    <t>2023-07-21 10:25:06</t>
  </si>
  <si>
    <t>3664542</t>
  </si>
  <si>
    <t>智选假日酒店首尔弘大</t>
  </si>
  <si>
    <t>KOK TSZ YIU</t>
  </si>
  <si>
    <t>5075.00</t>
  </si>
  <si>
    <t>2023-07-21 15:14:15</t>
  </si>
  <si>
    <t>2023-07-22</t>
  </si>
  <si>
    <t>3668373</t>
  </si>
  <si>
    <t>阿布扎比康莱德阿提哈德塔楼酒店</t>
  </si>
  <si>
    <t>ZHAI WEI</t>
  </si>
  <si>
    <t>1080.00</t>
  </si>
  <si>
    <t>2023-07-22 22:01:37</t>
  </si>
  <si>
    <t>阿拉伯联合酋长国</t>
  </si>
  <si>
    <t>3669273</t>
  </si>
  <si>
    <t>MOHD KAMAL NUR ATIKAH</t>
  </si>
  <si>
    <t>509.00</t>
  </si>
  <si>
    <t>2023-07-25 11:54:01</t>
  </si>
  <si>
    <t>2023-07-23</t>
  </si>
  <si>
    <t>3672316</t>
  </si>
  <si>
    <t>CMYK我的酒店@拉查达店</t>
  </si>
  <si>
    <t>CHOU JUICHEN</t>
  </si>
  <si>
    <t>1330.00</t>
  </si>
  <si>
    <t>2023-07-23 09:01:06</t>
  </si>
  <si>
    <t>3675806</t>
  </si>
  <si>
    <t>Chan Chien Yu,Chan Chien Yu</t>
  </si>
  <si>
    <t>1476.00</t>
  </si>
  <si>
    <t>2023-07-24 11:34:14</t>
  </si>
  <si>
    <t>999225617383284，，</t>
  </si>
  <si>
    <t>2023-07-24</t>
  </si>
  <si>
    <t>3678027</t>
  </si>
  <si>
    <t>2023-07-28 14:16:17</t>
  </si>
  <si>
    <t>3679999</t>
  </si>
  <si>
    <t>吉隆坡四季酒店</t>
  </si>
  <si>
    <t>TONG XIAOQIN</t>
  </si>
  <si>
    <t>1400.00</t>
  </si>
  <si>
    <t>2023-07-25 08:41:04</t>
  </si>
  <si>
    <t>3680701</t>
  </si>
  <si>
    <t>米里帝国酒店</t>
  </si>
  <si>
    <t>Felicity Mitchelle,Felicity Mitchelle,Felicity Mitchelle</t>
  </si>
  <si>
    <t>616.00</t>
  </si>
  <si>
    <t>2023-07-25 08:12:46</t>
  </si>
  <si>
    <t>2023-07-25</t>
  </si>
  <si>
    <t>3681112</t>
  </si>
  <si>
    <t>Vargas Shaina</t>
  </si>
  <si>
    <t>274.00</t>
  </si>
  <si>
    <t>2023-07-25 11:19:54</t>
  </si>
  <si>
    <t>3683112</t>
  </si>
  <si>
    <t>Jang Jihee,Jang Jihee</t>
  </si>
  <si>
    <t>3932.00</t>
  </si>
  <si>
    <t>2023-07-26 17:39:15</t>
  </si>
  <si>
    <t>3685059</t>
  </si>
  <si>
    <t>CHOW SIEOW CHENG</t>
  </si>
  <si>
    <t>1630.00</t>
  </si>
  <si>
    <t>2023-07-26 08:31:08</t>
  </si>
  <si>
    <t>2023-07-26</t>
  </si>
  <si>
    <t>3687399</t>
  </si>
  <si>
    <t>GOH YEUH LUAN</t>
  </si>
  <si>
    <t>4640.00</t>
  </si>
  <si>
    <t>2023-07-26 14:32:32</t>
  </si>
  <si>
    <t>3688597</t>
  </si>
  <si>
    <t>HAN MARIA</t>
  </si>
  <si>
    <t>1962.00</t>
  </si>
  <si>
    <t>2023-07-31 14:52:53</t>
  </si>
  <si>
    <t>3690302</t>
  </si>
  <si>
    <t>曼谷素坤逸55号通罗中心点大酒店 (政府卫生认证)</t>
  </si>
  <si>
    <t>Fujikura Keigo,Fujikura Keigo,Fujikura Keigo</t>
  </si>
  <si>
    <t>946.00</t>
  </si>
  <si>
    <t>2023-07-27 10:34:49</t>
  </si>
  <si>
    <t>2023-07-27</t>
  </si>
  <si>
    <t>3690471</t>
  </si>
  <si>
    <t>CHEN WEI JIN</t>
  </si>
  <si>
    <t>3760.00</t>
  </si>
  <si>
    <t>2023-07-27 15:26:35</t>
  </si>
  <si>
    <t>3691020</t>
  </si>
  <si>
    <t>SEO SUYEON,SEO SUYEON</t>
  </si>
  <si>
    <t>2023-07-27 13:04:36</t>
  </si>
  <si>
    <t>3691580</t>
  </si>
  <si>
    <t>5550.00</t>
  </si>
  <si>
    <t>2023-07-28 14:16:33</t>
  </si>
  <si>
    <t>3693262</t>
  </si>
  <si>
    <t>lee Eunhyoung,lee Eunhyoung,lee Eunhyoung,lee Eunhyoung</t>
  </si>
  <si>
    <t>16690.00</t>
  </si>
  <si>
    <t>2023-07-28 22:54:10</t>
  </si>
  <si>
    <t>2023-07-28</t>
  </si>
  <si>
    <t>3699860</t>
  </si>
  <si>
    <t>曼谷拉差达宜必思尚品酒店</t>
  </si>
  <si>
    <t>NG JACQUELINE,WONG EVA YUEN YEE</t>
  </si>
  <si>
    <t>1720.00</t>
  </si>
  <si>
    <t>2023-07-29 11:21:22</t>
  </si>
  <si>
    <t>3699865</t>
  </si>
  <si>
    <t>TSE KWOK PO</t>
  </si>
  <si>
    <t>1520.00</t>
  </si>
  <si>
    <t>2023-07-29 11:22:10</t>
  </si>
  <si>
    <t>2023-07-29</t>
  </si>
  <si>
    <t>3700162</t>
  </si>
  <si>
    <t>CHAN WILLIAMS KAR WAI,LEE KA YU</t>
  </si>
  <si>
    <t>3918.00</t>
  </si>
  <si>
    <t>2023-08-01 11:53:27</t>
  </si>
  <si>
    <t>3701085</t>
  </si>
  <si>
    <t>明洞大使宜必思酒店</t>
  </si>
  <si>
    <t>LO KA PO</t>
  </si>
  <si>
    <t>2908.00</t>
  </si>
  <si>
    <t>2023-07-29 13:13:52</t>
  </si>
  <si>
    <t>2023-07-30</t>
  </si>
  <si>
    <t>3705202</t>
  </si>
  <si>
    <t>KIM TAEHO</t>
  </si>
  <si>
    <t>3266.00</t>
  </si>
  <si>
    <t>2023-07-31 16:43:37</t>
  </si>
  <si>
    <t>3706711</t>
  </si>
  <si>
    <t>新加坡客安酒店 (SG Clean)</t>
  </si>
  <si>
    <t>GONG ZIRU,QIAN YUNFEI</t>
  </si>
  <si>
    <t>1550.00</t>
  </si>
  <si>
    <t>2023-08-06 16:29:39</t>
  </si>
  <si>
    <t>3707842</t>
  </si>
  <si>
    <t>乌龟岛海滩度假酒店</t>
  </si>
  <si>
    <t>KAPUR KHUSHBU,KAPUR KHUSHBU</t>
  </si>
  <si>
    <t>3420.00</t>
  </si>
  <si>
    <t>2023-07-30 17:46:17</t>
  </si>
  <si>
    <t>3708837</t>
  </si>
  <si>
    <t>曼谷华昌传统酒店</t>
  </si>
  <si>
    <t>WONG CHEUK HONG,JIANG XINYUE</t>
  </si>
  <si>
    <t>861.00</t>
  </si>
  <si>
    <t>2023-07-31 12:42:03</t>
  </si>
  <si>
    <t>3708838</t>
  </si>
  <si>
    <t>708.00</t>
  </si>
  <si>
    <t>177.00</t>
  </si>
  <si>
    <t>-531</t>
  </si>
  <si>
    <t>2023-08-01 19:23:11</t>
  </si>
  <si>
    <t>3708874</t>
  </si>
  <si>
    <t>槟城皇家朱兰酒店</t>
  </si>
  <si>
    <t>MOHD YUSOF NORFAHMI</t>
  </si>
  <si>
    <t>410.00</t>
  </si>
  <si>
    <t>2023-07-31 14:44:29</t>
  </si>
  <si>
    <t>3709296</t>
  </si>
  <si>
    <t>LIU JIAMING</t>
  </si>
  <si>
    <t>1510.00</t>
  </si>
  <si>
    <t>2023-07-31 12:12:17</t>
  </si>
  <si>
    <t>3709615</t>
  </si>
  <si>
    <t>曼谷京华大酒店</t>
  </si>
  <si>
    <t>CHAN YUEN TAK</t>
  </si>
  <si>
    <t>2024.00</t>
  </si>
  <si>
    <t>2023-07-31 09:57:26</t>
  </si>
  <si>
    <t>3709743</t>
  </si>
  <si>
    <t>巴厘岛乌布帕德玛酒店</t>
  </si>
  <si>
    <t>Poh Pak Hei</t>
  </si>
  <si>
    <t>3323.00</t>
  </si>
  <si>
    <t>2023-08-01 09:44:42</t>
  </si>
  <si>
    <t>2023-07-31</t>
  </si>
  <si>
    <t>3710995</t>
  </si>
  <si>
    <t>QI WENJING</t>
  </si>
  <si>
    <t>2776.00</t>
  </si>
  <si>
    <t>2023-07-31 14:47:20</t>
  </si>
  <si>
    <t>3711012</t>
  </si>
  <si>
    <t>HE SHAN</t>
  </si>
  <si>
    <t>2023-07-31 14:58:35</t>
  </si>
  <si>
    <t>3714367</t>
  </si>
  <si>
    <t>清迈阿基拉马诺尔酒店</t>
  </si>
  <si>
    <t>PENG XIXIAN,LIU CHENGUANG</t>
  </si>
  <si>
    <t>3618.00</t>
  </si>
  <si>
    <t>2023-08-01 16:24:02</t>
  </si>
  <si>
    <t>2023-08-01</t>
  </si>
  <si>
    <t>3715413</t>
  </si>
  <si>
    <t>ZHENG QING,YANG QIAN</t>
  </si>
  <si>
    <t>2023-08-02 15:55:30</t>
  </si>
  <si>
    <t>3715963</t>
  </si>
  <si>
    <t>DU YUN,CHEN SIYUN</t>
  </si>
  <si>
    <t>3074.00</t>
  </si>
  <si>
    <t>2023-08-01 13:26:56</t>
  </si>
  <si>
    <t>3719380</t>
  </si>
  <si>
    <t>芙蓉皇家朱兰酒店</t>
  </si>
  <si>
    <t>FUAAD NABIL,FUAAD NABIL</t>
  </si>
  <si>
    <t>380.00</t>
  </si>
  <si>
    <t>2023-08-02 11:39:12</t>
  </si>
  <si>
    <t>3719452</t>
  </si>
  <si>
    <t>FU YUJIE</t>
  </si>
  <si>
    <t>3012.00</t>
  </si>
  <si>
    <t>2023-08-03 16:50:17</t>
  </si>
  <si>
    <t>3719700</t>
  </si>
  <si>
    <t>宜必思尚品曼谷是隆酒店</t>
  </si>
  <si>
    <t>LEUNG LOK YIU</t>
  </si>
  <si>
    <t>794.00</t>
  </si>
  <si>
    <t>2023-08-02 18:53:07</t>
  </si>
  <si>
    <t>2023-08-02</t>
  </si>
  <si>
    <t>3721073</t>
  </si>
  <si>
    <t>长滩岛摄政沙滩水疗度假村</t>
  </si>
  <si>
    <t>RAMOS MAY ANDOQUE</t>
  </si>
  <si>
    <t>1930.00</t>
  </si>
  <si>
    <t>2023-08-02 13:38:34</t>
  </si>
  <si>
    <t>3722184</t>
  </si>
  <si>
    <t>宜必思吉隆坡市中心酒店</t>
  </si>
  <si>
    <t>Li Mingna,Yan Xuan</t>
  </si>
  <si>
    <t>1140.00</t>
  </si>
  <si>
    <t>2023-08-02 15:17:14</t>
  </si>
  <si>
    <t>2023-08-03</t>
  </si>
  <si>
    <t>3725375</t>
  </si>
  <si>
    <t>WONG FONGWAH</t>
  </si>
  <si>
    <t>2580.00</t>
  </si>
  <si>
    <t>2023-08-03 09:07:09</t>
  </si>
  <si>
    <t>3725384</t>
  </si>
  <si>
    <t>Gluska Yaffa</t>
  </si>
  <si>
    <t>7200.00</t>
  </si>
  <si>
    <t>2023-08-03 11:19:04</t>
  </si>
  <si>
    <t>3728966</t>
  </si>
  <si>
    <t>芭东普吉岛艾维斯塔度假村美憬阁酒店 (政府卫生认证)</t>
  </si>
  <si>
    <t>FANG MEI</t>
  </si>
  <si>
    <t>638.00</t>
  </si>
  <si>
    <t>2023-08-04 13:31:09</t>
  </si>
  <si>
    <t>3730303</t>
  </si>
  <si>
    <t>TAN YUNZHU,LU XIAOYUE</t>
  </si>
  <si>
    <t>1105.00</t>
  </si>
  <si>
    <t>2023-08-04 10:39:28</t>
  </si>
  <si>
    <t>2023-08-04</t>
  </si>
  <si>
    <t>3731191</t>
  </si>
  <si>
    <t>芭堤雅单庭院酒店 (SHA Extra Plus)</t>
  </si>
  <si>
    <t>song jun</t>
  </si>
  <si>
    <t>761.00</t>
  </si>
  <si>
    <t>2023-08-04 11:47:43</t>
  </si>
  <si>
    <t>3731699</t>
  </si>
  <si>
    <t>Hor Sum Kit,Wang Jun Jie</t>
  </si>
  <si>
    <t>3774.00</t>
  </si>
  <si>
    <t>2023-08-04 14:08:44</t>
  </si>
  <si>
    <t>3731700</t>
  </si>
  <si>
    <t>LEI YIBIN,HUA DINGWEI,XUE WEIQI,VANMILDERT HENDRIKUS</t>
  </si>
  <si>
    <t>3249.00</t>
  </si>
  <si>
    <t>2023-08-04 13:06:13</t>
  </si>
  <si>
    <t>3732039</t>
  </si>
  <si>
    <t>阿万特酒店</t>
  </si>
  <si>
    <t>LAJAT FADZIL</t>
  </si>
  <si>
    <t>525.00</t>
  </si>
  <si>
    <t>2023-08-04 14:13:30</t>
  </si>
  <si>
    <t>3732991</t>
  </si>
  <si>
    <t>清迈香格里拉酒店</t>
  </si>
  <si>
    <t>LI JIEYU,WANG JIAXIN</t>
  </si>
  <si>
    <t>2126.00</t>
  </si>
  <si>
    <t>2023-08-04 20:07:32</t>
  </si>
  <si>
    <t>3733709</t>
  </si>
  <si>
    <t>LIM COLIN</t>
  </si>
  <si>
    <t>1918.00</t>
  </si>
  <si>
    <t>2023-08-08 09:00:05</t>
  </si>
  <si>
    <t>2023-08-05</t>
  </si>
  <si>
    <t>3735918</t>
  </si>
  <si>
    <t>杏子酒店</t>
  </si>
  <si>
    <t>SUZUKI AYANO</t>
  </si>
  <si>
    <t>2359.00</t>
  </si>
  <si>
    <t>2023-08-05 10:49:40</t>
  </si>
  <si>
    <t>3736161</t>
  </si>
  <si>
    <t>PARK SEEUN,KO HEEJAE</t>
  </si>
  <si>
    <t>700.00</t>
  </si>
  <si>
    <t>2023-08-05 15:21:47</t>
  </si>
  <si>
    <t>3739267</t>
  </si>
  <si>
    <t>Amarea Resort Ubud</t>
  </si>
  <si>
    <t>Yulianto Taufik,Yulianto Taufik</t>
  </si>
  <si>
    <t>1590.00</t>
  </si>
  <si>
    <t>2023-08-05 23:14:17</t>
  </si>
  <si>
    <t>2023-08-06</t>
  </si>
  <si>
    <t>3740204</t>
  </si>
  <si>
    <t>乐卡尔特岘港海滩酒店</t>
  </si>
  <si>
    <t>CHAN FIONA SHEA FEN</t>
  </si>
  <si>
    <t>1064.00</t>
  </si>
  <si>
    <t>2023-08-06 11:15:16</t>
  </si>
  <si>
    <t>3741034</t>
  </si>
  <si>
    <t>DESOUZA FILIPECLEMENTE</t>
  </si>
  <si>
    <t>19488.00</t>
  </si>
  <si>
    <t>2023-08-07 11:16:29</t>
  </si>
  <si>
    <t>3742230</t>
  </si>
  <si>
    <t>NG KA YIU,FUNG HOI MAN</t>
  </si>
  <si>
    <t>2104.00</t>
  </si>
  <si>
    <t>2023-08-07 12:59:00</t>
  </si>
  <si>
    <t>3742619</t>
  </si>
  <si>
    <t>宜必思尚品曼谷素坤逸康福酒店</t>
  </si>
  <si>
    <t>WONG HOU IN,WONG IN CHAO,AO KIM PIO</t>
  </si>
  <si>
    <t>2023-08-07 10:48:36</t>
  </si>
  <si>
    <t>3743889</t>
  </si>
  <si>
    <t>WONG MAN YEE ELAINE</t>
  </si>
  <si>
    <t>2023-08-08 14:38:42</t>
  </si>
  <si>
    <t>2023-08-07</t>
  </si>
  <si>
    <t>3743949</t>
  </si>
  <si>
    <t>LI JIN,LI PAN</t>
  </si>
  <si>
    <t>1599.00</t>
  </si>
  <si>
    <t>2023-08-07 13:19:22</t>
  </si>
  <si>
    <t>3743952</t>
  </si>
  <si>
    <t>SHU YIJIA,XIE JIAJIA</t>
  </si>
  <si>
    <t>2023-08-07 13:25:44</t>
  </si>
  <si>
    <t>3744421</t>
  </si>
  <si>
    <t>YOO SEUNG JOO</t>
  </si>
  <si>
    <t>1399.00</t>
  </si>
  <si>
    <t>2023-08-07 16:37:06</t>
  </si>
  <si>
    <t>3744695</t>
  </si>
  <si>
    <t>哥打京那巴鲁皇宫酒店</t>
  </si>
  <si>
    <t>HUA XUE,LI JIANDI</t>
  </si>
  <si>
    <t>582.00</t>
  </si>
  <si>
    <t>2023-08-07 15:49:28</t>
  </si>
  <si>
    <t>3744995</t>
  </si>
  <si>
    <t>HAN YINGYU,HE WEI</t>
  </si>
  <si>
    <t>8494.00</t>
  </si>
  <si>
    <t>2023-08-07 13:20:46</t>
  </si>
  <si>
    <t>3745523</t>
  </si>
  <si>
    <t>报春花海滩酒店</t>
  </si>
  <si>
    <t>Hasan Norya,Hasan Norya</t>
  </si>
  <si>
    <t>468.00</t>
  </si>
  <si>
    <t>2023-08-07 14:57:23</t>
  </si>
  <si>
    <t>3745729</t>
  </si>
  <si>
    <t>亚庇凯城酒店</t>
  </si>
  <si>
    <t>Mohamed Talhah Abuzar Ghifari</t>
  </si>
  <si>
    <t>389.00</t>
  </si>
  <si>
    <t>2023-08-07 18:00:40</t>
  </si>
  <si>
    <t>3747791</t>
  </si>
  <si>
    <t>Sakamoto Shu,Sakamoto Shu</t>
  </si>
  <si>
    <t>3241.00</t>
  </si>
  <si>
    <t>2023-08-08 13:27:10</t>
  </si>
  <si>
    <t>2023-08-08</t>
  </si>
  <si>
    <t>3748461</t>
  </si>
  <si>
    <t>曼谷伦批尼公园皇冠假日酒店</t>
  </si>
  <si>
    <t>XI YAO</t>
  </si>
  <si>
    <t>2023-08-16</t>
  </si>
  <si>
    <t>16368.00</t>
  </si>
  <si>
    <t>2023-08-08 11:23:08</t>
  </si>
  <si>
    <t>3749214</t>
  </si>
  <si>
    <t>ZHANG PEIHUA,YAO TIANSHUO,YAN ZHONGTING</t>
  </si>
  <si>
    <t>9300.00</t>
  </si>
  <si>
    <t>2023-08-12 21:16:38</t>
  </si>
  <si>
    <t>3749501</t>
  </si>
  <si>
    <t>xu li,chen shujun</t>
  </si>
  <si>
    <t>734.00</t>
  </si>
  <si>
    <t>2023-08-18 12:45:48</t>
  </si>
  <si>
    <t>3750557</t>
  </si>
  <si>
    <t>新加坡威大酒店－劳明达</t>
  </si>
  <si>
    <t>LIOE SUHARTINI</t>
  </si>
  <si>
    <t>1526.00</t>
  </si>
  <si>
    <t>2023-08-11 15:34:24</t>
  </si>
  <si>
    <t>3750614</t>
  </si>
  <si>
    <t>新加坡庄家大酒店</t>
  </si>
  <si>
    <t>OKADA TAICHI,OKADA TAICHI,OKADA TAICHI</t>
  </si>
  <si>
    <t>9537.00</t>
  </si>
  <si>
    <t>2023-08-09 12:07:25</t>
  </si>
  <si>
    <t>3752508</t>
  </si>
  <si>
    <t>WONG YM</t>
  </si>
  <si>
    <t>3676.00</t>
  </si>
  <si>
    <t>2023-08-09 10:06:11</t>
  </si>
  <si>
    <t>3752872</t>
  </si>
  <si>
    <t>大宏酒店</t>
  </si>
  <si>
    <t>FIQAH AFIQAH FARZANA BINTI ABD HALIM</t>
  </si>
  <si>
    <t>287.00</t>
  </si>
  <si>
    <t>2023-08-08 22:05:15</t>
  </si>
  <si>
    <t>2023-08-09</t>
  </si>
  <si>
    <t>3753688</t>
  </si>
  <si>
    <t>AZMAN NUR HIDAYAH</t>
  </si>
  <si>
    <t>2023-08-09 15:06:19</t>
  </si>
  <si>
    <t>3753736</t>
  </si>
  <si>
    <t>ZHENG DIAN</t>
  </si>
  <si>
    <t>5122.00</t>
  </si>
  <si>
    <t>2023-08-10 17:42:33</t>
  </si>
  <si>
    <t>3755082</t>
  </si>
  <si>
    <t>NOZOMI ITO</t>
  </si>
  <si>
    <t>1661.00</t>
  </si>
  <si>
    <t>2023-08-09 12:21:03</t>
  </si>
  <si>
    <t>3755156</t>
  </si>
  <si>
    <t>R马尔温泉度假酒店</t>
  </si>
  <si>
    <t>SHEN JING,Tang Beijia,Tang Rong,Yu Diming</t>
  </si>
  <si>
    <t>2040.00</t>
  </si>
  <si>
    <t>2023-08-09 12:58:36</t>
  </si>
  <si>
    <t>3756017</t>
  </si>
  <si>
    <t>LEE SEN WEI JENNIFER,LIM JIAN PING JACK</t>
  </si>
  <si>
    <t>865.00</t>
  </si>
  <si>
    <t>2023-08-11 15:58:44</t>
  </si>
  <si>
    <t>3756502</t>
  </si>
  <si>
    <t>山顶度假村及泳池别墅 - SHA Extra Plus 认证</t>
  </si>
  <si>
    <t>LIN SHIZHE,ZHAO XU,HE FEIFEI,DING YING,TULUHONG RUFEINA</t>
  </si>
  <si>
    <t>4650.00</t>
  </si>
  <si>
    <t>2023-08-09 18:07:21</t>
  </si>
  <si>
    <t>3757906</t>
  </si>
  <si>
    <t>LI XU</t>
  </si>
  <si>
    <t>1514.00</t>
  </si>
  <si>
    <t>2023-08-21 17:33:13</t>
  </si>
  <si>
    <t>3758699</t>
  </si>
  <si>
    <t>Qiu Yiyu,Wang Li</t>
  </si>
  <si>
    <t>640.00</t>
  </si>
  <si>
    <t>2023-08-10 11:22:38</t>
  </si>
  <si>
    <t>2023-08-10</t>
  </si>
  <si>
    <t>3758702</t>
  </si>
  <si>
    <t>Wu RONGRONG,Xiang Xianying</t>
  </si>
  <si>
    <t>2023-08-10 11:23:04</t>
  </si>
  <si>
    <t>3758722</t>
  </si>
  <si>
    <t>WANG QIONG,XU XIAOPING</t>
  </si>
  <si>
    <t>2023-08-10 11:22:15</t>
  </si>
  <si>
    <t>3759618</t>
  </si>
  <si>
    <t>Clark Joi</t>
  </si>
  <si>
    <t>8540.00</t>
  </si>
  <si>
    <t>2023-08-10 11:39:45</t>
  </si>
  <si>
    <t>999226327028785,</t>
  </si>
  <si>
    <t>3759632</t>
  </si>
  <si>
    <t>怡保怡东酒店</t>
  </si>
  <si>
    <t>LEE SEONG WAH</t>
  </si>
  <si>
    <t>2023-08-28 14:57:20</t>
  </si>
  <si>
    <t>3760002</t>
  </si>
  <si>
    <t>LEUNG PIK YAN VENUS</t>
  </si>
  <si>
    <t>2682.00</t>
  </si>
  <si>
    <t>2023-08-10 16:50:44</t>
  </si>
  <si>
    <t>3760787</t>
  </si>
  <si>
    <t>哥打京那巴鲁元明大酒店</t>
  </si>
  <si>
    <t>Marudin Suhaidi,Marudin Suhaidi</t>
  </si>
  <si>
    <t>2023-08-10 15:18:36</t>
  </si>
  <si>
    <t>3762054</t>
  </si>
  <si>
    <t>曼谷素坤逸丽亭酒店</t>
  </si>
  <si>
    <t>CHEN YENLUN</t>
  </si>
  <si>
    <t>1600.00</t>
  </si>
  <si>
    <t>2023-08-14 14:28:09</t>
  </si>
  <si>
    <t>2023-08-11</t>
  </si>
  <si>
    <t>3764836</t>
  </si>
  <si>
    <t>JIAO YU</t>
  </si>
  <si>
    <t>7896.00</t>
  </si>
  <si>
    <t>2023-08-11 19:51:14</t>
  </si>
  <si>
    <t>3764866</t>
  </si>
  <si>
    <t>HUANG LI-YAO,XIE JIAFANG</t>
  </si>
  <si>
    <t>2023-08-11 11:32:56</t>
  </si>
  <si>
    <t>3765357</t>
  </si>
  <si>
    <t>新加坡米阁大酒店</t>
  </si>
  <si>
    <t>Gim Stan Lee Noel</t>
  </si>
  <si>
    <t>1604.00</t>
  </si>
  <si>
    <t>2023-08-16 21:02:12</t>
  </si>
  <si>
    <t>3766847</t>
  </si>
  <si>
    <t>CHONG CASSANDRA</t>
  </si>
  <si>
    <t>2023-08-11 21:58:12</t>
  </si>
  <si>
    <t>3767666</t>
  </si>
  <si>
    <t>ZHANG HAOFENG</t>
  </si>
  <si>
    <t>1610.00</t>
  </si>
  <si>
    <t>2023-08-12 13:45:53</t>
  </si>
  <si>
    <t>2023-08-12</t>
  </si>
  <si>
    <t>3769906</t>
  </si>
  <si>
    <t>济州帕纳斯酒店</t>
  </si>
  <si>
    <t>LU YIQUN,WANG TING</t>
  </si>
  <si>
    <t>1739.00</t>
  </si>
  <si>
    <t>2023-08-12 12:50:35</t>
  </si>
  <si>
    <t>3770377</t>
  </si>
  <si>
    <t>OKA SHINICHIRO</t>
  </si>
  <si>
    <t>2815.00</t>
  </si>
  <si>
    <t>2023-08-12 14:30:41</t>
  </si>
  <si>
    <t>3770889</t>
  </si>
  <si>
    <t>普吉岛芭东彩灯度假村</t>
  </si>
  <si>
    <t>YAP YIN YIN LINDA</t>
  </si>
  <si>
    <t>4292.00</t>
  </si>
  <si>
    <t>2023-08-12 17:29:44</t>
  </si>
  <si>
    <t>3773159</t>
  </si>
  <si>
    <t>新加坡河景福朋喜来登集团酒店</t>
  </si>
  <si>
    <t>SIM HO FUK</t>
  </si>
  <si>
    <t>2940.00</t>
  </si>
  <si>
    <t>2023-08-13 15:58:11</t>
  </si>
  <si>
    <t>2023-08-13</t>
  </si>
  <si>
    <t>3773580</t>
  </si>
  <si>
    <t>CHAN PERRY</t>
  </si>
  <si>
    <t>757.00</t>
  </si>
  <si>
    <t>2023-08-15 17:31:36</t>
  </si>
  <si>
    <t>3774268</t>
  </si>
  <si>
    <t>JIANG YAN,GUO YUEYING,YU HUILI</t>
  </si>
  <si>
    <t>5520.00</t>
  </si>
  <si>
    <t>2023-08-13 19:28:30</t>
  </si>
  <si>
    <t>3775214</t>
  </si>
  <si>
    <t>CHENG DABANG</t>
  </si>
  <si>
    <t>1896.00</t>
  </si>
  <si>
    <t>2023-08-14 12:50:53</t>
  </si>
  <si>
    <t>3775475</t>
  </si>
  <si>
    <t>JUNG HYEJIN</t>
  </si>
  <si>
    <t>1980.00</t>
  </si>
  <si>
    <t>2023-08-13 18:36:39</t>
  </si>
  <si>
    <t>3776307</t>
  </si>
  <si>
    <t>TAN TEIK PHONG</t>
  </si>
  <si>
    <t>10044.00</t>
  </si>
  <si>
    <t>2023-08-14 10:59:40</t>
  </si>
  <si>
    <t>3777171</t>
  </si>
  <si>
    <t>吉隆坡美利亚酒店</t>
  </si>
  <si>
    <t>MOHAMED AHMAD NAZARUDIN</t>
  </si>
  <si>
    <t>1710.00</t>
  </si>
  <si>
    <t>2023-08-14 10:13:54</t>
  </si>
  <si>
    <t>2023-08-14</t>
  </si>
  <si>
    <t>3778265</t>
  </si>
  <si>
    <t>GLADKOVA OLESIA,GLADKOV LEONID</t>
  </si>
  <si>
    <t>1698.00</t>
  </si>
  <si>
    <t>2023-08-14 10:45:24</t>
  </si>
  <si>
    <t>3781059</t>
  </si>
  <si>
    <t>曼谷美蒂雅酒店素坤逸18巷</t>
  </si>
  <si>
    <t>LI JING</t>
  </si>
  <si>
    <t>2085.00</t>
  </si>
  <si>
    <t>2023-08-15 11:50:07</t>
  </si>
  <si>
    <t>3781072</t>
  </si>
  <si>
    <t>XIANG JIAOYUAN,QIN WENJUAN</t>
  </si>
  <si>
    <t>2023-08-15 11:49:36</t>
  </si>
  <si>
    <t>3781326</t>
  </si>
  <si>
    <t>普吉岛芭东美爵大酒店(政府卫生认证)</t>
  </si>
  <si>
    <t>LEE SOONJA,KIM MYEONGSHIN,KIM RYUN HUI</t>
  </si>
  <si>
    <t>2028.00</t>
  </si>
  <si>
    <t>2023-08-14 18:24:29</t>
  </si>
  <si>
    <t>3782081</t>
  </si>
  <si>
    <t>盛泰澜拉普崂中央广场酒店</t>
  </si>
  <si>
    <t>HE SHENGXIAN</t>
  </si>
  <si>
    <t>1104.00</t>
  </si>
  <si>
    <t>2023-08-15 09:16:33</t>
  </si>
  <si>
    <t>3782947</t>
  </si>
  <si>
    <t>3200.00</t>
  </si>
  <si>
    <t>2023-08-15 11:17:15</t>
  </si>
  <si>
    <t>2023-08-15</t>
  </si>
  <si>
    <t>3784550</t>
  </si>
  <si>
    <t>WEN JIEPING,GUO CUIMEI</t>
  </si>
  <si>
    <t>906.00</t>
  </si>
  <si>
    <t>2023-08-15 12:31:17</t>
  </si>
  <si>
    <t>3784627</t>
  </si>
  <si>
    <t>曼谷格乐丽雅10酒店</t>
  </si>
  <si>
    <t>Gia Quang Luan,Gia Quang Luan</t>
  </si>
  <si>
    <t>310.00</t>
  </si>
  <si>
    <t>2023-08-15 15:05:05</t>
  </si>
  <si>
    <t>3784977</t>
  </si>
  <si>
    <t>曼谷玛杜兹酒店</t>
  </si>
  <si>
    <t>YANG HUI</t>
  </si>
  <si>
    <t>3440.00</t>
  </si>
  <si>
    <t>2023-08-15 14:07:41</t>
  </si>
  <si>
    <t>3785559</t>
  </si>
  <si>
    <t>HUYNH THANH THUY NGUYEN</t>
  </si>
  <si>
    <t>2023-08-15 17:49:42</t>
  </si>
  <si>
    <t>3785766</t>
  </si>
  <si>
    <t>新加坡半岛怡东酒店</t>
  </si>
  <si>
    <t>LEE SUHO</t>
  </si>
  <si>
    <t>2524.00</t>
  </si>
  <si>
    <t>2023-08-15 16:43:33</t>
  </si>
  <si>
    <t>3786675</t>
  </si>
  <si>
    <t>普吉岛诺库酒店</t>
  </si>
  <si>
    <t>LUO SHENGYUAN,ZHANG XIAOPING,LUO XINGUO,SUN JING</t>
  </si>
  <si>
    <t>5952.00</t>
  </si>
  <si>
    <t>2023-08-16 12:20:32</t>
  </si>
  <si>
    <t>3786966</t>
  </si>
  <si>
    <t>YANG YAHAN</t>
  </si>
  <si>
    <t>1466.00</t>
  </si>
  <si>
    <t>2023-08-15 22:48:59</t>
  </si>
  <si>
    <t>3787219</t>
  </si>
  <si>
    <t>珍拉丁皇家朱兰小屋</t>
  </si>
  <si>
    <t>Mohammad ruslee Abdul ifwad</t>
  </si>
  <si>
    <t>2023-08-16 10:03:06</t>
  </si>
  <si>
    <t>3787321</t>
  </si>
  <si>
    <t>芭堤雅硬石酒店</t>
  </si>
  <si>
    <t>ZHAO XUANYI,LI XIYA</t>
  </si>
  <si>
    <t>450.00</t>
  </si>
  <si>
    <t>2023-08-16 10:30:36</t>
  </si>
  <si>
    <t>3787632</t>
  </si>
  <si>
    <t>KIM DONGMIN</t>
  </si>
  <si>
    <t>733.00</t>
  </si>
  <si>
    <t>2023-08-16 08:14:41</t>
  </si>
  <si>
    <t>3788677</t>
  </si>
  <si>
    <t>YAMASHITA KENSHU,KUWAYAMA KAZUKI</t>
  </si>
  <si>
    <t>2023-08-18 11:07:55</t>
  </si>
  <si>
    <t>3789925</t>
  </si>
  <si>
    <t>XU BO,ZHU WEI</t>
  </si>
  <si>
    <t>1022.00</t>
  </si>
  <si>
    <t>2023-08-16 13:59:44</t>
  </si>
  <si>
    <t>3790976</t>
  </si>
  <si>
    <t>Feng Ou,Jiang Wei,Jiang Yanyao</t>
  </si>
  <si>
    <t>5018.00</t>
  </si>
  <si>
    <t>2023-08-18 17:48:11</t>
  </si>
  <si>
    <t>2023-08-17</t>
  </si>
  <si>
    <t>3793890</t>
  </si>
  <si>
    <t>槟城美居酒店 (槟城对抗新冠肺炎认证)</t>
  </si>
  <si>
    <t>MUSTAFA KAMAL ELLE,ISMAIL RAMDHAN</t>
  </si>
  <si>
    <t>1748.00</t>
  </si>
  <si>
    <t>2023-08-17 15:58:54</t>
  </si>
  <si>
    <t>3793932</t>
  </si>
  <si>
    <t>Mohd Rais Muhammad Faris</t>
  </si>
  <si>
    <t>437.00</t>
  </si>
  <si>
    <t>2023-08-17 16:00:04</t>
  </si>
  <si>
    <t>3795738</t>
  </si>
  <si>
    <t>百乐达斯城</t>
  </si>
  <si>
    <t>WAKABAYASHI CHIHO,YOSHIDA CHIHO</t>
  </si>
  <si>
    <t>3811.00</t>
  </si>
  <si>
    <t>2023-08-18 09:01:54</t>
  </si>
  <si>
    <t>3797416</t>
  </si>
  <si>
    <t>Chen Yao</t>
  </si>
  <si>
    <t>2023-08-31 11:33:37</t>
  </si>
  <si>
    <t>3797571</t>
  </si>
  <si>
    <t>SHUM KWAN YI</t>
  </si>
  <si>
    <t>2023-08-26 23:11:21</t>
  </si>
  <si>
    <t>2023-08-18</t>
  </si>
  <si>
    <t>3800422</t>
  </si>
  <si>
    <t>新加坡樟宜机场皇冠假日酒店</t>
  </si>
  <si>
    <t>LIU QIN</t>
  </si>
  <si>
    <t>5514.00</t>
  </si>
  <si>
    <t>2023-08-21 11:58:28</t>
  </si>
  <si>
    <t>3801279</t>
  </si>
  <si>
    <t>珍拉丁皇家朱兰酒店</t>
  </si>
  <si>
    <t>BIN MARZUKI AHMAD FARHAN,BIN MARZUKI AHMAD FARHAN</t>
  </si>
  <si>
    <t>890.00</t>
  </si>
  <si>
    <t>2023-08-20 09:08:51</t>
  </si>
  <si>
    <t>3801354</t>
  </si>
  <si>
    <t>GU NAILI,LIU SHUANG</t>
  </si>
  <si>
    <t>2989.00</t>
  </si>
  <si>
    <t>2023-08-19 14:58:48</t>
  </si>
  <si>
    <t>3801377</t>
  </si>
  <si>
    <t>LIU HONGPING,LI GUIYING</t>
  </si>
  <si>
    <t>2928.00</t>
  </si>
  <si>
    <t>2023-08-19 10:31:48</t>
  </si>
  <si>
    <t>3802300</t>
  </si>
  <si>
    <t>第一村庄富国岛度假村 - 雅高酒店集团</t>
  </si>
  <si>
    <t>LI XIONG</t>
  </si>
  <si>
    <t>5140.00</t>
  </si>
  <si>
    <t>2023-08-19 11:27:50</t>
  </si>
  <si>
    <t>2023-08-19</t>
  </si>
  <si>
    <t>3803170</t>
  </si>
  <si>
    <t>LI JIAN,MA XUAN</t>
  </si>
  <si>
    <t>2023-08-21 11:49:54</t>
  </si>
  <si>
    <t>3803531</t>
  </si>
  <si>
    <t>金兰阿尔玛度假酒店</t>
  </si>
  <si>
    <t>lee minwoo,lee minwoo,lee minwoo</t>
  </si>
  <si>
    <t>1299.00</t>
  </si>
  <si>
    <t>2023-08-20 14:05:28</t>
  </si>
  <si>
    <t>3803746</t>
  </si>
  <si>
    <t>WU DAQIANG</t>
  </si>
  <si>
    <t>756.00</t>
  </si>
  <si>
    <t>2023-08-20 21:44:42</t>
  </si>
  <si>
    <t>3803950</t>
  </si>
  <si>
    <t>LI LI,ZHANG YAN</t>
  </si>
  <si>
    <t>2023-08-20 22:02:05</t>
  </si>
  <si>
    <t>3804817</t>
  </si>
  <si>
    <t>达拉海角度假酒店</t>
  </si>
  <si>
    <t>Ma YUYAN</t>
  </si>
  <si>
    <t>1866.00</t>
  </si>
  <si>
    <t>2023-08-19 14:36:00</t>
  </si>
  <si>
    <t>3804831</t>
  </si>
  <si>
    <t>金兰温德姆花园度假村</t>
  </si>
  <si>
    <t>XU WEIHAO,Cheng Tsz Sum</t>
  </si>
  <si>
    <t>3963.00</t>
  </si>
  <si>
    <t>2023-08-19 15:10:14</t>
  </si>
  <si>
    <t>3805174</t>
  </si>
  <si>
    <t>SUGISAKI KATSUHIRO,SUGISAKI KATSUHIRO,SUGISAKI KATSUHIRO,SUGISAKI KATSUHIRO</t>
  </si>
  <si>
    <t>10125.00</t>
  </si>
  <si>
    <t>2023-08-19 16:17:02</t>
  </si>
  <si>
    <t>3805408</t>
  </si>
  <si>
    <t>XU LI,Li Ling</t>
  </si>
  <si>
    <t>2023-08-21 12:01:10</t>
  </si>
  <si>
    <t>3806305</t>
  </si>
  <si>
    <t>首尔大使铂尔曼酒店</t>
  </si>
  <si>
    <t>Kang Boram</t>
  </si>
  <si>
    <t>3320.00</t>
  </si>
  <si>
    <t>2023-08-19 19:16:54</t>
  </si>
  <si>
    <t>2023-08-20</t>
  </si>
  <si>
    <t>3807561</t>
  </si>
  <si>
    <t>Shezmin Shezie Faranisa</t>
  </si>
  <si>
    <t>804.00</t>
  </si>
  <si>
    <t>2023-08-20 12:01:44</t>
  </si>
  <si>
    <t>3808398</t>
  </si>
  <si>
    <t>JU YONG,ZHAO XIAOYAN</t>
  </si>
  <si>
    <t>3026.00</t>
  </si>
  <si>
    <t>2023-08-27 16:21:10</t>
  </si>
  <si>
    <t>3809412</t>
  </si>
  <si>
    <t>Dai Xueheng</t>
  </si>
  <si>
    <t>1512.00</t>
  </si>
  <si>
    <t>2023-08-28 22:46:34</t>
  </si>
  <si>
    <t>3809448</t>
  </si>
  <si>
    <t>FAN HUA</t>
  </si>
  <si>
    <t>3950.00</t>
  </si>
  <si>
    <t>2023-08-20 16:48:20</t>
  </si>
  <si>
    <t>3810321</t>
  </si>
  <si>
    <t>DING Yihong,Luo Xinyan</t>
  </si>
  <si>
    <t>2269.00</t>
  </si>
  <si>
    <t>2023-08-23 14:14:03</t>
  </si>
  <si>
    <t>3811564</t>
  </si>
  <si>
    <t>普吉岛芭东海滩克拉丽奥酒店</t>
  </si>
  <si>
    <t>WEI LAI,ZHENG TING</t>
  </si>
  <si>
    <t>1338.00</t>
  </si>
  <si>
    <t>2023-08-21 16:03:24</t>
  </si>
  <si>
    <t>3811574</t>
  </si>
  <si>
    <t>LI MENGXUE</t>
  </si>
  <si>
    <t>1182.00</t>
  </si>
  <si>
    <t>2023-08-21 16:02:49</t>
  </si>
  <si>
    <t>3811791</t>
  </si>
  <si>
    <t>WANG LONG</t>
  </si>
  <si>
    <t>1850.00</t>
  </si>
  <si>
    <t>2023-08-22 10:30:18</t>
  </si>
  <si>
    <t>2023-08-21</t>
  </si>
  <si>
    <t>3811945</t>
  </si>
  <si>
    <t>LEE HINLYE</t>
  </si>
  <si>
    <t>2023-08-21 08:50:45</t>
  </si>
  <si>
    <t>3812304</t>
  </si>
  <si>
    <t>TONG YISHUN</t>
  </si>
  <si>
    <t>6361.00</t>
  </si>
  <si>
    <t>2023-08-21 15:53:25</t>
  </si>
  <si>
    <t>3813211</t>
  </si>
  <si>
    <t>Kimchan Jacky chan hock kim</t>
  </si>
  <si>
    <t>350.00</t>
  </si>
  <si>
    <t>2023-08-21 12:27:36</t>
  </si>
  <si>
    <t>3813499</t>
  </si>
  <si>
    <t>2023-08-21 13:25:57</t>
  </si>
  <si>
    <t>3813639</t>
  </si>
  <si>
    <t>ZHANG JUNQING</t>
  </si>
  <si>
    <t>748.00</t>
  </si>
  <si>
    <t>2023-08-21 16:08:11</t>
  </si>
  <si>
    <t>3813973</t>
  </si>
  <si>
    <t>江南贝斯特韦斯特精品酒店</t>
  </si>
  <si>
    <t>GUO YUE</t>
  </si>
  <si>
    <t>1401.00</t>
  </si>
  <si>
    <t>2023-08-21 14:23:56</t>
  </si>
  <si>
    <t>3814040</t>
  </si>
  <si>
    <t>XUE QIANYU</t>
  </si>
  <si>
    <t>850.00</t>
  </si>
  <si>
    <t>2023-08-21 14:45:50</t>
  </si>
  <si>
    <t>3814047</t>
  </si>
  <si>
    <t>LUO JIANGXUE</t>
  </si>
  <si>
    <t>1345.00</t>
  </si>
  <si>
    <t>2023-08-21 14:50:18</t>
  </si>
  <si>
    <t>3814436</t>
  </si>
  <si>
    <t>TIAN YANZHE</t>
  </si>
  <si>
    <t>2023-08-23 22:10:15</t>
  </si>
  <si>
    <t>3814699</t>
  </si>
  <si>
    <t>THIAN CHAI HOCK,THIAN CHAI HOCK</t>
  </si>
  <si>
    <t>2023-08-22 15:20:45</t>
  </si>
  <si>
    <t>3814911</t>
  </si>
  <si>
    <t>黑姆雷兵营酒店</t>
  </si>
  <si>
    <t>HUANG ZHIHUA</t>
  </si>
  <si>
    <t>5523.00</t>
  </si>
  <si>
    <t>2023-08-22 11:47:27</t>
  </si>
  <si>
    <t>3815033</t>
  </si>
  <si>
    <t>CHEN KUOPENG,CHEN SZUHUA</t>
  </si>
  <si>
    <t>3378.00</t>
  </si>
  <si>
    <t>2023-08-21 19:01:42</t>
  </si>
  <si>
    <t>3815284</t>
  </si>
  <si>
    <t>YAN QIANQIAN</t>
  </si>
  <si>
    <t>2023-08-21 18:19:51</t>
  </si>
  <si>
    <t>3815331</t>
  </si>
  <si>
    <t>普吉岛铂尔曼阿卡迪亚卡隆海滩酒店</t>
  </si>
  <si>
    <t>ZHONG HONGYU</t>
  </si>
  <si>
    <t>2464.00</t>
  </si>
  <si>
    <t>2023-08-22 10:51:56</t>
  </si>
  <si>
    <t>2023-08-22</t>
  </si>
  <si>
    <t>3817089</t>
  </si>
  <si>
    <t>Utete Wabo Michaux</t>
  </si>
  <si>
    <t>2010.00</t>
  </si>
  <si>
    <t>2023-08-22 12:21:17</t>
  </si>
  <si>
    <t>3817211</t>
  </si>
  <si>
    <t>YAMAZAWA RYUHEI,OKA RYOUGA</t>
  </si>
  <si>
    <t>3062.00</t>
  </si>
  <si>
    <t>2023-08-22 09:53:41</t>
  </si>
  <si>
    <t>3818002</t>
  </si>
  <si>
    <t>苏梅岛W酒店</t>
  </si>
  <si>
    <t>GU YUN</t>
  </si>
  <si>
    <t>5670.00</t>
  </si>
  <si>
    <t>2023-08-22 13:16:27</t>
  </si>
  <si>
    <t>3818034</t>
  </si>
  <si>
    <t>CHOI INHYE</t>
  </si>
  <si>
    <t>2023-08-22 13:51:13</t>
  </si>
  <si>
    <t>3818383</t>
  </si>
  <si>
    <t>PARK MINJI</t>
  </si>
  <si>
    <t>2023-08-22 14:11:58</t>
  </si>
  <si>
    <t>3818691</t>
  </si>
  <si>
    <t>488.00</t>
  </si>
  <si>
    <t>2023-08-22 14:12:22</t>
  </si>
  <si>
    <t>3818932</t>
  </si>
  <si>
    <t>Dedary Resort Ubud</t>
  </si>
  <si>
    <t>Restu Aji Wisnu,Restu Aji Wisnu</t>
  </si>
  <si>
    <t>1676.00</t>
  </si>
  <si>
    <t>2023-08-22 14:19:11</t>
  </si>
  <si>
    <t>3820148</t>
  </si>
  <si>
    <t>阿尔法公寓式酒店</t>
  </si>
  <si>
    <t>HAY GARY SIMON</t>
  </si>
  <si>
    <t>2248.00</t>
  </si>
  <si>
    <t>2023-08-22 19:16:03</t>
  </si>
  <si>
    <t>3821482</t>
  </si>
  <si>
    <t>ZHONG NI,GOU XINYUE</t>
  </si>
  <si>
    <t>1800.00</t>
  </si>
  <si>
    <t>2023-08-23 15:24:08</t>
  </si>
  <si>
    <t>3821616</t>
  </si>
  <si>
    <t>GUO MIN,HU YUXING,YANG YANJIE</t>
  </si>
  <si>
    <t>1006.00</t>
  </si>
  <si>
    <t>2023-08-23 13:29:57</t>
  </si>
  <si>
    <t>2023-08-23</t>
  </si>
  <si>
    <t>3822996</t>
  </si>
  <si>
    <t>卡加延德奥罗雪松森特里奥酒店</t>
  </si>
  <si>
    <t>Hernandez Maria Angelita</t>
  </si>
  <si>
    <t>3658.00</t>
  </si>
  <si>
    <t>2023-08-23 12:00:15</t>
  </si>
  <si>
    <t>3823436</t>
  </si>
  <si>
    <t>济州君临海域酒店</t>
  </si>
  <si>
    <t>LIU SHIQI</t>
  </si>
  <si>
    <t>1144.00</t>
  </si>
  <si>
    <t>2023-08-23 12:32:11</t>
  </si>
  <si>
    <t>3823496</t>
  </si>
  <si>
    <t>LIU HAIWANG,ZENG LIANG,LIU XIAOBING,ZHANG TAI</t>
  </si>
  <si>
    <t>2023-08-23 13:16:34</t>
  </si>
  <si>
    <t>3824097</t>
  </si>
  <si>
    <t>NANG YAE KHAM NAW</t>
  </si>
  <si>
    <t>670.00</t>
  </si>
  <si>
    <t>2023-08-24 11:04:35</t>
  </si>
  <si>
    <t>3824545</t>
  </si>
  <si>
    <t>甲米悦榕庄酒店</t>
  </si>
  <si>
    <t>JIN XIAOCHENG</t>
  </si>
  <si>
    <t>7880.00</t>
  </si>
  <si>
    <t>2023-08-26 08:03:44</t>
  </si>
  <si>
    <t>3824822</t>
  </si>
  <si>
    <t>WU JOHN</t>
  </si>
  <si>
    <t>707.00</t>
  </si>
  <si>
    <t>2023-08-23 17:39:58</t>
  </si>
  <si>
    <t>3824833</t>
  </si>
  <si>
    <t>BIAN SHA</t>
  </si>
  <si>
    <t>368.00</t>
  </si>
  <si>
    <t>2023-08-24 09:34:08</t>
  </si>
  <si>
    <t>3825166</t>
  </si>
  <si>
    <t>NG HON CHUNG</t>
  </si>
  <si>
    <t>688.00</t>
  </si>
  <si>
    <t>2023-08-24 11:18:23</t>
  </si>
  <si>
    <t>3825185</t>
  </si>
  <si>
    <t>吉隆坡瑞园酒店</t>
  </si>
  <si>
    <t>Castillo Digi,Castillo Digi</t>
  </si>
  <si>
    <t>2023-08-24 22:14:47</t>
  </si>
  <si>
    <t>3825674</t>
  </si>
  <si>
    <t>LIU YANG</t>
  </si>
  <si>
    <t>344.00</t>
  </si>
  <si>
    <t>2023-08-24 11:19:44</t>
  </si>
  <si>
    <t>3826108</t>
  </si>
  <si>
    <t>FU CHAO,KE XIANZHAO</t>
  </si>
  <si>
    <t>1586.00</t>
  </si>
  <si>
    <t>2023-08-24 12:12:56</t>
  </si>
  <si>
    <t>3826490</t>
  </si>
  <si>
    <t>CHEN JIELU</t>
  </si>
  <si>
    <t>1830.00</t>
  </si>
  <si>
    <t>2023-08-24 14:48:43</t>
  </si>
  <si>
    <t>3826999</t>
  </si>
  <si>
    <t>曼谷沙通智选假日酒店</t>
  </si>
  <si>
    <t>POH CHEE KEONG</t>
  </si>
  <si>
    <t>3040.00</t>
  </si>
  <si>
    <t>2023-08-24 08:39:07</t>
  </si>
  <si>
    <t>3827199</t>
  </si>
  <si>
    <t>MAH BENEDICT</t>
  </si>
  <si>
    <t>504.00</t>
  </si>
  <si>
    <t>2023-08-24 10:05:43</t>
  </si>
  <si>
    <t>3827454</t>
  </si>
  <si>
    <t>曼谷素坤逸57号巷萨里尔酒店通罗站</t>
  </si>
  <si>
    <t>QIN BING,CHENG YINGJIE</t>
  </si>
  <si>
    <t>1110.00</t>
  </si>
  <si>
    <t>2023-08-24 10:47:19</t>
  </si>
  <si>
    <t>3827589</t>
  </si>
  <si>
    <t>济州岛梅生格拉德酒店</t>
  </si>
  <si>
    <t>XING WEIBING</t>
  </si>
  <si>
    <t>4153.00</t>
  </si>
  <si>
    <t>2023-08-24 09:35:35</t>
  </si>
  <si>
    <t>3827590</t>
  </si>
  <si>
    <t>WANG YING,Chen Siwen</t>
  </si>
  <si>
    <t>2023-08-24 09:33:24</t>
  </si>
  <si>
    <t>3827762</t>
  </si>
  <si>
    <t>YANG SEHUN,YANG HYERAN,JI SUOK,KIM MINJA</t>
  </si>
  <si>
    <t>2710.00</t>
  </si>
  <si>
    <t>2023-08-24 10:24:52</t>
  </si>
  <si>
    <t>3827930</t>
  </si>
  <si>
    <t>河滨区途恩酒店</t>
  </si>
  <si>
    <t>ABU BAKAR SHARON ADILA</t>
  </si>
  <si>
    <t>429.00</t>
  </si>
  <si>
    <t>2023-08-24 13:12:27</t>
  </si>
  <si>
    <t>3828052</t>
  </si>
  <si>
    <t>FU MING XING</t>
  </si>
  <si>
    <t>2023-08-25 10:57:31</t>
  </si>
  <si>
    <t>3828453</t>
  </si>
  <si>
    <t>Mazlan Rafidah</t>
  </si>
  <si>
    <t>2023-08-24 16:35:17</t>
  </si>
  <si>
    <t>3828458</t>
  </si>
  <si>
    <t>安达仕首尔江南酒店</t>
  </si>
  <si>
    <t>HAN JINGLIN,PIAO CHENGSHU</t>
  </si>
  <si>
    <t>7607.00</t>
  </si>
  <si>
    <t>2023-08-24 13:43:53</t>
  </si>
  <si>
    <t>3828587</t>
  </si>
  <si>
    <t>曼谷宾乐雅套房酒店</t>
  </si>
  <si>
    <t>GE MING</t>
  </si>
  <si>
    <t>3318.00</t>
  </si>
  <si>
    <t>2023-08-24 13:16:34</t>
  </si>
  <si>
    <t>3828628</t>
  </si>
  <si>
    <t>马尼拉奥迪加斯马哥孛罗酒店 （多用途酒店）</t>
  </si>
  <si>
    <t>Miao Xuemiao</t>
  </si>
  <si>
    <t>4375.00</t>
  </si>
  <si>
    <t>2023-08-25 15:55:09</t>
  </si>
  <si>
    <t>3829151</t>
  </si>
  <si>
    <t>Mi Jiuli,MI YANG</t>
  </si>
  <si>
    <t>2720.00</t>
  </si>
  <si>
    <t>3829267</t>
  </si>
  <si>
    <t>Travelodge Phuket Town</t>
  </si>
  <si>
    <t>XU YUANYUAN</t>
  </si>
  <si>
    <t>330.00</t>
  </si>
  <si>
    <t>2023-08-25 17:47:50</t>
  </si>
  <si>
    <t>3829464</t>
  </si>
  <si>
    <t>芭堤雅爱湾皇家巡航酒店 (SHA Extra Plus)</t>
  </si>
  <si>
    <t>CHEN ZHENGFA,NGUYEN THI THU THUY,zhang rong hai</t>
  </si>
  <si>
    <t>722.00</t>
  </si>
  <si>
    <t>2023-08-24 17:10:09</t>
  </si>
  <si>
    <t>3829465</t>
  </si>
  <si>
    <t>TANG NING GANG,XU YING QIN,YONG XIN,MA CHI HIN</t>
  </si>
  <si>
    <t>744.00</t>
  </si>
  <si>
    <t>2023-08-24 17:07:01</t>
  </si>
  <si>
    <t>3829788</t>
  </si>
  <si>
    <t>BOHANG STENLY</t>
  </si>
  <si>
    <t>3506.00</t>
  </si>
  <si>
    <t>2023-08-25 14:52:18</t>
  </si>
  <si>
    <t>3830763</t>
  </si>
  <si>
    <t>Budrewicz Jenna</t>
  </si>
  <si>
    <t>2023-08-25 11:31:00</t>
  </si>
  <si>
    <t>3831041</t>
  </si>
  <si>
    <t>cai shumin</t>
  </si>
  <si>
    <t>4435.00</t>
  </si>
  <si>
    <t>2023-08-25 15:22:21</t>
  </si>
  <si>
    <t>3831475</t>
  </si>
  <si>
    <t>PAN MENG</t>
  </si>
  <si>
    <t>2023-08-25 10:56:27</t>
  </si>
  <si>
    <t>3831729</t>
  </si>
  <si>
    <t>ANDHINI AULYA AGUSTIN DWI,ABUBAKAR ISKANDAR</t>
  </si>
  <si>
    <t>2386.00</t>
  </si>
  <si>
    <t>2023-08-25 11:04:05</t>
  </si>
  <si>
    <t>3832072</t>
  </si>
  <si>
    <t>yeung yin hon,yeung yin hon</t>
  </si>
  <si>
    <t>372.00</t>
  </si>
  <si>
    <t>2023-08-25 15:34:48</t>
  </si>
  <si>
    <t>3832898</t>
  </si>
  <si>
    <t>曼谷素坤逸奥克伍德华庭工作室酒店</t>
  </si>
  <si>
    <t>Wijitjaroenkwan Werewish</t>
  </si>
  <si>
    <t>394.00</t>
  </si>
  <si>
    <t>2023-08-25 11:01:57</t>
  </si>
  <si>
    <t>3832964</t>
  </si>
  <si>
    <t>PHANG CHEE KIN</t>
  </si>
  <si>
    <t>2023-08-25 11:54:36</t>
  </si>
  <si>
    <t>3833110</t>
  </si>
  <si>
    <t>沙美岛拉维曼别墅度假村 (SHA Plus+)</t>
  </si>
  <si>
    <t>WANG MENG,WEI YI</t>
  </si>
  <si>
    <t>2022.00</t>
  </si>
  <si>
    <t>1213.20</t>
  </si>
  <si>
    <t>-808</t>
  </si>
  <si>
    <t>2023-08-25 12:22:33</t>
  </si>
  <si>
    <t>3833440</t>
  </si>
  <si>
    <t>灵狮铂金酒店</t>
  </si>
  <si>
    <t>DU QINGJIE</t>
  </si>
  <si>
    <t>269.00</t>
  </si>
  <si>
    <t>2023-08-25 13:14:55</t>
  </si>
  <si>
    <t>3834288</t>
  </si>
  <si>
    <t>马尼拉菲林维斯特科林尚酒店</t>
  </si>
  <si>
    <t>Liu Qianxin</t>
  </si>
  <si>
    <t>2480.00</t>
  </si>
  <si>
    <t>2023-08-26 09:28:13</t>
  </si>
  <si>
    <t>3834324</t>
  </si>
  <si>
    <t>BOONKRONG APHISSARA</t>
  </si>
  <si>
    <t>354.00</t>
  </si>
  <si>
    <t>2023-08-25 18:23:46</t>
  </si>
  <si>
    <t>3834417</t>
  </si>
  <si>
    <t>LI JUAN,LU XUN,ZHOU MIN,YANG MANXUE</t>
  </si>
  <si>
    <t>2023-08-25 16:38:34</t>
  </si>
  <si>
    <t>3834665</t>
  </si>
  <si>
    <t>芭东拉弗洛拉度假酒店 (SHA Extra Plus)</t>
  </si>
  <si>
    <t>YUAN MENGYU,YAN BOSHEN</t>
  </si>
  <si>
    <t>2124.00</t>
  </si>
  <si>
    <t>2023-08-25 17:31:15</t>
  </si>
  <si>
    <t>3835607</t>
  </si>
  <si>
    <t>Choi Young Sik,Choi Young Sik,Choi Young Sik,Choi Young Sik,Choi Young Sik,Choi Young Sik</t>
  </si>
  <si>
    <t>4712.00</t>
  </si>
  <si>
    <t>2023-08-26 11:40:00</t>
  </si>
  <si>
    <t>3836029</t>
  </si>
  <si>
    <t>Voon Leovelna</t>
  </si>
  <si>
    <t>286.00</t>
  </si>
  <si>
    <t>2023-08-27 00:47:16</t>
  </si>
  <si>
    <t>3836138</t>
  </si>
  <si>
    <t>LIU FENG</t>
  </si>
  <si>
    <t>1404.00</t>
  </si>
  <si>
    <t>2023-08-25 23:54:17</t>
  </si>
  <si>
    <t>3836302</t>
  </si>
  <si>
    <t>芭堤雅盛捷酒店</t>
  </si>
  <si>
    <t>ZENG YUJING</t>
  </si>
  <si>
    <t>2214.00</t>
  </si>
  <si>
    <t>2023-08-26 11:30:22</t>
  </si>
  <si>
    <t>3836381</t>
  </si>
  <si>
    <t>曼谷飞越大酒店</t>
  </si>
  <si>
    <t>HE WENJIAN</t>
  </si>
  <si>
    <t>588.00</t>
  </si>
  <si>
    <t>2023-08-26 09:15:12</t>
  </si>
  <si>
    <t>3836518</t>
  </si>
  <si>
    <t>XU LINYAO</t>
  </si>
  <si>
    <t>7367.00</t>
  </si>
  <si>
    <t>2023-08-28 09:06:56</t>
  </si>
  <si>
    <t>3836594</t>
  </si>
  <si>
    <t>Lou Xin</t>
  </si>
  <si>
    <t>770.00</t>
  </si>
  <si>
    <t>2023-08-25 22:56:34</t>
  </si>
  <si>
    <t>3836712</t>
  </si>
  <si>
    <t>马六甲大华酒店</t>
  </si>
  <si>
    <t>Liu Na</t>
  </si>
  <si>
    <t>1030.00</t>
  </si>
  <si>
    <t>2023-08-28 16:21:24</t>
  </si>
  <si>
    <t>3836729</t>
  </si>
  <si>
    <t>ZHAO YANHUA,ZHANG JIAN</t>
  </si>
  <si>
    <t>4120.00</t>
  </si>
  <si>
    <t>2023-08-26 10:41:18</t>
  </si>
  <si>
    <t>3837068</t>
  </si>
  <si>
    <t>LUO ZHENYU,KO Ling wei</t>
  </si>
  <si>
    <t>3328.00</t>
  </si>
  <si>
    <t>2023-08-26 09:55:18</t>
  </si>
  <si>
    <t>3837720</t>
  </si>
  <si>
    <t>西隆富丽萨通酒店</t>
  </si>
  <si>
    <t>Boonphen Suwimon</t>
  </si>
  <si>
    <t>264.00</t>
  </si>
  <si>
    <t>2023-08-28 10:43:53</t>
  </si>
  <si>
    <t>3838290</t>
  </si>
  <si>
    <t>芭堤雅FX酒店</t>
  </si>
  <si>
    <t>SEENU SASIKUMAR,CHIDAMBARAM MANIKANDAN</t>
  </si>
  <si>
    <t>768.00</t>
  </si>
  <si>
    <t>2023-08-26 12:20:37</t>
  </si>
  <si>
    <t>3838688</t>
  </si>
  <si>
    <t>RAMAN SUBRAMANIAN</t>
  </si>
  <si>
    <t>1424.00</t>
  </si>
  <si>
    <t>2023-08-26 16:14:05</t>
  </si>
  <si>
    <t>3838891</t>
  </si>
  <si>
    <t>Mohd Nawi Nor Adiza</t>
  </si>
  <si>
    <t>334.00</t>
  </si>
  <si>
    <t>2023-08-26 14:29:39</t>
  </si>
  <si>
    <t>3838959</t>
  </si>
  <si>
    <t>Binti Hamisran Nurul Hamiza</t>
  </si>
  <si>
    <t>2023-08-26 14:37:20</t>
  </si>
  <si>
    <t>3839217</t>
  </si>
  <si>
    <t>Hamisran Nurul Nadia</t>
  </si>
  <si>
    <t>2023-08-26 15:46:05</t>
  </si>
  <si>
    <t>3839244</t>
  </si>
  <si>
    <t>MA ZHITAO</t>
  </si>
  <si>
    <t>2500.00</t>
  </si>
  <si>
    <t>2023-08-26 16:22:00</t>
  </si>
  <si>
    <t>3839468</t>
  </si>
  <si>
    <t>HUANG CHEN YA</t>
  </si>
  <si>
    <t>7156.00</t>
  </si>
  <si>
    <t>2023-08-26 17:26:40</t>
  </si>
  <si>
    <t>3839474</t>
  </si>
  <si>
    <t>GENG CHAOQUN,GAO XU</t>
  </si>
  <si>
    <t>2023-08-26 18:21:48</t>
  </si>
  <si>
    <t>3839864</t>
  </si>
  <si>
    <t>和南恩泻胡度假酒店</t>
  </si>
  <si>
    <t>Khanuja Dinkar,Khanuja Dinkar,Khanuja Dinkar,Khanuja Dinkar,Khanuja Dinkar</t>
  </si>
  <si>
    <t>3552.00</t>
  </si>
  <si>
    <t>2023-08-28 10:53:17</t>
  </si>
  <si>
    <t>3840216</t>
  </si>
  <si>
    <t>XAYSANA PHOMMANY</t>
  </si>
  <si>
    <t>1928.00</t>
  </si>
  <si>
    <t>2023-08-28 12:28:53</t>
  </si>
  <si>
    <t>3841466</t>
  </si>
  <si>
    <t>JO EUNYEONG</t>
  </si>
  <si>
    <t>787.00</t>
  </si>
  <si>
    <t>2023-08-28 20:29:20</t>
  </si>
  <si>
    <t>3841517</t>
  </si>
  <si>
    <t>清迈阿莫拉塔佩酒店</t>
  </si>
  <si>
    <t>OKA NOBUAKI,OKA NOBUAKI</t>
  </si>
  <si>
    <t>534.00</t>
  </si>
  <si>
    <t>2023-08-27 20:01:10</t>
  </si>
  <si>
    <t>3842318</t>
  </si>
  <si>
    <t>宿务峰会广场酒店</t>
  </si>
  <si>
    <t>Noel Stanley</t>
  </si>
  <si>
    <t>2135.00</t>
  </si>
  <si>
    <t>2023-08-27 11:23:18</t>
  </si>
  <si>
    <t>3842352</t>
  </si>
  <si>
    <t>YAO WEIMIN</t>
  </si>
  <si>
    <t>3744.00</t>
  </si>
  <si>
    <t>2023-08-27 10:57:43</t>
  </si>
  <si>
    <t>3842454</t>
  </si>
  <si>
    <t>吉隆坡皇家朱兰酒店</t>
  </si>
  <si>
    <t>ARIFF ARIFF YUSOF,LATIFAH LATIFAH IZANIE</t>
  </si>
  <si>
    <t>439.00</t>
  </si>
  <si>
    <t>2023-08-28 01:46:36</t>
  </si>
  <si>
    <t>3842772</t>
  </si>
  <si>
    <t>米里帝国皇宫酒店</t>
  </si>
  <si>
    <t>ALISSA DANIA</t>
  </si>
  <si>
    <t>438.00</t>
  </si>
  <si>
    <t>2023-08-27 13:01:43</t>
  </si>
  <si>
    <t>3843494</t>
  </si>
  <si>
    <t>曼谷素坤逸 15 瑞享饭店 (SHA Plus+)</t>
  </si>
  <si>
    <t>SHEN HUANGBIN</t>
  </si>
  <si>
    <t>3135.00</t>
  </si>
  <si>
    <t>2023-08-27 16:38:59</t>
  </si>
  <si>
    <t>3843605</t>
  </si>
  <si>
    <t>华欣标准酒店</t>
  </si>
  <si>
    <t>TAN CHEK YOONG KELVIN</t>
  </si>
  <si>
    <t>1490.00</t>
  </si>
  <si>
    <t>2023-08-28 08:46:15</t>
  </si>
  <si>
    <t>3843726</t>
  </si>
  <si>
    <t>新加坡圣淘沙索菲特度假村及水疗中心 (Staycation Approved)</t>
  </si>
  <si>
    <t>LIU YONGHONG</t>
  </si>
  <si>
    <t>8982.00</t>
  </si>
  <si>
    <t>2023-08-27 16:03:09</t>
  </si>
  <si>
    <t>3843795</t>
  </si>
  <si>
    <t>HO TRISTAN</t>
  </si>
  <si>
    <t>816.00</t>
  </si>
  <si>
    <t>2023-08-28 07:41:38</t>
  </si>
  <si>
    <t>3843915</t>
  </si>
  <si>
    <t>KANAMI TANAKA</t>
  </si>
  <si>
    <t>400.00</t>
  </si>
  <si>
    <t>2023-08-27 16:51:06</t>
  </si>
  <si>
    <t>3844792</t>
  </si>
  <si>
    <t>LYU YINGYIN</t>
  </si>
  <si>
    <t>2023-08-28 13:12:24</t>
  </si>
  <si>
    <t>3844974</t>
  </si>
  <si>
    <t>XI QIAN,ZHANG YU</t>
  </si>
  <si>
    <t>1950.00</t>
  </si>
  <si>
    <t>2023-08-28 14:54:22</t>
  </si>
  <si>
    <t>3845647</t>
  </si>
  <si>
    <t>LI YUANYUAN,Liu Xiaoting</t>
  </si>
  <si>
    <t>1940.00</t>
  </si>
  <si>
    <t>2023-08-28 09:50:53</t>
  </si>
  <si>
    <t>3845982</t>
  </si>
  <si>
    <t>Arumugam Elangovan,Arumugam Elangovan</t>
  </si>
  <si>
    <t>383.00</t>
  </si>
  <si>
    <t>2023-08-28 13:13:07</t>
  </si>
  <si>
    <t>3846236</t>
  </si>
  <si>
    <t>ABDUL LATIFF AZAHAR</t>
  </si>
  <si>
    <t>2023-09-01 16:20:31</t>
  </si>
  <si>
    <t>3847118</t>
  </si>
  <si>
    <t>摩德沙吞酒店 (政府卫生认证)</t>
  </si>
  <si>
    <t>YIN MING</t>
  </si>
  <si>
    <t>2625.00</t>
  </si>
  <si>
    <t>2023-08-28 09:53:50</t>
  </si>
  <si>
    <t>3847298</t>
  </si>
  <si>
    <t>ZHANG JIANXUAN</t>
  </si>
  <si>
    <t>3428.00</t>
  </si>
  <si>
    <t>2023-08-28 11:26:12</t>
  </si>
  <si>
    <t>3847446</t>
  </si>
  <si>
    <t>LU XIAOLIANG</t>
  </si>
  <si>
    <t>2023-08-28 12:07:56</t>
  </si>
  <si>
    <t>3847447</t>
  </si>
  <si>
    <t>KANG DANBI,KIM DAEMYUNG</t>
  </si>
  <si>
    <t>6338.00</t>
  </si>
  <si>
    <t>2023-08-28 15:04:24</t>
  </si>
  <si>
    <t>3848039</t>
  </si>
  <si>
    <t>Jung Kyu Tae</t>
  </si>
  <si>
    <t>2023-08-28 13:44:07</t>
  </si>
  <si>
    <t>3848336</t>
  </si>
  <si>
    <t>金马仑高原世纪松园度假村</t>
  </si>
  <si>
    <t>ZULHIMI EMI</t>
  </si>
  <si>
    <t>920.00</t>
  </si>
  <si>
    <t>2023-08-28 15:41:08</t>
  </si>
  <si>
    <t>3848416</t>
  </si>
  <si>
    <t>曼谷是隆假日酒店 - IHG 旗下酒店</t>
  </si>
  <si>
    <t>DUAN PENGJU</t>
  </si>
  <si>
    <t>2700.00</t>
  </si>
  <si>
    <t>2023-08-28 15:30:36</t>
  </si>
  <si>
    <t>3848636</t>
  </si>
  <si>
    <t>MENG CHUNHU</t>
  </si>
  <si>
    <t>2200.00</t>
  </si>
  <si>
    <t>2023-08-28 15:56:51</t>
  </si>
  <si>
    <t>3848791</t>
  </si>
  <si>
    <t>马尼拉新世界酒店</t>
  </si>
  <si>
    <t>seong hyemin</t>
  </si>
  <si>
    <t>1777.00</t>
  </si>
  <si>
    <t>2023-08-28 18:14:08</t>
  </si>
  <si>
    <t>3848826</t>
  </si>
  <si>
    <t>越南会安南海四季度假酒店</t>
  </si>
  <si>
    <t>YU HAYOUNG,KOOK YOUNGKEUN</t>
  </si>
  <si>
    <t>10646.00</t>
  </si>
  <si>
    <t>2023-08-29 14:45:05</t>
  </si>
  <si>
    <t>3848852</t>
  </si>
  <si>
    <t>Cheah choo teik</t>
  </si>
  <si>
    <t>1353.00</t>
  </si>
  <si>
    <t>2023-08-28 17:03:27</t>
  </si>
  <si>
    <t>3849096</t>
  </si>
  <si>
    <t>曼谷拉查丹利中心酒店  (SHA Plus+)</t>
  </si>
  <si>
    <t>CHEN JUNMING,LEI YUXIN,LEI ANDI</t>
  </si>
  <si>
    <t>3598.00</t>
  </si>
  <si>
    <t>2023-08-28 17:46:50</t>
  </si>
  <si>
    <t>3849097</t>
  </si>
  <si>
    <t>Adibah Adibah</t>
  </si>
  <si>
    <t>930.00</t>
  </si>
  <si>
    <t>2023-08-29 11:15:34</t>
  </si>
  <si>
    <t>3849114</t>
  </si>
  <si>
    <t>吉隆坡柏威年酒店 · 悦榕庄管理</t>
  </si>
  <si>
    <t>MA JIANLIN</t>
  </si>
  <si>
    <t>2023-08-28 18:02:54</t>
  </si>
  <si>
    <t>3849382</t>
  </si>
  <si>
    <t>WON HYEKYUNG,LE NGOC QUOC BAO,LE THI KIM THOM,LUONG DUC TU,TRAN VIET CUONG,TA THI GIANG,TRAN THI THUY TRUC</t>
  </si>
  <si>
    <t>4860.00</t>
  </si>
  <si>
    <t>2023-08-29 12:11:34</t>
  </si>
  <si>
    <t>3849575</t>
  </si>
  <si>
    <t>HISASHI HASHIGUCHI</t>
  </si>
  <si>
    <t>2757.00</t>
  </si>
  <si>
    <t>2023-08-28 19:18:55</t>
  </si>
  <si>
    <t>3850156</t>
  </si>
  <si>
    <t>雅加达穆利雅史纳延酒店</t>
  </si>
  <si>
    <t>BAI TAOTAO</t>
  </si>
  <si>
    <t>2763.00</t>
  </si>
  <si>
    <t>2023-08-29 21:26:25</t>
  </si>
  <si>
    <t>3850179</t>
  </si>
  <si>
    <t>Andrias Rees Maximus</t>
  </si>
  <si>
    <t>261.00</t>
  </si>
  <si>
    <t>2023-08-29 15:52:23</t>
  </si>
  <si>
    <t>3850219</t>
  </si>
  <si>
    <t>NASIR SYAMIMI</t>
  </si>
  <si>
    <t>371.00</t>
  </si>
  <si>
    <t>2023-08-29 14:25:30</t>
  </si>
  <si>
    <t>3850530</t>
  </si>
  <si>
    <t>TEO ADERLINE</t>
  </si>
  <si>
    <t>3740.00</t>
  </si>
  <si>
    <t>4040.00</t>
  </si>
  <si>
    <t>300</t>
  </si>
  <si>
    <t>2023-08-29 11:15:44</t>
  </si>
  <si>
    <t>3850542</t>
  </si>
  <si>
    <t>曼谷辛德霍恩凯宾斯基</t>
  </si>
  <si>
    <t>ALKHYAL MOHAMAD</t>
  </si>
  <si>
    <t>11149.00</t>
  </si>
  <si>
    <t>2023-08-29 11:45:17</t>
  </si>
  <si>
    <t>3850632</t>
  </si>
  <si>
    <t>CHAN YIN WAI,CHAN YEE TING</t>
  </si>
  <si>
    <t>2023-08-29 09:21:09</t>
  </si>
  <si>
    <t>3850948</t>
  </si>
  <si>
    <t>Lee Grace Wing Sze,Lo Yee Man</t>
  </si>
  <si>
    <t>2992.00</t>
  </si>
  <si>
    <t>2023-08-29 12:11:57</t>
  </si>
  <si>
    <t>3851194</t>
  </si>
  <si>
    <t>KUY BONITA,KEO SOVANDARA</t>
  </si>
  <si>
    <t>1200.00</t>
  </si>
  <si>
    <t>2023-08-29 11:36:26</t>
  </si>
  <si>
    <t>3851286</t>
  </si>
  <si>
    <t>GALLEMORE PAUL SIMON,SAHAGUN SHENNA</t>
  </si>
  <si>
    <t>1761.00</t>
  </si>
  <si>
    <t>2023-08-29 11:15:22</t>
  </si>
  <si>
    <t>3851419</t>
  </si>
  <si>
    <t>济州琥珀酒店中心店</t>
  </si>
  <si>
    <t>PANG MINGQI</t>
  </si>
  <si>
    <t>373.00</t>
  </si>
  <si>
    <t>2023-08-29 08:59:08</t>
  </si>
  <si>
    <t>3852113</t>
  </si>
  <si>
    <t>华乐酒店</t>
  </si>
  <si>
    <t>WANG JONE MING,LIN HSIU FEN,WANG MAN YUN</t>
  </si>
  <si>
    <t>5634.00</t>
  </si>
  <si>
    <t>2023-08-29 11:26:47</t>
  </si>
  <si>
    <t>3852143</t>
  </si>
  <si>
    <t>素坤逸套房酒店</t>
  </si>
  <si>
    <t>Morse Adam</t>
  </si>
  <si>
    <t>820.00</t>
  </si>
  <si>
    <t>2023-08-29 11:32:57</t>
  </si>
  <si>
    <t>3852185</t>
  </si>
  <si>
    <t>JIA JIAXIN,HE JUNYOU</t>
  </si>
  <si>
    <t>3400.00</t>
  </si>
  <si>
    <t>2023-08-29 11:52:13</t>
  </si>
  <si>
    <t>3852391</t>
  </si>
  <si>
    <t>YUAN KUO LUNG</t>
  </si>
  <si>
    <t>1070.00</t>
  </si>
  <si>
    <t>2023-08-29 12:07:34</t>
  </si>
  <si>
    <t>3852715</t>
  </si>
  <si>
    <t>SON SEUNGWOO</t>
  </si>
  <si>
    <t>669.00</t>
  </si>
  <si>
    <t>2023-08-29 13:03:26</t>
  </si>
  <si>
    <t>3853159</t>
  </si>
  <si>
    <t>MINTIZIS DIMITRIOS</t>
  </si>
  <si>
    <t>1780.00</t>
  </si>
  <si>
    <t>2023-08-29 16:13:37</t>
  </si>
  <si>
    <t>3853499</t>
  </si>
  <si>
    <t>Le Xuan Man</t>
  </si>
  <si>
    <t>2023-08-30 10:47:30</t>
  </si>
  <si>
    <t>3853500</t>
  </si>
  <si>
    <t>LEI SHENGYUAN</t>
  </si>
  <si>
    <t>1562.00</t>
  </si>
  <si>
    <t>2023-08-29 17:37:24</t>
  </si>
  <si>
    <t>3853521</t>
  </si>
  <si>
    <t>HUANG ZHONG YI</t>
  </si>
  <si>
    <t>454.00</t>
  </si>
  <si>
    <t>2023-08-29 16:22:42</t>
  </si>
  <si>
    <t>3853546</t>
  </si>
  <si>
    <t>DING JIANFENG,DING DAVID</t>
  </si>
  <si>
    <t>13760.00</t>
  </si>
  <si>
    <t>2023-08-29 18:30:18</t>
  </si>
  <si>
    <t>3853673</t>
  </si>
  <si>
    <t>曼谷137柱套房酒店</t>
  </si>
  <si>
    <t>WANG ZIHENG,LO TZUCHIEN</t>
  </si>
  <si>
    <t>6696.00</t>
  </si>
  <si>
    <t>2023-08-29 16:14:59</t>
  </si>
  <si>
    <t>3853682</t>
  </si>
  <si>
    <t>Mesken Nicholas,Mesken Nicholas</t>
  </si>
  <si>
    <t>1418.00</t>
  </si>
  <si>
    <t>2023-08-29 16:18:55</t>
  </si>
  <si>
    <t>3853716</t>
  </si>
  <si>
    <t>WANG PING PING</t>
  </si>
  <si>
    <t>9058.00</t>
  </si>
  <si>
    <t>2023-08-29 16:45:53</t>
  </si>
  <si>
    <t>3854197</t>
  </si>
  <si>
    <t>Tang Zhengsheng</t>
  </si>
  <si>
    <t>2023-08-29 19:54:54</t>
  </si>
  <si>
    <t>3854517</t>
  </si>
  <si>
    <t>吉隆坡武吉免登世民酒店</t>
  </si>
  <si>
    <t>ZHANG GUANGJUN</t>
  </si>
  <si>
    <t>435.00</t>
  </si>
  <si>
    <t>2023-08-30 11:40:50</t>
  </si>
  <si>
    <t>3854553</t>
  </si>
  <si>
    <t>SAMAD AMNUAY</t>
  </si>
  <si>
    <t>332.00</t>
  </si>
  <si>
    <t>2023-08-30 12:16:44</t>
  </si>
  <si>
    <t>3854597</t>
  </si>
  <si>
    <t>Gao Yinjiang</t>
  </si>
  <si>
    <t>1342.00</t>
  </si>
  <si>
    <t>2023-08-30 10:18:30</t>
  </si>
  <si>
    <t>3854611</t>
  </si>
  <si>
    <t>特立尼达公主港套房酒店</t>
  </si>
  <si>
    <t>BANI MUHAMMAD TAUFIQ</t>
  </si>
  <si>
    <t>2023-09-01 15:59:33</t>
  </si>
  <si>
    <t>3854723</t>
  </si>
  <si>
    <t>宁曼旅游旅馆</t>
  </si>
  <si>
    <t>LI BO</t>
  </si>
  <si>
    <t>343.00</t>
  </si>
  <si>
    <t>2023-08-30 15:59:34</t>
  </si>
  <si>
    <t>3854918</t>
  </si>
  <si>
    <t>WANG HUIXU</t>
  </si>
  <si>
    <t>1155.00</t>
  </si>
  <si>
    <t>2023-08-29 20:43:54</t>
  </si>
  <si>
    <t>3855061</t>
  </si>
  <si>
    <t>达迈海滩度假村</t>
  </si>
  <si>
    <t>JOHN JAINAH</t>
  </si>
  <si>
    <t>684.00</t>
  </si>
  <si>
    <t>2023-08-29 22:27:06</t>
  </si>
  <si>
    <t>3855083</t>
  </si>
  <si>
    <t>FAN XUE JIAO</t>
  </si>
  <si>
    <t>2023-08-30 11:58:45</t>
  </si>
  <si>
    <t>3855084</t>
  </si>
  <si>
    <t>YU GUOLIN</t>
  </si>
  <si>
    <t>2023-08-30 12:09:11</t>
  </si>
  <si>
    <t>3855346</t>
  </si>
  <si>
    <t>KONG JIAWEI BRENDAN</t>
  </si>
  <si>
    <t>800.00</t>
  </si>
  <si>
    <t>2023-09-01 15:14:32</t>
  </si>
  <si>
    <t>3855655</t>
  </si>
  <si>
    <t>NINSIRI KRITTASORN</t>
  </si>
  <si>
    <t>361.00</t>
  </si>
  <si>
    <t>2023-08-30 09:46:33</t>
  </si>
  <si>
    <t>3855863</t>
  </si>
  <si>
    <t>Atiqah Mohamad Zakri Nor,Atiqah Mohamad Zakri Nor,Atiqah Mohamad Zakri Nor,Atiqah Mohamad Zakri Nor</t>
  </si>
  <si>
    <t>760.00</t>
  </si>
  <si>
    <t>2023-08-30 19:54:59</t>
  </si>
  <si>
    <t>3856018</t>
  </si>
  <si>
    <t>曼谷四翼酒店</t>
  </si>
  <si>
    <t>PAN YANGLIN</t>
  </si>
  <si>
    <t>990.00</t>
  </si>
  <si>
    <t>2023-08-30 08:11:28</t>
  </si>
  <si>
    <t>3856113</t>
  </si>
  <si>
    <t>LIU WENHUI,PHATA CHOMPUNUD</t>
  </si>
  <si>
    <t>2262.00</t>
  </si>
  <si>
    <t>2023-08-30 10:44:12</t>
  </si>
  <si>
    <t>3856394</t>
  </si>
  <si>
    <t>甲米奥南海滩假日度假村酒店</t>
  </si>
  <si>
    <t>LUO NA,Zeng Li,Zhang Ailing,Zeng Ai,Yang Jiawu,Zhang Junzhong,Yang Qingping,Yang Yinkun,Yang Yinbiao</t>
  </si>
  <si>
    <t>4400.00</t>
  </si>
  <si>
    <t>2023-08-30 11:32:30</t>
  </si>
  <si>
    <t>3856456</t>
  </si>
  <si>
    <t>IARMOLUK IGOR</t>
  </si>
  <si>
    <t>2472.00</t>
  </si>
  <si>
    <t>2023-08-30 08:25:31</t>
  </si>
  <si>
    <t>3856525</t>
  </si>
  <si>
    <t>Mohamed sani Ruziah</t>
  </si>
  <si>
    <t>342.00</t>
  </si>
  <si>
    <t>2023-08-30 12:03:32</t>
  </si>
  <si>
    <t>3856793</t>
  </si>
  <si>
    <t>YEW TEONG SOON ALAN</t>
  </si>
  <si>
    <t>385.00</t>
  </si>
  <si>
    <t>2023-08-31 15:02:51</t>
  </si>
  <si>
    <t>3857202</t>
  </si>
  <si>
    <t>曼谷艾美酒店</t>
  </si>
  <si>
    <t>ZHANG YANG</t>
  </si>
  <si>
    <t>2400.00</t>
  </si>
  <si>
    <t>2023-08-30 15:17:56</t>
  </si>
  <si>
    <t>3857256</t>
  </si>
  <si>
    <t>ZHU DIE,LI TAO,LI QIFENG</t>
  </si>
  <si>
    <t>2023-08-30 10:55:36</t>
  </si>
  <si>
    <t>3857492</t>
  </si>
  <si>
    <t>塞达努瓦里酒店</t>
  </si>
  <si>
    <t>ZHAO HU</t>
  </si>
  <si>
    <t>2130.00</t>
  </si>
  <si>
    <t>2023-08-30 11:49:10</t>
  </si>
  <si>
    <t>3857530</t>
  </si>
  <si>
    <t>Murni Abdul Wahab</t>
  </si>
  <si>
    <t>951.00</t>
  </si>
  <si>
    <t>2023-08-30 11:54:41</t>
  </si>
  <si>
    <t>3857589</t>
  </si>
  <si>
    <t>LIANG YONG</t>
  </si>
  <si>
    <t>2023-08-30 12:14:42</t>
  </si>
  <si>
    <t>3857831</t>
  </si>
  <si>
    <t>GUO PENG,YI BIN</t>
  </si>
  <si>
    <t>1750.00</t>
  </si>
  <si>
    <t>2023-08-30 13:09:40</t>
  </si>
  <si>
    <t>3858353</t>
  </si>
  <si>
    <t>曼谷素坤逸11号智选假日酒店</t>
  </si>
  <si>
    <t>TSANG THOMAS KI MUN</t>
  </si>
  <si>
    <t>2023-08-30 15:07:44</t>
  </si>
  <si>
    <t>3858417</t>
  </si>
  <si>
    <t>RUAN ANDI</t>
  </si>
  <si>
    <t>746.00</t>
  </si>
  <si>
    <t>2023-08-30 16:31:57</t>
  </si>
  <si>
    <t>3858443</t>
  </si>
  <si>
    <t>ALKAABI KHALED</t>
  </si>
  <si>
    <t>2023-08-30 15:07:59</t>
  </si>
  <si>
    <t>3858594</t>
  </si>
  <si>
    <t>CAI LIHUA,ZHAO TIANTIAN</t>
  </si>
  <si>
    <t>2023-08-30 17:47:55</t>
  </si>
  <si>
    <t>3858597</t>
  </si>
  <si>
    <t>曼谷素旺那普机场诺富特酒店</t>
  </si>
  <si>
    <t>DANG THI TUONG VI</t>
  </si>
  <si>
    <t>1176.00</t>
  </si>
  <si>
    <t>2023-08-31 11:52:27</t>
  </si>
  <si>
    <t>3858891</t>
  </si>
  <si>
    <t>VEATHNY CHHIM</t>
  </si>
  <si>
    <t>3620.00</t>
  </si>
  <si>
    <t>2023-08-30 16:33:30</t>
  </si>
  <si>
    <t>3859164</t>
  </si>
  <si>
    <t>迎世海滩度假酒店及水疗中心</t>
  </si>
  <si>
    <t>Wang Weipeng,Xu Cheng,Yang Meng,Zhang Kaiyu,Shang Guangliang,Cai Xinxin</t>
  </si>
  <si>
    <t>5340.00</t>
  </si>
  <si>
    <t>2023-08-30 17:42:19</t>
  </si>
  <si>
    <t>3859224</t>
  </si>
  <si>
    <t>ZHOU YIXIONG</t>
  </si>
  <si>
    <t>8000.00</t>
  </si>
  <si>
    <t>2023-08-30 19:15:50</t>
  </si>
  <si>
    <t>3859237</t>
  </si>
  <si>
    <t>MOHD HANIF MOHD HANIF BIN SAAD</t>
  </si>
  <si>
    <t>2023-09-01 02:26:43</t>
  </si>
  <si>
    <t>3859243</t>
  </si>
  <si>
    <t>大雷奈酒店</t>
  </si>
  <si>
    <t>SARWAN MOHD YADMAN,ALEE NUR AINEE</t>
  </si>
  <si>
    <t>412.00</t>
  </si>
  <si>
    <t>2023-08-30 18:17:37</t>
  </si>
  <si>
    <t>3859490</t>
  </si>
  <si>
    <t>华美达广场温德姆(SHA Extra Plus)</t>
  </si>
  <si>
    <t>RIANKAM NANTIDA</t>
  </si>
  <si>
    <t>3126.00</t>
  </si>
  <si>
    <t>2023-08-30 18:37:17</t>
  </si>
  <si>
    <t>3859569</t>
  </si>
  <si>
    <t>CHOI SUNGKIL</t>
  </si>
  <si>
    <t>4155.00</t>
  </si>
  <si>
    <t>2023-08-30 19:30:55</t>
  </si>
  <si>
    <t>3860126</t>
  </si>
  <si>
    <t>ck tan,ck tan</t>
  </si>
  <si>
    <t>2023-08-31 17:58:37</t>
  </si>
  <si>
    <t>3860129</t>
  </si>
  <si>
    <t>YAHAYA NUR AIN IZATI</t>
  </si>
  <si>
    <t>397.00</t>
  </si>
  <si>
    <t>2023-08-31 17:10:30</t>
  </si>
  <si>
    <t>3860139</t>
  </si>
  <si>
    <t>安维河滨凯恩曼谷酒店</t>
  </si>
  <si>
    <t>YE HUIYI</t>
  </si>
  <si>
    <t>868.00</t>
  </si>
  <si>
    <t>2023-08-31 10:07:51</t>
  </si>
  <si>
    <t>3860144</t>
  </si>
  <si>
    <t>WIDJAJA APIK</t>
  </si>
  <si>
    <t>1560.00</t>
  </si>
  <si>
    <t>2023-08-31 15:55:15</t>
  </si>
  <si>
    <t>3860398</t>
  </si>
  <si>
    <t>KIM JONG SUK</t>
  </si>
  <si>
    <t>2023-08-31 11:57:50</t>
  </si>
  <si>
    <t>3860577</t>
  </si>
  <si>
    <t>芭堤雅J酒店</t>
  </si>
  <si>
    <t>SONG LIFENG,ZHAO PING</t>
  </si>
  <si>
    <t>551.00</t>
  </si>
  <si>
    <t>2023-08-31 09:38:02</t>
  </si>
  <si>
    <t>3860610</t>
  </si>
  <si>
    <t>Chong Zephyrus,Chong Zephyrus</t>
  </si>
  <si>
    <t>2023-08-31 09:50:40</t>
  </si>
  <si>
    <t>3860634</t>
  </si>
  <si>
    <t>曼谷十伊卡迈温德姆华美达酒店</t>
  </si>
  <si>
    <t>CHOI JUCHEON</t>
  </si>
  <si>
    <t>942.00</t>
  </si>
  <si>
    <t>2023-08-31 11:09:05</t>
  </si>
  <si>
    <t>3860659</t>
  </si>
  <si>
    <t>Chan Yim Hung</t>
  </si>
  <si>
    <t>252.00</t>
  </si>
  <si>
    <t>2023-08-31 00:05:29</t>
  </si>
  <si>
    <t>3860680</t>
  </si>
  <si>
    <t>Tang Ka kui</t>
  </si>
  <si>
    <t>2023-08-31 00:06:52</t>
  </si>
  <si>
    <t>3860701</t>
  </si>
  <si>
    <t>The Reef Island Resort Mactan, Cebu</t>
  </si>
  <si>
    <t>Takamatsu Kohei</t>
  </si>
  <si>
    <t>2020.00</t>
  </si>
  <si>
    <t>2023-08-31 09:43:19</t>
  </si>
  <si>
    <t>3860746</t>
  </si>
  <si>
    <t>JOANNA JOU</t>
  </si>
  <si>
    <t>1810.00</t>
  </si>
  <si>
    <t>2023-08-31 09:39:00</t>
  </si>
  <si>
    <t>3861120</t>
  </si>
  <si>
    <t>SAEWANG KITTIPHOT</t>
  </si>
  <si>
    <t>5430.00</t>
  </si>
  <si>
    <t>2023-08-31 09:38:18</t>
  </si>
  <si>
    <t>3861257</t>
  </si>
  <si>
    <t>宿务海湾酒店-国会大厦</t>
  </si>
  <si>
    <t>Perry Dennis</t>
  </si>
  <si>
    <t>321.00</t>
  </si>
  <si>
    <t>2023-08-31 10:46:47</t>
  </si>
  <si>
    <t>3861338</t>
  </si>
  <si>
    <t>REYES ALEX</t>
  </si>
  <si>
    <t>1706.00</t>
  </si>
  <si>
    <t>2023-08-31 09:34:59</t>
  </si>
  <si>
    <t>3861490</t>
  </si>
  <si>
    <t>TAUFIQ MOHAMAD</t>
  </si>
  <si>
    <t>4491.00</t>
  </si>
  <si>
    <t>2023-08-31 11:14:37</t>
  </si>
  <si>
    <t>3861564</t>
  </si>
  <si>
    <t>曼谷恰特里亚姆大酒店</t>
  </si>
  <si>
    <t>LAI BOWIE</t>
  </si>
  <si>
    <t>6162.00</t>
  </si>
  <si>
    <t>2023-08-31 11:11:16</t>
  </si>
  <si>
    <t>3861763</t>
  </si>
  <si>
    <t>NOWAKOWSKI PAUL ANDREW</t>
  </si>
  <si>
    <t>2023-08-31 11:31:45</t>
  </si>
  <si>
    <t>3861799</t>
  </si>
  <si>
    <t>普吉岛芭东海滩中央智选假日酒店  (SHA Extra Plus)</t>
  </si>
  <si>
    <t>GAO WUMING</t>
  </si>
  <si>
    <t>2023-08-31 11:45:18</t>
  </si>
  <si>
    <t>3861948</t>
  </si>
  <si>
    <t>Mohd Amin Ajeerah Saidah</t>
  </si>
  <si>
    <t>2023-08-31 17:49:27</t>
  </si>
  <si>
    <t>3862554</t>
  </si>
  <si>
    <t>Morgenroth Sam</t>
  </si>
  <si>
    <t>2023-08-31 14:05:45</t>
  </si>
  <si>
    <t>3862630</t>
  </si>
  <si>
    <t>XIAO HEFENG,YAO HUIMEI</t>
  </si>
  <si>
    <t>2023-08-31 14:00:35</t>
  </si>
  <si>
    <t>3862639</t>
  </si>
  <si>
    <t>XU YISHUI,JIAN LIHUA</t>
  </si>
  <si>
    <t>644.00</t>
  </si>
  <si>
    <t>2023-08-31 16:20:52</t>
  </si>
  <si>
    <t>3862865</t>
  </si>
  <si>
    <t>Mondol AbdulAlim,Mondol AbdulAlim</t>
  </si>
  <si>
    <t>1770.00</t>
  </si>
  <si>
    <t>2023-08-31 15:33:30</t>
  </si>
  <si>
    <t>3862870</t>
  </si>
  <si>
    <t>2023-08-31 15:27:59</t>
  </si>
  <si>
    <t>3863208</t>
  </si>
  <si>
    <t>奇迹大酒店</t>
  </si>
  <si>
    <t>SUKANTHATUL THANAYAMON</t>
  </si>
  <si>
    <t>403.00</t>
  </si>
  <si>
    <t>2023-08-31 16:16:18</t>
  </si>
  <si>
    <t>3863364</t>
  </si>
  <si>
    <t>甲米都喜天丽海滨度假酒店</t>
  </si>
  <si>
    <t>BALAKRISHNAN THIRUCHELVAN</t>
  </si>
  <si>
    <t>807.00</t>
  </si>
  <si>
    <t>2023-08-31 16:49:17</t>
  </si>
  <si>
    <t>3863387</t>
  </si>
  <si>
    <t>ABD HAMID MARINA</t>
  </si>
  <si>
    <t>2023-08-31 16:21:33</t>
  </si>
  <si>
    <t>3863389</t>
  </si>
  <si>
    <t>达拉酒店</t>
  </si>
  <si>
    <t>DENG GUOGUANG</t>
  </si>
  <si>
    <t>546.00</t>
  </si>
  <si>
    <t>2023-08-31 16:42:15</t>
  </si>
  <si>
    <t>3863400</t>
  </si>
  <si>
    <t>Md Taib Saipul anuar</t>
  </si>
  <si>
    <t>500.00</t>
  </si>
  <si>
    <t>2023-09-01 12:39:05</t>
  </si>
  <si>
    <t>3863454</t>
  </si>
  <si>
    <t>康斯特白拉热带海滩度假村</t>
  </si>
  <si>
    <t>PARK JUNGMIN</t>
  </si>
  <si>
    <t>2023-08-31 16:42:34</t>
  </si>
  <si>
    <t>3863469</t>
  </si>
  <si>
    <t>BAEK HARAM</t>
  </si>
  <si>
    <t>1350.00</t>
  </si>
  <si>
    <t>2023-08-31 16:42:46</t>
  </si>
  <si>
    <t>3863470</t>
  </si>
  <si>
    <t>Farhana Alia</t>
  </si>
  <si>
    <t>2023-09-01 11:25:05</t>
  </si>
  <si>
    <t>3863524</t>
  </si>
  <si>
    <t>芭堤雅贝斯特韦斯特优质尼克森酒店-SHA认证</t>
  </si>
  <si>
    <t>XIAO YI</t>
  </si>
  <si>
    <t>255.00</t>
  </si>
  <si>
    <t>2023-08-31 17:01:41</t>
  </si>
  <si>
    <t>3863553</t>
  </si>
  <si>
    <t>曼谷柏悦酒店</t>
  </si>
  <si>
    <t>Zhou Zheng,Zhou Lin</t>
  </si>
  <si>
    <t>8550.00</t>
  </si>
  <si>
    <t>2023-08-31 18:22:44</t>
  </si>
  <si>
    <t>3863755</t>
  </si>
  <si>
    <t>普吉市宜必思尚品酒店</t>
  </si>
  <si>
    <t>VOS MARNIX JACOBUS,MIKOSIK MACIEJ TOMASZ</t>
  </si>
  <si>
    <t>844.00</t>
  </si>
  <si>
    <t>2023-08-31 18:16:36</t>
  </si>
  <si>
    <t>3864102</t>
  </si>
  <si>
    <t>HAO YUMI TINGMEI,HAO TING SHUAI</t>
  </si>
  <si>
    <t>2023-08-31 18:47:55</t>
  </si>
  <si>
    <t>3864177</t>
  </si>
  <si>
    <t>士乃宴宾雅酒店</t>
  </si>
  <si>
    <t>RAJ KIRAN</t>
  </si>
  <si>
    <t>2023-09-01 10:21:00</t>
  </si>
  <si>
    <t>3864575</t>
  </si>
  <si>
    <t>H Hotel El Nido - Vegetarian Vegan Hotel</t>
  </si>
  <si>
    <t>QUIMBO PERRY CEASAR G,QUIMBO MARY JOYCE TAN</t>
  </si>
  <si>
    <t>1170.00</t>
  </si>
  <si>
    <t>2023-08-31 21:51:36</t>
  </si>
  <si>
    <t>3864814</t>
  </si>
  <si>
    <t>SULAIMAN AHMAD SYUKRI</t>
  </si>
  <si>
    <t>824.00</t>
  </si>
  <si>
    <t>2023-09-01 10:51:27</t>
  </si>
  <si>
    <t>3864825</t>
  </si>
  <si>
    <t>Abdul Ghafar Muhammad Hafizuddin</t>
  </si>
  <si>
    <t>2023-09-01 13:23:23</t>
  </si>
  <si>
    <t>3864829</t>
  </si>
  <si>
    <t>KISHIDA YUKI</t>
  </si>
  <si>
    <t>1420.00</t>
  </si>
  <si>
    <t>2023-08-31 20:42:01</t>
  </si>
  <si>
    <t>3864878</t>
  </si>
  <si>
    <t>Gupan Wareli</t>
  </si>
  <si>
    <t>2023-08-31 20:50:58</t>
  </si>
  <si>
    <t>3864885</t>
  </si>
  <si>
    <t>Hussaini Hasan</t>
  </si>
  <si>
    <t>398.00</t>
  </si>
  <si>
    <t>2023-09-01 12:41:09</t>
  </si>
  <si>
    <t>3864971</t>
  </si>
  <si>
    <t>CHENG TSZ MEI</t>
  </si>
  <si>
    <t>782.00</t>
  </si>
  <si>
    <t>2023-09-01 11:42:30</t>
  </si>
  <si>
    <t>3865092</t>
  </si>
  <si>
    <t>甜蜜滨海度假酒店 - 艺术 - 卡伦海滩</t>
  </si>
  <si>
    <t>YANG XIAOYUE</t>
  </si>
  <si>
    <t>678.00</t>
  </si>
  <si>
    <t>2023-08-31 23:40:01</t>
  </si>
  <si>
    <t>3865168</t>
  </si>
  <si>
    <t>WONG NIGEL CHI CHUNG</t>
  </si>
  <si>
    <t>5150.00</t>
  </si>
  <si>
    <t>2023-09-01 09:41:08</t>
  </si>
  <si>
    <t>3865311</t>
  </si>
  <si>
    <t>SHAMIRAH NUR SHAMIRAH</t>
  </si>
  <si>
    <t>2023-08-31 22:50:46</t>
  </si>
  <si>
    <t>3865516</t>
  </si>
  <si>
    <t>ABDULLAH AZLEEN</t>
  </si>
  <si>
    <t>2023-09-01 11:36:49</t>
  </si>
  <si>
    <t>3865546</t>
  </si>
  <si>
    <t>TAI CHEUK YIN</t>
  </si>
  <si>
    <t>1968.00</t>
  </si>
  <si>
    <t>2023-09-01 10:37:22</t>
  </si>
  <si>
    <t>3865552</t>
  </si>
  <si>
    <t>Rusli Nur Dayana Syazlina</t>
  </si>
  <si>
    <t>2023-09-01 12:58:23</t>
  </si>
  <si>
    <t>3865606</t>
  </si>
  <si>
    <t>DOLAH NURUL FARIDAH</t>
  </si>
  <si>
    <t>2023-09-01 13:10:04</t>
  </si>
  <si>
    <t>3865664</t>
  </si>
  <si>
    <t>Bohol Dolphin Bay Resort</t>
  </si>
  <si>
    <t>HU QIAOXING</t>
  </si>
  <si>
    <t>2023-09-01 10:48:54</t>
  </si>
  <si>
    <t>3865686</t>
  </si>
  <si>
    <t>HUANG ZIHAN</t>
  </si>
  <si>
    <t>327.00</t>
  </si>
  <si>
    <t>2023-09-01 11:00:22</t>
  </si>
  <si>
    <t>3865688</t>
  </si>
  <si>
    <t>曼谷素坤逸11号美居酒店</t>
  </si>
  <si>
    <t>ISHIKAWA AI</t>
  </si>
  <si>
    <t>2023-09-01 09:52:19</t>
  </si>
  <si>
    <t>3865819</t>
  </si>
  <si>
    <t>OR KING SANG</t>
  </si>
  <si>
    <t>2023-09-01 10:19:38</t>
  </si>
  <si>
    <t>3865857</t>
  </si>
  <si>
    <t>Santa Grand Signature Kuala Lumpur</t>
  </si>
  <si>
    <t>AKMAL MUHAMMAD</t>
  </si>
  <si>
    <t>415.00</t>
  </si>
  <si>
    <t>2023-09-01 09:20:18</t>
  </si>
  <si>
    <t>3865895</t>
  </si>
  <si>
    <t>satasivam pooneswaran satasivam pooneswaran,satasivam pooneswaran satasivam pooneswaran</t>
  </si>
  <si>
    <t>2023-09-01 12:13:50</t>
  </si>
  <si>
    <t>3865964</t>
  </si>
  <si>
    <t>Fazli Mohammad Hafiz</t>
  </si>
  <si>
    <t>2023-09-01 09:17:46</t>
  </si>
  <si>
    <t>3866004</t>
  </si>
  <si>
    <t>KONG SO MUI JOALY</t>
  </si>
  <si>
    <t>2047.00</t>
  </si>
  <si>
    <t>2023-09-01 09:45:56</t>
  </si>
  <si>
    <t>3866070</t>
  </si>
  <si>
    <t>XU TIANJIAO</t>
  </si>
  <si>
    <t>1566.00</t>
  </si>
  <si>
    <t>2023-09-01 10:25:32</t>
  </si>
  <si>
    <t>3866224</t>
  </si>
  <si>
    <t>AU CHING CHING,LI SAMMY GAR WAH</t>
  </si>
  <si>
    <t>863.00</t>
  </si>
  <si>
    <t>2023-09-01 10:02:24</t>
  </si>
  <si>
    <t>3866248</t>
  </si>
  <si>
    <t>Su Hongwei,Yang Jun</t>
  </si>
  <si>
    <t>391.00</t>
  </si>
  <si>
    <t>2023-09-01 12:22:08</t>
  </si>
  <si>
    <t>3866249</t>
  </si>
  <si>
    <t>Li Yongxing,Zhu Decheng</t>
  </si>
  <si>
    <t>2023-09-01 13:06:43</t>
  </si>
  <si>
    <t>3866250</t>
  </si>
  <si>
    <t>宿务滨海前线酒店 - 北开垦</t>
  </si>
  <si>
    <t>Gironella Nino</t>
  </si>
  <si>
    <t>2023-09-01 08:54:26</t>
  </si>
  <si>
    <t>3866474</t>
  </si>
  <si>
    <t>CHENG CHIHJEN,CHOU SHENGYUAN</t>
  </si>
  <si>
    <t>2242.00</t>
  </si>
  <si>
    <t>2023-09-01 09:28:10</t>
  </si>
  <si>
    <t>3866581</t>
  </si>
  <si>
    <t>槟城硬石酒店</t>
  </si>
  <si>
    <t>NG TEIK FONG</t>
  </si>
  <si>
    <t>2023-09-01 10:01:58</t>
  </si>
  <si>
    <t>3866596</t>
  </si>
  <si>
    <t>GIMAT SALLEHMOHAMMAD</t>
  </si>
  <si>
    <t>2023-09-01 12:58:20</t>
  </si>
  <si>
    <t>3866605</t>
  </si>
  <si>
    <t>Tacalan Shelly Grace Bernardo</t>
  </si>
  <si>
    <t>1356.00</t>
  </si>
  <si>
    <t>2023-09-01 09:53:50</t>
  </si>
  <si>
    <t>3866613</t>
  </si>
  <si>
    <t>2023-09-01 10:31:07</t>
  </si>
  <si>
    <t>3866833</t>
  </si>
  <si>
    <t>GAPAR MASTINAH</t>
  </si>
  <si>
    <t>360.00</t>
  </si>
  <si>
    <t>2023-09-01 12:41:14</t>
  </si>
  <si>
    <t>3866891</t>
  </si>
  <si>
    <t>CHAN HAU YI</t>
  </si>
  <si>
    <t>762.00</t>
  </si>
  <si>
    <t>2023-09-01 11:04:21</t>
  </si>
  <si>
    <t>3867037</t>
  </si>
  <si>
    <t>PAN HUIYING</t>
  </si>
  <si>
    <t>1220.00</t>
  </si>
  <si>
    <t>2023-09-01 11:06:43</t>
  </si>
  <si>
    <t>3867141</t>
  </si>
  <si>
    <t>Muhd ghazani Nurulhafiza</t>
  </si>
  <si>
    <t>2023-09-01 12:06:17</t>
  </si>
  <si>
    <t>3867154</t>
  </si>
  <si>
    <t>LI YAN</t>
  </si>
  <si>
    <t>2023-09-01 11:52:32</t>
  </si>
  <si>
    <t>3867163</t>
  </si>
  <si>
    <t>尼兰大酒店</t>
  </si>
  <si>
    <t>Suphaket Jariya,Suphaket Jariya</t>
  </si>
  <si>
    <t>146.00</t>
  </si>
  <si>
    <t>2023-09-01 11:45:31</t>
  </si>
  <si>
    <t>3867166</t>
  </si>
  <si>
    <t>色達首都中央酒店</t>
  </si>
  <si>
    <t>seddon jesseca</t>
  </si>
  <si>
    <t>570.00</t>
  </si>
  <si>
    <t>2023-09-01 12:43:35</t>
  </si>
  <si>
    <t>3867234</t>
  </si>
  <si>
    <t>Yaacob Khatijah A.</t>
  </si>
  <si>
    <t>2023-09-01 13:06:11</t>
  </si>
  <si>
    <t>3867403</t>
  </si>
  <si>
    <t>麦克坦度假酒店</t>
  </si>
  <si>
    <t>ZHANG JING</t>
  </si>
  <si>
    <t>655.00</t>
  </si>
  <si>
    <t>2023-09-01 12:17:15</t>
  </si>
  <si>
    <t>3867492</t>
  </si>
  <si>
    <t>SOKCHAMROEUN AMARA</t>
  </si>
  <si>
    <t>3280.00</t>
  </si>
  <si>
    <t>2023-09-01 12:46:13</t>
  </si>
  <si>
    <t>3867818</t>
  </si>
  <si>
    <t>LAU Ka Ying</t>
  </si>
  <si>
    <t>2023-09-01 16:37:53</t>
  </si>
  <si>
    <t>3867829</t>
  </si>
  <si>
    <t>YU KAI,YANG HONGHUAI</t>
  </si>
  <si>
    <t>2023-09-01 14:37:32</t>
  </si>
  <si>
    <t>3867830</t>
  </si>
  <si>
    <t>ZHANG JINGWEN,LIANG YINI</t>
  </si>
  <si>
    <t>2023-09-01 14:41:53</t>
  </si>
  <si>
    <t>3868040</t>
  </si>
  <si>
    <t>Dheva-Aksorn Tawan</t>
  </si>
  <si>
    <t>710.00</t>
  </si>
  <si>
    <t>2023-09-01 14:15:40</t>
  </si>
  <si>
    <t>3868092</t>
  </si>
  <si>
    <t>Thongto Yodying,Thongto Yodying</t>
  </si>
  <si>
    <t>292.00</t>
  </si>
  <si>
    <t>2023-09-01 14:31:47</t>
  </si>
  <si>
    <t>3868394</t>
  </si>
  <si>
    <t>LIU CHIH WEI</t>
  </si>
  <si>
    <t>181.00</t>
  </si>
  <si>
    <t>2023-09-01 15:59:14</t>
  </si>
  <si>
    <t>3868397</t>
  </si>
  <si>
    <t>SUN MINGXIA</t>
  </si>
  <si>
    <t>2023-09-01 16:26:32</t>
  </si>
  <si>
    <t>3868836</t>
  </si>
  <si>
    <t>YANG MENG</t>
  </si>
  <si>
    <t>683.00</t>
  </si>
  <si>
    <t>2023-09-01 17:20:44</t>
  </si>
  <si>
    <t>3868942</t>
  </si>
  <si>
    <t>CARNELLEY BRETT DAVID</t>
  </si>
  <si>
    <t>440.00</t>
  </si>
  <si>
    <t>2023-09-01 17:58:25</t>
  </si>
  <si>
    <t>3868990</t>
  </si>
  <si>
    <t>文华伊斯特维尔酒店</t>
  </si>
  <si>
    <t>Punyaratabandhu Punyanoot,Punyaratabandhu Punyanoot,Punyaratabandhu Punyanoot</t>
  </si>
  <si>
    <t>2023-09-01 19:21:34</t>
  </si>
  <si>
    <t>3869471</t>
  </si>
  <si>
    <t>萨提卡高级哈亚乌鲁雅加达酒店</t>
  </si>
  <si>
    <t>Xi Xiaoming</t>
  </si>
  <si>
    <t>345.00</t>
  </si>
  <si>
    <t>2023-09-01 21:15:14</t>
  </si>
  <si>
    <t>3869676</t>
  </si>
  <si>
    <t>DURA NORBAIDURA HAERUDDIN</t>
  </si>
  <si>
    <t>2023-09-02 10:42:17</t>
  </si>
  <si>
    <t>3869686</t>
  </si>
  <si>
    <t>Wu Di</t>
  </si>
  <si>
    <t>318.00</t>
  </si>
  <si>
    <t>2023-09-01 22:23:54</t>
  </si>
  <si>
    <t>3869691</t>
  </si>
  <si>
    <t>Li Junmiao</t>
  </si>
  <si>
    <t>2023-09-01 22:24:34</t>
  </si>
  <si>
    <t>3869700</t>
  </si>
  <si>
    <t>Sun Yushuang</t>
  </si>
  <si>
    <t>869.00</t>
  </si>
  <si>
    <t>2023-09-02 09:14:02</t>
  </si>
  <si>
    <t>3870410</t>
  </si>
  <si>
    <t>ABDUL WAHAB MOHD HATTANAJMIE</t>
  </si>
  <si>
    <t>2023-09-02 10:47:21</t>
  </si>
  <si>
    <t>3870454</t>
  </si>
  <si>
    <t>sananpanichkul poonyapat,sananpanichkul poonyapat</t>
  </si>
  <si>
    <t>2023-09-02 00:03:14</t>
  </si>
  <si>
    <t>3870875</t>
  </si>
  <si>
    <t>安纳塔拉东方曼格罗夫阿布扎比酒店</t>
  </si>
  <si>
    <t>Salem Saeed,Salem Saeed</t>
  </si>
  <si>
    <t>827.00</t>
  </si>
  <si>
    <t>2023-09-02 12:58:29</t>
  </si>
  <si>
    <t>3870970</t>
  </si>
  <si>
    <t>SU WENTAO</t>
  </si>
  <si>
    <t>2023-09-02 10:02:04</t>
  </si>
  <si>
    <t>3870987</t>
  </si>
  <si>
    <t>WANG XIANWEI,SUKBAN KHAMRON</t>
  </si>
  <si>
    <t>1189.00</t>
  </si>
  <si>
    <t>2023-09-02 10:07:19</t>
  </si>
  <si>
    <t>3871039</t>
  </si>
  <si>
    <t>CHAN WAI KWAN</t>
  </si>
  <si>
    <t>2023-09-02 10:00:58</t>
  </si>
  <si>
    <t>3871077</t>
  </si>
  <si>
    <t>GU YUYANG</t>
  </si>
  <si>
    <t>2023-09-02 11:13:59</t>
  </si>
  <si>
    <t>3871218</t>
  </si>
  <si>
    <t>BALASUBRAHMANYAM RAJEEV</t>
  </si>
  <si>
    <t>314.00</t>
  </si>
  <si>
    <t>2023-09-02 09:00:47</t>
  </si>
  <si>
    <t>3871381</t>
  </si>
  <si>
    <t>2023-09-02 09:37:19</t>
  </si>
  <si>
    <t>3871502</t>
  </si>
  <si>
    <t>瓦尼金沙酒店</t>
  </si>
  <si>
    <t>Luchadkin Christina</t>
  </si>
  <si>
    <t>630.00</t>
  </si>
  <si>
    <t>2023-09-02 10:49:08</t>
  </si>
  <si>
    <t>3871535</t>
  </si>
  <si>
    <t>Sidek Norhashimah,Sidek Norhashimah</t>
  </si>
  <si>
    <t>2023-09-02 10:51:34</t>
  </si>
  <si>
    <t>3871583</t>
  </si>
  <si>
    <t>BATUMALAY YOGESWARAN</t>
  </si>
  <si>
    <t>2023-09-02 10:59:36</t>
  </si>
  <si>
    <t>3871905</t>
  </si>
  <si>
    <t>HU LICHUNG</t>
  </si>
  <si>
    <t>1213.00</t>
  </si>
  <si>
    <t>2023-09-02 12:50:23</t>
  </si>
  <si>
    <t>3872254</t>
  </si>
  <si>
    <t>HUANG HAIMING,LINN THAZIN</t>
  </si>
  <si>
    <t>2023-09-02 13:48:35</t>
  </si>
  <si>
    <t>3872257</t>
  </si>
  <si>
    <t>JA SENGHTOI</t>
  </si>
  <si>
    <t>2023-09-02 13:50:48</t>
  </si>
  <si>
    <t>3872421</t>
  </si>
  <si>
    <t>DING MAGUO</t>
  </si>
  <si>
    <t>2023-09-02 14:19:39</t>
  </si>
  <si>
    <t>3872466</t>
  </si>
  <si>
    <t>ZHANG YAN</t>
  </si>
  <si>
    <t>2023-09-02 15:17:46</t>
  </si>
  <si>
    <t>3872510</t>
  </si>
  <si>
    <t>leung wai laam</t>
  </si>
  <si>
    <t>2023-09-02 15:21:10</t>
  </si>
  <si>
    <t>3872797</t>
  </si>
  <si>
    <t>Chen Qi,Xiang Yunhong</t>
  </si>
  <si>
    <t>2023-09-02 16:09:20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</si>
</sst>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490</xdr:row>
      <xdr:rowOff>0</xdr:rowOff>
    </xdr:from>
    <xdr:to>
      <xdr:col>14</xdr:col>
      <xdr:colOff>504825</xdr:colOff>
      <xdr:row>520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7823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4"/>
  <sheetViews>
    <sheetView topLeftCell="A232" workbookViewId="0">
      <selection activeCell="A23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45165</v>
      </c>
      <c r="G2" s="6">
        <v>45169</v>
      </c>
      <c r="H2" s="4">
        <v>1</v>
      </c>
      <c r="I2" s="4">
        <v>4</v>
      </c>
      <c r="J2" s="4">
        <v>4</v>
      </c>
      <c r="K2" s="4" t="s">
        <v>30</v>
      </c>
      <c r="L2" s="4">
        <v>6152</v>
      </c>
      <c r="M2" s="4">
        <v>6152</v>
      </c>
      <c r="N2" s="4" t="s">
        <v>31</v>
      </c>
      <c r="O2" s="4" t="s">
        <v>32</v>
      </c>
      <c r="P2" s="4" t="s">
        <v>33</v>
      </c>
      <c r="Q2" s="4">
        <v>0</v>
      </c>
      <c r="R2" s="8">
        <v>44965</v>
      </c>
      <c r="S2" s="6">
        <v>45172</v>
      </c>
      <c r="T2" s="4" t="s">
        <v>34</v>
      </c>
      <c r="U2" s="4">
        <v>6152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45165</v>
      </c>
      <c r="G3" s="6">
        <v>45169</v>
      </c>
      <c r="H3" s="4">
        <v>1</v>
      </c>
      <c r="I3" s="4">
        <v>4</v>
      </c>
      <c r="J3" s="4">
        <v>4</v>
      </c>
      <c r="K3" s="4" t="s">
        <v>30</v>
      </c>
      <c r="L3" s="4">
        <v>6152</v>
      </c>
      <c r="M3" s="4">
        <v>6152</v>
      </c>
      <c r="N3" s="4" t="s">
        <v>38</v>
      </c>
      <c r="O3" s="4" t="s">
        <v>32</v>
      </c>
      <c r="P3" s="4" t="s">
        <v>33</v>
      </c>
      <c r="Q3" s="4">
        <v>0</v>
      </c>
      <c r="R3" s="8">
        <v>44966</v>
      </c>
      <c r="S3" s="6">
        <v>45172</v>
      </c>
      <c r="T3" s="4" t="s">
        <v>34</v>
      </c>
      <c r="U3" s="4">
        <v>6152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45165</v>
      </c>
      <c r="G4" s="6">
        <v>45169</v>
      </c>
      <c r="H4" s="4">
        <v>1</v>
      </c>
      <c r="I4" s="4">
        <v>4</v>
      </c>
      <c r="J4" s="4">
        <v>4</v>
      </c>
      <c r="K4" s="4" t="s">
        <v>30</v>
      </c>
      <c r="L4" s="4">
        <v>6152</v>
      </c>
      <c r="M4" s="4">
        <v>6152</v>
      </c>
      <c r="N4" s="4" t="s">
        <v>41</v>
      </c>
      <c r="O4" s="4" t="s">
        <v>32</v>
      </c>
      <c r="P4" s="4" t="s">
        <v>33</v>
      </c>
      <c r="Q4" s="4">
        <v>0</v>
      </c>
      <c r="R4" s="8">
        <v>44966</v>
      </c>
      <c r="S4" s="6">
        <v>45172</v>
      </c>
      <c r="T4" s="4" t="s">
        <v>34</v>
      </c>
      <c r="U4" s="4">
        <v>6152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45165</v>
      </c>
      <c r="G5" s="6">
        <v>45169</v>
      </c>
      <c r="H5" s="4">
        <v>1</v>
      </c>
      <c r="I5" s="4">
        <v>4</v>
      </c>
      <c r="J5" s="4">
        <v>4</v>
      </c>
      <c r="K5" s="4" t="s">
        <v>30</v>
      </c>
      <c r="L5" s="4">
        <v>6152</v>
      </c>
      <c r="M5" s="4">
        <v>6152</v>
      </c>
      <c r="N5" s="4" t="s">
        <v>41</v>
      </c>
      <c r="O5" s="4" t="s">
        <v>32</v>
      </c>
      <c r="P5" s="4" t="s">
        <v>33</v>
      </c>
      <c r="Q5" s="4">
        <v>0</v>
      </c>
      <c r="R5" s="8">
        <v>44966</v>
      </c>
      <c r="S5" s="6">
        <v>45172</v>
      </c>
      <c r="T5" s="4" t="s">
        <v>34</v>
      </c>
      <c r="U5" s="4">
        <v>6152</v>
      </c>
      <c r="V5" s="4">
        <v>0</v>
      </c>
      <c r="W5" s="4">
        <v>0</v>
      </c>
      <c r="X5" s="4" t="s">
        <v>44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45165</v>
      </c>
      <c r="G6" s="6">
        <v>45169</v>
      </c>
      <c r="H6" s="4">
        <v>1</v>
      </c>
      <c r="I6" s="4">
        <v>4</v>
      </c>
      <c r="J6" s="4">
        <v>4</v>
      </c>
      <c r="K6" s="4" t="s">
        <v>30</v>
      </c>
      <c r="L6" s="4">
        <v>6152</v>
      </c>
      <c r="M6" s="4">
        <v>6152</v>
      </c>
      <c r="N6" s="4" t="s">
        <v>46</v>
      </c>
      <c r="O6" s="4" t="s">
        <v>32</v>
      </c>
      <c r="P6" s="4" t="s">
        <v>33</v>
      </c>
      <c r="Q6" s="4">
        <v>0</v>
      </c>
      <c r="R6" s="8">
        <v>44966</v>
      </c>
      <c r="S6" s="6">
        <v>45172</v>
      </c>
      <c r="T6" s="4" t="s">
        <v>34</v>
      </c>
      <c r="U6" s="4">
        <v>6152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25</v>
      </c>
      <c r="B7" s="4" t="s">
        <v>26</v>
      </c>
      <c r="C7" s="4" t="s">
        <v>48</v>
      </c>
      <c r="D7" s="4" t="s">
        <v>28</v>
      </c>
      <c r="E7" s="4" t="s">
        <v>29</v>
      </c>
      <c r="F7" s="6">
        <v>45165</v>
      </c>
      <c r="G7" s="6">
        <v>45169</v>
      </c>
      <c r="H7" s="4">
        <v>1</v>
      </c>
      <c r="I7" s="4">
        <v>4</v>
      </c>
      <c r="J7" s="4">
        <v>4</v>
      </c>
      <c r="K7" s="4" t="s">
        <v>30</v>
      </c>
      <c r="L7" s="4">
        <v>-6152</v>
      </c>
      <c r="M7" s="4">
        <v>-6152</v>
      </c>
      <c r="N7" s="4" t="s">
        <v>31</v>
      </c>
      <c r="O7" s="4" t="s">
        <v>32</v>
      </c>
      <c r="P7" s="4" t="s">
        <v>33</v>
      </c>
      <c r="Q7" s="4">
        <v>0</v>
      </c>
      <c r="R7" s="8">
        <v>44965</v>
      </c>
      <c r="S7" s="6">
        <v>45172</v>
      </c>
      <c r="T7" s="4" t="s">
        <v>34</v>
      </c>
      <c r="U7" s="4">
        <v>-6152</v>
      </c>
      <c r="V7" s="4">
        <v>0</v>
      </c>
      <c r="W7" s="4">
        <v>0</v>
      </c>
      <c r="X7" s="4" t="s">
        <v>35</v>
      </c>
      <c r="Y7" s="4" t="s">
        <v>36</v>
      </c>
    </row>
    <row r="8" s="4" customFormat="1" spans="1:25">
      <c r="A8" s="4" t="s">
        <v>40</v>
      </c>
      <c r="B8" s="4" t="s">
        <v>26</v>
      </c>
      <c r="C8" s="4" t="s">
        <v>48</v>
      </c>
      <c r="D8" s="4" t="s">
        <v>28</v>
      </c>
      <c r="E8" s="4" t="s">
        <v>29</v>
      </c>
      <c r="F8" s="6">
        <v>45165</v>
      </c>
      <c r="G8" s="6">
        <v>45169</v>
      </c>
      <c r="H8" s="4">
        <v>1</v>
      </c>
      <c r="I8" s="4">
        <v>4</v>
      </c>
      <c r="J8" s="4">
        <v>4</v>
      </c>
      <c r="K8" s="4" t="s">
        <v>30</v>
      </c>
      <c r="L8" s="4">
        <v>-6152</v>
      </c>
      <c r="M8" s="4">
        <v>-6152</v>
      </c>
      <c r="N8" s="4" t="s">
        <v>41</v>
      </c>
      <c r="O8" s="4" t="s">
        <v>32</v>
      </c>
      <c r="P8" s="4" t="s">
        <v>33</v>
      </c>
      <c r="Q8" s="4">
        <v>0</v>
      </c>
      <c r="R8" s="8">
        <v>44966</v>
      </c>
      <c r="S8" s="6">
        <v>45172</v>
      </c>
      <c r="T8" s="4" t="s">
        <v>34</v>
      </c>
      <c r="U8" s="4">
        <v>-6152</v>
      </c>
      <c r="V8" s="4">
        <v>0</v>
      </c>
      <c r="W8" s="4">
        <v>0</v>
      </c>
      <c r="X8" s="4" t="s">
        <v>42</v>
      </c>
      <c r="Y8" s="4" t="s">
        <v>36</v>
      </c>
    </row>
    <row r="9" s="4" customFormat="1" spans="1:25">
      <c r="A9" s="4" t="s">
        <v>37</v>
      </c>
      <c r="B9" s="4" t="s">
        <v>26</v>
      </c>
      <c r="C9" s="4" t="s">
        <v>48</v>
      </c>
      <c r="D9" s="4" t="s">
        <v>28</v>
      </c>
      <c r="E9" s="4" t="s">
        <v>29</v>
      </c>
      <c r="F9" s="6">
        <v>45165</v>
      </c>
      <c r="G9" s="6">
        <v>45169</v>
      </c>
      <c r="H9" s="4">
        <v>1</v>
      </c>
      <c r="I9" s="4">
        <v>4</v>
      </c>
      <c r="J9" s="4">
        <v>4</v>
      </c>
      <c r="K9" s="4" t="s">
        <v>30</v>
      </c>
      <c r="L9" s="4">
        <v>-6152</v>
      </c>
      <c r="M9" s="4">
        <v>-6152</v>
      </c>
      <c r="N9" s="4" t="s">
        <v>38</v>
      </c>
      <c r="O9" s="4" t="s">
        <v>32</v>
      </c>
      <c r="P9" s="4" t="s">
        <v>33</v>
      </c>
      <c r="Q9" s="4">
        <v>0</v>
      </c>
      <c r="R9" s="8">
        <v>44966</v>
      </c>
      <c r="S9" s="6">
        <v>45172</v>
      </c>
      <c r="T9" s="4" t="s">
        <v>34</v>
      </c>
      <c r="U9" s="4">
        <v>-6152</v>
      </c>
      <c r="V9" s="4">
        <v>0</v>
      </c>
      <c r="W9" s="4">
        <v>0</v>
      </c>
      <c r="X9" s="4" t="s">
        <v>39</v>
      </c>
      <c r="Y9" s="4" t="s">
        <v>36</v>
      </c>
    </row>
    <row r="10" s="4" customFormat="1" spans="1:25">
      <c r="A10" s="4" t="s">
        <v>43</v>
      </c>
      <c r="B10" s="4" t="s">
        <v>26</v>
      </c>
      <c r="C10" s="4" t="s">
        <v>48</v>
      </c>
      <c r="D10" s="4" t="s">
        <v>28</v>
      </c>
      <c r="E10" s="4" t="s">
        <v>29</v>
      </c>
      <c r="F10" s="6">
        <v>45165</v>
      </c>
      <c r="G10" s="6">
        <v>45169</v>
      </c>
      <c r="H10" s="4">
        <v>1</v>
      </c>
      <c r="I10" s="4">
        <v>4</v>
      </c>
      <c r="J10" s="4">
        <v>4</v>
      </c>
      <c r="K10" s="4" t="s">
        <v>30</v>
      </c>
      <c r="L10" s="4">
        <v>-6152</v>
      </c>
      <c r="M10" s="4">
        <v>-6152</v>
      </c>
      <c r="N10" s="4" t="s">
        <v>41</v>
      </c>
      <c r="O10" s="4" t="s">
        <v>32</v>
      </c>
      <c r="P10" s="4" t="s">
        <v>33</v>
      </c>
      <c r="Q10" s="4">
        <v>0</v>
      </c>
      <c r="R10" s="8">
        <v>44966</v>
      </c>
      <c r="S10" s="6">
        <v>45172</v>
      </c>
      <c r="T10" s="4" t="s">
        <v>34</v>
      </c>
      <c r="U10" s="4">
        <v>-6152</v>
      </c>
      <c r="V10" s="4">
        <v>0</v>
      </c>
      <c r="W10" s="4">
        <v>0</v>
      </c>
      <c r="X10" s="4" t="s">
        <v>44</v>
      </c>
      <c r="Y10" s="4" t="s">
        <v>36</v>
      </c>
    </row>
    <row r="11" s="4" customFormat="1" spans="1:25">
      <c r="A11" s="4" t="s">
        <v>45</v>
      </c>
      <c r="B11" s="4" t="s">
        <v>26</v>
      </c>
      <c r="C11" s="4" t="s">
        <v>48</v>
      </c>
      <c r="D11" s="4" t="s">
        <v>28</v>
      </c>
      <c r="E11" s="4" t="s">
        <v>29</v>
      </c>
      <c r="F11" s="6">
        <v>45165</v>
      </c>
      <c r="G11" s="6">
        <v>45169</v>
      </c>
      <c r="H11" s="4">
        <v>1</v>
      </c>
      <c r="I11" s="4">
        <v>4</v>
      </c>
      <c r="J11" s="4">
        <v>4</v>
      </c>
      <c r="K11" s="4" t="s">
        <v>30</v>
      </c>
      <c r="L11" s="4">
        <v>-6152</v>
      </c>
      <c r="M11" s="4">
        <v>-6152</v>
      </c>
      <c r="N11" s="4" t="s">
        <v>46</v>
      </c>
      <c r="O11" s="4" t="s">
        <v>32</v>
      </c>
      <c r="P11" s="4" t="s">
        <v>33</v>
      </c>
      <c r="Q11" s="4">
        <v>0</v>
      </c>
      <c r="R11" s="8">
        <v>44966</v>
      </c>
      <c r="S11" s="6">
        <v>45172</v>
      </c>
      <c r="T11" s="4" t="s">
        <v>34</v>
      </c>
      <c r="U11" s="4">
        <v>-6152</v>
      </c>
      <c r="V11" s="4">
        <v>0</v>
      </c>
      <c r="W11" s="4">
        <v>0</v>
      </c>
      <c r="X11" s="4" t="s">
        <v>47</v>
      </c>
      <c r="Y11" s="4" t="s">
        <v>36</v>
      </c>
    </row>
    <row r="12" s="4" customFormat="1" spans="1:25">
      <c r="A12" s="4" t="s">
        <v>49</v>
      </c>
      <c r="B12" s="4" t="s">
        <v>26</v>
      </c>
      <c r="C12" s="4" t="s">
        <v>27</v>
      </c>
      <c r="D12" s="4" t="s">
        <v>50</v>
      </c>
      <c r="E12" s="4" t="s">
        <v>51</v>
      </c>
      <c r="F12" s="6">
        <v>45168</v>
      </c>
      <c r="G12" s="6">
        <v>45169</v>
      </c>
      <c r="H12" s="4">
        <v>1</v>
      </c>
      <c r="I12" s="4">
        <v>1</v>
      </c>
      <c r="J12" s="4">
        <v>1</v>
      </c>
      <c r="K12" s="4" t="s">
        <v>30</v>
      </c>
      <c r="L12" s="4">
        <v>277</v>
      </c>
      <c r="M12" s="4">
        <v>277</v>
      </c>
      <c r="N12" s="4" t="s">
        <v>52</v>
      </c>
      <c r="O12" s="4" t="s">
        <v>32</v>
      </c>
      <c r="P12" s="4" t="s">
        <v>33</v>
      </c>
      <c r="Q12" s="4">
        <v>0</v>
      </c>
      <c r="R12" s="8">
        <v>45019</v>
      </c>
      <c r="S12" s="6">
        <v>45172</v>
      </c>
      <c r="T12" s="4" t="s">
        <v>34</v>
      </c>
      <c r="U12" s="4">
        <v>277</v>
      </c>
      <c r="V12" s="4">
        <v>0</v>
      </c>
      <c r="W12" s="4">
        <v>0</v>
      </c>
      <c r="X12" s="4" t="s">
        <v>53</v>
      </c>
      <c r="Y12" s="4" t="s">
        <v>36</v>
      </c>
    </row>
    <row r="13" s="4" customFormat="1" spans="1:25">
      <c r="A13" s="4" t="s">
        <v>54</v>
      </c>
      <c r="B13" s="4" t="s">
        <v>26</v>
      </c>
      <c r="C13" s="4" t="s">
        <v>27</v>
      </c>
      <c r="D13" s="4" t="s">
        <v>55</v>
      </c>
      <c r="E13" s="4" t="s">
        <v>56</v>
      </c>
      <c r="F13" s="6">
        <v>45165</v>
      </c>
      <c r="G13" s="6">
        <v>45169</v>
      </c>
      <c r="H13" s="4">
        <v>2</v>
      </c>
      <c r="I13" s="4">
        <v>4</v>
      </c>
      <c r="J13" s="4">
        <v>8</v>
      </c>
      <c r="K13" s="4" t="s">
        <v>30</v>
      </c>
      <c r="L13" s="4">
        <v>13200</v>
      </c>
      <c r="M13" s="4">
        <v>13200</v>
      </c>
      <c r="N13" s="4" t="s">
        <v>57</v>
      </c>
      <c r="O13" s="4" t="s">
        <v>32</v>
      </c>
      <c r="P13" s="4" t="s">
        <v>33</v>
      </c>
      <c r="Q13" s="4">
        <v>0</v>
      </c>
      <c r="R13" s="8">
        <v>45046</v>
      </c>
      <c r="S13" s="6">
        <v>45172</v>
      </c>
      <c r="T13" s="4" t="s">
        <v>34</v>
      </c>
      <c r="U13" s="4">
        <v>13200</v>
      </c>
      <c r="V13" s="4">
        <v>0</v>
      </c>
      <c r="W13" s="4">
        <v>0</v>
      </c>
      <c r="X13" s="4" t="s">
        <v>58</v>
      </c>
      <c r="Y13" s="4" t="s">
        <v>59</v>
      </c>
    </row>
    <row r="14" s="4" customFormat="1" spans="1:25">
      <c r="A14" s="4" t="s">
        <v>60</v>
      </c>
      <c r="B14" s="4" t="s">
        <v>26</v>
      </c>
      <c r="C14" s="4" t="s">
        <v>27</v>
      </c>
      <c r="D14" s="4" t="s">
        <v>61</v>
      </c>
      <c r="E14" s="4" t="s">
        <v>62</v>
      </c>
      <c r="F14" s="6">
        <v>45164</v>
      </c>
      <c r="G14" s="6">
        <v>45169</v>
      </c>
      <c r="H14" s="4">
        <v>1</v>
      </c>
      <c r="I14" s="4">
        <v>5</v>
      </c>
      <c r="J14" s="4">
        <v>5</v>
      </c>
      <c r="K14" s="4" t="s">
        <v>30</v>
      </c>
      <c r="L14" s="4">
        <v>7220</v>
      </c>
      <c r="M14" s="4">
        <v>7220</v>
      </c>
      <c r="N14" s="4" t="s">
        <v>63</v>
      </c>
      <c r="O14" s="4" t="s">
        <v>32</v>
      </c>
      <c r="P14" s="4" t="s">
        <v>33</v>
      </c>
      <c r="Q14" s="4">
        <v>0</v>
      </c>
      <c r="R14" s="8">
        <v>45049</v>
      </c>
      <c r="S14" s="6">
        <v>45172</v>
      </c>
      <c r="T14" s="4" t="s">
        <v>34</v>
      </c>
      <c r="U14" s="4">
        <v>7220</v>
      </c>
      <c r="V14" s="4">
        <v>0</v>
      </c>
      <c r="W14" s="4">
        <v>0</v>
      </c>
      <c r="X14" s="4" t="s">
        <v>64</v>
      </c>
      <c r="Y14" s="4" t="s">
        <v>65</v>
      </c>
    </row>
    <row r="15" s="4" customFormat="1" spans="1:25">
      <c r="A15" s="4" t="s">
        <v>66</v>
      </c>
      <c r="B15" s="4" t="s">
        <v>26</v>
      </c>
      <c r="C15" s="4" t="s">
        <v>27</v>
      </c>
      <c r="D15" s="4" t="s">
        <v>61</v>
      </c>
      <c r="E15" s="4" t="s">
        <v>62</v>
      </c>
      <c r="F15" s="6">
        <v>45164</v>
      </c>
      <c r="G15" s="6">
        <v>45169</v>
      </c>
      <c r="H15" s="4">
        <v>1</v>
      </c>
      <c r="I15" s="4">
        <v>5</v>
      </c>
      <c r="J15" s="4">
        <v>5</v>
      </c>
      <c r="K15" s="4" t="s">
        <v>30</v>
      </c>
      <c r="L15" s="4">
        <v>7220</v>
      </c>
      <c r="M15" s="4">
        <v>7220</v>
      </c>
      <c r="N15" s="4" t="s">
        <v>67</v>
      </c>
      <c r="O15" s="4" t="s">
        <v>32</v>
      </c>
      <c r="P15" s="4" t="s">
        <v>33</v>
      </c>
      <c r="Q15" s="4">
        <v>0</v>
      </c>
      <c r="R15" s="8">
        <v>45049</v>
      </c>
      <c r="S15" s="6">
        <v>45172</v>
      </c>
      <c r="T15" s="4" t="s">
        <v>34</v>
      </c>
      <c r="U15" s="4">
        <v>7220</v>
      </c>
      <c r="V15" s="4">
        <v>0</v>
      </c>
      <c r="W15" s="4">
        <v>0</v>
      </c>
      <c r="X15" s="4" t="s">
        <v>68</v>
      </c>
      <c r="Y15" s="4" t="s">
        <v>69</v>
      </c>
    </row>
    <row r="16" s="4" customFormat="1" spans="1:25">
      <c r="A16" s="4" t="s">
        <v>70</v>
      </c>
      <c r="B16" s="4" t="s">
        <v>26</v>
      </c>
      <c r="C16" s="4" t="s">
        <v>27</v>
      </c>
      <c r="D16" s="4" t="s">
        <v>61</v>
      </c>
      <c r="E16" s="4" t="s">
        <v>62</v>
      </c>
      <c r="F16" s="6">
        <v>45164</v>
      </c>
      <c r="G16" s="6">
        <v>45169</v>
      </c>
      <c r="H16" s="4">
        <v>1</v>
      </c>
      <c r="I16" s="4">
        <v>5</v>
      </c>
      <c r="J16" s="4">
        <v>5</v>
      </c>
      <c r="K16" s="4" t="s">
        <v>30</v>
      </c>
      <c r="L16" s="4">
        <v>7220</v>
      </c>
      <c r="M16" s="4">
        <v>7220</v>
      </c>
      <c r="N16" s="4" t="s">
        <v>71</v>
      </c>
      <c r="O16" s="4" t="s">
        <v>32</v>
      </c>
      <c r="P16" s="4" t="s">
        <v>33</v>
      </c>
      <c r="Q16" s="4">
        <v>0</v>
      </c>
      <c r="R16" s="8">
        <v>45049</v>
      </c>
      <c r="S16" s="6">
        <v>45172</v>
      </c>
      <c r="T16" s="4" t="s">
        <v>34</v>
      </c>
      <c r="U16" s="4">
        <v>7220</v>
      </c>
      <c r="V16" s="4">
        <v>0</v>
      </c>
      <c r="W16" s="4">
        <v>0</v>
      </c>
      <c r="X16" s="4" t="s">
        <v>72</v>
      </c>
      <c r="Y16" s="4" t="s">
        <v>73</v>
      </c>
    </row>
    <row r="17" s="4" customFormat="1" spans="1:25">
      <c r="A17" s="4" t="s">
        <v>74</v>
      </c>
      <c r="B17" s="4" t="s">
        <v>26</v>
      </c>
      <c r="C17" s="4" t="s">
        <v>27</v>
      </c>
      <c r="D17" s="4" t="s">
        <v>55</v>
      </c>
      <c r="E17" s="4" t="s">
        <v>75</v>
      </c>
      <c r="F17" s="6">
        <v>45165</v>
      </c>
      <c r="G17" s="6">
        <v>45169</v>
      </c>
      <c r="H17" s="4">
        <v>1</v>
      </c>
      <c r="I17" s="4">
        <v>4</v>
      </c>
      <c r="J17" s="4">
        <v>4</v>
      </c>
      <c r="K17" s="4" t="s">
        <v>30</v>
      </c>
      <c r="L17" s="4">
        <v>6600</v>
      </c>
      <c r="M17" s="4">
        <v>6600</v>
      </c>
      <c r="N17" s="4" t="s">
        <v>76</v>
      </c>
      <c r="O17" s="4" t="s">
        <v>32</v>
      </c>
      <c r="P17" s="4" t="s">
        <v>33</v>
      </c>
      <c r="Q17" s="4">
        <v>0</v>
      </c>
      <c r="R17" s="8">
        <v>45051</v>
      </c>
      <c r="S17" s="6">
        <v>45172</v>
      </c>
      <c r="T17" s="4" t="s">
        <v>34</v>
      </c>
      <c r="U17" s="4">
        <v>6600</v>
      </c>
      <c r="V17" s="4">
        <v>0</v>
      </c>
      <c r="W17" s="4">
        <v>0</v>
      </c>
      <c r="X17" s="4" t="s">
        <v>77</v>
      </c>
      <c r="Y17" s="4" t="s">
        <v>78</v>
      </c>
    </row>
    <row r="18" s="4" customFormat="1" spans="1:25">
      <c r="A18" s="4" t="s">
        <v>79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45168</v>
      </c>
      <c r="G18" s="6">
        <v>45169</v>
      </c>
      <c r="H18" s="4">
        <v>1</v>
      </c>
      <c r="I18" s="4">
        <v>1</v>
      </c>
      <c r="J18" s="4">
        <v>1</v>
      </c>
      <c r="K18" s="4" t="s">
        <v>30</v>
      </c>
      <c r="L18" s="4">
        <v>1485</v>
      </c>
      <c r="M18" s="4">
        <v>1485</v>
      </c>
      <c r="N18" s="4" t="s">
        <v>82</v>
      </c>
      <c r="O18" s="4" t="s">
        <v>32</v>
      </c>
      <c r="P18" s="4" t="s">
        <v>33</v>
      </c>
      <c r="Q18" s="4">
        <v>0</v>
      </c>
      <c r="R18" s="8">
        <v>45052</v>
      </c>
      <c r="S18" s="6">
        <v>45172</v>
      </c>
      <c r="T18" s="4" t="s">
        <v>34</v>
      </c>
      <c r="U18" s="4">
        <v>1485</v>
      </c>
      <c r="V18" s="4">
        <v>0</v>
      </c>
      <c r="W18" s="4">
        <v>0</v>
      </c>
      <c r="X18" s="4" t="s">
        <v>83</v>
      </c>
      <c r="Y18" s="4" t="s">
        <v>84</v>
      </c>
    </row>
    <row r="19" s="4" customFormat="1" spans="1:25">
      <c r="A19" s="4" t="s">
        <v>85</v>
      </c>
      <c r="B19" s="4" t="s">
        <v>26</v>
      </c>
      <c r="C19" s="4" t="s">
        <v>27</v>
      </c>
      <c r="D19" s="4" t="s">
        <v>86</v>
      </c>
      <c r="E19" s="4" t="s">
        <v>87</v>
      </c>
      <c r="F19" s="6">
        <v>45164</v>
      </c>
      <c r="G19" s="6">
        <v>45169</v>
      </c>
      <c r="H19" s="4">
        <v>1</v>
      </c>
      <c r="I19" s="4">
        <v>5</v>
      </c>
      <c r="J19" s="4">
        <v>5</v>
      </c>
      <c r="K19" s="4" t="s">
        <v>30</v>
      </c>
      <c r="L19" s="4">
        <v>3470</v>
      </c>
      <c r="M19" s="4">
        <v>3470</v>
      </c>
      <c r="N19" s="4" t="s">
        <v>88</v>
      </c>
      <c r="O19" s="4" t="s">
        <v>32</v>
      </c>
      <c r="P19" s="4" t="s">
        <v>33</v>
      </c>
      <c r="Q19" s="4">
        <v>0</v>
      </c>
      <c r="R19" s="8">
        <v>45059</v>
      </c>
      <c r="S19" s="6">
        <v>45172</v>
      </c>
      <c r="T19" s="4" t="s">
        <v>34</v>
      </c>
      <c r="U19" s="4">
        <v>3470</v>
      </c>
      <c r="V19" s="4">
        <v>0</v>
      </c>
      <c r="W19" s="4">
        <v>0</v>
      </c>
      <c r="X19" s="4" t="s">
        <v>89</v>
      </c>
      <c r="Y19" s="4" t="s">
        <v>90</v>
      </c>
    </row>
    <row r="20" s="4" customFormat="1" spans="1:26">
      <c r="A20" s="4" t="s">
        <v>91</v>
      </c>
      <c r="B20" s="4" t="s">
        <v>26</v>
      </c>
      <c r="C20" s="4" t="s">
        <v>27</v>
      </c>
      <c r="D20" s="4" t="s">
        <v>92</v>
      </c>
      <c r="E20" s="4" t="s">
        <v>93</v>
      </c>
      <c r="F20" s="6">
        <v>45167</v>
      </c>
      <c r="G20" s="6">
        <v>45169</v>
      </c>
      <c r="H20" s="4">
        <v>2</v>
      </c>
      <c r="I20" s="4">
        <v>2</v>
      </c>
      <c r="J20" s="4">
        <v>4</v>
      </c>
      <c r="K20" s="4" t="s">
        <v>30</v>
      </c>
      <c r="L20" s="4">
        <v>3940</v>
      </c>
      <c r="M20" s="4">
        <v>3940</v>
      </c>
      <c r="N20" s="4" t="s">
        <v>94</v>
      </c>
      <c r="O20" s="4" t="s">
        <v>32</v>
      </c>
      <c r="P20" s="4" t="s">
        <v>33</v>
      </c>
      <c r="Q20" s="4">
        <v>0</v>
      </c>
      <c r="R20" s="8">
        <v>45060</v>
      </c>
      <c r="S20" s="6">
        <v>45172</v>
      </c>
      <c r="T20" s="4" t="s">
        <v>34</v>
      </c>
      <c r="U20" s="4">
        <v>3940</v>
      </c>
      <c r="V20" s="4">
        <v>0</v>
      </c>
      <c r="W20" s="4">
        <v>0</v>
      </c>
      <c r="X20" s="4" t="s">
        <v>95</v>
      </c>
      <c r="Y20" s="4">
        <v>57915</v>
      </c>
      <c r="Z20" s="4" t="s">
        <v>96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45167</v>
      </c>
      <c r="G21" s="6">
        <v>45169</v>
      </c>
      <c r="H21" s="4">
        <v>1</v>
      </c>
      <c r="I21" s="4">
        <v>2</v>
      </c>
      <c r="J21" s="4">
        <v>2</v>
      </c>
      <c r="K21" s="4" t="s">
        <v>30</v>
      </c>
      <c r="L21" s="4">
        <v>1240</v>
      </c>
      <c r="M21" s="4">
        <v>1240</v>
      </c>
      <c r="N21" s="4" t="s">
        <v>100</v>
      </c>
      <c r="O21" s="4" t="s">
        <v>32</v>
      </c>
      <c r="P21" s="4" t="s">
        <v>33</v>
      </c>
      <c r="Q21" s="4">
        <v>0</v>
      </c>
      <c r="R21" s="8">
        <v>45069</v>
      </c>
      <c r="S21" s="6">
        <v>45172</v>
      </c>
      <c r="T21" s="4" t="s">
        <v>34</v>
      </c>
      <c r="U21" s="4">
        <v>1240</v>
      </c>
      <c r="V21" s="4">
        <v>0</v>
      </c>
      <c r="W21" s="4">
        <v>0</v>
      </c>
      <c r="X21" s="4" t="s">
        <v>101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45168</v>
      </c>
      <c r="G22" s="6">
        <v>45169</v>
      </c>
      <c r="H22" s="4">
        <v>1</v>
      </c>
      <c r="I22" s="4">
        <v>1</v>
      </c>
      <c r="J22" s="4">
        <v>1</v>
      </c>
      <c r="K22" s="4" t="s">
        <v>30</v>
      </c>
      <c r="L22" s="4">
        <v>548</v>
      </c>
      <c r="M22" s="4">
        <v>548</v>
      </c>
      <c r="N22" s="4" t="s">
        <v>105</v>
      </c>
      <c r="O22" s="4" t="s">
        <v>32</v>
      </c>
      <c r="P22" s="4" t="s">
        <v>33</v>
      </c>
      <c r="Q22" s="4">
        <v>0</v>
      </c>
      <c r="R22" s="8">
        <v>45069</v>
      </c>
      <c r="S22" s="6">
        <v>45172</v>
      </c>
      <c r="T22" s="4" t="s">
        <v>34</v>
      </c>
      <c r="U22" s="4">
        <v>548</v>
      </c>
      <c r="V22" s="4">
        <v>0</v>
      </c>
      <c r="W22" s="4">
        <v>0</v>
      </c>
      <c r="X22" s="4" t="s">
        <v>106</v>
      </c>
      <c r="Y22" s="4" t="s">
        <v>107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103</v>
      </c>
      <c r="E23" s="4" t="s">
        <v>104</v>
      </c>
      <c r="F23" s="6">
        <v>45168</v>
      </c>
      <c r="G23" s="6">
        <v>45169</v>
      </c>
      <c r="H23" s="4">
        <v>1</v>
      </c>
      <c r="I23" s="4">
        <v>1</v>
      </c>
      <c r="J23" s="4">
        <v>1</v>
      </c>
      <c r="K23" s="4" t="s">
        <v>30</v>
      </c>
      <c r="L23" s="4">
        <v>548</v>
      </c>
      <c r="M23" s="4">
        <v>548</v>
      </c>
      <c r="N23" s="4" t="s">
        <v>105</v>
      </c>
      <c r="O23" s="4" t="s">
        <v>32</v>
      </c>
      <c r="P23" s="4" t="s">
        <v>33</v>
      </c>
      <c r="Q23" s="4">
        <v>0</v>
      </c>
      <c r="R23" s="8">
        <v>45077</v>
      </c>
      <c r="S23" s="6">
        <v>45172</v>
      </c>
      <c r="T23" s="4" t="s">
        <v>34</v>
      </c>
      <c r="U23" s="4">
        <v>548</v>
      </c>
      <c r="V23" s="4">
        <v>0</v>
      </c>
      <c r="W23" s="4">
        <v>0</v>
      </c>
      <c r="X23" s="4" t="s">
        <v>109</v>
      </c>
      <c r="Y23" s="4" t="s">
        <v>110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113</v>
      </c>
      <c r="F24" s="6">
        <v>45162</v>
      </c>
      <c r="G24" s="6">
        <v>45169</v>
      </c>
      <c r="H24" s="4">
        <v>1</v>
      </c>
      <c r="I24" s="4">
        <v>7</v>
      </c>
      <c r="J24" s="4">
        <v>7</v>
      </c>
      <c r="K24" s="4" t="s">
        <v>30</v>
      </c>
      <c r="L24" s="4">
        <v>4907</v>
      </c>
      <c r="M24" s="4">
        <v>4907</v>
      </c>
      <c r="N24" s="4" t="s">
        <v>114</v>
      </c>
      <c r="O24" s="4" t="s">
        <v>32</v>
      </c>
      <c r="P24" s="4" t="s">
        <v>33</v>
      </c>
      <c r="Q24" s="4">
        <v>0</v>
      </c>
      <c r="R24" s="8">
        <v>45089.0000115741</v>
      </c>
      <c r="S24" s="6">
        <v>45172</v>
      </c>
      <c r="T24" s="4" t="s">
        <v>34</v>
      </c>
      <c r="U24" s="4">
        <v>4907</v>
      </c>
      <c r="V24" s="4">
        <v>0</v>
      </c>
      <c r="W24" s="4">
        <v>0</v>
      </c>
      <c r="X24" s="4" t="s">
        <v>115</v>
      </c>
      <c r="Y24" s="4" t="s">
        <v>116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45167</v>
      </c>
      <c r="G25" s="6">
        <v>45169</v>
      </c>
      <c r="H25" s="4">
        <v>1</v>
      </c>
      <c r="I25" s="4">
        <v>2</v>
      </c>
      <c r="J25" s="4">
        <v>2</v>
      </c>
      <c r="K25" s="4" t="s">
        <v>30</v>
      </c>
      <c r="L25" s="4">
        <v>2912</v>
      </c>
      <c r="M25" s="4">
        <v>2912</v>
      </c>
      <c r="N25" s="4" t="s">
        <v>120</v>
      </c>
      <c r="O25" s="4" t="s">
        <v>32</v>
      </c>
      <c r="P25" s="4" t="s">
        <v>33</v>
      </c>
      <c r="Q25" s="4">
        <v>0</v>
      </c>
      <c r="R25" s="8">
        <v>45100.0000115741</v>
      </c>
      <c r="S25" s="6">
        <v>45172</v>
      </c>
      <c r="T25" s="4" t="s">
        <v>34</v>
      </c>
      <c r="U25" s="4">
        <v>2912</v>
      </c>
      <c r="V25" s="4">
        <v>0</v>
      </c>
      <c r="W25" s="4">
        <v>0</v>
      </c>
      <c r="X25" s="4" t="s">
        <v>121</v>
      </c>
      <c r="Y25" s="4" t="s">
        <v>122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6">
        <v>45168</v>
      </c>
      <c r="G26" s="6">
        <v>45169</v>
      </c>
      <c r="H26" s="4">
        <v>1</v>
      </c>
      <c r="I26" s="4">
        <v>1</v>
      </c>
      <c r="J26" s="4">
        <v>1</v>
      </c>
      <c r="K26" s="4" t="s">
        <v>30</v>
      </c>
      <c r="L26" s="4">
        <v>1389</v>
      </c>
      <c r="M26" s="4">
        <v>1389</v>
      </c>
      <c r="N26" s="4" t="s">
        <v>126</v>
      </c>
      <c r="O26" s="4" t="s">
        <v>32</v>
      </c>
      <c r="P26" s="4" t="s">
        <v>33</v>
      </c>
      <c r="Q26" s="4">
        <v>0</v>
      </c>
      <c r="R26" s="8">
        <v>45101</v>
      </c>
      <c r="S26" s="6">
        <v>45172</v>
      </c>
      <c r="T26" s="4" t="s">
        <v>34</v>
      </c>
      <c r="U26" s="4">
        <v>1389</v>
      </c>
      <c r="V26" s="4">
        <v>0</v>
      </c>
      <c r="W26" s="4">
        <v>0</v>
      </c>
      <c r="X26" s="4" t="s">
        <v>127</v>
      </c>
      <c r="Y26" s="4" t="s">
        <v>128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6">
        <v>45163</v>
      </c>
      <c r="G27" s="6">
        <v>45169</v>
      </c>
      <c r="H27" s="4">
        <v>1</v>
      </c>
      <c r="I27" s="4">
        <v>6</v>
      </c>
      <c r="J27" s="4">
        <v>6</v>
      </c>
      <c r="K27" s="4" t="s">
        <v>30</v>
      </c>
      <c r="L27" s="4">
        <v>4590</v>
      </c>
      <c r="M27" s="4">
        <v>4590</v>
      </c>
      <c r="N27" s="4" t="s">
        <v>132</v>
      </c>
      <c r="O27" s="4" t="s">
        <v>32</v>
      </c>
      <c r="P27" s="4" t="s">
        <v>33</v>
      </c>
      <c r="Q27" s="4">
        <v>0</v>
      </c>
      <c r="R27" s="8">
        <v>45102</v>
      </c>
      <c r="S27" s="6">
        <v>45172</v>
      </c>
      <c r="T27" s="4" t="s">
        <v>34</v>
      </c>
      <c r="U27" s="4">
        <v>4590</v>
      </c>
      <c r="V27" s="4">
        <v>0</v>
      </c>
      <c r="W27" s="4">
        <v>0</v>
      </c>
      <c r="X27" s="4" t="s">
        <v>133</v>
      </c>
      <c r="Y27" s="4" t="s">
        <v>134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 t="s">
        <v>137</v>
      </c>
      <c r="F28" s="6">
        <v>45167</v>
      </c>
      <c r="G28" s="6">
        <v>45169</v>
      </c>
      <c r="H28" s="4">
        <v>1</v>
      </c>
      <c r="I28" s="4">
        <v>2</v>
      </c>
      <c r="J28" s="4">
        <v>2</v>
      </c>
      <c r="K28" s="4" t="s">
        <v>30</v>
      </c>
      <c r="L28" s="4">
        <v>2348</v>
      </c>
      <c r="M28" s="4">
        <v>2348</v>
      </c>
      <c r="N28" s="4" t="s">
        <v>138</v>
      </c>
      <c r="O28" s="4" t="s">
        <v>32</v>
      </c>
      <c r="P28" s="4" t="s">
        <v>33</v>
      </c>
      <c r="Q28" s="4">
        <v>0</v>
      </c>
      <c r="R28" s="8">
        <v>45103</v>
      </c>
      <c r="S28" s="6">
        <v>45172</v>
      </c>
      <c r="T28" s="4" t="s">
        <v>34</v>
      </c>
      <c r="U28" s="4">
        <v>2348</v>
      </c>
      <c r="V28" s="4">
        <v>0</v>
      </c>
      <c r="W28" s="4">
        <v>0</v>
      </c>
      <c r="X28" s="4" t="s">
        <v>139</v>
      </c>
      <c r="Y28" s="4" t="s">
        <v>36</v>
      </c>
    </row>
    <row r="29" s="4" customFormat="1" spans="1:25">
      <c r="A29" s="4" t="s">
        <v>140</v>
      </c>
      <c r="B29" s="4" t="s">
        <v>26</v>
      </c>
      <c r="C29" s="4" t="s">
        <v>27</v>
      </c>
      <c r="D29" s="4" t="s">
        <v>136</v>
      </c>
      <c r="E29" s="4" t="s">
        <v>141</v>
      </c>
      <c r="F29" s="6">
        <v>45167</v>
      </c>
      <c r="G29" s="6">
        <v>45169</v>
      </c>
      <c r="H29" s="4">
        <v>1</v>
      </c>
      <c r="I29" s="4">
        <v>2</v>
      </c>
      <c r="J29" s="4">
        <v>2</v>
      </c>
      <c r="K29" s="4" t="s">
        <v>30</v>
      </c>
      <c r="L29" s="4">
        <v>2006</v>
      </c>
      <c r="M29" s="4">
        <v>2006</v>
      </c>
      <c r="N29" s="4" t="s">
        <v>142</v>
      </c>
      <c r="O29" s="4" t="s">
        <v>32</v>
      </c>
      <c r="P29" s="4" t="s">
        <v>33</v>
      </c>
      <c r="Q29" s="4">
        <v>0</v>
      </c>
      <c r="R29" s="8">
        <v>45106</v>
      </c>
      <c r="S29" s="6">
        <v>45172</v>
      </c>
      <c r="T29" s="4" t="s">
        <v>34</v>
      </c>
      <c r="U29" s="4">
        <v>2006</v>
      </c>
      <c r="V29" s="4">
        <v>0</v>
      </c>
      <c r="W29" s="4">
        <v>0</v>
      </c>
      <c r="X29" s="4" t="s">
        <v>143</v>
      </c>
      <c r="Y29" s="4" t="s">
        <v>36</v>
      </c>
    </row>
    <row r="30" s="4" customFormat="1" spans="1:25">
      <c r="A30" s="4" t="s">
        <v>144</v>
      </c>
      <c r="B30" s="4" t="s">
        <v>26</v>
      </c>
      <c r="C30" s="4" t="s">
        <v>27</v>
      </c>
      <c r="D30" s="4" t="s">
        <v>145</v>
      </c>
      <c r="E30" s="4" t="s">
        <v>146</v>
      </c>
      <c r="F30" s="6">
        <v>45166</v>
      </c>
      <c r="G30" s="6">
        <v>45169</v>
      </c>
      <c r="H30" s="4">
        <v>1</v>
      </c>
      <c r="I30" s="4">
        <v>3</v>
      </c>
      <c r="J30" s="4">
        <v>3</v>
      </c>
      <c r="K30" s="4" t="s">
        <v>30</v>
      </c>
      <c r="L30" s="4">
        <v>2451</v>
      </c>
      <c r="M30" s="4">
        <v>2451</v>
      </c>
      <c r="N30" s="4" t="s">
        <v>147</v>
      </c>
      <c r="O30" s="4" t="s">
        <v>32</v>
      </c>
      <c r="P30" s="4" t="s">
        <v>33</v>
      </c>
      <c r="Q30" s="4">
        <v>0</v>
      </c>
      <c r="R30" s="8">
        <v>45117.0000115741</v>
      </c>
      <c r="S30" s="6">
        <v>45172</v>
      </c>
      <c r="T30" s="4" t="s">
        <v>34</v>
      </c>
      <c r="U30" s="4">
        <v>2451</v>
      </c>
      <c r="V30" s="4">
        <v>0</v>
      </c>
      <c r="W30" s="4">
        <v>0</v>
      </c>
      <c r="X30" s="4" t="s">
        <v>148</v>
      </c>
      <c r="Y30" s="4" t="s">
        <v>149</v>
      </c>
    </row>
    <row r="31" s="4" customFormat="1" spans="1:25">
      <c r="A31" s="4" t="s">
        <v>150</v>
      </c>
      <c r="B31" s="4" t="s">
        <v>26</v>
      </c>
      <c r="C31" s="4" t="s">
        <v>27</v>
      </c>
      <c r="D31" s="4" t="s">
        <v>151</v>
      </c>
      <c r="E31" s="4" t="s">
        <v>152</v>
      </c>
      <c r="F31" s="6">
        <v>45168</v>
      </c>
      <c r="G31" s="6">
        <v>45169</v>
      </c>
      <c r="H31" s="4">
        <v>1</v>
      </c>
      <c r="I31" s="4">
        <v>1</v>
      </c>
      <c r="J31" s="4">
        <v>1</v>
      </c>
      <c r="K31" s="4" t="s">
        <v>30</v>
      </c>
      <c r="L31" s="4">
        <v>1100</v>
      </c>
      <c r="M31" s="4">
        <v>1100</v>
      </c>
      <c r="N31" s="4" t="s">
        <v>153</v>
      </c>
      <c r="O31" s="4" t="s">
        <v>32</v>
      </c>
      <c r="P31" s="4" t="s">
        <v>33</v>
      </c>
      <c r="Q31" s="4">
        <v>0</v>
      </c>
      <c r="R31" s="8">
        <v>45123.0000115741</v>
      </c>
      <c r="S31" s="6">
        <v>45172</v>
      </c>
      <c r="T31" s="4" t="s">
        <v>34</v>
      </c>
      <c r="U31" s="4">
        <v>1100</v>
      </c>
      <c r="V31" s="4">
        <v>0</v>
      </c>
      <c r="W31" s="4">
        <v>0</v>
      </c>
      <c r="X31" s="4" t="s">
        <v>154</v>
      </c>
      <c r="Y31" s="4" t="s">
        <v>155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55</v>
      </c>
      <c r="E32" s="4" t="s">
        <v>56</v>
      </c>
      <c r="F32" s="6">
        <v>45167</v>
      </c>
      <c r="G32" s="6">
        <v>45169</v>
      </c>
      <c r="H32" s="4">
        <v>1</v>
      </c>
      <c r="I32" s="4">
        <v>2</v>
      </c>
      <c r="J32" s="4">
        <v>2</v>
      </c>
      <c r="K32" s="4" t="s">
        <v>30</v>
      </c>
      <c r="L32" s="4">
        <v>3360</v>
      </c>
      <c r="M32" s="4">
        <v>3360</v>
      </c>
      <c r="N32" s="4" t="s">
        <v>157</v>
      </c>
      <c r="O32" s="4" t="s">
        <v>32</v>
      </c>
      <c r="P32" s="4" t="s">
        <v>33</v>
      </c>
      <c r="Q32" s="4">
        <v>0</v>
      </c>
      <c r="R32" s="8">
        <v>45124.0000115741</v>
      </c>
      <c r="S32" s="6">
        <v>45172</v>
      </c>
      <c r="T32" s="4" t="s">
        <v>34</v>
      </c>
      <c r="U32" s="4">
        <v>3360</v>
      </c>
      <c r="V32" s="4">
        <v>0</v>
      </c>
      <c r="W32" s="4">
        <v>0</v>
      </c>
      <c r="X32" s="4" t="s">
        <v>158</v>
      </c>
      <c r="Y32" s="4" t="s">
        <v>159</v>
      </c>
    </row>
    <row r="33" s="4" customFormat="1" spans="1:25">
      <c r="A33" s="4" t="s">
        <v>160</v>
      </c>
      <c r="B33" s="4" t="s">
        <v>26</v>
      </c>
      <c r="C33" s="4" t="s">
        <v>27</v>
      </c>
      <c r="D33" s="4" t="s">
        <v>151</v>
      </c>
      <c r="E33" s="4" t="s">
        <v>152</v>
      </c>
      <c r="F33" s="6">
        <v>45168</v>
      </c>
      <c r="G33" s="6">
        <v>45169</v>
      </c>
      <c r="H33" s="4">
        <v>1</v>
      </c>
      <c r="I33" s="4">
        <v>1</v>
      </c>
      <c r="J33" s="4">
        <v>1</v>
      </c>
      <c r="K33" s="4" t="s">
        <v>30</v>
      </c>
      <c r="L33" s="4">
        <v>200</v>
      </c>
      <c r="M33" s="4">
        <v>200</v>
      </c>
      <c r="N33" s="4" t="s">
        <v>161</v>
      </c>
      <c r="O33" s="4" t="s">
        <v>32</v>
      </c>
      <c r="P33" s="4" t="s">
        <v>33</v>
      </c>
      <c r="Q33" s="4">
        <v>0</v>
      </c>
      <c r="R33" s="8">
        <v>45125.0000115741</v>
      </c>
      <c r="S33" s="6">
        <v>45172</v>
      </c>
      <c r="T33" s="4" t="s">
        <v>34</v>
      </c>
      <c r="U33" s="4">
        <v>200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6">
        <v>45168</v>
      </c>
      <c r="G34" s="6">
        <v>45169</v>
      </c>
      <c r="H34" s="4">
        <v>1</v>
      </c>
      <c r="I34" s="4">
        <v>1</v>
      </c>
      <c r="J34" s="4">
        <v>1</v>
      </c>
      <c r="K34" s="4" t="s">
        <v>30</v>
      </c>
      <c r="L34" s="4">
        <v>312</v>
      </c>
      <c r="M34" s="4">
        <v>312</v>
      </c>
      <c r="N34" s="4" t="s">
        <v>165</v>
      </c>
      <c r="O34" s="4" t="s">
        <v>32</v>
      </c>
      <c r="P34" s="4" t="s">
        <v>33</v>
      </c>
      <c r="Q34" s="4">
        <v>0</v>
      </c>
      <c r="R34" s="8">
        <v>45127.0000115741</v>
      </c>
      <c r="S34" s="6">
        <v>45172</v>
      </c>
      <c r="T34" s="4" t="s">
        <v>34</v>
      </c>
      <c r="U34" s="4">
        <v>312</v>
      </c>
      <c r="V34" s="4">
        <v>0</v>
      </c>
      <c r="W34" s="4">
        <v>0</v>
      </c>
      <c r="X34" s="4" t="s">
        <v>166</v>
      </c>
      <c r="Y34" s="4" t="s">
        <v>36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45168</v>
      </c>
      <c r="G35" s="6">
        <v>45169</v>
      </c>
      <c r="H35" s="4">
        <v>1</v>
      </c>
      <c r="I35" s="4">
        <v>1</v>
      </c>
      <c r="J35" s="4">
        <v>1</v>
      </c>
      <c r="K35" s="4" t="s">
        <v>30</v>
      </c>
      <c r="L35" s="4">
        <v>312</v>
      </c>
      <c r="M35" s="4">
        <v>312</v>
      </c>
      <c r="N35" s="4" t="s">
        <v>165</v>
      </c>
      <c r="O35" s="4" t="s">
        <v>32</v>
      </c>
      <c r="P35" s="4" t="s">
        <v>33</v>
      </c>
      <c r="Q35" s="4">
        <v>0</v>
      </c>
      <c r="R35" s="8">
        <v>45127.0000115741</v>
      </c>
      <c r="S35" s="6">
        <v>45172</v>
      </c>
      <c r="T35" s="4" t="s">
        <v>34</v>
      </c>
      <c r="U35" s="4">
        <v>312</v>
      </c>
      <c r="V35" s="4">
        <v>0</v>
      </c>
      <c r="W35" s="4">
        <v>0</v>
      </c>
      <c r="X35" s="4" t="s">
        <v>168</v>
      </c>
      <c r="Y35" s="4" t="s">
        <v>36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163</v>
      </c>
      <c r="E36" s="4" t="s">
        <v>164</v>
      </c>
      <c r="F36" s="6">
        <v>45168</v>
      </c>
      <c r="G36" s="6">
        <v>45169</v>
      </c>
      <c r="H36" s="4">
        <v>1</v>
      </c>
      <c r="I36" s="4">
        <v>1</v>
      </c>
      <c r="J36" s="4">
        <v>1</v>
      </c>
      <c r="K36" s="4" t="s">
        <v>30</v>
      </c>
      <c r="L36" s="4">
        <v>312</v>
      </c>
      <c r="M36" s="4">
        <v>312</v>
      </c>
      <c r="N36" s="4" t="s">
        <v>165</v>
      </c>
      <c r="O36" s="4" t="s">
        <v>32</v>
      </c>
      <c r="P36" s="4" t="s">
        <v>33</v>
      </c>
      <c r="Q36" s="4">
        <v>0</v>
      </c>
      <c r="R36" s="8">
        <v>45127.0000115741</v>
      </c>
      <c r="S36" s="6">
        <v>45172</v>
      </c>
      <c r="T36" s="4" t="s">
        <v>34</v>
      </c>
      <c r="U36" s="4">
        <v>312</v>
      </c>
      <c r="V36" s="4">
        <v>0</v>
      </c>
      <c r="W36" s="4">
        <v>0</v>
      </c>
      <c r="X36" s="4" t="s">
        <v>170</v>
      </c>
      <c r="Y36" s="4" t="s">
        <v>36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163</v>
      </c>
      <c r="E37" s="4" t="s">
        <v>164</v>
      </c>
      <c r="F37" s="6">
        <v>45168</v>
      </c>
      <c r="G37" s="6">
        <v>45169</v>
      </c>
      <c r="H37" s="4">
        <v>1</v>
      </c>
      <c r="I37" s="4">
        <v>1</v>
      </c>
      <c r="J37" s="4">
        <v>1</v>
      </c>
      <c r="K37" s="4" t="s">
        <v>30</v>
      </c>
      <c r="L37" s="4">
        <v>312</v>
      </c>
      <c r="M37" s="4">
        <v>312</v>
      </c>
      <c r="N37" s="4" t="s">
        <v>165</v>
      </c>
      <c r="O37" s="4" t="s">
        <v>32</v>
      </c>
      <c r="P37" s="4" t="s">
        <v>33</v>
      </c>
      <c r="Q37" s="4">
        <v>0</v>
      </c>
      <c r="R37" s="8">
        <v>45127</v>
      </c>
      <c r="S37" s="6">
        <v>45172</v>
      </c>
      <c r="T37" s="4" t="s">
        <v>34</v>
      </c>
      <c r="U37" s="4">
        <v>312</v>
      </c>
      <c r="V37" s="4">
        <v>0</v>
      </c>
      <c r="W37" s="4">
        <v>0</v>
      </c>
      <c r="X37" s="4" t="s">
        <v>172</v>
      </c>
      <c r="Y37" s="4" t="s">
        <v>36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163</v>
      </c>
      <c r="E38" s="4" t="s">
        <v>164</v>
      </c>
      <c r="F38" s="6">
        <v>45168</v>
      </c>
      <c r="G38" s="6">
        <v>45169</v>
      </c>
      <c r="H38" s="4">
        <v>1</v>
      </c>
      <c r="I38" s="4">
        <v>1</v>
      </c>
      <c r="J38" s="4">
        <v>1</v>
      </c>
      <c r="K38" s="4" t="s">
        <v>30</v>
      </c>
      <c r="L38" s="4">
        <v>312</v>
      </c>
      <c r="M38" s="4">
        <v>312</v>
      </c>
      <c r="N38" s="4" t="s">
        <v>174</v>
      </c>
      <c r="O38" s="4" t="s">
        <v>32</v>
      </c>
      <c r="P38" s="4" t="s">
        <v>33</v>
      </c>
      <c r="Q38" s="4">
        <v>0</v>
      </c>
      <c r="R38" s="8">
        <v>45127.0000115741</v>
      </c>
      <c r="S38" s="6">
        <v>45172</v>
      </c>
      <c r="T38" s="4" t="s">
        <v>34</v>
      </c>
      <c r="U38" s="4">
        <v>312</v>
      </c>
      <c r="V38" s="4">
        <v>0</v>
      </c>
      <c r="W38" s="4">
        <v>0</v>
      </c>
      <c r="X38" s="4" t="s">
        <v>175</v>
      </c>
      <c r="Y38" s="4" t="s">
        <v>36</v>
      </c>
    </row>
    <row r="39" s="4" customFormat="1" spans="1:25">
      <c r="A39" s="4" t="s">
        <v>176</v>
      </c>
      <c r="B39" s="4" t="s">
        <v>26</v>
      </c>
      <c r="C39" s="4" t="s">
        <v>27</v>
      </c>
      <c r="D39" s="4" t="s">
        <v>177</v>
      </c>
      <c r="E39" s="4" t="s">
        <v>178</v>
      </c>
      <c r="F39" s="6">
        <v>45166</v>
      </c>
      <c r="G39" s="6">
        <v>45169</v>
      </c>
      <c r="H39" s="4">
        <v>1</v>
      </c>
      <c r="I39" s="4">
        <v>3</v>
      </c>
      <c r="J39" s="4">
        <v>3</v>
      </c>
      <c r="K39" s="4" t="s">
        <v>30</v>
      </c>
      <c r="L39" s="4">
        <v>4956</v>
      </c>
      <c r="M39" s="4">
        <v>4956</v>
      </c>
      <c r="N39" s="4" t="s">
        <v>179</v>
      </c>
      <c r="O39" s="4" t="s">
        <v>32</v>
      </c>
      <c r="P39" s="4" t="s">
        <v>33</v>
      </c>
      <c r="Q39" s="4">
        <v>0</v>
      </c>
      <c r="R39" s="8">
        <v>45127</v>
      </c>
      <c r="S39" s="6">
        <v>45172</v>
      </c>
      <c r="T39" s="4" t="s">
        <v>34</v>
      </c>
      <c r="U39" s="4">
        <v>4956</v>
      </c>
      <c r="V39" s="4">
        <v>0</v>
      </c>
      <c r="W39" s="4">
        <v>0</v>
      </c>
      <c r="X39" s="4" t="s">
        <v>180</v>
      </c>
      <c r="Y39" s="4" t="s">
        <v>181</v>
      </c>
    </row>
    <row r="40" s="4" customFormat="1" spans="1:25">
      <c r="A40" s="4" t="s">
        <v>162</v>
      </c>
      <c r="B40" s="4" t="s">
        <v>26</v>
      </c>
      <c r="C40" s="4" t="s">
        <v>48</v>
      </c>
      <c r="D40" s="4" t="s">
        <v>163</v>
      </c>
      <c r="E40" s="4" t="s">
        <v>164</v>
      </c>
      <c r="F40" s="6">
        <v>45168</v>
      </c>
      <c r="G40" s="6">
        <v>45169</v>
      </c>
      <c r="H40" s="4">
        <v>1</v>
      </c>
      <c r="I40" s="4">
        <v>1</v>
      </c>
      <c r="J40" s="4">
        <v>1</v>
      </c>
      <c r="K40" s="4" t="s">
        <v>30</v>
      </c>
      <c r="L40" s="4">
        <v>-312</v>
      </c>
      <c r="M40" s="4">
        <v>-312</v>
      </c>
      <c r="N40" s="4" t="s">
        <v>165</v>
      </c>
      <c r="O40" s="4" t="s">
        <v>32</v>
      </c>
      <c r="P40" s="4" t="s">
        <v>33</v>
      </c>
      <c r="Q40" s="4">
        <v>0</v>
      </c>
      <c r="R40" s="8">
        <v>45127.0000115741</v>
      </c>
      <c r="S40" s="6">
        <v>45172</v>
      </c>
      <c r="T40" s="4" t="s">
        <v>34</v>
      </c>
      <c r="U40" s="4">
        <v>-312</v>
      </c>
      <c r="V40" s="4">
        <v>0</v>
      </c>
      <c r="W40" s="4">
        <v>0</v>
      </c>
      <c r="X40" s="4" t="s">
        <v>166</v>
      </c>
      <c r="Y40" s="4" t="s">
        <v>36</v>
      </c>
    </row>
    <row r="41" s="4" customFormat="1" spans="1:25">
      <c r="A41" s="4" t="s">
        <v>173</v>
      </c>
      <c r="B41" s="4" t="s">
        <v>26</v>
      </c>
      <c r="C41" s="4" t="s">
        <v>48</v>
      </c>
      <c r="D41" s="4" t="s">
        <v>163</v>
      </c>
      <c r="E41" s="4" t="s">
        <v>164</v>
      </c>
      <c r="F41" s="6">
        <v>45168</v>
      </c>
      <c r="G41" s="6">
        <v>45169</v>
      </c>
      <c r="H41" s="4">
        <v>1</v>
      </c>
      <c r="I41" s="4">
        <v>1</v>
      </c>
      <c r="J41" s="4">
        <v>1</v>
      </c>
      <c r="K41" s="4" t="s">
        <v>30</v>
      </c>
      <c r="L41" s="4">
        <v>-312</v>
      </c>
      <c r="M41" s="4">
        <v>-312</v>
      </c>
      <c r="N41" s="4" t="s">
        <v>174</v>
      </c>
      <c r="O41" s="4" t="s">
        <v>32</v>
      </c>
      <c r="P41" s="4" t="s">
        <v>33</v>
      </c>
      <c r="Q41" s="4">
        <v>0</v>
      </c>
      <c r="R41" s="8">
        <v>45127.0000115741</v>
      </c>
      <c r="S41" s="6">
        <v>45172</v>
      </c>
      <c r="T41" s="4" t="s">
        <v>34</v>
      </c>
      <c r="U41" s="4">
        <v>-312</v>
      </c>
      <c r="V41" s="4">
        <v>0</v>
      </c>
      <c r="W41" s="4">
        <v>0</v>
      </c>
      <c r="X41" s="4" t="s">
        <v>175</v>
      </c>
      <c r="Y41" s="4" t="s">
        <v>36</v>
      </c>
    </row>
    <row r="42" s="4" customFormat="1" spans="1:25">
      <c r="A42" s="4" t="s">
        <v>171</v>
      </c>
      <c r="B42" s="4" t="s">
        <v>26</v>
      </c>
      <c r="C42" s="4" t="s">
        <v>48</v>
      </c>
      <c r="D42" s="4" t="s">
        <v>163</v>
      </c>
      <c r="E42" s="4" t="s">
        <v>164</v>
      </c>
      <c r="F42" s="6">
        <v>45168</v>
      </c>
      <c r="G42" s="6">
        <v>45169</v>
      </c>
      <c r="H42" s="4">
        <v>1</v>
      </c>
      <c r="I42" s="4">
        <v>1</v>
      </c>
      <c r="J42" s="4">
        <v>1</v>
      </c>
      <c r="K42" s="4" t="s">
        <v>30</v>
      </c>
      <c r="L42" s="4">
        <v>-312</v>
      </c>
      <c r="M42" s="4">
        <v>-312</v>
      </c>
      <c r="N42" s="4" t="s">
        <v>165</v>
      </c>
      <c r="O42" s="4" t="s">
        <v>32</v>
      </c>
      <c r="P42" s="4" t="s">
        <v>33</v>
      </c>
      <c r="Q42" s="4">
        <v>0</v>
      </c>
      <c r="R42" s="8">
        <v>45127</v>
      </c>
      <c r="S42" s="6">
        <v>45172</v>
      </c>
      <c r="T42" s="4" t="s">
        <v>34</v>
      </c>
      <c r="U42" s="4">
        <v>-312</v>
      </c>
      <c r="V42" s="4">
        <v>0</v>
      </c>
      <c r="W42" s="4">
        <v>0</v>
      </c>
      <c r="X42" s="4" t="s">
        <v>172</v>
      </c>
      <c r="Y42" s="4" t="s">
        <v>36</v>
      </c>
    </row>
    <row r="43" s="4" customFormat="1" spans="1:25">
      <c r="A43" s="4" t="s">
        <v>169</v>
      </c>
      <c r="B43" s="4" t="s">
        <v>26</v>
      </c>
      <c r="C43" s="4" t="s">
        <v>48</v>
      </c>
      <c r="D43" s="4" t="s">
        <v>163</v>
      </c>
      <c r="E43" s="4" t="s">
        <v>164</v>
      </c>
      <c r="F43" s="6">
        <v>45168</v>
      </c>
      <c r="G43" s="6">
        <v>45169</v>
      </c>
      <c r="H43" s="4">
        <v>1</v>
      </c>
      <c r="I43" s="4">
        <v>1</v>
      </c>
      <c r="J43" s="4">
        <v>1</v>
      </c>
      <c r="K43" s="4" t="s">
        <v>30</v>
      </c>
      <c r="L43" s="4">
        <v>-312</v>
      </c>
      <c r="M43" s="4">
        <v>-312</v>
      </c>
      <c r="N43" s="4" t="s">
        <v>165</v>
      </c>
      <c r="O43" s="4" t="s">
        <v>32</v>
      </c>
      <c r="P43" s="4" t="s">
        <v>33</v>
      </c>
      <c r="Q43" s="4">
        <v>0</v>
      </c>
      <c r="R43" s="8">
        <v>45127.0000115741</v>
      </c>
      <c r="S43" s="6">
        <v>45172</v>
      </c>
      <c r="T43" s="4" t="s">
        <v>34</v>
      </c>
      <c r="U43" s="4">
        <v>-312</v>
      </c>
      <c r="V43" s="4">
        <v>0</v>
      </c>
      <c r="W43" s="4">
        <v>0</v>
      </c>
      <c r="X43" s="4" t="s">
        <v>170</v>
      </c>
      <c r="Y43" s="4" t="s">
        <v>36</v>
      </c>
    </row>
    <row r="44" s="4" customFormat="1" spans="1:25">
      <c r="A44" s="4" t="s">
        <v>167</v>
      </c>
      <c r="B44" s="4" t="s">
        <v>26</v>
      </c>
      <c r="C44" s="4" t="s">
        <v>48</v>
      </c>
      <c r="D44" s="4" t="s">
        <v>163</v>
      </c>
      <c r="E44" s="4" t="s">
        <v>164</v>
      </c>
      <c r="F44" s="6">
        <v>45168</v>
      </c>
      <c r="G44" s="6">
        <v>45169</v>
      </c>
      <c r="H44" s="4">
        <v>1</v>
      </c>
      <c r="I44" s="4">
        <v>1</v>
      </c>
      <c r="J44" s="4">
        <v>1</v>
      </c>
      <c r="K44" s="4" t="s">
        <v>30</v>
      </c>
      <c r="L44" s="4">
        <v>-312</v>
      </c>
      <c r="M44" s="4">
        <v>-312</v>
      </c>
      <c r="N44" s="4" t="s">
        <v>165</v>
      </c>
      <c r="O44" s="4" t="s">
        <v>32</v>
      </c>
      <c r="P44" s="4" t="s">
        <v>33</v>
      </c>
      <c r="Q44" s="4">
        <v>0</v>
      </c>
      <c r="R44" s="8">
        <v>45127.0000115741</v>
      </c>
      <c r="S44" s="6">
        <v>45172</v>
      </c>
      <c r="T44" s="4" t="s">
        <v>34</v>
      </c>
      <c r="U44" s="4">
        <v>-312</v>
      </c>
      <c r="V44" s="4">
        <v>0</v>
      </c>
      <c r="W44" s="4">
        <v>0</v>
      </c>
      <c r="X44" s="4" t="s">
        <v>168</v>
      </c>
      <c r="Y44" s="4" t="s">
        <v>36</v>
      </c>
    </row>
    <row r="45" s="4" customFormat="1" spans="1:25">
      <c r="A45" s="4" t="s">
        <v>182</v>
      </c>
      <c r="B45" s="4" t="s">
        <v>26</v>
      </c>
      <c r="C45" s="4" t="s">
        <v>27</v>
      </c>
      <c r="D45" s="4" t="s">
        <v>183</v>
      </c>
      <c r="E45" s="4" t="s">
        <v>184</v>
      </c>
      <c r="F45" s="6">
        <v>45164</v>
      </c>
      <c r="G45" s="6">
        <v>45169</v>
      </c>
      <c r="H45" s="4">
        <v>1</v>
      </c>
      <c r="I45" s="4">
        <v>5</v>
      </c>
      <c r="J45" s="4">
        <v>5</v>
      </c>
      <c r="K45" s="4" t="s">
        <v>30</v>
      </c>
      <c r="L45" s="4">
        <v>5075</v>
      </c>
      <c r="M45" s="4">
        <v>5075</v>
      </c>
      <c r="N45" s="4" t="s">
        <v>185</v>
      </c>
      <c r="O45" s="4" t="s">
        <v>32</v>
      </c>
      <c r="P45" s="4" t="s">
        <v>33</v>
      </c>
      <c r="Q45" s="4">
        <v>0</v>
      </c>
      <c r="R45" s="8">
        <v>45128</v>
      </c>
      <c r="S45" s="6">
        <v>45172</v>
      </c>
      <c r="T45" s="4" t="s">
        <v>34</v>
      </c>
      <c r="U45" s="4">
        <v>5075</v>
      </c>
      <c r="V45" s="4">
        <v>0</v>
      </c>
      <c r="W45" s="4">
        <v>0</v>
      </c>
      <c r="X45" s="4" t="s">
        <v>186</v>
      </c>
      <c r="Y45" s="4" t="s">
        <v>187</v>
      </c>
    </row>
    <row r="46" s="4" customFormat="1" spans="1:25">
      <c r="A46" s="4" t="s">
        <v>188</v>
      </c>
      <c r="B46" s="4" t="s">
        <v>26</v>
      </c>
      <c r="C46" s="4" t="s">
        <v>27</v>
      </c>
      <c r="D46" s="4" t="s">
        <v>189</v>
      </c>
      <c r="E46" s="4" t="s">
        <v>190</v>
      </c>
      <c r="F46" s="6">
        <v>45168</v>
      </c>
      <c r="G46" s="6">
        <v>45169</v>
      </c>
      <c r="H46" s="4">
        <v>1</v>
      </c>
      <c r="I46" s="4">
        <v>1</v>
      </c>
      <c r="J46" s="4">
        <v>1</v>
      </c>
      <c r="K46" s="4" t="s">
        <v>30</v>
      </c>
      <c r="L46" s="4">
        <v>1080</v>
      </c>
      <c r="M46" s="4">
        <v>1080</v>
      </c>
      <c r="N46" s="4" t="s">
        <v>191</v>
      </c>
      <c r="O46" s="4" t="s">
        <v>32</v>
      </c>
      <c r="P46" s="4" t="s">
        <v>33</v>
      </c>
      <c r="Q46" s="4">
        <v>0</v>
      </c>
      <c r="R46" s="8">
        <v>45129.0000115741</v>
      </c>
      <c r="S46" s="6">
        <v>45172</v>
      </c>
      <c r="T46" s="4" t="s">
        <v>34</v>
      </c>
      <c r="U46" s="4">
        <v>1080</v>
      </c>
      <c r="V46" s="4">
        <v>0</v>
      </c>
      <c r="W46" s="4">
        <v>0</v>
      </c>
      <c r="X46" s="4" t="s">
        <v>192</v>
      </c>
      <c r="Y46" s="4" t="s">
        <v>193</v>
      </c>
    </row>
    <row r="47" s="4" customFormat="1" spans="1:25">
      <c r="A47" s="4" t="s">
        <v>194</v>
      </c>
      <c r="B47" s="4" t="s">
        <v>26</v>
      </c>
      <c r="C47" s="4" t="s">
        <v>27</v>
      </c>
      <c r="D47" s="4" t="s">
        <v>195</v>
      </c>
      <c r="E47" s="4" t="s">
        <v>196</v>
      </c>
      <c r="F47" s="6">
        <v>45168</v>
      </c>
      <c r="G47" s="6">
        <v>45169</v>
      </c>
      <c r="H47" s="4">
        <v>1</v>
      </c>
      <c r="I47" s="4">
        <v>1</v>
      </c>
      <c r="J47" s="4">
        <v>1</v>
      </c>
      <c r="K47" s="4" t="s">
        <v>30</v>
      </c>
      <c r="L47" s="4">
        <v>616</v>
      </c>
      <c r="M47" s="4">
        <v>616</v>
      </c>
      <c r="N47" s="4" t="s">
        <v>197</v>
      </c>
      <c r="O47" s="4" t="s">
        <v>32</v>
      </c>
      <c r="P47" s="4" t="s">
        <v>33</v>
      </c>
      <c r="Q47" s="4">
        <v>0</v>
      </c>
      <c r="R47" s="8">
        <v>45131</v>
      </c>
      <c r="S47" s="6">
        <v>45172</v>
      </c>
      <c r="T47" s="4" t="s">
        <v>34</v>
      </c>
      <c r="U47" s="4">
        <v>616</v>
      </c>
      <c r="V47" s="4">
        <v>0</v>
      </c>
      <c r="W47" s="4">
        <v>0</v>
      </c>
      <c r="X47" s="4" t="s">
        <v>198</v>
      </c>
      <c r="Y47" s="4" t="s">
        <v>199</v>
      </c>
    </row>
    <row r="48" s="4" customFormat="1" spans="1:25">
      <c r="A48" s="4" t="s">
        <v>200</v>
      </c>
      <c r="B48" s="4" t="s">
        <v>26</v>
      </c>
      <c r="C48" s="4" t="s">
        <v>27</v>
      </c>
      <c r="D48" s="4" t="s">
        <v>201</v>
      </c>
      <c r="E48" s="4" t="s">
        <v>202</v>
      </c>
      <c r="F48" s="6">
        <v>45165</v>
      </c>
      <c r="G48" s="6">
        <v>45169</v>
      </c>
      <c r="H48" s="4">
        <v>1</v>
      </c>
      <c r="I48" s="4">
        <v>4</v>
      </c>
      <c r="J48" s="4">
        <v>4</v>
      </c>
      <c r="K48" s="4" t="s">
        <v>30</v>
      </c>
      <c r="L48" s="4">
        <v>4640</v>
      </c>
      <c r="M48" s="4">
        <v>4640</v>
      </c>
      <c r="N48" s="4" t="s">
        <v>203</v>
      </c>
      <c r="O48" s="4" t="s">
        <v>32</v>
      </c>
      <c r="P48" s="4" t="s">
        <v>33</v>
      </c>
      <c r="Q48" s="4">
        <v>0</v>
      </c>
      <c r="R48" s="8">
        <v>45133</v>
      </c>
      <c r="S48" s="6">
        <v>45172</v>
      </c>
      <c r="T48" s="4" t="s">
        <v>34</v>
      </c>
      <c r="U48" s="4">
        <v>4640</v>
      </c>
      <c r="V48" s="4">
        <v>0</v>
      </c>
      <c r="W48" s="4">
        <v>0</v>
      </c>
      <c r="X48" s="4" t="s">
        <v>204</v>
      </c>
      <c r="Y48" s="4" t="s">
        <v>205</v>
      </c>
    </row>
    <row r="49" s="4" customFormat="1" spans="1:25">
      <c r="A49" s="4" t="s">
        <v>206</v>
      </c>
      <c r="B49" s="4" t="s">
        <v>26</v>
      </c>
      <c r="C49" s="4" t="s">
        <v>27</v>
      </c>
      <c r="D49" s="4" t="s">
        <v>207</v>
      </c>
      <c r="E49" s="4" t="s">
        <v>208</v>
      </c>
      <c r="F49" s="6">
        <v>45167</v>
      </c>
      <c r="G49" s="6">
        <v>45169</v>
      </c>
      <c r="H49" s="4">
        <v>1</v>
      </c>
      <c r="I49" s="4">
        <v>2</v>
      </c>
      <c r="J49" s="4">
        <v>2</v>
      </c>
      <c r="K49" s="4" t="s">
        <v>30</v>
      </c>
      <c r="L49" s="4">
        <v>1386</v>
      </c>
      <c r="M49" s="4">
        <v>1386</v>
      </c>
      <c r="N49" s="4" t="s">
        <v>209</v>
      </c>
      <c r="O49" s="4" t="s">
        <v>32</v>
      </c>
      <c r="P49" s="4" t="s">
        <v>33</v>
      </c>
      <c r="Q49" s="4">
        <v>0</v>
      </c>
      <c r="R49" s="8">
        <v>45134</v>
      </c>
      <c r="S49" s="6">
        <v>45172</v>
      </c>
      <c r="T49" s="4" t="s">
        <v>34</v>
      </c>
      <c r="U49" s="4">
        <v>1386</v>
      </c>
      <c r="V49" s="4">
        <v>0</v>
      </c>
      <c r="W49" s="4">
        <v>0</v>
      </c>
      <c r="X49" s="4" t="s">
        <v>210</v>
      </c>
      <c r="Y49" s="4" t="s">
        <v>211</v>
      </c>
    </row>
    <row r="50" s="4" customFormat="1" spans="1:25">
      <c r="A50" s="4" t="s">
        <v>206</v>
      </c>
      <c r="B50" s="4" t="s">
        <v>26</v>
      </c>
      <c r="C50" s="4" t="s">
        <v>48</v>
      </c>
      <c r="D50" s="4" t="s">
        <v>207</v>
      </c>
      <c r="E50" s="4" t="s">
        <v>208</v>
      </c>
      <c r="F50" s="6">
        <v>45167</v>
      </c>
      <c r="G50" s="6">
        <v>45169</v>
      </c>
      <c r="H50" s="4">
        <v>1</v>
      </c>
      <c r="I50" s="4">
        <v>2</v>
      </c>
      <c r="J50" s="4">
        <v>2</v>
      </c>
      <c r="K50" s="4" t="s">
        <v>30</v>
      </c>
      <c r="L50" s="4">
        <v>-1386</v>
      </c>
      <c r="M50" s="4">
        <v>-1386</v>
      </c>
      <c r="N50" s="4" t="s">
        <v>209</v>
      </c>
      <c r="O50" s="4" t="s">
        <v>32</v>
      </c>
      <c r="P50" s="4" t="s">
        <v>33</v>
      </c>
      <c r="Q50" s="4">
        <v>0</v>
      </c>
      <c r="R50" s="8">
        <v>45134</v>
      </c>
      <c r="S50" s="6">
        <v>45172</v>
      </c>
      <c r="T50" s="4" t="s">
        <v>34</v>
      </c>
      <c r="U50" s="4">
        <v>-1386</v>
      </c>
      <c r="V50" s="4">
        <v>0</v>
      </c>
      <c r="W50" s="4">
        <v>0</v>
      </c>
      <c r="X50" s="4" t="s">
        <v>210</v>
      </c>
      <c r="Y50" s="4" t="s">
        <v>211</v>
      </c>
    </row>
    <row r="51" s="4" customFormat="1" spans="1:25">
      <c r="A51" s="4" t="s">
        <v>212</v>
      </c>
      <c r="B51" s="4" t="s">
        <v>26</v>
      </c>
      <c r="C51" s="4" t="s">
        <v>27</v>
      </c>
      <c r="D51" s="4" t="s">
        <v>213</v>
      </c>
      <c r="E51" s="4" t="s">
        <v>214</v>
      </c>
      <c r="F51" s="6">
        <v>45165</v>
      </c>
      <c r="G51" s="6">
        <v>45169</v>
      </c>
      <c r="H51" s="4">
        <v>1</v>
      </c>
      <c r="I51" s="4">
        <v>4</v>
      </c>
      <c r="J51" s="4">
        <v>4</v>
      </c>
      <c r="K51" s="4" t="s">
        <v>30</v>
      </c>
      <c r="L51" s="4">
        <v>1720</v>
      </c>
      <c r="M51" s="4">
        <v>1720</v>
      </c>
      <c r="N51" s="4" t="s">
        <v>215</v>
      </c>
      <c r="O51" s="4" t="s">
        <v>32</v>
      </c>
      <c r="P51" s="4" t="s">
        <v>33</v>
      </c>
      <c r="Q51" s="4">
        <v>0</v>
      </c>
      <c r="R51" s="8">
        <v>45135.0000115741</v>
      </c>
      <c r="S51" s="6">
        <v>45172</v>
      </c>
      <c r="T51" s="4" t="s">
        <v>34</v>
      </c>
      <c r="U51" s="4">
        <v>1720</v>
      </c>
      <c r="V51" s="4">
        <v>0</v>
      </c>
      <c r="W51" s="4">
        <v>0</v>
      </c>
      <c r="X51" s="4" t="s">
        <v>216</v>
      </c>
      <c r="Y51" s="4" t="s">
        <v>217</v>
      </c>
    </row>
    <row r="52" s="4" customFormat="1" spans="1:25">
      <c r="A52" s="4" t="s">
        <v>218</v>
      </c>
      <c r="B52" s="4" t="s">
        <v>26</v>
      </c>
      <c r="C52" s="4" t="s">
        <v>27</v>
      </c>
      <c r="D52" s="4" t="s">
        <v>213</v>
      </c>
      <c r="E52" s="4" t="s">
        <v>219</v>
      </c>
      <c r="F52" s="6">
        <v>45165</v>
      </c>
      <c r="G52" s="6">
        <v>45169</v>
      </c>
      <c r="H52" s="4">
        <v>1</v>
      </c>
      <c r="I52" s="4">
        <v>4</v>
      </c>
      <c r="J52" s="4">
        <v>4</v>
      </c>
      <c r="K52" s="4" t="s">
        <v>30</v>
      </c>
      <c r="L52" s="4">
        <v>1520</v>
      </c>
      <c r="M52" s="4">
        <v>1520</v>
      </c>
      <c r="N52" s="4" t="s">
        <v>220</v>
      </c>
      <c r="O52" s="4" t="s">
        <v>32</v>
      </c>
      <c r="P52" s="4" t="s">
        <v>33</v>
      </c>
      <c r="Q52" s="4">
        <v>0</v>
      </c>
      <c r="R52" s="8">
        <v>45135.0000115741</v>
      </c>
      <c r="S52" s="6">
        <v>45172</v>
      </c>
      <c r="T52" s="4" t="s">
        <v>34</v>
      </c>
      <c r="U52" s="4">
        <v>1520</v>
      </c>
      <c r="V52" s="4">
        <v>0</v>
      </c>
      <c r="W52" s="4">
        <v>0</v>
      </c>
      <c r="X52" s="4" t="s">
        <v>221</v>
      </c>
      <c r="Y52" s="4" t="s">
        <v>222</v>
      </c>
    </row>
    <row r="53" s="4" customFormat="1" spans="1:25">
      <c r="A53" s="4" t="s">
        <v>223</v>
      </c>
      <c r="B53" s="4" t="s">
        <v>26</v>
      </c>
      <c r="C53" s="4" t="s">
        <v>27</v>
      </c>
      <c r="D53" s="4" t="s">
        <v>224</v>
      </c>
      <c r="E53" s="4" t="s">
        <v>225</v>
      </c>
      <c r="F53" s="6">
        <v>45165</v>
      </c>
      <c r="G53" s="6">
        <v>45169</v>
      </c>
      <c r="H53" s="4">
        <v>1</v>
      </c>
      <c r="I53" s="4">
        <v>4</v>
      </c>
      <c r="J53" s="4">
        <v>4</v>
      </c>
      <c r="K53" s="4" t="s">
        <v>30</v>
      </c>
      <c r="L53" s="4">
        <v>2908</v>
      </c>
      <c r="M53" s="4">
        <v>2908</v>
      </c>
      <c r="N53" s="4" t="s">
        <v>226</v>
      </c>
      <c r="O53" s="4" t="s">
        <v>32</v>
      </c>
      <c r="P53" s="4" t="s">
        <v>33</v>
      </c>
      <c r="Q53" s="4">
        <v>0</v>
      </c>
      <c r="R53" s="8">
        <v>45136</v>
      </c>
      <c r="S53" s="6">
        <v>45172</v>
      </c>
      <c r="T53" s="4" t="s">
        <v>34</v>
      </c>
      <c r="U53" s="4">
        <v>2908</v>
      </c>
      <c r="V53" s="4">
        <v>0</v>
      </c>
      <c r="W53" s="4">
        <v>0</v>
      </c>
      <c r="X53" s="4" t="s">
        <v>227</v>
      </c>
      <c r="Y53" s="4" t="s">
        <v>228</v>
      </c>
    </row>
    <row r="54" s="4" customFormat="1" spans="1:25">
      <c r="A54" s="4" t="s">
        <v>229</v>
      </c>
      <c r="B54" s="4" t="s">
        <v>26</v>
      </c>
      <c r="C54" s="4" t="s">
        <v>27</v>
      </c>
      <c r="D54" s="4" t="s">
        <v>230</v>
      </c>
      <c r="E54" s="4" t="s">
        <v>231</v>
      </c>
      <c r="F54" s="6">
        <v>45166</v>
      </c>
      <c r="G54" s="6">
        <v>45169</v>
      </c>
      <c r="H54" s="4">
        <v>1</v>
      </c>
      <c r="I54" s="4">
        <v>3</v>
      </c>
      <c r="J54" s="4">
        <v>3</v>
      </c>
      <c r="K54" s="4" t="s">
        <v>30</v>
      </c>
      <c r="L54" s="4">
        <v>3420</v>
      </c>
      <c r="M54" s="4">
        <v>3420</v>
      </c>
      <c r="N54" s="4" t="s">
        <v>232</v>
      </c>
      <c r="O54" s="4" t="s">
        <v>32</v>
      </c>
      <c r="P54" s="4" t="s">
        <v>33</v>
      </c>
      <c r="Q54" s="4">
        <v>0</v>
      </c>
      <c r="R54" s="8">
        <v>45137.0000115741</v>
      </c>
      <c r="S54" s="6">
        <v>45172</v>
      </c>
      <c r="T54" s="4" t="s">
        <v>34</v>
      </c>
      <c r="U54" s="4">
        <v>3420</v>
      </c>
      <c r="V54" s="4">
        <v>0</v>
      </c>
      <c r="W54" s="4">
        <v>0</v>
      </c>
      <c r="X54" s="4" t="s">
        <v>233</v>
      </c>
      <c r="Y54" s="4" t="s">
        <v>234</v>
      </c>
    </row>
    <row r="55" s="4" customFormat="1" spans="1:25">
      <c r="A55" s="4" t="s">
        <v>235</v>
      </c>
      <c r="B55" s="4" t="s">
        <v>26</v>
      </c>
      <c r="C55" s="4" t="s">
        <v>27</v>
      </c>
      <c r="D55" s="4" t="s">
        <v>236</v>
      </c>
      <c r="E55" s="4" t="s">
        <v>113</v>
      </c>
      <c r="F55" s="6">
        <v>45165</v>
      </c>
      <c r="G55" s="6">
        <v>45169</v>
      </c>
      <c r="H55" s="4">
        <v>1</v>
      </c>
      <c r="I55" s="4">
        <v>4</v>
      </c>
      <c r="J55" s="4">
        <v>4</v>
      </c>
      <c r="K55" s="4" t="s">
        <v>30</v>
      </c>
      <c r="L55" s="4">
        <v>2776</v>
      </c>
      <c r="M55" s="4">
        <v>2776</v>
      </c>
      <c r="N55" s="4" t="s">
        <v>237</v>
      </c>
      <c r="O55" s="4" t="s">
        <v>32</v>
      </c>
      <c r="P55" s="4" t="s">
        <v>33</v>
      </c>
      <c r="Q55" s="4">
        <v>0</v>
      </c>
      <c r="R55" s="8">
        <v>45138</v>
      </c>
      <c r="S55" s="6">
        <v>45172</v>
      </c>
      <c r="T55" s="4" t="s">
        <v>34</v>
      </c>
      <c r="U55" s="4">
        <v>2776</v>
      </c>
      <c r="V55" s="4">
        <v>0</v>
      </c>
      <c r="W55" s="4">
        <v>0</v>
      </c>
      <c r="X55" s="4" t="s">
        <v>238</v>
      </c>
      <c r="Y55" s="4" t="s">
        <v>239</v>
      </c>
    </row>
    <row r="56" s="4" customFormat="1" spans="1:25">
      <c r="A56" s="4" t="s">
        <v>240</v>
      </c>
      <c r="B56" s="4" t="s">
        <v>26</v>
      </c>
      <c r="C56" s="4" t="s">
        <v>27</v>
      </c>
      <c r="D56" s="4" t="s">
        <v>236</v>
      </c>
      <c r="E56" s="4" t="s">
        <v>113</v>
      </c>
      <c r="F56" s="6">
        <v>45165</v>
      </c>
      <c r="G56" s="6">
        <v>45169</v>
      </c>
      <c r="H56" s="4">
        <v>1</v>
      </c>
      <c r="I56" s="4">
        <v>4</v>
      </c>
      <c r="J56" s="4">
        <v>4</v>
      </c>
      <c r="K56" s="4" t="s">
        <v>30</v>
      </c>
      <c r="L56" s="4">
        <v>2776</v>
      </c>
      <c r="M56" s="4">
        <v>2776</v>
      </c>
      <c r="N56" s="4" t="s">
        <v>241</v>
      </c>
      <c r="O56" s="4" t="s">
        <v>32</v>
      </c>
      <c r="P56" s="4" t="s">
        <v>33</v>
      </c>
      <c r="Q56" s="4">
        <v>0</v>
      </c>
      <c r="R56" s="8">
        <v>45138</v>
      </c>
      <c r="S56" s="6">
        <v>45172</v>
      </c>
      <c r="T56" s="4" t="s">
        <v>34</v>
      </c>
      <c r="U56" s="4">
        <v>2776</v>
      </c>
      <c r="V56" s="4">
        <v>0</v>
      </c>
      <c r="W56" s="4">
        <v>0</v>
      </c>
      <c r="X56" s="4" t="s">
        <v>242</v>
      </c>
      <c r="Y56" s="4" t="s">
        <v>243</v>
      </c>
    </row>
    <row r="57" s="4" customFormat="1" spans="1:25">
      <c r="A57" s="4" t="s">
        <v>244</v>
      </c>
      <c r="B57" s="4" t="s">
        <v>26</v>
      </c>
      <c r="C57" s="4" t="s">
        <v>27</v>
      </c>
      <c r="D57" s="4" t="s">
        <v>245</v>
      </c>
      <c r="E57" s="4" t="s">
        <v>246</v>
      </c>
      <c r="F57" s="6">
        <v>45168</v>
      </c>
      <c r="G57" s="6">
        <v>45169</v>
      </c>
      <c r="H57" s="4">
        <v>1</v>
      </c>
      <c r="I57" s="4">
        <v>1</v>
      </c>
      <c r="J57" s="4">
        <v>1</v>
      </c>
      <c r="K57" s="4" t="s">
        <v>30</v>
      </c>
      <c r="L57" s="4">
        <v>1933</v>
      </c>
      <c r="M57" s="4">
        <v>1933</v>
      </c>
      <c r="N57" s="4" t="s">
        <v>247</v>
      </c>
      <c r="O57" s="4" t="s">
        <v>32</v>
      </c>
      <c r="P57" s="4" t="s">
        <v>33</v>
      </c>
      <c r="Q57" s="4">
        <v>0</v>
      </c>
      <c r="R57" s="8">
        <v>45138.0000115741</v>
      </c>
      <c r="S57" s="6">
        <v>45172</v>
      </c>
      <c r="T57" s="4" t="s">
        <v>34</v>
      </c>
      <c r="U57" s="4">
        <v>1933</v>
      </c>
      <c r="V57" s="4">
        <v>0</v>
      </c>
      <c r="W57" s="4">
        <v>0</v>
      </c>
      <c r="X57" s="4" t="s">
        <v>248</v>
      </c>
      <c r="Y57" s="4" t="s">
        <v>36</v>
      </c>
    </row>
    <row r="58" s="4" customFormat="1" spans="1:25">
      <c r="A58" s="4" t="s">
        <v>249</v>
      </c>
      <c r="B58" s="4" t="s">
        <v>26</v>
      </c>
      <c r="C58" s="4" t="s">
        <v>27</v>
      </c>
      <c r="D58" s="4" t="s">
        <v>61</v>
      </c>
      <c r="E58" s="4" t="s">
        <v>250</v>
      </c>
      <c r="F58" s="6">
        <v>45164</v>
      </c>
      <c r="G58" s="6">
        <v>45169</v>
      </c>
      <c r="H58" s="4">
        <v>1</v>
      </c>
      <c r="I58" s="4">
        <v>5</v>
      </c>
      <c r="J58" s="4">
        <v>5</v>
      </c>
      <c r="K58" s="4" t="s">
        <v>30</v>
      </c>
      <c r="L58" s="4">
        <v>4500</v>
      </c>
      <c r="M58" s="4">
        <v>4500</v>
      </c>
      <c r="N58" s="4" t="s">
        <v>251</v>
      </c>
      <c r="O58" s="4" t="s">
        <v>32</v>
      </c>
      <c r="P58" s="4" t="s">
        <v>33</v>
      </c>
      <c r="Q58" s="4">
        <v>0</v>
      </c>
      <c r="R58" s="8">
        <v>45140</v>
      </c>
      <c r="S58" s="6">
        <v>45172</v>
      </c>
      <c r="T58" s="4" t="s">
        <v>34</v>
      </c>
      <c r="U58" s="4">
        <v>4500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6">
      <c r="A59" s="4" t="s">
        <v>252</v>
      </c>
      <c r="B59" s="4" t="s">
        <v>26</v>
      </c>
      <c r="C59" s="4" t="s">
        <v>27</v>
      </c>
      <c r="D59" s="4" t="s">
        <v>253</v>
      </c>
      <c r="E59" s="4" t="s">
        <v>254</v>
      </c>
      <c r="F59" s="6">
        <v>45164</v>
      </c>
      <c r="G59" s="6">
        <v>45169</v>
      </c>
      <c r="H59" s="4">
        <v>2</v>
      </c>
      <c r="I59" s="4">
        <v>5</v>
      </c>
      <c r="J59" s="4">
        <v>10</v>
      </c>
      <c r="K59" s="4" t="s">
        <v>30</v>
      </c>
      <c r="L59" s="4">
        <v>2580</v>
      </c>
      <c r="M59" s="4">
        <v>2580</v>
      </c>
      <c r="N59" s="4" t="s">
        <v>255</v>
      </c>
      <c r="O59" s="4" t="s">
        <v>32</v>
      </c>
      <c r="P59" s="4" t="s">
        <v>33</v>
      </c>
      <c r="Q59" s="4">
        <v>0</v>
      </c>
      <c r="R59" s="8">
        <v>45141</v>
      </c>
      <c r="S59" s="6">
        <v>45172</v>
      </c>
      <c r="T59" s="4" t="s">
        <v>34</v>
      </c>
      <c r="U59" s="4">
        <v>2580</v>
      </c>
      <c r="V59" s="4">
        <v>0</v>
      </c>
      <c r="W59" s="4">
        <v>0</v>
      </c>
      <c r="X59" s="4" t="s">
        <v>256</v>
      </c>
      <c r="Y59" s="4">
        <v>369473</v>
      </c>
      <c r="Z59" s="4" t="s">
        <v>257</v>
      </c>
    </row>
    <row r="60" s="4" customFormat="1" spans="1:25">
      <c r="A60" s="4" t="s">
        <v>244</v>
      </c>
      <c r="B60" s="4" t="s">
        <v>26</v>
      </c>
      <c r="C60" s="4" t="s">
        <v>48</v>
      </c>
      <c r="D60" s="4" t="s">
        <v>245</v>
      </c>
      <c r="E60" s="4" t="s">
        <v>246</v>
      </c>
      <c r="F60" s="6">
        <v>45168</v>
      </c>
      <c r="G60" s="6">
        <v>45169</v>
      </c>
      <c r="H60" s="4">
        <v>1</v>
      </c>
      <c r="I60" s="4">
        <v>1</v>
      </c>
      <c r="J60" s="4">
        <v>1</v>
      </c>
      <c r="K60" s="4" t="s">
        <v>30</v>
      </c>
      <c r="L60" s="4">
        <v>-1933</v>
      </c>
      <c r="M60" s="4">
        <v>-1933</v>
      </c>
      <c r="N60" s="4" t="s">
        <v>247</v>
      </c>
      <c r="O60" s="4" t="s">
        <v>32</v>
      </c>
      <c r="P60" s="4" t="s">
        <v>33</v>
      </c>
      <c r="Q60" s="4">
        <v>0</v>
      </c>
      <c r="R60" s="8">
        <v>45138.0000115741</v>
      </c>
      <c r="S60" s="6">
        <v>45172</v>
      </c>
      <c r="T60" s="4" t="s">
        <v>34</v>
      </c>
      <c r="U60" s="4">
        <v>-1933</v>
      </c>
      <c r="V60" s="4">
        <v>0</v>
      </c>
      <c r="W60" s="4">
        <v>0</v>
      </c>
      <c r="X60" s="4" t="s">
        <v>248</v>
      </c>
      <c r="Y60" s="4" t="s">
        <v>36</v>
      </c>
    </row>
    <row r="61" s="4" customFormat="1" spans="1:25">
      <c r="A61" s="4" t="s">
        <v>258</v>
      </c>
      <c r="B61" s="4" t="s">
        <v>26</v>
      </c>
      <c r="C61" s="4" t="s">
        <v>27</v>
      </c>
      <c r="D61" s="4" t="s">
        <v>259</v>
      </c>
      <c r="E61" s="4" t="s">
        <v>260</v>
      </c>
      <c r="F61" s="6">
        <v>45168</v>
      </c>
      <c r="G61" s="6">
        <v>45169</v>
      </c>
      <c r="H61" s="4">
        <v>1</v>
      </c>
      <c r="I61" s="4">
        <v>1</v>
      </c>
      <c r="J61" s="4">
        <v>1</v>
      </c>
      <c r="K61" s="4" t="s">
        <v>30</v>
      </c>
      <c r="L61" s="4">
        <v>700</v>
      </c>
      <c r="M61" s="4">
        <v>700</v>
      </c>
      <c r="N61" s="4" t="s">
        <v>261</v>
      </c>
      <c r="O61" s="4" t="s">
        <v>32</v>
      </c>
      <c r="P61" s="4" t="s">
        <v>33</v>
      </c>
      <c r="Q61" s="4">
        <v>0</v>
      </c>
      <c r="R61" s="8">
        <v>45143.0000115741</v>
      </c>
      <c r="S61" s="6">
        <v>45172</v>
      </c>
      <c r="T61" s="4" t="s">
        <v>34</v>
      </c>
      <c r="U61" s="4">
        <v>700</v>
      </c>
      <c r="V61" s="4">
        <v>0</v>
      </c>
      <c r="W61" s="4">
        <v>0</v>
      </c>
      <c r="X61" s="4" t="s">
        <v>262</v>
      </c>
      <c r="Y61" s="4" t="s">
        <v>263</v>
      </c>
    </row>
    <row r="62" s="4" customFormat="1" spans="1:25">
      <c r="A62" s="4" t="s">
        <v>264</v>
      </c>
      <c r="B62" s="4" t="s">
        <v>26</v>
      </c>
      <c r="C62" s="4" t="s">
        <v>27</v>
      </c>
      <c r="D62" s="4" t="s">
        <v>124</v>
      </c>
      <c r="E62" s="4" t="s">
        <v>265</v>
      </c>
      <c r="F62" s="6">
        <v>45168</v>
      </c>
      <c r="G62" s="6">
        <v>45169</v>
      </c>
      <c r="H62" s="4">
        <v>1</v>
      </c>
      <c r="I62" s="4">
        <v>1</v>
      </c>
      <c r="J62" s="4">
        <v>1</v>
      </c>
      <c r="K62" s="4" t="s">
        <v>30</v>
      </c>
      <c r="L62" s="4">
        <v>1720</v>
      </c>
      <c r="M62" s="4">
        <v>1720</v>
      </c>
      <c r="N62" s="4" t="s">
        <v>266</v>
      </c>
      <c r="O62" s="4" t="s">
        <v>32</v>
      </c>
      <c r="P62" s="4" t="s">
        <v>33</v>
      </c>
      <c r="Q62" s="4">
        <v>0</v>
      </c>
      <c r="R62" s="8">
        <v>45144</v>
      </c>
      <c r="S62" s="6">
        <v>45172</v>
      </c>
      <c r="T62" s="4" t="s">
        <v>34</v>
      </c>
      <c r="U62" s="4">
        <v>1720</v>
      </c>
      <c r="V62" s="4">
        <v>0</v>
      </c>
      <c r="W62" s="4">
        <v>0</v>
      </c>
      <c r="X62" s="4" t="s">
        <v>267</v>
      </c>
      <c r="Y62" s="4" t="s">
        <v>268</v>
      </c>
    </row>
    <row r="63" s="4" customFormat="1" spans="1:25">
      <c r="A63" s="4" t="s">
        <v>269</v>
      </c>
      <c r="B63" s="4" t="s">
        <v>26</v>
      </c>
      <c r="C63" s="4" t="s">
        <v>27</v>
      </c>
      <c r="D63" s="4" t="s">
        <v>270</v>
      </c>
      <c r="E63" s="4" t="s">
        <v>271</v>
      </c>
      <c r="F63" s="6">
        <v>45167</v>
      </c>
      <c r="G63" s="6">
        <v>45169</v>
      </c>
      <c r="H63" s="4">
        <v>1</v>
      </c>
      <c r="I63" s="4">
        <v>2</v>
      </c>
      <c r="J63" s="4">
        <v>2</v>
      </c>
      <c r="K63" s="4" t="s">
        <v>30</v>
      </c>
      <c r="L63" s="4">
        <v>582</v>
      </c>
      <c r="M63" s="4">
        <v>582</v>
      </c>
      <c r="N63" s="4" t="s">
        <v>272</v>
      </c>
      <c r="O63" s="4" t="s">
        <v>32</v>
      </c>
      <c r="P63" s="4" t="s">
        <v>33</v>
      </c>
      <c r="Q63" s="4">
        <v>0</v>
      </c>
      <c r="R63" s="8">
        <v>45145</v>
      </c>
      <c r="S63" s="6">
        <v>45172</v>
      </c>
      <c r="T63" s="4" t="s">
        <v>34</v>
      </c>
      <c r="U63" s="4">
        <v>582</v>
      </c>
      <c r="V63" s="4">
        <v>0</v>
      </c>
      <c r="W63" s="4">
        <v>0</v>
      </c>
      <c r="X63" s="4" t="s">
        <v>273</v>
      </c>
      <c r="Y63" s="4" t="s">
        <v>274</v>
      </c>
    </row>
    <row r="64" s="4" customFormat="1" spans="1:25">
      <c r="A64" s="4" t="s">
        <v>275</v>
      </c>
      <c r="B64" s="4" t="s">
        <v>26</v>
      </c>
      <c r="C64" s="4" t="s">
        <v>27</v>
      </c>
      <c r="D64" s="4" t="s">
        <v>276</v>
      </c>
      <c r="E64" s="4" t="s">
        <v>277</v>
      </c>
      <c r="F64" s="6">
        <v>45168</v>
      </c>
      <c r="G64" s="6">
        <v>45169</v>
      </c>
      <c r="H64" s="4">
        <v>1</v>
      </c>
      <c r="I64" s="4">
        <v>1</v>
      </c>
      <c r="J64" s="4">
        <v>1</v>
      </c>
      <c r="K64" s="4" t="s">
        <v>30</v>
      </c>
      <c r="L64" s="4">
        <v>389</v>
      </c>
      <c r="M64" s="4">
        <v>389</v>
      </c>
      <c r="N64" s="4" t="s">
        <v>278</v>
      </c>
      <c r="O64" s="4" t="s">
        <v>32</v>
      </c>
      <c r="P64" s="4" t="s">
        <v>33</v>
      </c>
      <c r="Q64" s="4">
        <v>0</v>
      </c>
      <c r="R64" s="8">
        <v>45145.0000115741</v>
      </c>
      <c r="S64" s="6">
        <v>45172</v>
      </c>
      <c r="T64" s="4" t="s">
        <v>34</v>
      </c>
      <c r="U64" s="4">
        <v>389</v>
      </c>
      <c r="V64" s="4">
        <v>0</v>
      </c>
      <c r="W64" s="4">
        <v>0</v>
      </c>
      <c r="X64" s="4" t="s">
        <v>279</v>
      </c>
      <c r="Y64" s="4" t="s">
        <v>280</v>
      </c>
    </row>
    <row r="65" s="4" customFormat="1" spans="1:25">
      <c r="A65" s="4" t="s">
        <v>281</v>
      </c>
      <c r="B65" s="4" t="s">
        <v>26</v>
      </c>
      <c r="C65" s="4" t="s">
        <v>27</v>
      </c>
      <c r="D65" s="4" t="s">
        <v>282</v>
      </c>
      <c r="E65" s="4" t="s">
        <v>283</v>
      </c>
      <c r="F65" s="6">
        <v>45169</v>
      </c>
      <c r="G65" s="6">
        <v>45171</v>
      </c>
      <c r="H65" s="4">
        <v>1</v>
      </c>
      <c r="I65" s="4">
        <v>2</v>
      </c>
      <c r="J65" s="4">
        <v>2</v>
      </c>
      <c r="K65" s="4" t="s">
        <v>30</v>
      </c>
      <c r="L65" s="4">
        <v>3241</v>
      </c>
      <c r="M65" s="4">
        <v>3241</v>
      </c>
      <c r="N65" s="4" t="s">
        <v>284</v>
      </c>
      <c r="O65" s="4" t="s">
        <v>32</v>
      </c>
      <c r="P65" s="4" t="s">
        <v>33</v>
      </c>
      <c r="Q65" s="4">
        <v>0</v>
      </c>
      <c r="R65" s="8">
        <v>45145.0000115741</v>
      </c>
      <c r="S65" s="6">
        <v>45172</v>
      </c>
      <c r="T65" s="4" t="s">
        <v>34</v>
      </c>
      <c r="U65" s="4">
        <v>3241</v>
      </c>
      <c r="V65" s="4">
        <v>0</v>
      </c>
      <c r="W65" s="4">
        <v>0</v>
      </c>
      <c r="X65" s="4" t="s">
        <v>285</v>
      </c>
      <c r="Y65" s="4" t="s">
        <v>286</v>
      </c>
    </row>
    <row r="66" s="4" customFormat="1" spans="1:25">
      <c r="A66" s="4" t="s">
        <v>287</v>
      </c>
      <c r="B66" s="4" t="s">
        <v>26</v>
      </c>
      <c r="C66" s="4" t="s">
        <v>27</v>
      </c>
      <c r="D66" s="4" t="s">
        <v>288</v>
      </c>
      <c r="E66" s="4" t="s">
        <v>289</v>
      </c>
      <c r="F66" s="6">
        <v>45170</v>
      </c>
      <c r="G66" s="6">
        <v>45171</v>
      </c>
      <c r="H66" s="4">
        <v>1</v>
      </c>
      <c r="I66" s="4">
        <v>1</v>
      </c>
      <c r="J66" s="4">
        <v>1</v>
      </c>
      <c r="K66" s="4" t="s">
        <v>30</v>
      </c>
      <c r="L66" s="4">
        <v>734</v>
      </c>
      <c r="M66" s="4">
        <v>734</v>
      </c>
      <c r="N66" s="4" t="s">
        <v>290</v>
      </c>
      <c r="O66" s="4" t="s">
        <v>32</v>
      </c>
      <c r="P66" s="4" t="s">
        <v>33</v>
      </c>
      <c r="Q66" s="4">
        <v>0</v>
      </c>
      <c r="R66" s="8">
        <v>45146</v>
      </c>
      <c r="S66" s="6">
        <v>45172</v>
      </c>
      <c r="T66" s="4" t="s">
        <v>34</v>
      </c>
      <c r="U66" s="4">
        <v>734</v>
      </c>
      <c r="V66" s="4">
        <v>0</v>
      </c>
      <c r="W66" s="4">
        <v>0</v>
      </c>
      <c r="X66" s="4" t="s">
        <v>291</v>
      </c>
      <c r="Y66" s="4" t="s">
        <v>292</v>
      </c>
    </row>
    <row r="67" s="4" customFormat="1" spans="1:25">
      <c r="A67" s="4" t="s">
        <v>293</v>
      </c>
      <c r="B67" s="4" t="s">
        <v>26</v>
      </c>
      <c r="C67" s="4" t="s">
        <v>27</v>
      </c>
      <c r="D67" s="4" t="s">
        <v>294</v>
      </c>
      <c r="E67" s="4" t="s">
        <v>295</v>
      </c>
      <c r="F67" s="6">
        <v>45169</v>
      </c>
      <c r="G67" s="6">
        <v>45171</v>
      </c>
      <c r="H67" s="4">
        <v>1</v>
      </c>
      <c r="I67" s="4">
        <v>2</v>
      </c>
      <c r="J67" s="4">
        <v>2</v>
      </c>
      <c r="K67" s="4" t="s">
        <v>30</v>
      </c>
      <c r="L67" s="4">
        <v>1526</v>
      </c>
      <c r="M67" s="4">
        <v>1526</v>
      </c>
      <c r="N67" s="4" t="s">
        <v>296</v>
      </c>
      <c r="O67" s="4" t="s">
        <v>32</v>
      </c>
      <c r="P67" s="4" t="s">
        <v>33</v>
      </c>
      <c r="Q67" s="4">
        <v>0</v>
      </c>
      <c r="R67" s="8">
        <v>45146</v>
      </c>
      <c r="S67" s="6">
        <v>45172</v>
      </c>
      <c r="T67" s="4" t="s">
        <v>34</v>
      </c>
      <c r="U67" s="4">
        <v>1526</v>
      </c>
      <c r="V67" s="4">
        <v>0</v>
      </c>
      <c r="W67" s="4">
        <v>0</v>
      </c>
      <c r="X67" s="4" t="s">
        <v>297</v>
      </c>
      <c r="Y67" s="4" t="s">
        <v>298</v>
      </c>
    </row>
    <row r="68" s="4" customFormat="1" spans="1:25">
      <c r="A68" s="4" t="s">
        <v>299</v>
      </c>
      <c r="B68" s="4" t="s">
        <v>26</v>
      </c>
      <c r="C68" s="4" t="s">
        <v>27</v>
      </c>
      <c r="D68" s="4" t="s">
        <v>86</v>
      </c>
      <c r="E68" s="4" t="s">
        <v>300</v>
      </c>
      <c r="F68" s="6">
        <v>45168</v>
      </c>
      <c r="G68" s="6">
        <v>45171</v>
      </c>
      <c r="H68" s="4">
        <v>2</v>
      </c>
      <c r="I68" s="4">
        <v>3</v>
      </c>
      <c r="J68" s="4">
        <v>6</v>
      </c>
      <c r="K68" s="4" t="s">
        <v>30</v>
      </c>
      <c r="L68" s="4">
        <v>3676</v>
      </c>
      <c r="M68" s="4">
        <v>3676</v>
      </c>
      <c r="N68" s="4" t="s">
        <v>301</v>
      </c>
      <c r="O68" s="4" t="s">
        <v>32</v>
      </c>
      <c r="P68" s="4" t="s">
        <v>33</v>
      </c>
      <c r="Q68" s="4">
        <v>0</v>
      </c>
      <c r="R68" s="8">
        <v>45146</v>
      </c>
      <c r="S68" s="6">
        <v>45172</v>
      </c>
      <c r="T68" s="4" t="s">
        <v>34</v>
      </c>
      <c r="U68" s="4">
        <v>3676</v>
      </c>
      <c r="V68" s="4">
        <v>0</v>
      </c>
      <c r="W68" s="4">
        <v>0</v>
      </c>
      <c r="X68" s="4" t="s">
        <v>302</v>
      </c>
      <c r="Y68" s="4" t="s">
        <v>303</v>
      </c>
    </row>
    <row r="69" s="4" customFormat="1" spans="1:25">
      <c r="A69" s="4" t="s">
        <v>304</v>
      </c>
      <c r="B69" s="4" t="s">
        <v>26</v>
      </c>
      <c r="C69" s="4" t="s">
        <v>27</v>
      </c>
      <c r="D69" s="4" t="s">
        <v>305</v>
      </c>
      <c r="E69" s="4" t="s">
        <v>306</v>
      </c>
      <c r="F69" s="6">
        <v>45170</v>
      </c>
      <c r="G69" s="6">
        <v>45171</v>
      </c>
      <c r="H69" s="4">
        <v>1</v>
      </c>
      <c r="I69" s="4">
        <v>1</v>
      </c>
      <c r="J69" s="4">
        <v>1</v>
      </c>
      <c r="K69" s="4" t="s">
        <v>30</v>
      </c>
      <c r="L69" s="4">
        <v>287</v>
      </c>
      <c r="M69" s="4">
        <v>287</v>
      </c>
      <c r="N69" s="4" t="s">
        <v>307</v>
      </c>
      <c r="O69" s="4" t="s">
        <v>32</v>
      </c>
      <c r="P69" s="4" t="s">
        <v>33</v>
      </c>
      <c r="Q69" s="4">
        <v>0</v>
      </c>
      <c r="R69" s="8">
        <v>45146</v>
      </c>
      <c r="S69" s="6">
        <v>45172</v>
      </c>
      <c r="T69" s="4" t="s">
        <v>34</v>
      </c>
      <c r="U69" s="4">
        <v>287</v>
      </c>
      <c r="V69" s="4">
        <v>0</v>
      </c>
      <c r="W69" s="4">
        <v>0</v>
      </c>
      <c r="X69" s="4" t="s">
        <v>308</v>
      </c>
      <c r="Y69" s="4" t="s">
        <v>309</v>
      </c>
    </row>
    <row r="70" s="4" customFormat="1" spans="1:25">
      <c r="A70" s="4" t="s">
        <v>310</v>
      </c>
      <c r="B70" s="4" t="s">
        <v>26</v>
      </c>
      <c r="C70" s="4" t="s">
        <v>48</v>
      </c>
      <c r="D70" s="4" t="s">
        <v>236</v>
      </c>
      <c r="E70" s="4" t="s">
        <v>113</v>
      </c>
      <c r="F70" s="6">
        <v>45167</v>
      </c>
      <c r="G70" s="6">
        <v>45171</v>
      </c>
      <c r="H70" s="4">
        <v>1</v>
      </c>
      <c r="I70" s="4">
        <v>4</v>
      </c>
      <c r="J70" s="4">
        <v>4</v>
      </c>
      <c r="K70" s="4" t="s">
        <v>30</v>
      </c>
      <c r="L70" s="4">
        <v>-2787</v>
      </c>
      <c r="M70" s="4">
        <v>-2787</v>
      </c>
      <c r="N70" s="4" t="s">
        <v>311</v>
      </c>
      <c r="O70" s="4" t="s">
        <v>32</v>
      </c>
      <c r="P70" s="4" t="s">
        <v>33</v>
      </c>
      <c r="Q70" s="4">
        <v>0</v>
      </c>
      <c r="R70" s="8">
        <v>45145.0000115741</v>
      </c>
      <c r="S70" s="6">
        <v>45172</v>
      </c>
      <c r="T70" s="4" t="s">
        <v>34</v>
      </c>
      <c r="U70" s="4">
        <v>-2787</v>
      </c>
      <c r="V70" s="4">
        <v>0</v>
      </c>
      <c r="W70" s="4">
        <v>0</v>
      </c>
      <c r="X70" s="4" t="s">
        <v>312</v>
      </c>
      <c r="Y70" s="4" t="s">
        <v>313</v>
      </c>
    </row>
    <row r="71" s="4" customFormat="1" spans="1:25">
      <c r="A71" s="4" t="s">
        <v>314</v>
      </c>
      <c r="B71" s="4" t="s">
        <v>26</v>
      </c>
      <c r="C71" s="4" t="s">
        <v>27</v>
      </c>
      <c r="D71" s="4" t="s">
        <v>315</v>
      </c>
      <c r="E71" s="4" t="s">
        <v>316</v>
      </c>
      <c r="F71" s="6">
        <v>45168</v>
      </c>
      <c r="G71" s="6">
        <v>45171</v>
      </c>
      <c r="H71" s="4">
        <v>2</v>
      </c>
      <c r="I71" s="4">
        <v>3</v>
      </c>
      <c r="J71" s="4">
        <v>6</v>
      </c>
      <c r="K71" s="4" t="s">
        <v>30</v>
      </c>
      <c r="L71" s="4">
        <v>2040</v>
      </c>
      <c r="M71" s="4">
        <v>2040</v>
      </c>
      <c r="N71" s="4" t="s">
        <v>317</v>
      </c>
      <c r="O71" s="4" t="s">
        <v>32</v>
      </c>
      <c r="P71" s="4" t="s">
        <v>33</v>
      </c>
      <c r="Q71" s="4">
        <v>0</v>
      </c>
      <c r="R71" s="8">
        <v>45147.0000115741</v>
      </c>
      <c r="S71" s="6">
        <v>45172</v>
      </c>
      <c r="T71" s="4" t="s">
        <v>34</v>
      </c>
      <c r="U71" s="4">
        <v>2040</v>
      </c>
      <c r="V71" s="4">
        <v>0</v>
      </c>
      <c r="W71" s="4">
        <v>0</v>
      </c>
      <c r="X71" s="4" t="s">
        <v>318</v>
      </c>
      <c r="Y71" s="4" t="s">
        <v>319</v>
      </c>
    </row>
    <row r="72" s="4" customFormat="1" spans="1:25">
      <c r="A72" s="4" t="s">
        <v>320</v>
      </c>
      <c r="B72" s="4" t="s">
        <v>26</v>
      </c>
      <c r="C72" s="4" t="s">
        <v>27</v>
      </c>
      <c r="D72" s="4" t="s">
        <v>321</v>
      </c>
      <c r="E72" s="4" t="s">
        <v>322</v>
      </c>
      <c r="F72" s="6">
        <v>45170</v>
      </c>
      <c r="G72" s="6">
        <v>45171</v>
      </c>
      <c r="H72" s="4">
        <v>1</v>
      </c>
      <c r="I72" s="4">
        <v>1</v>
      </c>
      <c r="J72" s="4">
        <v>1</v>
      </c>
      <c r="K72" s="4" t="s">
        <v>30</v>
      </c>
      <c r="L72" s="4">
        <v>865</v>
      </c>
      <c r="M72" s="4">
        <v>865</v>
      </c>
      <c r="N72" s="4" t="s">
        <v>323</v>
      </c>
      <c r="O72" s="4" t="s">
        <v>32</v>
      </c>
      <c r="P72" s="4" t="s">
        <v>33</v>
      </c>
      <c r="Q72" s="4">
        <v>0</v>
      </c>
      <c r="R72" s="8">
        <v>45147</v>
      </c>
      <c r="S72" s="6">
        <v>45172</v>
      </c>
      <c r="T72" s="4" t="s">
        <v>34</v>
      </c>
      <c r="U72" s="4">
        <v>865</v>
      </c>
      <c r="V72" s="4">
        <v>0</v>
      </c>
      <c r="W72" s="4">
        <v>0</v>
      </c>
      <c r="X72" s="4" t="s">
        <v>324</v>
      </c>
      <c r="Y72" s="4" t="s">
        <v>325</v>
      </c>
    </row>
    <row r="73" s="4" customFormat="1" spans="1:25">
      <c r="A73" s="4" t="s">
        <v>326</v>
      </c>
      <c r="B73" s="4" t="s">
        <v>26</v>
      </c>
      <c r="C73" s="4" t="s">
        <v>27</v>
      </c>
      <c r="D73" s="4" t="s">
        <v>327</v>
      </c>
      <c r="E73" s="4" t="s">
        <v>328</v>
      </c>
      <c r="F73" s="6">
        <v>45167</v>
      </c>
      <c r="G73" s="6">
        <v>45171</v>
      </c>
      <c r="H73" s="4">
        <v>1</v>
      </c>
      <c r="I73" s="4">
        <v>4</v>
      </c>
      <c r="J73" s="4">
        <v>4</v>
      </c>
      <c r="K73" s="4" t="s">
        <v>30</v>
      </c>
      <c r="L73" s="4">
        <v>1600</v>
      </c>
      <c r="M73" s="4">
        <v>1600</v>
      </c>
      <c r="N73" s="4" t="s">
        <v>329</v>
      </c>
      <c r="O73" s="4" t="s">
        <v>32</v>
      </c>
      <c r="P73" s="4" t="s">
        <v>33</v>
      </c>
      <c r="Q73" s="4">
        <v>0</v>
      </c>
      <c r="R73" s="8">
        <v>45148</v>
      </c>
      <c r="S73" s="6">
        <v>45172</v>
      </c>
      <c r="T73" s="4" t="s">
        <v>34</v>
      </c>
      <c r="U73" s="4">
        <v>1600</v>
      </c>
      <c r="V73" s="4">
        <v>0</v>
      </c>
      <c r="W73" s="4">
        <v>0</v>
      </c>
      <c r="X73" s="4" t="s">
        <v>330</v>
      </c>
      <c r="Y73" s="4" t="s">
        <v>331</v>
      </c>
    </row>
    <row r="74" s="4" customFormat="1" spans="1:25">
      <c r="A74" s="4" t="s">
        <v>332</v>
      </c>
      <c r="B74" s="4" t="s">
        <v>26</v>
      </c>
      <c r="C74" s="4" t="s">
        <v>27</v>
      </c>
      <c r="D74" s="4" t="s">
        <v>333</v>
      </c>
      <c r="E74" s="4" t="s">
        <v>334</v>
      </c>
      <c r="F74" s="6">
        <v>45170</v>
      </c>
      <c r="G74" s="6">
        <v>45171</v>
      </c>
      <c r="H74" s="4">
        <v>2</v>
      </c>
      <c r="I74" s="4">
        <v>1</v>
      </c>
      <c r="J74" s="4">
        <v>2</v>
      </c>
      <c r="K74" s="4" t="s">
        <v>30</v>
      </c>
      <c r="L74" s="4">
        <v>1604</v>
      </c>
      <c r="M74" s="4">
        <v>1604</v>
      </c>
      <c r="N74" s="4" t="s">
        <v>335</v>
      </c>
      <c r="O74" s="4" t="s">
        <v>32</v>
      </c>
      <c r="P74" s="4" t="s">
        <v>33</v>
      </c>
      <c r="Q74" s="4">
        <v>0</v>
      </c>
      <c r="R74" s="8">
        <v>45149</v>
      </c>
      <c r="S74" s="6">
        <v>45172</v>
      </c>
      <c r="T74" s="4" t="s">
        <v>34</v>
      </c>
      <c r="U74" s="4">
        <v>1604</v>
      </c>
      <c r="V74" s="4">
        <v>0</v>
      </c>
      <c r="W74" s="4">
        <v>0</v>
      </c>
      <c r="X74" s="4" t="s">
        <v>336</v>
      </c>
      <c r="Y74" s="4" t="s">
        <v>337</v>
      </c>
    </row>
    <row r="75" s="4" customFormat="1" spans="1:25">
      <c r="A75" s="4" t="s">
        <v>338</v>
      </c>
      <c r="B75" s="4" t="s">
        <v>26</v>
      </c>
      <c r="C75" s="4" t="s">
        <v>27</v>
      </c>
      <c r="D75" s="4" t="s">
        <v>339</v>
      </c>
      <c r="E75" s="4" t="s">
        <v>340</v>
      </c>
      <c r="F75" s="6">
        <v>45169</v>
      </c>
      <c r="G75" s="6">
        <v>45171</v>
      </c>
      <c r="H75" s="4">
        <v>1</v>
      </c>
      <c r="I75" s="4">
        <v>2</v>
      </c>
      <c r="J75" s="4">
        <v>2</v>
      </c>
      <c r="K75" s="4" t="s">
        <v>30</v>
      </c>
      <c r="L75" s="4">
        <v>1610</v>
      </c>
      <c r="M75" s="4">
        <v>1610</v>
      </c>
      <c r="N75" s="4" t="s">
        <v>341</v>
      </c>
      <c r="O75" s="4" t="s">
        <v>32</v>
      </c>
      <c r="P75" s="4" t="s">
        <v>33</v>
      </c>
      <c r="Q75" s="4">
        <v>0</v>
      </c>
      <c r="R75" s="8">
        <v>45149.0000115741</v>
      </c>
      <c r="S75" s="6">
        <v>45172</v>
      </c>
      <c r="T75" s="4" t="s">
        <v>34</v>
      </c>
      <c r="U75" s="4">
        <v>1610</v>
      </c>
      <c r="V75" s="4">
        <v>0</v>
      </c>
      <c r="W75" s="4">
        <v>0</v>
      </c>
      <c r="X75" s="4" t="s">
        <v>342</v>
      </c>
      <c r="Y75" s="4" t="s">
        <v>343</v>
      </c>
    </row>
    <row r="76" s="4" customFormat="1" spans="1:25">
      <c r="A76" s="4" t="s">
        <v>344</v>
      </c>
      <c r="B76" s="4" t="s">
        <v>26</v>
      </c>
      <c r="C76" s="4" t="s">
        <v>27</v>
      </c>
      <c r="D76" s="4" t="s">
        <v>345</v>
      </c>
      <c r="E76" s="4" t="s">
        <v>346</v>
      </c>
      <c r="F76" s="6">
        <v>45170</v>
      </c>
      <c r="G76" s="6">
        <v>45171</v>
      </c>
      <c r="H76" s="4">
        <v>1</v>
      </c>
      <c r="I76" s="4">
        <v>1</v>
      </c>
      <c r="J76" s="4">
        <v>1</v>
      </c>
      <c r="K76" s="4" t="s">
        <v>30</v>
      </c>
      <c r="L76" s="4">
        <v>1739</v>
      </c>
      <c r="M76" s="4">
        <v>1739</v>
      </c>
      <c r="N76" s="4" t="s">
        <v>347</v>
      </c>
      <c r="O76" s="4" t="s">
        <v>32</v>
      </c>
      <c r="P76" s="4" t="s">
        <v>33</v>
      </c>
      <c r="Q76" s="4">
        <v>0</v>
      </c>
      <c r="R76" s="8">
        <v>45150.0000115741</v>
      </c>
      <c r="S76" s="6">
        <v>45172</v>
      </c>
      <c r="T76" s="4" t="s">
        <v>34</v>
      </c>
      <c r="U76" s="4">
        <v>1739</v>
      </c>
      <c r="V76" s="4">
        <v>0</v>
      </c>
      <c r="W76" s="4">
        <v>0</v>
      </c>
      <c r="X76" s="4" t="s">
        <v>348</v>
      </c>
      <c r="Y76" s="4" t="s">
        <v>349</v>
      </c>
    </row>
    <row r="77" s="4" customFormat="1" spans="1:25">
      <c r="A77" s="4" t="s">
        <v>350</v>
      </c>
      <c r="B77" s="4" t="s">
        <v>26</v>
      </c>
      <c r="C77" s="4" t="s">
        <v>27</v>
      </c>
      <c r="D77" s="4" t="s">
        <v>351</v>
      </c>
      <c r="E77" s="4" t="s">
        <v>352</v>
      </c>
      <c r="F77" s="6">
        <v>45169</v>
      </c>
      <c r="G77" s="6">
        <v>45171</v>
      </c>
      <c r="H77" s="4">
        <v>1</v>
      </c>
      <c r="I77" s="4">
        <v>2</v>
      </c>
      <c r="J77" s="4">
        <v>2</v>
      </c>
      <c r="K77" s="4" t="s">
        <v>30</v>
      </c>
      <c r="L77" s="4">
        <v>2815</v>
      </c>
      <c r="M77" s="4">
        <v>2815</v>
      </c>
      <c r="N77" s="4" t="s">
        <v>353</v>
      </c>
      <c r="O77" s="4" t="s">
        <v>32</v>
      </c>
      <c r="P77" s="4" t="s">
        <v>33</v>
      </c>
      <c r="Q77" s="4">
        <v>0</v>
      </c>
      <c r="R77" s="8">
        <v>45150</v>
      </c>
      <c r="S77" s="6">
        <v>45172</v>
      </c>
      <c r="T77" s="4" t="s">
        <v>34</v>
      </c>
      <c r="U77" s="4">
        <v>2815</v>
      </c>
      <c r="V77" s="4">
        <v>0</v>
      </c>
      <c r="W77" s="4">
        <v>0</v>
      </c>
      <c r="X77" s="4" t="s">
        <v>354</v>
      </c>
      <c r="Y77" s="4" t="s">
        <v>36</v>
      </c>
    </row>
    <row r="78" s="4" customFormat="1" spans="1:25">
      <c r="A78" s="4" t="s">
        <v>355</v>
      </c>
      <c r="B78" s="4" t="s">
        <v>26</v>
      </c>
      <c r="C78" s="4" t="s">
        <v>27</v>
      </c>
      <c r="D78" s="4" t="s">
        <v>356</v>
      </c>
      <c r="E78" s="4" t="s">
        <v>357</v>
      </c>
      <c r="F78" s="6">
        <v>45167</v>
      </c>
      <c r="G78" s="6">
        <v>45171</v>
      </c>
      <c r="H78" s="4">
        <v>1</v>
      </c>
      <c r="I78" s="4">
        <v>4</v>
      </c>
      <c r="J78" s="4">
        <v>4</v>
      </c>
      <c r="K78" s="4" t="s">
        <v>30</v>
      </c>
      <c r="L78" s="4">
        <v>4292</v>
      </c>
      <c r="M78" s="4">
        <v>4292</v>
      </c>
      <c r="N78" s="4" t="s">
        <v>358</v>
      </c>
      <c r="O78" s="4" t="s">
        <v>32</v>
      </c>
      <c r="P78" s="4" t="s">
        <v>33</v>
      </c>
      <c r="Q78" s="4">
        <v>0</v>
      </c>
      <c r="R78" s="8">
        <v>45150</v>
      </c>
      <c r="S78" s="6">
        <v>45172</v>
      </c>
      <c r="T78" s="4" t="s">
        <v>34</v>
      </c>
      <c r="U78" s="4">
        <v>4292</v>
      </c>
      <c r="V78" s="4">
        <v>0</v>
      </c>
      <c r="W78" s="4">
        <v>0</v>
      </c>
      <c r="X78" s="4" t="s">
        <v>359</v>
      </c>
      <c r="Y78" s="4" t="s">
        <v>36</v>
      </c>
    </row>
    <row r="79" s="4" customFormat="1" spans="1:25">
      <c r="A79" s="4" t="s">
        <v>360</v>
      </c>
      <c r="B79" s="4" t="s">
        <v>26</v>
      </c>
      <c r="C79" s="4" t="s">
        <v>27</v>
      </c>
      <c r="D79" s="4" t="s">
        <v>361</v>
      </c>
      <c r="E79" s="4" t="s">
        <v>362</v>
      </c>
      <c r="F79" s="6">
        <v>45169</v>
      </c>
      <c r="G79" s="6">
        <v>45171</v>
      </c>
      <c r="H79" s="4">
        <v>1</v>
      </c>
      <c r="I79" s="4">
        <v>2</v>
      </c>
      <c r="J79" s="4">
        <v>2</v>
      </c>
      <c r="K79" s="4" t="s">
        <v>30</v>
      </c>
      <c r="L79" s="4">
        <v>2940</v>
      </c>
      <c r="M79" s="4">
        <v>2940</v>
      </c>
      <c r="N79" s="4" t="s">
        <v>363</v>
      </c>
      <c r="O79" s="4" t="s">
        <v>32</v>
      </c>
      <c r="P79" s="4" t="s">
        <v>33</v>
      </c>
      <c r="Q79" s="4">
        <v>0</v>
      </c>
      <c r="R79" s="8">
        <v>45150.0000115741</v>
      </c>
      <c r="S79" s="6">
        <v>45172</v>
      </c>
      <c r="T79" s="4" t="s">
        <v>34</v>
      </c>
      <c r="U79" s="4">
        <v>2940</v>
      </c>
      <c r="V79" s="4">
        <v>0</v>
      </c>
      <c r="W79" s="4">
        <v>0</v>
      </c>
      <c r="X79" s="4" t="s">
        <v>364</v>
      </c>
      <c r="Y79" s="4" t="s">
        <v>36</v>
      </c>
    </row>
    <row r="80" s="4" customFormat="1" spans="1:25">
      <c r="A80" s="4" t="s">
        <v>365</v>
      </c>
      <c r="B80" s="4" t="s">
        <v>26</v>
      </c>
      <c r="C80" s="4" t="s">
        <v>27</v>
      </c>
      <c r="D80" s="4" t="s">
        <v>366</v>
      </c>
      <c r="E80" s="4" t="s">
        <v>367</v>
      </c>
      <c r="F80" s="6">
        <v>45169</v>
      </c>
      <c r="G80" s="6">
        <v>45171</v>
      </c>
      <c r="H80" s="4">
        <v>2</v>
      </c>
      <c r="I80" s="4">
        <v>2</v>
      </c>
      <c r="J80" s="4">
        <v>4</v>
      </c>
      <c r="K80" s="4" t="s">
        <v>30</v>
      </c>
      <c r="L80" s="4">
        <v>1710</v>
      </c>
      <c r="M80" s="4">
        <v>1710</v>
      </c>
      <c r="N80" s="4" t="s">
        <v>368</v>
      </c>
      <c r="O80" s="4" t="s">
        <v>32</v>
      </c>
      <c r="P80" s="4" t="s">
        <v>33</v>
      </c>
      <c r="Q80" s="4">
        <v>0</v>
      </c>
      <c r="R80" s="8">
        <v>45151.0000115741</v>
      </c>
      <c r="S80" s="6">
        <v>45172</v>
      </c>
      <c r="T80" s="4" t="s">
        <v>34</v>
      </c>
      <c r="U80" s="4">
        <v>1710</v>
      </c>
      <c r="V80" s="4">
        <v>0</v>
      </c>
      <c r="W80" s="4">
        <v>0</v>
      </c>
      <c r="X80" s="4" t="s">
        <v>369</v>
      </c>
      <c r="Y80" s="4" t="s">
        <v>36</v>
      </c>
    </row>
    <row r="81" s="4" customFormat="1" spans="1:25">
      <c r="A81" s="4" t="s">
        <v>370</v>
      </c>
      <c r="B81" s="4" t="s">
        <v>26</v>
      </c>
      <c r="C81" s="4" t="s">
        <v>27</v>
      </c>
      <c r="D81" s="4" t="s">
        <v>371</v>
      </c>
      <c r="E81" s="4" t="s">
        <v>372</v>
      </c>
      <c r="F81" s="6">
        <v>45166</v>
      </c>
      <c r="G81" s="6">
        <v>45171</v>
      </c>
      <c r="H81" s="4">
        <v>1</v>
      </c>
      <c r="I81" s="4">
        <v>5</v>
      </c>
      <c r="J81" s="4">
        <v>5</v>
      </c>
      <c r="K81" s="4" t="s">
        <v>30</v>
      </c>
      <c r="L81" s="4">
        <v>2085</v>
      </c>
      <c r="M81" s="4">
        <v>2085</v>
      </c>
      <c r="N81" s="4" t="s">
        <v>373</v>
      </c>
      <c r="O81" s="4" t="s">
        <v>32</v>
      </c>
      <c r="P81" s="4" t="s">
        <v>33</v>
      </c>
      <c r="Q81" s="4">
        <v>0</v>
      </c>
      <c r="R81" s="8">
        <v>45152.0000115741</v>
      </c>
      <c r="S81" s="6">
        <v>45172</v>
      </c>
      <c r="T81" s="4" t="s">
        <v>34</v>
      </c>
      <c r="U81" s="4">
        <v>2085</v>
      </c>
      <c r="V81" s="4">
        <v>0</v>
      </c>
      <c r="W81" s="4">
        <v>0</v>
      </c>
      <c r="X81" s="4" t="s">
        <v>374</v>
      </c>
      <c r="Y81" s="4" t="s">
        <v>36</v>
      </c>
    </row>
    <row r="82" s="4" customFormat="1" spans="1:25">
      <c r="A82" s="4" t="s">
        <v>375</v>
      </c>
      <c r="B82" s="4" t="s">
        <v>26</v>
      </c>
      <c r="C82" s="4" t="s">
        <v>27</v>
      </c>
      <c r="D82" s="4" t="s">
        <v>371</v>
      </c>
      <c r="E82" s="4" t="s">
        <v>372</v>
      </c>
      <c r="F82" s="6">
        <v>45166</v>
      </c>
      <c r="G82" s="6">
        <v>45171</v>
      </c>
      <c r="H82" s="4">
        <v>1</v>
      </c>
      <c r="I82" s="4">
        <v>5</v>
      </c>
      <c r="J82" s="4">
        <v>5</v>
      </c>
      <c r="K82" s="4" t="s">
        <v>30</v>
      </c>
      <c r="L82" s="4">
        <v>2085</v>
      </c>
      <c r="M82" s="4">
        <v>2085</v>
      </c>
      <c r="N82" s="4" t="s">
        <v>376</v>
      </c>
      <c r="O82" s="4" t="s">
        <v>32</v>
      </c>
      <c r="P82" s="4" t="s">
        <v>33</v>
      </c>
      <c r="Q82" s="4">
        <v>0</v>
      </c>
      <c r="R82" s="8">
        <v>45152.0000115741</v>
      </c>
      <c r="S82" s="6">
        <v>45172</v>
      </c>
      <c r="T82" s="4" t="s">
        <v>34</v>
      </c>
      <c r="U82" s="4">
        <v>2085</v>
      </c>
      <c r="V82" s="4">
        <v>0</v>
      </c>
      <c r="W82" s="4">
        <v>0</v>
      </c>
      <c r="X82" s="4" t="s">
        <v>377</v>
      </c>
      <c r="Y82" s="4" t="s">
        <v>36</v>
      </c>
    </row>
    <row r="83" s="4" customFormat="1" spans="1:25">
      <c r="A83" s="4" t="s">
        <v>378</v>
      </c>
      <c r="B83" s="4" t="s">
        <v>26</v>
      </c>
      <c r="C83" s="4" t="s">
        <v>27</v>
      </c>
      <c r="D83" s="4" t="s">
        <v>379</v>
      </c>
      <c r="E83" s="4" t="s">
        <v>380</v>
      </c>
      <c r="F83" s="6">
        <v>45169</v>
      </c>
      <c r="G83" s="6">
        <v>45171</v>
      </c>
      <c r="H83" s="4">
        <v>1</v>
      </c>
      <c r="I83" s="4">
        <v>2</v>
      </c>
      <c r="J83" s="4">
        <v>2</v>
      </c>
      <c r="K83" s="4" t="s">
        <v>30</v>
      </c>
      <c r="L83" s="4">
        <v>2028</v>
      </c>
      <c r="M83" s="4">
        <v>2028</v>
      </c>
      <c r="N83" s="4" t="s">
        <v>381</v>
      </c>
      <c r="O83" s="4" t="s">
        <v>32</v>
      </c>
      <c r="P83" s="4" t="s">
        <v>33</v>
      </c>
      <c r="Q83" s="4">
        <v>0</v>
      </c>
      <c r="R83" s="8">
        <v>45152</v>
      </c>
      <c r="S83" s="6">
        <v>45172</v>
      </c>
      <c r="T83" s="4" t="s">
        <v>34</v>
      </c>
      <c r="U83" s="4">
        <v>2028</v>
      </c>
      <c r="V83" s="4">
        <v>0</v>
      </c>
      <c r="W83" s="4">
        <v>0</v>
      </c>
      <c r="X83" s="4" t="s">
        <v>382</v>
      </c>
      <c r="Y83" s="4" t="s">
        <v>36</v>
      </c>
    </row>
    <row r="84" s="4" customFormat="1" spans="1:25">
      <c r="A84" s="4" t="s">
        <v>383</v>
      </c>
      <c r="B84" s="4" t="s">
        <v>26</v>
      </c>
      <c r="C84" s="4" t="s">
        <v>27</v>
      </c>
      <c r="D84" s="4" t="s">
        <v>270</v>
      </c>
      <c r="E84" s="4" t="s">
        <v>271</v>
      </c>
      <c r="F84" s="6">
        <v>45168</v>
      </c>
      <c r="G84" s="6">
        <v>45171</v>
      </c>
      <c r="H84" s="4">
        <v>1</v>
      </c>
      <c r="I84" s="4">
        <v>3</v>
      </c>
      <c r="J84" s="4">
        <v>3</v>
      </c>
      <c r="K84" s="4" t="s">
        <v>30</v>
      </c>
      <c r="L84" s="4">
        <v>906</v>
      </c>
      <c r="M84" s="4">
        <v>906</v>
      </c>
      <c r="N84" s="4" t="s">
        <v>384</v>
      </c>
      <c r="O84" s="4" t="s">
        <v>32</v>
      </c>
      <c r="P84" s="4" t="s">
        <v>33</v>
      </c>
      <c r="Q84" s="4">
        <v>0</v>
      </c>
      <c r="R84" s="8">
        <v>45153.0000115741</v>
      </c>
      <c r="S84" s="6">
        <v>45172</v>
      </c>
      <c r="T84" s="4" t="s">
        <v>34</v>
      </c>
      <c r="U84" s="4">
        <v>906</v>
      </c>
      <c r="V84" s="4">
        <v>0</v>
      </c>
      <c r="W84" s="4">
        <v>0</v>
      </c>
      <c r="X84" s="4" t="s">
        <v>385</v>
      </c>
      <c r="Y84" s="4" t="s">
        <v>36</v>
      </c>
    </row>
    <row r="85" s="4" customFormat="1" spans="1:25">
      <c r="A85" s="4" t="s">
        <v>386</v>
      </c>
      <c r="B85" s="4" t="s">
        <v>26</v>
      </c>
      <c r="C85" s="4" t="s">
        <v>27</v>
      </c>
      <c r="D85" s="4" t="s">
        <v>387</v>
      </c>
      <c r="E85" s="4" t="s">
        <v>388</v>
      </c>
      <c r="F85" s="6">
        <v>45166</v>
      </c>
      <c r="G85" s="6">
        <v>45171</v>
      </c>
      <c r="H85" s="4">
        <v>1</v>
      </c>
      <c r="I85" s="4">
        <v>5</v>
      </c>
      <c r="J85" s="4">
        <v>5</v>
      </c>
      <c r="K85" s="4" t="s">
        <v>30</v>
      </c>
      <c r="L85" s="4">
        <v>3440</v>
      </c>
      <c r="M85" s="4">
        <v>3440</v>
      </c>
      <c r="N85" s="4" t="s">
        <v>389</v>
      </c>
      <c r="O85" s="4" t="s">
        <v>32</v>
      </c>
      <c r="P85" s="4" t="s">
        <v>33</v>
      </c>
      <c r="Q85" s="4">
        <v>0</v>
      </c>
      <c r="R85" s="8">
        <v>45153.0000115741</v>
      </c>
      <c r="S85" s="6">
        <v>45172</v>
      </c>
      <c r="T85" s="4" t="s">
        <v>34</v>
      </c>
      <c r="U85" s="4">
        <v>3440</v>
      </c>
      <c r="V85" s="4">
        <v>0</v>
      </c>
      <c r="W85" s="4">
        <v>0</v>
      </c>
      <c r="X85" s="4" t="s">
        <v>390</v>
      </c>
      <c r="Y85" s="4" t="s">
        <v>36</v>
      </c>
    </row>
    <row r="86" s="4" customFormat="1" spans="1:25">
      <c r="A86" s="4" t="s">
        <v>391</v>
      </c>
      <c r="B86" s="4" t="s">
        <v>26</v>
      </c>
      <c r="C86" s="4" t="s">
        <v>27</v>
      </c>
      <c r="D86" s="4" t="s">
        <v>321</v>
      </c>
      <c r="E86" s="4" t="s">
        <v>392</v>
      </c>
      <c r="F86" s="6">
        <v>45170</v>
      </c>
      <c r="G86" s="6">
        <v>45171</v>
      </c>
      <c r="H86" s="4">
        <v>1</v>
      </c>
      <c r="I86" s="4">
        <v>1</v>
      </c>
      <c r="J86" s="4">
        <v>1</v>
      </c>
      <c r="K86" s="4" t="s">
        <v>30</v>
      </c>
      <c r="L86" s="4">
        <v>757</v>
      </c>
      <c r="M86" s="4">
        <v>757</v>
      </c>
      <c r="N86" s="4" t="s">
        <v>393</v>
      </c>
      <c r="O86" s="4" t="s">
        <v>32</v>
      </c>
      <c r="P86" s="4" t="s">
        <v>33</v>
      </c>
      <c r="Q86" s="4">
        <v>0</v>
      </c>
      <c r="R86" s="8">
        <v>45153</v>
      </c>
      <c r="S86" s="6">
        <v>45172</v>
      </c>
      <c r="T86" s="4" t="s">
        <v>34</v>
      </c>
      <c r="U86" s="4">
        <v>757</v>
      </c>
      <c r="V86" s="4">
        <v>0</v>
      </c>
      <c r="W86" s="4">
        <v>0</v>
      </c>
      <c r="X86" s="4" t="s">
        <v>394</v>
      </c>
      <c r="Y86" s="4" t="s">
        <v>395</v>
      </c>
    </row>
    <row r="87" s="4" customFormat="1" spans="1:25">
      <c r="A87" s="4" t="s">
        <v>396</v>
      </c>
      <c r="B87" s="4" t="s">
        <v>26</v>
      </c>
      <c r="C87" s="4" t="s">
        <v>27</v>
      </c>
      <c r="D87" s="4" t="s">
        <v>397</v>
      </c>
      <c r="E87" s="4" t="s">
        <v>398</v>
      </c>
      <c r="F87" s="6">
        <v>45170</v>
      </c>
      <c r="G87" s="6">
        <v>45171</v>
      </c>
      <c r="H87" s="4">
        <v>1</v>
      </c>
      <c r="I87" s="4">
        <v>1</v>
      </c>
      <c r="J87" s="4">
        <v>1</v>
      </c>
      <c r="K87" s="4" t="s">
        <v>30</v>
      </c>
      <c r="L87" s="4">
        <v>450</v>
      </c>
      <c r="M87" s="4">
        <v>450</v>
      </c>
      <c r="N87" s="4" t="s">
        <v>399</v>
      </c>
      <c r="O87" s="4" t="s">
        <v>32</v>
      </c>
      <c r="P87" s="4" t="s">
        <v>33</v>
      </c>
      <c r="Q87" s="4">
        <v>0</v>
      </c>
      <c r="R87" s="8">
        <v>45153</v>
      </c>
      <c r="S87" s="6">
        <v>45172</v>
      </c>
      <c r="T87" s="4" t="s">
        <v>34</v>
      </c>
      <c r="U87" s="4">
        <v>450</v>
      </c>
      <c r="V87" s="4">
        <v>0</v>
      </c>
      <c r="W87" s="4">
        <v>0</v>
      </c>
      <c r="X87" s="4" t="s">
        <v>400</v>
      </c>
      <c r="Y87" s="4" t="s">
        <v>36</v>
      </c>
    </row>
    <row r="88" s="4" customFormat="1" spans="1:25">
      <c r="A88" s="4" t="s">
        <v>401</v>
      </c>
      <c r="B88" s="4" t="s">
        <v>26</v>
      </c>
      <c r="C88" s="4" t="s">
        <v>27</v>
      </c>
      <c r="D88" s="4" t="s">
        <v>321</v>
      </c>
      <c r="E88" s="4" t="s">
        <v>402</v>
      </c>
      <c r="F88" s="6">
        <v>45167</v>
      </c>
      <c r="G88" s="6">
        <v>45171</v>
      </c>
      <c r="H88" s="4">
        <v>1</v>
      </c>
      <c r="I88" s="4">
        <v>4</v>
      </c>
      <c r="J88" s="4">
        <v>4</v>
      </c>
      <c r="K88" s="4" t="s">
        <v>30</v>
      </c>
      <c r="L88" s="4">
        <v>5018</v>
      </c>
      <c r="M88" s="4">
        <v>5018</v>
      </c>
      <c r="N88" s="4" t="s">
        <v>403</v>
      </c>
      <c r="O88" s="4" t="s">
        <v>32</v>
      </c>
      <c r="P88" s="4" t="s">
        <v>33</v>
      </c>
      <c r="Q88" s="4">
        <v>0</v>
      </c>
      <c r="R88" s="8">
        <v>45154</v>
      </c>
      <c r="S88" s="6">
        <v>45172</v>
      </c>
      <c r="T88" s="4" t="s">
        <v>34</v>
      </c>
      <c r="U88" s="4">
        <v>5018</v>
      </c>
      <c r="V88" s="4">
        <v>0</v>
      </c>
      <c r="W88" s="4">
        <v>0</v>
      </c>
      <c r="X88" s="4" t="s">
        <v>404</v>
      </c>
      <c r="Y88" s="4" t="s">
        <v>405</v>
      </c>
    </row>
    <row r="89" s="4" customFormat="1" spans="1:25">
      <c r="A89" s="4" t="s">
        <v>406</v>
      </c>
      <c r="B89" s="4" t="s">
        <v>26</v>
      </c>
      <c r="C89" s="4" t="s">
        <v>27</v>
      </c>
      <c r="D89" s="4" t="s">
        <v>407</v>
      </c>
      <c r="E89" s="4" t="s">
        <v>408</v>
      </c>
      <c r="F89" s="6">
        <v>45169</v>
      </c>
      <c r="G89" s="6">
        <v>45171</v>
      </c>
      <c r="H89" s="4">
        <v>2</v>
      </c>
      <c r="I89" s="4">
        <v>2</v>
      </c>
      <c r="J89" s="4">
        <v>4</v>
      </c>
      <c r="K89" s="4" t="s">
        <v>30</v>
      </c>
      <c r="L89" s="4">
        <v>1748</v>
      </c>
      <c r="M89" s="4">
        <v>1748</v>
      </c>
      <c r="N89" s="4" t="s">
        <v>409</v>
      </c>
      <c r="O89" s="4" t="s">
        <v>32</v>
      </c>
      <c r="P89" s="4" t="s">
        <v>33</v>
      </c>
      <c r="Q89" s="4">
        <v>0</v>
      </c>
      <c r="R89" s="8">
        <v>45155.0000115741</v>
      </c>
      <c r="S89" s="6">
        <v>45172</v>
      </c>
      <c r="T89" s="4" t="s">
        <v>34</v>
      </c>
      <c r="U89" s="4">
        <v>1748</v>
      </c>
      <c r="V89" s="4">
        <v>0</v>
      </c>
      <c r="W89" s="4">
        <v>0</v>
      </c>
      <c r="X89" s="4" t="s">
        <v>410</v>
      </c>
      <c r="Y89" s="4" t="s">
        <v>36</v>
      </c>
    </row>
    <row r="90" s="4" customFormat="1" spans="1:25">
      <c r="A90" s="4" t="s">
        <v>411</v>
      </c>
      <c r="B90" s="4" t="s">
        <v>26</v>
      </c>
      <c r="C90" s="4" t="s">
        <v>27</v>
      </c>
      <c r="D90" s="4" t="s">
        <v>407</v>
      </c>
      <c r="E90" s="4" t="s">
        <v>412</v>
      </c>
      <c r="F90" s="6">
        <v>45170</v>
      </c>
      <c r="G90" s="6">
        <v>45171</v>
      </c>
      <c r="H90" s="4">
        <v>1</v>
      </c>
      <c r="I90" s="4">
        <v>1</v>
      </c>
      <c r="J90" s="4">
        <v>1</v>
      </c>
      <c r="K90" s="4" t="s">
        <v>30</v>
      </c>
      <c r="L90" s="4">
        <v>437</v>
      </c>
      <c r="M90" s="4">
        <v>437</v>
      </c>
      <c r="N90" s="4" t="s">
        <v>413</v>
      </c>
      <c r="O90" s="4" t="s">
        <v>32</v>
      </c>
      <c r="P90" s="4" t="s">
        <v>33</v>
      </c>
      <c r="Q90" s="4">
        <v>0</v>
      </c>
      <c r="R90" s="8">
        <v>45155</v>
      </c>
      <c r="S90" s="6">
        <v>45172</v>
      </c>
      <c r="T90" s="4" t="s">
        <v>34</v>
      </c>
      <c r="U90" s="4">
        <v>437</v>
      </c>
      <c r="V90" s="4">
        <v>0</v>
      </c>
      <c r="W90" s="4">
        <v>0</v>
      </c>
      <c r="X90" s="4" t="s">
        <v>414</v>
      </c>
      <c r="Y90" s="4" t="s">
        <v>36</v>
      </c>
    </row>
    <row r="91" s="4" customFormat="1" spans="1:25">
      <c r="A91" s="4" t="s">
        <v>415</v>
      </c>
      <c r="B91" s="4" t="s">
        <v>26</v>
      </c>
      <c r="C91" s="4" t="s">
        <v>27</v>
      </c>
      <c r="D91" s="4" t="s">
        <v>416</v>
      </c>
      <c r="E91" s="4" t="s">
        <v>417</v>
      </c>
      <c r="F91" s="6">
        <v>45169</v>
      </c>
      <c r="G91" s="6">
        <v>45171</v>
      </c>
      <c r="H91" s="4">
        <v>1</v>
      </c>
      <c r="I91" s="4">
        <v>2</v>
      </c>
      <c r="J91" s="4">
        <v>2</v>
      </c>
      <c r="K91" s="4" t="s">
        <v>30</v>
      </c>
      <c r="L91" s="4">
        <v>3811</v>
      </c>
      <c r="M91" s="4">
        <v>3811</v>
      </c>
      <c r="N91" s="4" t="s">
        <v>418</v>
      </c>
      <c r="O91" s="4" t="s">
        <v>32</v>
      </c>
      <c r="P91" s="4" t="s">
        <v>33</v>
      </c>
      <c r="Q91" s="4">
        <v>0</v>
      </c>
      <c r="R91" s="8">
        <v>45155.0000115741</v>
      </c>
      <c r="S91" s="6">
        <v>45172</v>
      </c>
      <c r="T91" s="4" t="s">
        <v>34</v>
      </c>
      <c r="U91" s="4">
        <v>3811</v>
      </c>
      <c r="V91" s="4">
        <v>0</v>
      </c>
      <c r="W91" s="4">
        <v>0</v>
      </c>
      <c r="X91" s="4" t="s">
        <v>419</v>
      </c>
      <c r="Y91" s="4" t="s">
        <v>420</v>
      </c>
    </row>
    <row r="92" s="4" customFormat="1" spans="1:25">
      <c r="A92" s="4" t="s">
        <v>421</v>
      </c>
      <c r="B92" s="4" t="s">
        <v>26</v>
      </c>
      <c r="C92" s="4" t="s">
        <v>27</v>
      </c>
      <c r="D92" s="4" t="s">
        <v>321</v>
      </c>
      <c r="E92" s="4" t="s">
        <v>392</v>
      </c>
      <c r="F92" s="6">
        <v>45170</v>
      </c>
      <c r="G92" s="6">
        <v>45171</v>
      </c>
      <c r="H92" s="4">
        <v>1</v>
      </c>
      <c r="I92" s="4">
        <v>1</v>
      </c>
      <c r="J92" s="4">
        <v>1</v>
      </c>
      <c r="K92" s="4" t="s">
        <v>30</v>
      </c>
      <c r="L92" s="4">
        <v>757</v>
      </c>
      <c r="M92" s="4">
        <v>757</v>
      </c>
      <c r="N92" s="4" t="s">
        <v>422</v>
      </c>
      <c r="O92" s="4" t="s">
        <v>32</v>
      </c>
      <c r="P92" s="4" t="s">
        <v>33</v>
      </c>
      <c r="Q92" s="4">
        <v>0</v>
      </c>
      <c r="R92" s="8">
        <v>45155.0000115741</v>
      </c>
      <c r="S92" s="6">
        <v>45172</v>
      </c>
      <c r="T92" s="4" t="s">
        <v>34</v>
      </c>
      <c r="U92" s="4">
        <v>757</v>
      </c>
      <c r="V92" s="4">
        <v>0</v>
      </c>
      <c r="W92" s="4">
        <v>0</v>
      </c>
      <c r="X92" s="4" t="s">
        <v>423</v>
      </c>
      <c r="Y92" s="4" t="s">
        <v>424</v>
      </c>
    </row>
    <row r="93" s="4" customFormat="1" spans="1:25">
      <c r="A93" s="4" t="s">
        <v>425</v>
      </c>
      <c r="B93" s="4" t="s">
        <v>26</v>
      </c>
      <c r="C93" s="4" t="s">
        <v>27</v>
      </c>
      <c r="D93" s="4" t="s">
        <v>426</v>
      </c>
      <c r="E93" s="4" t="s">
        <v>427</v>
      </c>
      <c r="F93" s="6">
        <v>45168</v>
      </c>
      <c r="G93" s="6">
        <v>45171</v>
      </c>
      <c r="H93" s="4">
        <v>1</v>
      </c>
      <c r="I93" s="4">
        <v>3</v>
      </c>
      <c r="J93" s="4">
        <v>3</v>
      </c>
      <c r="K93" s="4" t="s">
        <v>30</v>
      </c>
      <c r="L93" s="4">
        <v>5514</v>
      </c>
      <c r="M93" s="4">
        <v>5514</v>
      </c>
      <c r="N93" s="4" t="s">
        <v>428</v>
      </c>
      <c r="O93" s="4" t="s">
        <v>32</v>
      </c>
      <c r="P93" s="4" t="s">
        <v>33</v>
      </c>
      <c r="Q93" s="4">
        <v>0</v>
      </c>
      <c r="R93" s="8">
        <v>45156</v>
      </c>
      <c r="S93" s="6">
        <v>45172</v>
      </c>
      <c r="T93" s="4" t="s">
        <v>34</v>
      </c>
      <c r="U93" s="4">
        <v>5514</v>
      </c>
      <c r="V93" s="4">
        <v>0</v>
      </c>
      <c r="W93" s="4">
        <v>0</v>
      </c>
      <c r="X93" s="4" t="s">
        <v>429</v>
      </c>
      <c r="Y93" s="4" t="s">
        <v>36</v>
      </c>
    </row>
    <row r="94" s="4" customFormat="1" spans="1:25">
      <c r="A94" s="4" t="s">
        <v>430</v>
      </c>
      <c r="B94" s="4" t="s">
        <v>26</v>
      </c>
      <c r="C94" s="4" t="s">
        <v>27</v>
      </c>
      <c r="D94" s="4" t="s">
        <v>379</v>
      </c>
      <c r="E94" s="4" t="s">
        <v>431</v>
      </c>
      <c r="F94" s="6">
        <v>45167</v>
      </c>
      <c r="G94" s="6">
        <v>45171</v>
      </c>
      <c r="H94" s="4">
        <v>1</v>
      </c>
      <c r="I94" s="4">
        <v>4</v>
      </c>
      <c r="J94" s="4">
        <v>4</v>
      </c>
      <c r="K94" s="4" t="s">
        <v>30</v>
      </c>
      <c r="L94" s="4">
        <v>2989</v>
      </c>
      <c r="M94" s="4">
        <v>2989</v>
      </c>
      <c r="N94" s="4" t="s">
        <v>432</v>
      </c>
      <c r="O94" s="4" t="s">
        <v>32</v>
      </c>
      <c r="P94" s="4" t="s">
        <v>33</v>
      </c>
      <c r="Q94" s="4">
        <v>0</v>
      </c>
      <c r="R94" s="8">
        <v>45156</v>
      </c>
      <c r="S94" s="6">
        <v>45172</v>
      </c>
      <c r="T94" s="4" t="s">
        <v>34</v>
      </c>
      <c r="U94" s="4">
        <v>2989</v>
      </c>
      <c r="V94" s="4">
        <v>0</v>
      </c>
      <c r="W94" s="4">
        <v>0</v>
      </c>
      <c r="X94" s="4" t="s">
        <v>433</v>
      </c>
      <c r="Y94" s="4" t="s">
        <v>434</v>
      </c>
    </row>
    <row r="95" s="4" customFormat="1" spans="1:25">
      <c r="A95" s="4" t="s">
        <v>435</v>
      </c>
      <c r="B95" s="4" t="s">
        <v>26</v>
      </c>
      <c r="C95" s="4" t="s">
        <v>27</v>
      </c>
      <c r="D95" s="4" t="s">
        <v>379</v>
      </c>
      <c r="E95" s="4" t="s">
        <v>436</v>
      </c>
      <c r="F95" s="6">
        <v>45167</v>
      </c>
      <c r="G95" s="6">
        <v>45171</v>
      </c>
      <c r="H95" s="4">
        <v>1</v>
      </c>
      <c r="I95" s="4">
        <v>4</v>
      </c>
      <c r="J95" s="4">
        <v>4</v>
      </c>
      <c r="K95" s="4" t="s">
        <v>30</v>
      </c>
      <c r="L95" s="4">
        <v>2928</v>
      </c>
      <c r="M95" s="4">
        <v>2928</v>
      </c>
      <c r="N95" s="4" t="s">
        <v>437</v>
      </c>
      <c r="O95" s="4" t="s">
        <v>32</v>
      </c>
      <c r="P95" s="4" t="s">
        <v>33</v>
      </c>
      <c r="Q95" s="4">
        <v>0</v>
      </c>
      <c r="R95" s="8">
        <v>45156</v>
      </c>
      <c r="S95" s="6">
        <v>45172</v>
      </c>
      <c r="T95" s="4" t="s">
        <v>34</v>
      </c>
      <c r="U95" s="4">
        <v>2928</v>
      </c>
      <c r="V95" s="4">
        <v>0</v>
      </c>
      <c r="W95" s="4">
        <v>0</v>
      </c>
      <c r="X95" s="4" t="s">
        <v>438</v>
      </c>
      <c r="Y95" s="4" t="s">
        <v>439</v>
      </c>
    </row>
    <row r="96" s="4" customFormat="1" spans="1:25">
      <c r="A96" s="4" t="s">
        <v>440</v>
      </c>
      <c r="B96" s="4" t="s">
        <v>26</v>
      </c>
      <c r="C96" s="4" t="s">
        <v>27</v>
      </c>
      <c r="D96" s="4" t="s">
        <v>426</v>
      </c>
      <c r="E96" s="4" t="s">
        <v>427</v>
      </c>
      <c r="F96" s="6">
        <v>45170</v>
      </c>
      <c r="G96" s="6">
        <v>45171</v>
      </c>
      <c r="H96" s="4">
        <v>1</v>
      </c>
      <c r="I96" s="4">
        <v>1</v>
      </c>
      <c r="J96" s="4">
        <v>1</v>
      </c>
      <c r="K96" s="4" t="s">
        <v>30</v>
      </c>
      <c r="L96" s="4">
        <v>1900</v>
      </c>
      <c r="M96" s="4">
        <v>1900</v>
      </c>
      <c r="N96" s="4" t="s">
        <v>441</v>
      </c>
      <c r="O96" s="4" t="s">
        <v>32</v>
      </c>
      <c r="P96" s="4" t="s">
        <v>33</v>
      </c>
      <c r="Q96" s="4">
        <v>0</v>
      </c>
      <c r="R96" s="8">
        <v>45157</v>
      </c>
      <c r="S96" s="6">
        <v>45172</v>
      </c>
      <c r="T96" s="4" t="s">
        <v>34</v>
      </c>
      <c r="U96" s="4">
        <v>1900</v>
      </c>
      <c r="V96" s="4">
        <v>0</v>
      </c>
      <c r="W96" s="4">
        <v>0</v>
      </c>
      <c r="X96" s="4" t="s">
        <v>442</v>
      </c>
      <c r="Y96" s="4" t="s">
        <v>36</v>
      </c>
    </row>
    <row r="97" s="4" customFormat="1" spans="1:25">
      <c r="A97" s="4" t="s">
        <v>443</v>
      </c>
      <c r="B97" s="4" t="s">
        <v>26</v>
      </c>
      <c r="C97" s="4" t="s">
        <v>27</v>
      </c>
      <c r="D97" s="4" t="s">
        <v>444</v>
      </c>
      <c r="E97" s="4" t="s">
        <v>445</v>
      </c>
      <c r="F97" s="6">
        <v>45170</v>
      </c>
      <c r="G97" s="6">
        <v>45171</v>
      </c>
      <c r="H97" s="4">
        <v>1</v>
      </c>
      <c r="I97" s="4">
        <v>1</v>
      </c>
      <c r="J97" s="4">
        <v>1</v>
      </c>
      <c r="K97" s="4" t="s">
        <v>30</v>
      </c>
      <c r="L97" s="4">
        <v>1299</v>
      </c>
      <c r="M97" s="4">
        <v>1299</v>
      </c>
      <c r="N97" s="4" t="s">
        <v>446</v>
      </c>
      <c r="O97" s="4" t="s">
        <v>32</v>
      </c>
      <c r="P97" s="4" t="s">
        <v>33</v>
      </c>
      <c r="Q97" s="4">
        <v>0</v>
      </c>
      <c r="R97" s="8">
        <v>45157</v>
      </c>
      <c r="S97" s="6">
        <v>45172</v>
      </c>
      <c r="T97" s="4" t="s">
        <v>34</v>
      </c>
      <c r="U97" s="4">
        <v>1299</v>
      </c>
      <c r="V97" s="4">
        <v>0</v>
      </c>
      <c r="W97" s="4">
        <v>0</v>
      </c>
      <c r="X97" s="4" t="s">
        <v>447</v>
      </c>
      <c r="Y97" s="4" t="s">
        <v>36</v>
      </c>
    </row>
    <row r="98" s="4" customFormat="1" spans="1:25">
      <c r="A98" s="4" t="s">
        <v>448</v>
      </c>
      <c r="B98" s="4" t="s">
        <v>26</v>
      </c>
      <c r="C98" s="4" t="s">
        <v>27</v>
      </c>
      <c r="D98" s="4" t="s">
        <v>449</v>
      </c>
      <c r="E98" s="4" t="s">
        <v>450</v>
      </c>
      <c r="F98" s="6">
        <v>45168</v>
      </c>
      <c r="G98" s="6">
        <v>45171</v>
      </c>
      <c r="H98" s="4">
        <v>1</v>
      </c>
      <c r="I98" s="4">
        <v>3</v>
      </c>
      <c r="J98" s="4">
        <v>3</v>
      </c>
      <c r="K98" s="4" t="s">
        <v>30</v>
      </c>
      <c r="L98" s="4">
        <v>3963</v>
      </c>
      <c r="M98" s="4">
        <v>3963</v>
      </c>
      <c r="N98" s="4" t="s">
        <v>451</v>
      </c>
      <c r="O98" s="4" t="s">
        <v>32</v>
      </c>
      <c r="P98" s="4" t="s">
        <v>33</v>
      </c>
      <c r="Q98" s="4">
        <v>0</v>
      </c>
      <c r="R98" s="8">
        <v>45157</v>
      </c>
      <c r="S98" s="6">
        <v>45172</v>
      </c>
      <c r="T98" s="4" t="s">
        <v>34</v>
      </c>
      <c r="U98" s="4">
        <v>3963</v>
      </c>
      <c r="V98" s="4">
        <v>0</v>
      </c>
      <c r="W98" s="4">
        <v>0</v>
      </c>
      <c r="X98" s="4" t="s">
        <v>452</v>
      </c>
      <c r="Y98" s="4" t="s">
        <v>36</v>
      </c>
    </row>
    <row r="99" s="4" customFormat="1" spans="1:25">
      <c r="A99" s="4" t="s">
        <v>448</v>
      </c>
      <c r="B99" s="4" t="s">
        <v>26</v>
      </c>
      <c r="C99" s="4" t="s">
        <v>48</v>
      </c>
      <c r="D99" s="4" t="s">
        <v>449</v>
      </c>
      <c r="E99" s="4" t="s">
        <v>450</v>
      </c>
      <c r="F99" s="6">
        <v>45168</v>
      </c>
      <c r="G99" s="6">
        <v>45171</v>
      </c>
      <c r="H99" s="4">
        <v>1</v>
      </c>
      <c r="I99" s="4">
        <v>3</v>
      </c>
      <c r="J99" s="4">
        <v>3</v>
      </c>
      <c r="K99" s="4" t="s">
        <v>30</v>
      </c>
      <c r="L99" s="4">
        <v>-3963</v>
      </c>
      <c r="M99" s="4">
        <v>-3963</v>
      </c>
      <c r="N99" s="4" t="s">
        <v>451</v>
      </c>
      <c r="O99" s="4" t="s">
        <v>32</v>
      </c>
      <c r="P99" s="4" t="s">
        <v>33</v>
      </c>
      <c r="Q99" s="4">
        <v>0</v>
      </c>
      <c r="R99" s="8">
        <v>45157</v>
      </c>
      <c r="S99" s="6">
        <v>45172</v>
      </c>
      <c r="T99" s="4" t="s">
        <v>34</v>
      </c>
      <c r="U99" s="4">
        <v>-3963</v>
      </c>
      <c r="V99" s="4">
        <v>0</v>
      </c>
      <c r="W99" s="4">
        <v>0</v>
      </c>
      <c r="X99" s="4" t="s">
        <v>452</v>
      </c>
      <c r="Y99" s="4" t="s">
        <v>36</v>
      </c>
    </row>
    <row r="100" s="4" customFormat="1" spans="1:25">
      <c r="A100" s="4" t="s">
        <v>453</v>
      </c>
      <c r="B100" s="4" t="s">
        <v>26</v>
      </c>
      <c r="C100" s="4" t="s">
        <v>27</v>
      </c>
      <c r="D100" s="4" t="s">
        <v>449</v>
      </c>
      <c r="E100" s="4" t="s">
        <v>450</v>
      </c>
      <c r="F100" s="6">
        <v>45168</v>
      </c>
      <c r="G100" s="6">
        <v>45171</v>
      </c>
      <c r="H100" s="4">
        <v>1</v>
      </c>
      <c r="I100" s="4">
        <v>3</v>
      </c>
      <c r="J100" s="4">
        <v>3</v>
      </c>
      <c r="K100" s="4" t="s">
        <v>30</v>
      </c>
      <c r="L100" s="4">
        <v>3963</v>
      </c>
      <c r="M100" s="4">
        <v>3963</v>
      </c>
      <c r="N100" s="4" t="s">
        <v>454</v>
      </c>
      <c r="O100" s="4" t="s">
        <v>32</v>
      </c>
      <c r="P100" s="4" t="s">
        <v>33</v>
      </c>
      <c r="Q100" s="4">
        <v>0</v>
      </c>
      <c r="R100" s="8">
        <v>45157.0000115741</v>
      </c>
      <c r="S100" s="6">
        <v>45172</v>
      </c>
      <c r="T100" s="4" t="s">
        <v>34</v>
      </c>
      <c r="U100" s="4">
        <v>3963</v>
      </c>
      <c r="V100" s="4">
        <v>0</v>
      </c>
      <c r="W100" s="4">
        <v>0</v>
      </c>
      <c r="X100" s="4" t="s">
        <v>455</v>
      </c>
      <c r="Y100" s="4" t="s">
        <v>456</v>
      </c>
    </row>
    <row r="101" s="4" customFormat="1" spans="1:25">
      <c r="A101" s="4" t="s">
        <v>457</v>
      </c>
      <c r="B101" s="4" t="s">
        <v>26</v>
      </c>
      <c r="C101" s="4" t="s">
        <v>27</v>
      </c>
      <c r="D101" s="4" t="s">
        <v>282</v>
      </c>
      <c r="E101" s="4" t="s">
        <v>458</v>
      </c>
      <c r="F101" s="6">
        <v>45168</v>
      </c>
      <c r="G101" s="6">
        <v>45171</v>
      </c>
      <c r="H101" s="4">
        <v>1</v>
      </c>
      <c r="I101" s="4">
        <v>3</v>
      </c>
      <c r="J101" s="4">
        <v>3</v>
      </c>
      <c r="K101" s="4" t="s">
        <v>30</v>
      </c>
      <c r="L101" s="4">
        <v>10125</v>
      </c>
      <c r="M101" s="4">
        <v>10125</v>
      </c>
      <c r="N101" s="4" t="s">
        <v>459</v>
      </c>
      <c r="O101" s="4" t="s">
        <v>32</v>
      </c>
      <c r="P101" s="4" t="s">
        <v>33</v>
      </c>
      <c r="Q101" s="4">
        <v>0</v>
      </c>
      <c r="R101" s="8">
        <v>45157</v>
      </c>
      <c r="S101" s="6">
        <v>45172</v>
      </c>
      <c r="T101" s="4" t="s">
        <v>34</v>
      </c>
      <c r="U101" s="4">
        <v>10125</v>
      </c>
      <c r="V101" s="4">
        <v>0</v>
      </c>
      <c r="W101" s="4">
        <v>0</v>
      </c>
      <c r="X101" s="4" t="s">
        <v>460</v>
      </c>
      <c r="Y101" s="4" t="s">
        <v>36</v>
      </c>
    </row>
    <row r="102" s="4" customFormat="1" spans="1:25">
      <c r="A102" s="4" t="s">
        <v>461</v>
      </c>
      <c r="B102" s="4" t="s">
        <v>26</v>
      </c>
      <c r="C102" s="4" t="s">
        <v>27</v>
      </c>
      <c r="D102" s="4" t="s">
        <v>426</v>
      </c>
      <c r="E102" s="4" t="s">
        <v>427</v>
      </c>
      <c r="F102" s="6">
        <v>45170</v>
      </c>
      <c r="G102" s="6">
        <v>45171</v>
      </c>
      <c r="H102" s="4">
        <v>1</v>
      </c>
      <c r="I102" s="4">
        <v>1</v>
      </c>
      <c r="J102" s="4">
        <v>1</v>
      </c>
      <c r="K102" s="4" t="s">
        <v>30</v>
      </c>
      <c r="L102" s="4">
        <v>1900</v>
      </c>
      <c r="M102" s="4">
        <v>1900</v>
      </c>
      <c r="N102" s="4" t="s">
        <v>462</v>
      </c>
      <c r="O102" s="4" t="s">
        <v>32</v>
      </c>
      <c r="P102" s="4" t="s">
        <v>33</v>
      </c>
      <c r="Q102" s="4">
        <v>0</v>
      </c>
      <c r="R102" s="8">
        <v>45157.0000115741</v>
      </c>
      <c r="S102" s="6">
        <v>45172</v>
      </c>
      <c r="T102" s="4" t="s">
        <v>34</v>
      </c>
      <c r="U102" s="4">
        <v>1900</v>
      </c>
      <c r="V102" s="4">
        <v>0</v>
      </c>
      <c r="W102" s="4">
        <v>0</v>
      </c>
      <c r="X102" s="4" t="s">
        <v>463</v>
      </c>
      <c r="Y102" s="4" t="s">
        <v>36</v>
      </c>
    </row>
    <row r="103" s="4" customFormat="1" spans="1:25">
      <c r="A103" s="4" t="s">
        <v>464</v>
      </c>
      <c r="B103" s="4" t="s">
        <v>26</v>
      </c>
      <c r="C103" s="4" t="s">
        <v>27</v>
      </c>
      <c r="D103" s="4" t="s">
        <v>426</v>
      </c>
      <c r="E103" s="4" t="s">
        <v>427</v>
      </c>
      <c r="F103" s="6">
        <v>45170</v>
      </c>
      <c r="G103" s="6">
        <v>45171</v>
      </c>
      <c r="H103" s="4">
        <v>1</v>
      </c>
      <c r="I103" s="4">
        <v>1</v>
      </c>
      <c r="J103" s="4">
        <v>1</v>
      </c>
      <c r="K103" s="4" t="s">
        <v>30</v>
      </c>
      <c r="L103" s="4">
        <v>1850</v>
      </c>
      <c r="M103" s="4">
        <v>1850</v>
      </c>
      <c r="N103" s="4" t="s">
        <v>465</v>
      </c>
      <c r="O103" s="4" t="s">
        <v>32</v>
      </c>
      <c r="P103" s="4" t="s">
        <v>33</v>
      </c>
      <c r="Q103" s="4">
        <v>0</v>
      </c>
      <c r="R103" s="8">
        <v>45158.0000115741</v>
      </c>
      <c r="S103" s="6">
        <v>45172</v>
      </c>
      <c r="T103" s="4" t="s">
        <v>34</v>
      </c>
      <c r="U103" s="4">
        <v>1850</v>
      </c>
      <c r="V103" s="4">
        <v>0</v>
      </c>
      <c r="W103" s="4">
        <v>0</v>
      </c>
      <c r="X103" s="4" t="s">
        <v>466</v>
      </c>
      <c r="Y103" s="4" t="s">
        <v>467</v>
      </c>
    </row>
    <row r="104" s="4" customFormat="1" spans="1:25">
      <c r="A104" s="4" t="s">
        <v>468</v>
      </c>
      <c r="B104" s="4" t="s">
        <v>26</v>
      </c>
      <c r="C104" s="4" t="s">
        <v>27</v>
      </c>
      <c r="D104" s="4" t="s">
        <v>469</v>
      </c>
      <c r="E104" s="4" t="s">
        <v>470</v>
      </c>
      <c r="F104" s="6">
        <v>45170</v>
      </c>
      <c r="G104" s="6">
        <v>45171</v>
      </c>
      <c r="H104" s="4">
        <v>1</v>
      </c>
      <c r="I104" s="4">
        <v>1</v>
      </c>
      <c r="J104" s="4">
        <v>1</v>
      </c>
      <c r="K104" s="4" t="s">
        <v>30</v>
      </c>
      <c r="L104" s="4">
        <v>310</v>
      </c>
      <c r="M104" s="4">
        <v>310</v>
      </c>
      <c r="N104" s="4" t="s">
        <v>471</v>
      </c>
      <c r="O104" s="4" t="s">
        <v>32</v>
      </c>
      <c r="P104" s="4" t="s">
        <v>33</v>
      </c>
      <c r="Q104" s="4">
        <v>0</v>
      </c>
      <c r="R104" s="8">
        <v>45159</v>
      </c>
      <c r="S104" s="6">
        <v>45172</v>
      </c>
      <c r="T104" s="4" t="s">
        <v>34</v>
      </c>
      <c r="U104" s="4">
        <v>310</v>
      </c>
      <c r="V104" s="4">
        <v>0</v>
      </c>
      <c r="W104" s="4">
        <v>0</v>
      </c>
      <c r="X104" s="4" t="s">
        <v>472</v>
      </c>
      <c r="Y104" s="4" t="s">
        <v>36</v>
      </c>
    </row>
    <row r="105" s="4" customFormat="1" spans="1:25">
      <c r="A105" s="4" t="s">
        <v>473</v>
      </c>
      <c r="B105" s="4" t="s">
        <v>26</v>
      </c>
      <c r="C105" s="4" t="s">
        <v>27</v>
      </c>
      <c r="D105" s="4" t="s">
        <v>416</v>
      </c>
      <c r="E105" s="4" t="s">
        <v>474</v>
      </c>
      <c r="F105" s="6">
        <v>45168</v>
      </c>
      <c r="G105" s="6">
        <v>45171</v>
      </c>
      <c r="H105" s="4">
        <v>1</v>
      </c>
      <c r="I105" s="4">
        <v>3</v>
      </c>
      <c r="J105" s="4">
        <v>3</v>
      </c>
      <c r="K105" s="4" t="s">
        <v>30</v>
      </c>
      <c r="L105" s="4">
        <v>6361</v>
      </c>
      <c r="M105" s="4">
        <v>6361</v>
      </c>
      <c r="N105" s="4" t="s">
        <v>475</v>
      </c>
      <c r="O105" s="4" t="s">
        <v>32</v>
      </c>
      <c r="P105" s="4" t="s">
        <v>33</v>
      </c>
      <c r="Q105" s="4">
        <v>0</v>
      </c>
      <c r="R105" s="8">
        <v>45159.0000115741</v>
      </c>
      <c r="S105" s="6">
        <v>45172</v>
      </c>
      <c r="T105" s="4" t="s">
        <v>34</v>
      </c>
      <c r="U105" s="4">
        <v>6361</v>
      </c>
      <c r="V105" s="4">
        <v>0</v>
      </c>
      <c r="W105" s="4">
        <v>0</v>
      </c>
      <c r="X105" s="4" t="s">
        <v>476</v>
      </c>
      <c r="Y105" s="4" t="s">
        <v>477</v>
      </c>
    </row>
    <row r="106" s="4" customFormat="1" spans="1:25">
      <c r="A106" s="4" t="s">
        <v>478</v>
      </c>
      <c r="B106" s="4" t="s">
        <v>26</v>
      </c>
      <c r="C106" s="4" t="s">
        <v>27</v>
      </c>
      <c r="D106" s="4" t="s">
        <v>469</v>
      </c>
      <c r="E106" s="4" t="s">
        <v>479</v>
      </c>
      <c r="F106" s="6">
        <v>45170</v>
      </c>
      <c r="G106" s="6">
        <v>45171</v>
      </c>
      <c r="H106" s="4">
        <v>1</v>
      </c>
      <c r="I106" s="4">
        <v>1</v>
      </c>
      <c r="J106" s="4">
        <v>1</v>
      </c>
      <c r="K106" s="4" t="s">
        <v>30</v>
      </c>
      <c r="L106" s="4">
        <v>350</v>
      </c>
      <c r="M106" s="4">
        <v>350</v>
      </c>
      <c r="N106" s="4" t="s">
        <v>480</v>
      </c>
      <c r="O106" s="4" t="s">
        <v>32</v>
      </c>
      <c r="P106" s="4" t="s">
        <v>33</v>
      </c>
      <c r="Q106" s="4">
        <v>0</v>
      </c>
      <c r="R106" s="8">
        <v>45159</v>
      </c>
      <c r="S106" s="6">
        <v>45172</v>
      </c>
      <c r="T106" s="4" t="s">
        <v>34</v>
      </c>
      <c r="U106" s="4">
        <v>350</v>
      </c>
      <c r="V106" s="4">
        <v>0</v>
      </c>
      <c r="W106" s="4">
        <v>0</v>
      </c>
      <c r="X106" s="4" t="s">
        <v>481</v>
      </c>
      <c r="Y106" s="4" t="s">
        <v>36</v>
      </c>
    </row>
    <row r="107" s="4" customFormat="1" spans="1:25">
      <c r="A107" s="4" t="s">
        <v>482</v>
      </c>
      <c r="B107" s="4" t="s">
        <v>26</v>
      </c>
      <c r="C107" s="4" t="s">
        <v>27</v>
      </c>
      <c r="D107" s="4" t="s">
        <v>483</v>
      </c>
      <c r="E107" s="4" t="s">
        <v>484</v>
      </c>
      <c r="F107" s="6">
        <v>45169</v>
      </c>
      <c r="G107" s="6">
        <v>45171</v>
      </c>
      <c r="H107" s="4">
        <v>1</v>
      </c>
      <c r="I107" s="4">
        <v>2</v>
      </c>
      <c r="J107" s="4">
        <v>2</v>
      </c>
      <c r="K107" s="4" t="s">
        <v>30</v>
      </c>
      <c r="L107" s="4">
        <v>1401</v>
      </c>
      <c r="M107" s="4">
        <v>1401</v>
      </c>
      <c r="N107" s="4" t="s">
        <v>485</v>
      </c>
      <c r="O107" s="4" t="s">
        <v>32</v>
      </c>
      <c r="P107" s="4" t="s">
        <v>33</v>
      </c>
      <c r="Q107" s="4">
        <v>0</v>
      </c>
      <c r="R107" s="8">
        <v>45159</v>
      </c>
      <c r="S107" s="6">
        <v>45172</v>
      </c>
      <c r="T107" s="4" t="s">
        <v>34</v>
      </c>
      <c r="U107" s="4">
        <v>1401</v>
      </c>
      <c r="V107" s="4">
        <v>0</v>
      </c>
      <c r="W107" s="4">
        <v>0</v>
      </c>
      <c r="X107" s="4" t="s">
        <v>486</v>
      </c>
      <c r="Y107" s="4" t="s">
        <v>487</v>
      </c>
    </row>
    <row r="108" s="4" customFormat="1" spans="1:25">
      <c r="A108" s="4" t="s">
        <v>488</v>
      </c>
      <c r="B108" s="4" t="s">
        <v>26</v>
      </c>
      <c r="C108" s="4" t="s">
        <v>27</v>
      </c>
      <c r="D108" s="4" t="s">
        <v>489</v>
      </c>
      <c r="E108" s="4" t="s">
        <v>490</v>
      </c>
      <c r="F108" s="6">
        <v>45169</v>
      </c>
      <c r="G108" s="6">
        <v>45171</v>
      </c>
      <c r="H108" s="4">
        <v>1</v>
      </c>
      <c r="I108" s="4">
        <v>2</v>
      </c>
      <c r="J108" s="4">
        <v>2</v>
      </c>
      <c r="K108" s="4" t="s">
        <v>30</v>
      </c>
      <c r="L108" s="4">
        <v>1345</v>
      </c>
      <c r="M108" s="4">
        <v>1345</v>
      </c>
      <c r="N108" s="4" t="s">
        <v>491</v>
      </c>
      <c r="O108" s="4" t="s">
        <v>32</v>
      </c>
      <c r="P108" s="4" t="s">
        <v>33</v>
      </c>
      <c r="Q108" s="4">
        <v>0</v>
      </c>
      <c r="R108" s="8">
        <v>45159.0000115741</v>
      </c>
      <c r="S108" s="6">
        <v>45172</v>
      </c>
      <c r="T108" s="4" t="s">
        <v>34</v>
      </c>
      <c r="U108" s="4">
        <v>1345</v>
      </c>
      <c r="V108" s="4">
        <v>0</v>
      </c>
      <c r="W108" s="4">
        <v>0</v>
      </c>
      <c r="X108" s="4" t="s">
        <v>492</v>
      </c>
      <c r="Y108" s="4" t="s">
        <v>493</v>
      </c>
    </row>
    <row r="109" s="4" customFormat="1" spans="1:25">
      <c r="A109" s="4" t="s">
        <v>494</v>
      </c>
      <c r="B109" s="4" t="s">
        <v>26</v>
      </c>
      <c r="C109" s="4" t="s">
        <v>27</v>
      </c>
      <c r="D109" s="4" t="s">
        <v>489</v>
      </c>
      <c r="E109" s="4" t="s">
        <v>495</v>
      </c>
      <c r="F109" s="6">
        <v>45166</v>
      </c>
      <c r="G109" s="6">
        <v>45171</v>
      </c>
      <c r="H109" s="4">
        <v>1</v>
      </c>
      <c r="I109" s="4">
        <v>5</v>
      </c>
      <c r="J109" s="4">
        <v>5</v>
      </c>
      <c r="K109" s="4" t="s">
        <v>30</v>
      </c>
      <c r="L109" s="4">
        <v>3062</v>
      </c>
      <c r="M109" s="4">
        <v>3062</v>
      </c>
      <c r="N109" s="4" t="s">
        <v>496</v>
      </c>
      <c r="O109" s="4" t="s">
        <v>32</v>
      </c>
      <c r="P109" s="4" t="s">
        <v>33</v>
      </c>
      <c r="Q109" s="4">
        <v>0</v>
      </c>
      <c r="R109" s="8">
        <v>45160.0000115741</v>
      </c>
      <c r="S109" s="6">
        <v>45172</v>
      </c>
      <c r="T109" s="4" t="s">
        <v>34</v>
      </c>
      <c r="U109" s="4">
        <v>3062</v>
      </c>
      <c r="V109" s="4">
        <v>0</v>
      </c>
      <c r="W109" s="4">
        <v>0</v>
      </c>
      <c r="X109" s="4" t="s">
        <v>497</v>
      </c>
      <c r="Y109" s="4" t="s">
        <v>498</v>
      </c>
    </row>
    <row r="110" s="4" customFormat="1" spans="1:25">
      <c r="A110" s="4" t="s">
        <v>499</v>
      </c>
      <c r="B110" s="4" t="s">
        <v>26</v>
      </c>
      <c r="C110" s="4" t="s">
        <v>27</v>
      </c>
      <c r="D110" s="4" t="s">
        <v>489</v>
      </c>
      <c r="E110" s="4" t="s">
        <v>490</v>
      </c>
      <c r="F110" s="6">
        <v>45170</v>
      </c>
      <c r="G110" s="6">
        <v>45171</v>
      </c>
      <c r="H110" s="4">
        <v>1</v>
      </c>
      <c r="I110" s="4">
        <v>1</v>
      </c>
      <c r="J110" s="4">
        <v>1</v>
      </c>
      <c r="K110" s="4" t="s">
        <v>30</v>
      </c>
      <c r="L110" s="4">
        <v>733</v>
      </c>
      <c r="M110" s="4">
        <v>733</v>
      </c>
      <c r="N110" s="4" t="s">
        <v>500</v>
      </c>
      <c r="O110" s="4" t="s">
        <v>32</v>
      </c>
      <c r="P110" s="4" t="s">
        <v>33</v>
      </c>
      <c r="Q110" s="4">
        <v>0</v>
      </c>
      <c r="R110" s="8">
        <v>45160.0000115741</v>
      </c>
      <c r="S110" s="6">
        <v>45172</v>
      </c>
      <c r="T110" s="4" t="s">
        <v>34</v>
      </c>
      <c r="U110" s="4">
        <v>733</v>
      </c>
      <c r="V110" s="4">
        <v>0</v>
      </c>
      <c r="W110" s="4">
        <v>0</v>
      </c>
      <c r="X110" s="4" t="s">
        <v>501</v>
      </c>
      <c r="Y110" s="4" t="s">
        <v>502</v>
      </c>
    </row>
    <row r="111" s="4" customFormat="1" spans="1:25">
      <c r="A111" s="4" t="s">
        <v>503</v>
      </c>
      <c r="B111" s="4" t="s">
        <v>26</v>
      </c>
      <c r="C111" s="4" t="s">
        <v>27</v>
      </c>
      <c r="D111" s="4" t="s">
        <v>407</v>
      </c>
      <c r="E111" s="4" t="s">
        <v>504</v>
      </c>
      <c r="F111" s="6">
        <v>45170</v>
      </c>
      <c r="G111" s="6">
        <v>45171</v>
      </c>
      <c r="H111" s="4">
        <v>1</v>
      </c>
      <c r="I111" s="4">
        <v>1</v>
      </c>
      <c r="J111" s="4">
        <v>1</v>
      </c>
      <c r="K111" s="4" t="s">
        <v>30</v>
      </c>
      <c r="L111" s="4">
        <v>488</v>
      </c>
      <c r="M111" s="4">
        <v>488</v>
      </c>
      <c r="N111" s="4" t="s">
        <v>505</v>
      </c>
      <c r="O111" s="4" t="s">
        <v>32</v>
      </c>
      <c r="P111" s="4" t="s">
        <v>33</v>
      </c>
      <c r="Q111" s="4">
        <v>0</v>
      </c>
      <c r="R111" s="8">
        <v>45160.0000115741</v>
      </c>
      <c r="S111" s="6">
        <v>45172</v>
      </c>
      <c r="T111" s="4" t="s">
        <v>34</v>
      </c>
      <c r="U111" s="4">
        <v>488</v>
      </c>
      <c r="V111" s="4">
        <v>0</v>
      </c>
      <c r="W111" s="4">
        <v>0</v>
      </c>
      <c r="X111" s="4" t="s">
        <v>506</v>
      </c>
      <c r="Y111" s="4" t="s">
        <v>507</v>
      </c>
    </row>
    <row r="112" s="4" customFormat="1" spans="1:25">
      <c r="A112" s="4" t="s">
        <v>508</v>
      </c>
      <c r="B112" s="4" t="s">
        <v>26</v>
      </c>
      <c r="C112" s="4" t="s">
        <v>27</v>
      </c>
      <c r="D112" s="4" t="s">
        <v>509</v>
      </c>
      <c r="E112" s="4" t="s">
        <v>510</v>
      </c>
      <c r="F112" s="6">
        <v>45165</v>
      </c>
      <c r="G112" s="6">
        <v>45171</v>
      </c>
      <c r="H112" s="4">
        <v>1</v>
      </c>
      <c r="I112" s="4">
        <v>6</v>
      </c>
      <c r="J112" s="4">
        <v>6</v>
      </c>
      <c r="K112" s="4" t="s">
        <v>30</v>
      </c>
      <c r="L112" s="4">
        <v>3658</v>
      </c>
      <c r="M112" s="4">
        <v>3658</v>
      </c>
      <c r="N112" s="4" t="s">
        <v>511</v>
      </c>
      <c r="O112" s="4" t="s">
        <v>32</v>
      </c>
      <c r="P112" s="4" t="s">
        <v>33</v>
      </c>
      <c r="Q112" s="4">
        <v>0</v>
      </c>
      <c r="R112" s="8">
        <v>45161.0000115741</v>
      </c>
      <c r="S112" s="6">
        <v>45172</v>
      </c>
      <c r="T112" s="4" t="s">
        <v>34</v>
      </c>
      <c r="U112" s="4">
        <v>3658</v>
      </c>
      <c r="V112" s="4">
        <v>0</v>
      </c>
      <c r="W112" s="4">
        <v>0</v>
      </c>
      <c r="X112" s="4" t="s">
        <v>512</v>
      </c>
      <c r="Y112" s="4" t="s">
        <v>513</v>
      </c>
    </row>
    <row r="113" s="4" customFormat="1" spans="1:25">
      <c r="A113" s="4" t="s">
        <v>514</v>
      </c>
      <c r="B113" s="4" t="s">
        <v>26</v>
      </c>
      <c r="C113" s="4" t="s">
        <v>27</v>
      </c>
      <c r="D113" s="4" t="s">
        <v>515</v>
      </c>
      <c r="E113" s="4" t="s">
        <v>516</v>
      </c>
      <c r="F113" s="6">
        <v>45168</v>
      </c>
      <c r="G113" s="6">
        <v>45171</v>
      </c>
      <c r="H113" s="4">
        <v>1</v>
      </c>
      <c r="I113" s="4">
        <v>3</v>
      </c>
      <c r="J113" s="4">
        <v>3</v>
      </c>
      <c r="K113" s="4" t="s">
        <v>30</v>
      </c>
      <c r="L113" s="4">
        <v>1144</v>
      </c>
      <c r="M113" s="4">
        <v>1144</v>
      </c>
      <c r="N113" s="4" t="s">
        <v>517</v>
      </c>
      <c r="O113" s="4" t="s">
        <v>32</v>
      </c>
      <c r="P113" s="4" t="s">
        <v>33</v>
      </c>
      <c r="Q113" s="4">
        <v>0</v>
      </c>
      <c r="R113" s="8">
        <v>45161</v>
      </c>
      <c r="S113" s="6">
        <v>45172</v>
      </c>
      <c r="T113" s="4" t="s">
        <v>34</v>
      </c>
      <c r="U113" s="4">
        <v>1144</v>
      </c>
      <c r="V113" s="4">
        <v>0</v>
      </c>
      <c r="W113" s="4">
        <v>0</v>
      </c>
      <c r="X113" s="4" t="s">
        <v>518</v>
      </c>
      <c r="Y113" s="4" t="s">
        <v>519</v>
      </c>
    </row>
    <row r="114" s="4" customFormat="1" spans="1:25">
      <c r="A114" s="4" t="s">
        <v>520</v>
      </c>
      <c r="B114" s="4" t="s">
        <v>26</v>
      </c>
      <c r="C114" s="4" t="s">
        <v>27</v>
      </c>
      <c r="D114" s="4" t="s">
        <v>489</v>
      </c>
      <c r="E114" s="4" t="s">
        <v>495</v>
      </c>
      <c r="F114" s="6">
        <v>45167</v>
      </c>
      <c r="G114" s="6">
        <v>45171</v>
      </c>
      <c r="H114" s="4">
        <v>2</v>
      </c>
      <c r="I114" s="4">
        <v>4</v>
      </c>
      <c r="J114" s="4">
        <v>8</v>
      </c>
      <c r="K114" s="4" t="s">
        <v>30</v>
      </c>
      <c r="L114" s="4">
        <v>5018</v>
      </c>
      <c r="M114" s="4">
        <v>5018</v>
      </c>
      <c r="N114" s="4" t="s">
        <v>521</v>
      </c>
      <c r="O114" s="4" t="s">
        <v>32</v>
      </c>
      <c r="P114" s="4" t="s">
        <v>33</v>
      </c>
      <c r="Q114" s="4">
        <v>0</v>
      </c>
      <c r="R114" s="8">
        <v>45161.0000115741</v>
      </c>
      <c r="S114" s="6">
        <v>45172</v>
      </c>
      <c r="T114" s="4" t="s">
        <v>34</v>
      </c>
      <c r="U114" s="4">
        <v>5018</v>
      </c>
      <c r="V114" s="4">
        <v>0</v>
      </c>
      <c r="W114" s="4">
        <v>0</v>
      </c>
      <c r="X114" s="4" t="s">
        <v>522</v>
      </c>
      <c r="Y114" s="4" t="s">
        <v>523</v>
      </c>
    </row>
    <row r="115" s="4" customFormat="1" spans="1:25">
      <c r="A115" s="4" t="s">
        <v>524</v>
      </c>
      <c r="B115" s="4" t="s">
        <v>26</v>
      </c>
      <c r="C115" s="4" t="s">
        <v>27</v>
      </c>
      <c r="D115" s="4" t="s">
        <v>525</v>
      </c>
      <c r="E115" s="4" t="s">
        <v>526</v>
      </c>
      <c r="F115" s="6">
        <v>45167</v>
      </c>
      <c r="G115" s="6">
        <v>45171</v>
      </c>
      <c r="H115" s="4">
        <v>1</v>
      </c>
      <c r="I115" s="4">
        <v>4</v>
      </c>
      <c r="J115" s="4">
        <v>4</v>
      </c>
      <c r="K115" s="4" t="s">
        <v>30</v>
      </c>
      <c r="L115" s="4">
        <v>7880</v>
      </c>
      <c r="M115" s="4">
        <v>7880</v>
      </c>
      <c r="N115" s="4" t="s">
        <v>527</v>
      </c>
      <c r="O115" s="4" t="s">
        <v>32</v>
      </c>
      <c r="P115" s="4" t="s">
        <v>33</v>
      </c>
      <c r="Q115" s="4">
        <v>0</v>
      </c>
      <c r="R115" s="8">
        <v>45161</v>
      </c>
      <c r="S115" s="6">
        <v>45172</v>
      </c>
      <c r="T115" s="4" t="s">
        <v>34</v>
      </c>
      <c r="U115" s="4">
        <v>7880</v>
      </c>
      <c r="V115" s="4">
        <v>0</v>
      </c>
      <c r="W115" s="4">
        <v>0</v>
      </c>
      <c r="X115" s="4" t="s">
        <v>528</v>
      </c>
      <c r="Y115" s="4" t="s">
        <v>529</v>
      </c>
    </row>
    <row r="116" s="4" customFormat="1" spans="1:25">
      <c r="A116" s="4" t="s">
        <v>530</v>
      </c>
      <c r="B116" s="4" t="s">
        <v>26</v>
      </c>
      <c r="C116" s="4" t="s">
        <v>27</v>
      </c>
      <c r="D116" s="4" t="s">
        <v>515</v>
      </c>
      <c r="E116" s="4" t="s">
        <v>516</v>
      </c>
      <c r="F116" s="6">
        <v>45170</v>
      </c>
      <c r="G116" s="6">
        <v>45171</v>
      </c>
      <c r="H116" s="4">
        <v>1</v>
      </c>
      <c r="I116" s="4">
        <v>1</v>
      </c>
      <c r="J116" s="4">
        <v>1</v>
      </c>
      <c r="K116" s="4" t="s">
        <v>30</v>
      </c>
      <c r="L116" s="4">
        <v>368</v>
      </c>
      <c r="M116" s="4">
        <v>368</v>
      </c>
      <c r="N116" s="4" t="s">
        <v>531</v>
      </c>
      <c r="O116" s="4" t="s">
        <v>32</v>
      </c>
      <c r="P116" s="4" t="s">
        <v>33</v>
      </c>
      <c r="Q116" s="4">
        <v>0</v>
      </c>
      <c r="R116" s="8">
        <v>45161.0000115741</v>
      </c>
      <c r="S116" s="6">
        <v>45172</v>
      </c>
      <c r="T116" s="4" t="s">
        <v>34</v>
      </c>
      <c r="U116" s="4">
        <v>368</v>
      </c>
      <c r="V116" s="4">
        <v>0</v>
      </c>
      <c r="W116" s="4">
        <v>0</v>
      </c>
      <c r="X116" s="4" t="s">
        <v>532</v>
      </c>
      <c r="Y116" s="4" t="s">
        <v>533</v>
      </c>
    </row>
    <row r="117" s="4" customFormat="1" spans="1:25">
      <c r="A117" s="4" t="s">
        <v>534</v>
      </c>
      <c r="B117" s="4" t="s">
        <v>26</v>
      </c>
      <c r="C117" s="4" t="s">
        <v>27</v>
      </c>
      <c r="D117" s="4" t="s">
        <v>535</v>
      </c>
      <c r="E117" s="4" t="s">
        <v>536</v>
      </c>
      <c r="F117" s="6">
        <v>45169</v>
      </c>
      <c r="G117" s="6">
        <v>45171</v>
      </c>
      <c r="H117" s="4">
        <v>1</v>
      </c>
      <c r="I117" s="4">
        <v>2</v>
      </c>
      <c r="J117" s="4">
        <v>2</v>
      </c>
      <c r="K117" s="4" t="s">
        <v>30</v>
      </c>
      <c r="L117" s="4">
        <v>740</v>
      </c>
      <c r="M117" s="4">
        <v>740</v>
      </c>
      <c r="N117" s="4" t="s">
        <v>537</v>
      </c>
      <c r="O117" s="4" t="s">
        <v>32</v>
      </c>
      <c r="P117" s="4" t="s">
        <v>33</v>
      </c>
      <c r="Q117" s="4">
        <v>0</v>
      </c>
      <c r="R117" s="8">
        <v>45161.0000115741</v>
      </c>
      <c r="S117" s="6">
        <v>45172</v>
      </c>
      <c r="T117" s="4" t="s">
        <v>34</v>
      </c>
      <c r="U117" s="4">
        <v>740</v>
      </c>
      <c r="V117" s="4">
        <v>0</v>
      </c>
      <c r="W117" s="4">
        <v>0</v>
      </c>
      <c r="X117" s="4" t="s">
        <v>538</v>
      </c>
      <c r="Y117" s="4" t="s">
        <v>539</v>
      </c>
    </row>
    <row r="118" s="4" customFormat="1" spans="1:25">
      <c r="A118" s="4" t="s">
        <v>540</v>
      </c>
      <c r="B118" s="4" t="s">
        <v>26</v>
      </c>
      <c r="C118" s="4" t="s">
        <v>27</v>
      </c>
      <c r="D118" s="4" t="s">
        <v>541</v>
      </c>
      <c r="E118" s="4" t="s">
        <v>542</v>
      </c>
      <c r="F118" s="6">
        <v>45166</v>
      </c>
      <c r="G118" s="6">
        <v>45171</v>
      </c>
      <c r="H118" s="4">
        <v>1</v>
      </c>
      <c r="I118" s="4">
        <v>5</v>
      </c>
      <c r="J118" s="4">
        <v>5</v>
      </c>
      <c r="K118" s="4" t="s">
        <v>30</v>
      </c>
      <c r="L118" s="4">
        <v>4153</v>
      </c>
      <c r="M118" s="4">
        <v>4153</v>
      </c>
      <c r="N118" s="4" t="s">
        <v>543</v>
      </c>
      <c r="O118" s="4" t="s">
        <v>32</v>
      </c>
      <c r="P118" s="4" t="s">
        <v>33</v>
      </c>
      <c r="Q118" s="4">
        <v>0</v>
      </c>
      <c r="R118" s="8">
        <v>45162.0000115741</v>
      </c>
      <c r="S118" s="6">
        <v>45172</v>
      </c>
      <c r="T118" s="4" t="s">
        <v>34</v>
      </c>
      <c r="U118" s="4">
        <v>4153</v>
      </c>
      <c r="V118" s="4">
        <v>0</v>
      </c>
      <c r="W118" s="4">
        <v>0</v>
      </c>
      <c r="X118" s="4" t="s">
        <v>544</v>
      </c>
      <c r="Y118" s="4" t="s">
        <v>545</v>
      </c>
    </row>
    <row r="119" s="4" customFormat="1" spans="1:25">
      <c r="A119" s="4" t="s">
        <v>546</v>
      </c>
      <c r="B119" s="4" t="s">
        <v>26</v>
      </c>
      <c r="C119" s="4" t="s">
        <v>27</v>
      </c>
      <c r="D119" s="4" t="s">
        <v>541</v>
      </c>
      <c r="E119" s="4" t="s">
        <v>542</v>
      </c>
      <c r="F119" s="6">
        <v>45166</v>
      </c>
      <c r="G119" s="6">
        <v>45171</v>
      </c>
      <c r="H119" s="4">
        <v>1</v>
      </c>
      <c r="I119" s="4">
        <v>5</v>
      </c>
      <c r="J119" s="4">
        <v>5</v>
      </c>
      <c r="K119" s="4" t="s">
        <v>30</v>
      </c>
      <c r="L119" s="4">
        <v>4153</v>
      </c>
      <c r="M119" s="4">
        <v>4153</v>
      </c>
      <c r="N119" s="4" t="s">
        <v>547</v>
      </c>
      <c r="O119" s="4" t="s">
        <v>32</v>
      </c>
      <c r="P119" s="4" t="s">
        <v>33</v>
      </c>
      <c r="Q119" s="4">
        <v>0</v>
      </c>
      <c r="R119" s="8">
        <v>45162</v>
      </c>
      <c r="S119" s="6">
        <v>45172</v>
      </c>
      <c r="T119" s="4" t="s">
        <v>34</v>
      </c>
      <c r="U119" s="4">
        <v>4153</v>
      </c>
      <c r="V119" s="4">
        <v>0</v>
      </c>
      <c r="W119" s="4">
        <v>0</v>
      </c>
      <c r="X119" s="4" t="s">
        <v>548</v>
      </c>
      <c r="Y119" s="4" t="s">
        <v>549</v>
      </c>
    </row>
    <row r="120" s="4" customFormat="1" spans="1:25">
      <c r="A120" s="4" t="s">
        <v>550</v>
      </c>
      <c r="B120" s="4" t="s">
        <v>26</v>
      </c>
      <c r="C120" s="4" t="s">
        <v>27</v>
      </c>
      <c r="D120" s="4" t="s">
        <v>426</v>
      </c>
      <c r="E120" s="4" t="s">
        <v>427</v>
      </c>
      <c r="F120" s="6">
        <v>45170</v>
      </c>
      <c r="G120" s="6">
        <v>45171</v>
      </c>
      <c r="H120" s="4">
        <v>1</v>
      </c>
      <c r="I120" s="4">
        <v>1</v>
      </c>
      <c r="J120" s="4">
        <v>1</v>
      </c>
      <c r="K120" s="4" t="s">
        <v>30</v>
      </c>
      <c r="L120" s="4">
        <v>1930</v>
      </c>
      <c r="M120" s="4">
        <v>1930</v>
      </c>
      <c r="N120" s="4" t="s">
        <v>551</v>
      </c>
      <c r="O120" s="4" t="s">
        <v>32</v>
      </c>
      <c r="P120" s="4" t="s">
        <v>33</v>
      </c>
      <c r="Q120" s="4">
        <v>0</v>
      </c>
      <c r="R120" s="8">
        <v>45162</v>
      </c>
      <c r="S120" s="6">
        <v>45172</v>
      </c>
      <c r="T120" s="4" t="s">
        <v>34</v>
      </c>
      <c r="U120" s="4">
        <v>1930</v>
      </c>
      <c r="V120" s="4">
        <v>0</v>
      </c>
      <c r="W120" s="4">
        <v>0</v>
      </c>
      <c r="X120" s="4" t="s">
        <v>552</v>
      </c>
      <c r="Y120" s="4" t="s">
        <v>553</v>
      </c>
    </row>
    <row r="121" s="4" customFormat="1" spans="1:25">
      <c r="A121" s="4" t="s">
        <v>554</v>
      </c>
      <c r="B121" s="4" t="s">
        <v>26</v>
      </c>
      <c r="C121" s="4" t="s">
        <v>27</v>
      </c>
      <c r="D121" s="4" t="s">
        <v>555</v>
      </c>
      <c r="E121" s="4" t="s">
        <v>556</v>
      </c>
      <c r="F121" s="6">
        <v>45170</v>
      </c>
      <c r="G121" s="6">
        <v>45171</v>
      </c>
      <c r="H121" s="4">
        <v>1</v>
      </c>
      <c r="I121" s="4">
        <v>1</v>
      </c>
      <c r="J121" s="4">
        <v>1</v>
      </c>
      <c r="K121" s="4" t="s">
        <v>30</v>
      </c>
      <c r="L121" s="4">
        <v>380</v>
      </c>
      <c r="M121" s="4">
        <v>380</v>
      </c>
      <c r="N121" s="4" t="s">
        <v>557</v>
      </c>
      <c r="O121" s="4" t="s">
        <v>32</v>
      </c>
      <c r="P121" s="4" t="s">
        <v>33</v>
      </c>
      <c r="Q121" s="4">
        <v>0</v>
      </c>
      <c r="R121" s="8">
        <v>45162.0000115741</v>
      </c>
      <c r="S121" s="6">
        <v>45172</v>
      </c>
      <c r="T121" s="4" t="s">
        <v>34</v>
      </c>
      <c r="U121" s="4">
        <v>380</v>
      </c>
      <c r="V121" s="4">
        <v>0</v>
      </c>
      <c r="W121" s="4">
        <v>0</v>
      </c>
      <c r="X121" s="4" t="s">
        <v>558</v>
      </c>
      <c r="Y121" s="4" t="s">
        <v>559</v>
      </c>
    </row>
    <row r="122" s="4" customFormat="1" spans="1:25">
      <c r="A122" s="4" t="s">
        <v>560</v>
      </c>
      <c r="B122" s="4" t="s">
        <v>26</v>
      </c>
      <c r="C122" s="4" t="s">
        <v>27</v>
      </c>
      <c r="D122" s="4" t="s">
        <v>561</v>
      </c>
      <c r="E122" s="4" t="s">
        <v>562</v>
      </c>
      <c r="F122" s="6">
        <v>45168</v>
      </c>
      <c r="G122" s="6">
        <v>45171</v>
      </c>
      <c r="H122" s="4">
        <v>1</v>
      </c>
      <c r="I122" s="4">
        <v>3</v>
      </c>
      <c r="J122" s="4">
        <v>3</v>
      </c>
      <c r="K122" s="4" t="s">
        <v>30</v>
      </c>
      <c r="L122" s="4">
        <v>7607</v>
      </c>
      <c r="M122" s="4">
        <v>7607</v>
      </c>
      <c r="N122" s="4" t="s">
        <v>563</v>
      </c>
      <c r="O122" s="4" t="s">
        <v>32</v>
      </c>
      <c r="P122" s="4" t="s">
        <v>33</v>
      </c>
      <c r="Q122" s="4">
        <v>0</v>
      </c>
      <c r="R122" s="8">
        <v>45162</v>
      </c>
      <c r="S122" s="6">
        <v>45172</v>
      </c>
      <c r="T122" s="4" t="s">
        <v>34</v>
      </c>
      <c r="U122" s="4">
        <v>7607</v>
      </c>
      <c r="V122" s="4">
        <v>0</v>
      </c>
      <c r="W122" s="4">
        <v>0</v>
      </c>
      <c r="X122" s="4" t="s">
        <v>564</v>
      </c>
      <c r="Y122" s="4" t="s">
        <v>565</v>
      </c>
    </row>
    <row r="123" s="4" customFormat="1" spans="1:25">
      <c r="A123" s="4" t="s">
        <v>566</v>
      </c>
      <c r="B123" s="4" t="s">
        <v>26</v>
      </c>
      <c r="C123" s="4" t="s">
        <v>27</v>
      </c>
      <c r="D123" s="4" t="s">
        <v>567</v>
      </c>
      <c r="E123" s="4" t="s">
        <v>568</v>
      </c>
      <c r="F123" s="6">
        <v>45166</v>
      </c>
      <c r="G123" s="6">
        <v>45171</v>
      </c>
      <c r="H123" s="4">
        <v>1</v>
      </c>
      <c r="I123" s="4">
        <v>5</v>
      </c>
      <c r="J123" s="4">
        <v>5</v>
      </c>
      <c r="K123" s="4" t="s">
        <v>30</v>
      </c>
      <c r="L123" s="4">
        <v>3318</v>
      </c>
      <c r="M123" s="4">
        <v>3318</v>
      </c>
      <c r="N123" s="4" t="s">
        <v>569</v>
      </c>
      <c r="O123" s="4" t="s">
        <v>32</v>
      </c>
      <c r="P123" s="4" t="s">
        <v>33</v>
      </c>
      <c r="Q123" s="4">
        <v>0</v>
      </c>
      <c r="R123" s="8">
        <v>45162.0000115741</v>
      </c>
      <c r="S123" s="6">
        <v>45172</v>
      </c>
      <c r="T123" s="4" t="s">
        <v>34</v>
      </c>
      <c r="U123" s="4">
        <v>3318</v>
      </c>
      <c r="V123" s="4">
        <v>0</v>
      </c>
      <c r="W123" s="4">
        <v>0</v>
      </c>
      <c r="X123" s="4" t="s">
        <v>570</v>
      </c>
      <c r="Y123" s="4" t="s">
        <v>571</v>
      </c>
    </row>
    <row r="124" s="4" customFormat="1" spans="1:25">
      <c r="A124" s="4" t="s">
        <v>572</v>
      </c>
      <c r="B124" s="4" t="s">
        <v>26</v>
      </c>
      <c r="C124" s="4" t="s">
        <v>27</v>
      </c>
      <c r="D124" s="4" t="s">
        <v>573</v>
      </c>
      <c r="E124" s="4" t="s">
        <v>574</v>
      </c>
      <c r="F124" s="6">
        <v>45166</v>
      </c>
      <c r="G124" s="6">
        <v>45171</v>
      </c>
      <c r="H124" s="4">
        <v>1</v>
      </c>
      <c r="I124" s="4">
        <v>5</v>
      </c>
      <c r="J124" s="4">
        <v>5</v>
      </c>
      <c r="K124" s="4" t="s">
        <v>30</v>
      </c>
      <c r="L124" s="4">
        <v>4375</v>
      </c>
      <c r="M124" s="4">
        <v>4375</v>
      </c>
      <c r="N124" s="4" t="s">
        <v>575</v>
      </c>
      <c r="O124" s="4" t="s">
        <v>32</v>
      </c>
      <c r="P124" s="4" t="s">
        <v>33</v>
      </c>
      <c r="Q124" s="4">
        <v>0</v>
      </c>
      <c r="R124" s="8">
        <v>45162.0000115741</v>
      </c>
      <c r="S124" s="6">
        <v>45172</v>
      </c>
      <c r="T124" s="4" t="s">
        <v>34</v>
      </c>
      <c r="U124" s="4">
        <v>4375</v>
      </c>
      <c r="V124" s="4">
        <v>0</v>
      </c>
      <c r="W124" s="4">
        <v>0</v>
      </c>
      <c r="X124" s="4" t="s">
        <v>576</v>
      </c>
      <c r="Y124" s="4" t="s">
        <v>577</v>
      </c>
    </row>
    <row r="125" s="4" customFormat="1" spans="1:25">
      <c r="A125" s="4" t="s">
        <v>578</v>
      </c>
      <c r="B125" s="4" t="s">
        <v>26</v>
      </c>
      <c r="C125" s="4" t="s">
        <v>27</v>
      </c>
      <c r="D125" s="4" t="s">
        <v>579</v>
      </c>
      <c r="E125" s="4" t="s">
        <v>580</v>
      </c>
      <c r="F125" s="6">
        <v>45167</v>
      </c>
      <c r="G125" s="6">
        <v>45171</v>
      </c>
      <c r="H125" s="4">
        <v>1</v>
      </c>
      <c r="I125" s="4">
        <v>4</v>
      </c>
      <c r="J125" s="4">
        <v>4</v>
      </c>
      <c r="K125" s="4" t="s">
        <v>30</v>
      </c>
      <c r="L125" s="4">
        <v>2720</v>
      </c>
      <c r="M125" s="4">
        <v>2720</v>
      </c>
      <c r="N125" s="4" t="s">
        <v>581</v>
      </c>
      <c r="O125" s="4" t="s">
        <v>32</v>
      </c>
      <c r="P125" s="4" t="s">
        <v>33</v>
      </c>
      <c r="Q125" s="4">
        <v>0</v>
      </c>
      <c r="R125" s="8">
        <v>45162.0000115741</v>
      </c>
      <c r="S125" s="6">
        <v>45172</v>
      </c>
      <c r="T125" s="4" t="s">
        <v>34</v>
      </c>
      <c r="U125" s="4">
        <v>2720</v>
      </c>
      <c r="V125" s="4">
        <v>0</v>
      </c>
      <c r="W125" s="4">
        <v>0</v>
      </c>
      <c r="X125" s="4" t="s">
        <v>582</v>
      </c>
      <c r="Y125" s="4" t="s">
        <v>583</v>
      </c>
    </row>
    <row r="126" s="4" customFormat="1" spans="1:25">
      <c r="A126" s="4" t="s">
        <v>584</v>
      </c>
      <c r="B126" s="4" t="s">
        <v>26</v>
      </c>
      <c r="C126" s="4" t="s">
        <v>27</v>
      </c>
      <c r="D126" s="4" t="s">
        <v>585</v>
      </c>
      <c r="E126" s="4" t="s">
        <v>586</v>
      </c>
      <c r="F126" s="6">
        <v>45169</v>
      </c>
      <c r="G126" s="6">
        <v>45171</v>
      </c>
      <c r="H126" s="4">
        <v>1</v>
      </c>
      <c r="I126" s="4">
        <v>2</v>
      </c>
      <c r="J126" s="4">
        <v>2</v>
      </c>
      <c r="K126" s="4" t="s">
        <v>30</v>
      </c>
      <c r="L126" s="4">
        <v>330</v>
      </c>
      <c r="M126" s="4">
        <v>330</v>
      </c>
      <c r="N126" s="4" t="s">
        <v>587</v>
      </c>
      <c r="O126" s="4" t="s">
        <v>32</v>
      </c>
      <c r="P126" s="4" t="s">
        <v>33</v>
      </c>
      <c r="Q126" s="4">
        <v>0</v>
      </c>
      <c r="R126" s="8">
        <v>45162.0000115741</v>
      </c>
      <c r="S126" s="6">
        <v>45172</v>
      </c>
      <c r="T126" s="4" t="s">
        <v>34</v>
      </c>
      <c r="U126" s="4">
        <v>330</v>
      </c>
      <c r="V126" s="4">
        <v>0</v>
      </c>
      <c r="W126" s="4">
        <v>0</v>
      </c>
      <c r="X126" s="4" t="s">
        <v>588</v>
      </c>
      <c r="Y126" s="4" t="s">
        <v>589</v>
      </c>
    </row>
    <row r="127" s="4" customFormat="1" spans="1:25">
      <c r="A127" s="4" t="s">
        <v>590</v>
      </c>
      <c r="B127" s="4" t="s">
        <v>26</v>
      </c>
      <c r="C127" s="4" t="s">
        <v>27</v>
      </c>
      <c r="D127" s="4" t="s">
        <v>573</v>
      </c>
      <c r="E127" s="4" t="s">
        <v>574</v>
      </c>
      <c r="F127" s="6">
        <v>45166</v>
      </c>
      <c r="G127" s="6">
        <v>45171</v>
      </c>
      <c r="H127" s="4">
        <v>1</v>
      </c>
      <c r="I127" s="4">
        <v>5</v>
      </c>
      <c r="J127" s="4">
        <v>5</v>
      </c>
      <c r="K127" s="4" t="s">
        <v>30</v>
      </c>
      <c r="L127" s="4">
        <v>4435</v>
      </c>
      <c r="M127" s="4">
        <v>4435</v>
      </c>
      <c r="N127" s="4" t="s">
        <v>591</v>
      </c>
      <c r="O127" s="4" t="s">
        <v>32</v>
      </c>
      <c r="P127" s="4" t="s">
        <v>33</v>
      </c>
      <c r="Q127" s="4">
        <v>0</v>
      </c>
      <c r="R127" s="8">
        <v>45162.0000115741</v>
      </c>
      <c r="S127" s="6">
        <v>45172</v>
      </c>
      <c r="T127" s="4" t="s">
        <v>34</v>
      </c>
      <c r="U127" s="4">
        <v>4435</v>
      </c>
      <c r="V127" s="4">
        <v>0</v>
      </c>
      <c r="W127" s="4">
        <v>0</v>
      </c>
      <c r="X127" s="4" t="s">
        <v>592</v>
      </c>
      <c r="Y127" s="4" t="s">
        <v>593</v>
      </c>
    </row>
    <row r="128" s="4" customFormat="1" spans="1:25">
      <c r="A128" s="4" t="s">
        <v>594</v>
      </c>
      <c r="B128" s="4" t="s">
        <v>26</v>
      </c>
      <c r="C128" s="4" t="s">
        <v>27</v>
      </c>
      <c r="D128" s="4" t="s">
        <v>356</v>
      </c>
      <c r="E128" s="4" t="s">
        <v>595</v>
      </c>
      <c r="F128" s="6">
        <v>45170</v>
      </c>
      <c r="G128" s="6">
        <v>45171</v>
      </c>
      <c r="H128" s="4">
        <v>1</v>
      </c>
      <c r="I128" s="4">
        <v>1</v>
      </c>
      <c r="J128" s="4">
        <v>1</v>
      </c>
      <c r="K128" s="4" t="s">
        <v>30</v>
      </c>
      <c r="L128" s="4">
        <v>372</v>
      </c>
      <c r="M128" s="4">
        <v>372</v>
      </c>
      <c r="N128" s="4" t="s">
        <v>596</v>
      </c>
      <c r="O128" s="4" t="s">
        <v>32</v>
      </c>
      <c r="P128" s="4" t="s">
        <v>33</v>
      </c>
      <c r="Q128" s="4">
        <v>0</v>
      </c>
      <c r="R128" s="8">
        <v>45163</v>
      </c>
      <c r="S128" s="6">
        <v>45172</v>
      </c>
      <c r="T128" s="4" t="s">
        <v>34</v>
      </c>
      <c r="U128" s="4">
        <v>372</v>
      </c>
      <c r="V128" s="4">
        <v>0</v>
      </c>
      <c r="W128" s="4">
        <v>0</v>
      </c>
      <c r="X128" s="4" t="s">
        <v>597</v>
      </c>
      <c r="Y128" s="4" t="s">
        <v>598</v>
      </c>
    </row>
    <row r="129" s="4" customFormat="1" spans="1:25">
      <c r="A129" s="4" t="s">
        <v>599</v>
      </c>
      <c r="B129" s="4" t="s">
        <v>26</v>
      </c>
      <c r="C129" s="4" t="s">
        <v>27</v>
      </c>
      <c r="D129" s="4" t="s">
        <v>600</v>
      </c>
      <c r="E129" s="4" t="s">
        <v>601</v>
      </c>
      <c r="F129" s="6">
        <v>45169</v>
      </c>
      <c r="G129" s="6">
        <v>45171</v>
      </c>
      <c r="H129" s="4">
        <v>1</v>
      </c>
      <c r="I129" s="4">
        <v>2</v>
      </c>
      <c r="J129" s="4">
        <v>2</v>
      </c>
      <c r="K129" s="4" t="s">
        <v>30</v>
      </c>
      <c r="L129" s="4">
        <v>2022</v>
      </c>
      <c r="M129" s="4">
        <v>2022</v>
      </c>
      <c r="N129" s="4" t="s">
        <v>602</v>
      </c>
      <c r="O129" s="4" t="s">
        <v>32</v>
      </c>
      <c r="P129" s="4" t="s">
        <v>33</v>
      </c>
      <c r="Q129" s="4">
        <v>0</v>
      </c>
      <c r="R129" s="8">
        <v>45163.0000115741</v>
      </c>
      <c r="S129" s="6">
        <v>45172</v>
      </c>
      <c r="T129" s="4" t="s">
        <v>34</v>
      </c>
      <c r="U129" s="4">
        <v>2022</v>
      </c>
      <c r="V129" s="4">
        <v>0</v>
      </c>
      <c r="W129" s="4">
        <v>0</v>
      </c>
      <c r="X129" s="4" t="s">
        <v>603</v>
      </c>
      <c r="Y129" s="4" t="s">
        <v>603</v>
      </c>
    </row>
    <row r="130" s="4" customFormat="1" spans="1:25">
      <c r="A130" s="4" t="s">
        <v>604</v>
      </c>
      <c r="B130" s="4" t="s">
        <v>26</v>
      </c>
      <c r="C130" s="4" t="s">
        <v>27</v>
      </c>
      <c r="D130" s="4" t="s">
        <v>605</v>
      </c>
      <c r="E130" s="4" t="s">
        <v>606</v>
      </c>
      <c r="F130" s="6">
        <v>45166</v>
      </c>
      <c r="G130" s="6">
        <v>45171</v>
      </c>
      <c r="H130" s="4">
        <v>1</v>
      </c>
      <c r="I130" s="4">
        <v>5</v>
      </c>
      <c r="J130" s="4">
        <v>5</v>
      </c>
      <c r="K130" s="4" t="s">
        <v>30</v>
      </c>
      <c r="L130" s="4">
        <v>2480</v>
      </c>
      <c r="M130" s="4">
        <v>2480</v>
      </c>
      <c r="N130" s="4" t="s">
        <v>607</v>
      </c>
      <c r="O130" s="4" t="s">
        <v>32</v>
      </c>
      <c r="P130" s="4" t="s">
        <v>33</v>
      </c>
      <c r="Q130" s="4">
        <v>0</v>
      </c>
      <c r="R130" s="8">
        <v>45163</v>
      </c>
      <c r="S130" s="6">
        <v>45172</v>
      </c>
      <c r="T130" s="4" t="s">
        <v>34</v>
      </c>
      <c r="U130" s="4">
        <v>2480</v>
      </c>
      <c r="V130" s="4">
        <v>0</v>
      </c>
      <c r="W130" s="4">
        <v>0</v>
      </c>
      <c r="X130" s="4" t="s">
        <v>608</v>
      </c>
      <c r="Y130" s="4" t="s">
        <v>609</v>
      </c>
    </row>
    <row r="131" s="4" customFormat="1" spans="1:25">
      <c r="A131" s="4" t="s">
        <v>610</v>
      </c>
      <c r="B131" s="4" t="s">
        <v>26</v>
      </c>
      <c r="C131" s="4" t="s">
        <v>27</v>
      </c>
      <c r="D131" s="4" t="s">
        <v>600</v>
      </c>
      <c r="E131" s="4" t="s">
        <v>611</v>
      </c>
      <c r="F131" s="6">
        <v>45169</v>
      </c>
      <c r="G131" s="6">
        <v>45171</v>
      </c>
      <c r="H131" s="4">
        <v>2</v>
      </c>
      <c r="I131" s="4">
        <v>2</v>
      </c>
      <c r="J131" s="4">
        <v>4</v>
      </c>
      <c r="K131" s="4" t="s">
        <v>30</v>
      </c>
      <c r="L131" s="4">
        <v>3932</v>
      </c>
      <c r="M131" s="4">
        <v>3932</v>
      </c>
      <c r="N131" s="4" t="s">
        <v>612</v>
      </c>
      <c r="O131" s="4" t="s">
        <v>32</v>
      </c>
      <c r="P131" s="4" t="s">
        <v>33</v>
      </c>
      <c r="Q131" s="4">
        <v>0</v>
      </c>
      <c r="R131" s="8">
        <v>45163.0000115741</v>
      </c>
      <c r="S131" s="6">
        <v>45172</v>
      </c>
      <c r="T131" s="4" t="s">
        <v>34</v>
      </c>
      <c r="U131" s="4">
        <v>3932</v>
      </c>
      <c r="V131" s="4">
        <v>0</v>
      </c>
      <c r="W131" s="4">
        <v>0</v>
      </c>
      <c r="X131" s="4" t="s">
        <v>613</v>
      </c>
      <c r="Y131" s="4" t="s">
        <v>613</v>
      </c>
    </row>
    <row r="132" s="4" customFormat="1" spans="1:25">
      <c r="A132" s="4" t="s">
        <v>614</v>
      </c>
      <c r="B132" s="4" t="s">
        <v>26</v>
      </c>
      <c r="C132" s="4" t="s">
        <v>27</v>
      </c>
      <c r="D132" s="4" t="s">
        <v>615</v>
      </c>
      <c r="E132" s="4" t="s">
        <v>616</v>
      </c>
      <c r="F132" s="6">
        <v>45169</v>
      </c>
      <c r="G132" s="6">
        <v>45171</v>
      </c>
      <c r="H132" s="4">
        <v>1</v>
      </c>
      <c r="I132" s="4">
        <v>2</v>
      </c>
      <c r="J132" s="4">
        <v>2</v>
      </c>
      <c r="K132" s="4" t="s">
        <v>30</v>
      </c>
      <c r="L132" s="4">
        <v>2124</v>
      </c>
      <c r="M132" s="4">
        <v>2124</v>
      </c>
      <c r="N132" s="4" t="s">
        <v>617</v>
      </c>
      <c r="O132" s="4" t="s">
        <v>32</v>
      </c>
      <c r="P132" s="4" t="s">
        <v>33</v>
      </c>
      <c r="Q132" s="4">
        <v>0</v>
      </c>
      <c r="R132" s="8">
        <v>45163.0000115741</v>
      </c>
      <c r="S132" s="6">
        <v>45172</v>
      </c>
      <c r="T132" s="4" t="s">
        <v>34</v>
      </c>
      <c r="U132" s="4">
        <v>2124</v>
      </c>
      <c r="V132" s="4">
        <v>0</v>
      </c>
      <c r="W132" s="4">
        <v>0</v>
      </c>
      <c r="X132" s="4" t="s">
        <v>618</v>
      </c>
      <c r="Y132" s="4" t="s">
        <v>619</v>
      </c>
    </row>
    <row r="133" s="4" customFormat="1" spans="1:25">
      <c r="A133" s="4" t="s">
        <v>620</v>
      </c>
      <c r="B133" s="4" t="s">
        <v>26</v>
      </c>
      <c r="C133" s="4" t="s">
        <v>27</v>
      </c>
      <c r="D133" s="4" t="s">
        <v>444</v>
      </c>
      <c r="E133" s="4" t="s">
        <v>445</v>
      </c>
      <c r="F133" s="6">
        <v>45169</v>
      </c>
      <c r="G133" s="6">
        <v>45171</v>
      </c>
      <c r="H133" s="4">
        <v>2</v>
      </c>
      <c r="I133" s="4">
        <v>2</v>
      </c>
      <c r="J133" s="4">
        <v>4</v>
      </c>
      <c r="K133" s="4" t="s">
        <v>30</v>
      </c>
      <c r="L133" s="4">
        <v>4712</v>
      </c>
      <c r="M133" s="4">
        <v>4712</v>
      </c>
      <c r="N133" s="4" t="s">
        <v>621</v>
      </c>
      <c r="O133" s="4" t="s">
        <v>32</v>
      </c>
      <c r="P133" s="4" t="s">
        <v>33</v>
      </c>
      <c r="Q133" s="4">
        <v>0</v>
      </c>
      <c r="R133" s="8">
        <v>45163</v>
      </c>
      <c r="S133" s="6">
        <v>45172</v>
      </c>
      <c r="T133" s="4" t="s">
        <v>34</v>
      </c>
      <c r="U133" s="4">
        <v>4712</v>
      </c>
      <c r="V133" s="4">
        <v>0</v>
      </c>
      <c r="W133" s="4">
        <v>0</v>
      </c>
      <c r="X133" s="4" t="s">
        <v>622</v>
      </c>
      <c r="Y133" s="4" t="s">
        <v>623</v>
      </c>
    </row>
    <row r="134" s="4" customFormat="1" spans="1:25">
      <c r="A134" s="4" t="s">
        <v>624</v>
      </c>
      <c r="B134" s="4" t="s">
        <v>26</v>
      </c>
      <c r="C134" s="4" t="s">
        <v>27</v>
      </c>
      <c r="D134" s="4" t="s">
        <v>483</v>
      </c>
      <c r="E134" s="4" t="s">
        <v>484</v>
      </c>
      <c r="F134" s="6">
        <v>45169</v>
      </c>
      <c r="G134" s="6">
        <v>45171</v>
      </c>
      <c r="H134" s="4">
        <v>1</v>
      </c>
      <c r="I134" s="4">
        <v>2</v>
      </c>
      <c r="J134" s="4">
        <v>2</v>
      </c>
      <c r="K134" s="4" t="s">
        <v>30</v>
      </c>
      <c r="L134" s="4">
        <v>1404</v>
      </c>
      <c r="M134" s="4">
        <v>1404</v>
      </c>
      <c r="N134" s="4" t="s">
        <v>625</v>
      </c>
      <c r="O134" s="4" t="s">
        <v>32</v>
      </c>
      <c r="P134" s="4" t="s">
        <v>33</v>
      </c>
      <c r="Q134" s="4">
        <v>0</v>
      </c>
      <c r="R134" s="8">
        <v>45163</v>
      </c>
      <c r="S134" s="6">
        <v>45172</v>
      </c>
      <c r="T134" s="4" t="s">
        <v>34</v>
      </c>
      <c r="U134" s="4">
        <v>1404</v>
      </c>
      <c r="V134" s="4">
        <v>0</v>
      </c>
      <c r="W134" s="4">
        <v>0</v>
      </c>
      <c r="X134" s="4" t="s">
        <v>626</v>
      </c>
      <c r="Y134" s="4" t="s">
        <v>627</v>
      </c>
    </row>
    <row r="135" s="4" customFormat="1" spans="1:25">
      <c r="A135" s="4" t="s">
        <v>628</v>
      </c>
      <c r="B135" s="4" t="s">
        <v>26</v>
      </c>
      <c r="C135" s="4" t="s">
        <v>27</v>
      </c>
      <c r="D135" s="4" t="s">
        <v>629</v>
      </c>
      <c r="E135" s="4" t="s">
        <v>630</v>
      </c>
      <c r="F135" s="6">
        <v>45169</v>
      </c>
      <c r="G135" s="6">
        <v>45171</v>
      </c>
      <c r="H135" s="4">
        <v>1</v>
      </c>
      <c r="I135" s="4">
        <v>2</v>
      </c>
      <c r="J135" s="4">
        <v>2</v>
      </c>
      <c r="K135" s="4" t="s">
        <v>30</v>
      </c>
      <c r="L135" s="4">
        <v>770</v>
      </c>
      <c r="M135" s="4">
        <v>770</v>
      </c>
      <c r="N135" s="4" t="s">
        <v>631</v>
      </c>
      <c r="O135" s="4" t="s">
        <v>32</v>
      </c>
      <c r="P135" s="4" t="s">
        <v>33</v>
      </c>
      <c r="Q135" s="4">
        <v>0</v>
      </c>
      <c r="R135" s="8">
        <v>45163.0000115741</v>
      </c>
      <c r="S135" s="6">
        <v>45172</v>
      </c>
      <c r="T135" s="4" t="s">
        <v>34</v>
      </c>
      <c r="U135" s="4">
        <v>770</v>
      </c>
      <c r="V135" s="4">
        <v>0</v>
      </c>
      <c r="W135" s="4">
        <v>0</v>
      </c>
      <c r="X135" s="4" t="s">
        <v>632</v>
      </c>
      <c r="Y135" s="4" t="s">
        <v>633</v>
      </c>
    </row>
    <row r="136" s="4" customFormat="1" spans="1:25">
      <c r="A136" s="4" t="s">
        <v>634</v>
      </c>
      <c r="B136" s="4" t="s">
        <v>26</v>
      </c>
      <c r="C136" s="4" t="s">
        <v>27</v>
      </c>
      <c r="D136" s="4" t="s">
        <v>635</v>
      </c>
      <c r="E136" s="4" t="s">
        <v>636</v>
      </c>
      <c r="F136" s="6">
        <v>45169</v>
      </c>
      <c r="G136" s="6">
        <v>45171</v>
      </c>
      <c r="H136" s="4">
        <v>3</v>
      </c>
      <c r="I136" s="4">
        <v>2</v>
      </c>
      <c r="J136" s="4">
        <v>6</v>
      </c>
      <c r="K136" s="4" t="s">
        <v>30</v>
      </c>
      <c r="L136" s="4">
        <v>768</v>
      </c>
      <c r="M136" s="4">
        <v>768</v>
      </c>
      <c r="N136" s="4" t="s">
        <v>637</v>
      </c>
      <c r="O136" s="4" t="s">
        <v>32</v>
      </c>
      <c r="P136" s="4" t="s">
        <v>33</v>
      </c>
      <c r="Q136" s="4">
        <v>0</v>
      </c>
      <c r="R136" s="8">
        <v>45164</v>
      </c>
      <c r="S136" s="6">
        <v>45172</v>
      </c>
      <c r="T136" s="4" t="s">
        <v>34</v>
      </c>
      <c r="U136" s="4">
        <v>768</v>
      </c>
      <c r="V136" s="4">
        <v>0</v>
      </c>
      <c r="W136" s="4">
        <v>0</v>
      </c>
      <c r="X136" s="4" t="s">
        <v>638</v>
      </c>
      <c r="Y136" s="4" t="s">
        <v>639</v>
      </c>
    </row>
    <row r="137" s="4" customFormat="1" spans="1:25">
      <c r="A137" s="4" t="s">
        <v>640</v>
      </c>
      <c r="B137" s="4" t="s">
        <v>26</v>
      </c>
      <c r="C137" s="4" t="s">
        <v>27</v>
      </c>
      <c r="D137" s="4" t="s">
        <v>641</v>
      </c>
      <c r="E137" s="4" t="s">
        <v>479</v>
      </c>
      <c r="F137" s="6">
        <v>45170</v>
      </c>
      <c r="G137" s="6">
        <v>45171</v>
      </c>
      <c r="H137" s="4">
        <v>1</v>
      </c>
      <c r="I137" s="4">
        <v>1</v>
      </c>
      <c r="J137" s="4">
        <v>1</v>
      </c>
      <c r="K137" s="4" t="s">
        <v>30</v>
      </c>
      <c r="L137" s="4">
        <v>334</v>
      </c>
      <c r="M137" s="4">
        <v>334</v>
      </c>
      <c r="N137" s="4" t="s">
        <v>642</v>
      </c>
      <c r="O137" s="4" t="s">
        <v>32</v>
      </c>
      <c r="P137" s="4" t="s">
        <v>33</v>
      </c>
      <c r="Q137" s="4">
        <v>0</v>
      </c>
      <c r="R137" s="8">
        <v>45164</v>
      </c>
      <c r="S137" s="6">
        <v>45172</v>
      </c>
      <c r="T137" s="4" t="s">
        <v>34</v>
      </c>
      <c r="U137" s="4">
        <v>334</v>
      </c>
      <c r="V137" s="4">
        <v>0</v>
      </c>
      <c r="W137" s="4">
        <v>0</v>
      </c>
      <c r="X137" s="4" t="s">
        <v>643</v>
      </c>
      <c r="Y137" s="4" t="s">
        <v>644</v>
      </c>
    </row>
    <row r="138" s="4" customFormat="1" spans="1:25">
      <c r="A138" s="4" t="s">
        <v>645</v>
      </c>
      <c r="B138" s="4" t="s">
        <v>26</v>
      </c>
      <c r="C138" s="4" t="s">
        <v>27</v>
      </c>
      <c r="D138" s="4" t="s">
        <v>641</v>
      </c>
      <c r="E138" s="4" t="s">
        <v>479</v>
      </c>
      <c r="F138" s="6">
        <v>45170</v>
      </c>
      <c r="G138" s="6">
        <v>45171</v>
      </c>
      <c r="H138" s="4">
        <v>1</v>
      </c>
      <c r="I138" s="4">
        <v>1</v>
      </c>
      <c r="J138" s="4">
        <v>1</v>
      </c>
      <c r="K138" s="4" t="s">
        <v>30</v>
      </c>
      <c r="L138" s="4">
        <v>334</v>
      </c>
      <c r="M138" s="4">
        <v>334</v>
      </c>
      <c r="N138" s="4" t="s">
        <v>646</v>
      </c>
      <c r="O138" s="4" t="s">
        <v>32</v>
      </c>
      <c r="P138" s="4" t="s">
        <v>33</v>
      </c>
      <c r="Q138" s="4">
        <v>0</v>
      </c>
      <c r="R138" s="8">
        <v>45164</v>
      </c>
      <c r="S138" s="6">
        <v>45172</v>
      </c>
      <c r="T138" s="4" t="s">
        <v>34</v>
      </c>
      <c r="U138" s="4">
        <v>334</v>
      </c>
      <c r="V138" s="4">
        <v>0</v>
      </c>
      <c r="W138" s="4">
        <v>0</v>
      </c>
      <c r="X138" s="4" t="s">
        <v>647</v>
      </c>
      <c r="Y138" s="4" t="s">
        <v>648</v>
      </c>
    </row>
    <row r="139" s="4" customFormat="1" spans="1:25">
      <c r="A139" s="4" t="s">
        <v>649</v>
      </c>
      <c r="B139" s="4" t="s">
        <v>26</v>
      </c>
      <c r="C139" s="4" t="s">
        <v>27</v>
      </c>
      <c r="D139" s="4" t="s">
        <v>641</v>
      </c>
      <c r="E139" s="4" t="s">
        <v>479</v>
      </c>
      <c r="F139" s="6">
        <v>45170</v>
      </c>
      <c r="G139" s="6">
        <v>45171</v>
      </c>
      <c r="H139" s="4">
        <v>1</v>
      </c>
      <c r="I139" s="4">
        <v>1</v>
      </c>
      <c r="J139" s="4">
        <v>1</v>
      </c>
      <c r="K139" s="4" t="s">
        <v>30</v>
      </c>
      <c r="L139" s="4">
        <v>334</v>
      </c>
      <c r="M139" s="4">
        <v>334</v>
      </c>
      <c r="N139" s="4" t="s">
        <v>650</v>
      </c>
      <c r="O139" s="4" t="s">
        <v>32</v>
      </c>
      <c r="P139" s="4" t="s">
        <v>33</v>
      </c>
      <c r="Q139" s="4">
        <v>0</v>
      </c>
      <c r="R139" s="8">
        <v>45164.0000115741</v>
      </c>
      <c r="S139" s="6">
        <v>45172</v>
      </c>
      <c r="T139" s="4" t="s">
        <v>34</v>
      </c>
      <c r="U139" s="4">
        <v>334</v>
      </c>
      <c r="V139" s="4">
        <v>0</v>
      </c>
      <c r="W139" s="4">
        <v>0</v>
      </c>
      <c r="X139" s="4" t="s">
        <v>651</v>
      </c>
      <c r="Y139" s="4" t="s">
        <v>652</v>
      </c>
    </row>
    <row r="140" s="4" customFormat="1" spans="1:25">
      <c r="A140" s="4" t="s">
        <v>653</v>
      </c>
      <c r="B140" s="4" t="s">
        <v>26</v>
      </c>
      <c r="C140" s="4" t="s">
        <v>27</v>
      </c>
      <c r="D140" s="4" t="s">
        <v>654</v>
      </c>
      <c r="E140" s="4" t="s">
        <v>655</v>
      </c>
      <c r="F140" s="6">
        <v>45169</v>
      </c>
      <c r="G140" s="6">
        <v>45171</v>
      </c>
      <c r="H140" s="4">
        <v>1</v>
      </c>
      <c r="I140" s="4">
        <v>2</v>
      </c>
      <c r="J140" s="4">
        <v>2</v>
      </c>
      <c r="K140" s="4" t="s">
        <v>30</v>
      </c>
      <c r="L140" s="4">
        <v>534</v>
      </c>
      <c r="M140" s="4">
        <v>534</v>
      </c>
      <c r="N140" s="4" t="s">
        <v>656</v>
      </c>
      <c r="O140" s="4" t="s">
        <v>32</v>
      </c>
      <c r="P140" s="4" t="s">
        <v>33</v>
      </c>
      <c r="Q140" s="4">
        <v>0</v>
      </c>
      <c r="R140" s="8">
        <v>45164.0000115741</v>
      </c>
      <c r="S140" s="6">
        <v>45172</v>
      </c>
      <c r="T140" s="4" t="s">
        <v>34</v>
      </c>
      <c r="U140" s="4">
        <v>534</v>
      </c>
      <c r="V140" s="4">
        <v>0</v>
      </c>
      <c r="W140" s="4">
        <v>0</v>
      </c>
      <c r="X140" s="4" t="s">
        <v>657</v>
      </c>
      <c r="Y140" s="4" t="s">
        <v>658</v>
      </c>
    </row>
    <row r="141" s="4" customFormat="1" spans="1:25">
      <c r="A141" s="4" t="s">
        <v>659</v>
      </c>
      <c r="B141" s="4" t="s">
        <v>26</v>
      </c>
      <c r="C141" s="4" t="s">
        <v>27</v>
      </c>
      <c r="D141" s="4" t="s">
        <v>660</v>
      </c>
      <c r="E141" s="4" t="s">
        <v>661</v>
      </c>
      <c r="F141" s="6">
        <v>45170</v>
      </c>
      <c r="G141" s="6">
        <v>45171</v>
      </c>
      <c r="H141" s="4">
        <v>1</v>
      </c>
      <c r="I141" s="4">
        <v>1</v>
      </c>
      <c r="J141" s="4">
        <v>1</v>
      </c>
      <c r="K141" s="4" t="s">
        <v>30</v>
      </c>
      <c r="L141" s="4">
        <v>439</v>
      </c>
      <c r="M141" s="4">
        <v>439</v>
      </c>
      <c r="N141" s="4" t="s">
        <v>662</v>
      </c>
      <c r="O141" s="4" t="s">
        <v>32</v>
      </c>
      <c r="P141" s="4" t="s">
        <v>33</v>
      </c>
      <c r="Q141" s="4">
        <v>0</v>
      </c>
      <c r="R141" s="8">
        <v>45165.0000115741</v>
      </c>
      <c r="S141" s="6">
        <v>45172</v>
      </c>
      <c r="T141" s="4" t="s">
        <v>34</v>
      </c>
      <c r="U141" s="4">
        <v>439</v>
      </c>
      <c r="V141" s="4">
        <v>0</v>
      </c>
      <c r="W141" s="4">
        <v>0</v>
      </c>
      <c r="X141" s="4" t="s">
        <v>663</v>
      </c>
      <c r="Y141" s="4" t="s">
        <v>664</v>
      </c>
    </row>
    <row r="142" s="4" customFormat="1" spans="1:25">
      <c r="A142" s="4" t="s">
        <v>665</v>
      </c>
      <c r="B142" s="4" t="s">
        <v>26</v>
      </c>
      <c r="C142" s="4" t="s">
        <v>27</v>
      </c>
      <c r="D142" s="4" t="s">
        <v>666</v>
      </c>
      <c r="E142" s="4" t="s">
        <v>667</v>
      </c>
      <c r="F142" s="6">
        <v>45166</v>
      </c>
      <c r="G142" s="6">
        <v>45171</v>
      </c>
      <c r="H142" s="4">
        <v>1</v>
      </c>
      <c r="I142" s="4">
        <v>5</v>
      </c>
      <c r="J142" s="4">
        <v>5</v>
      </c>
      <c r="K142" s="4" t="s">
        <v>30</v>
      </c>
      <c r="L142" s="4">
        <v>3135</v>
      </c>
      <c r="M142" s="4">
        <v>3135</v>
      </c>
      <c r="N142" s="4" t="s">
        <v>668</v>
      </c>
      <c r="O142" s="4" t="s">
        <v>32</v>
      </c>
      <c r="P142" s="4" t="s">
        <v>33</v>
      </c>
      <c r="Q142" s="4">
        <v>0</v>
      </c>
      <c r="R142" s="8">
        <v>45165.0000115741</v>
      </c>
      <c r="S142" s="6">
        <v>45172</v>
      </c>
      <c r="T142" s="4" t="s">
        <v>34</v>
      </c>
      <c r="U142" s="4">
        <v>3135</v>
      </c>
      <c r="V142" s="4">
        <v>0</v>
      </c>
      <c r="W142" s="4">
        <v>0</v>
      </c>
      <c r="X142" s="4" t="s">
        <v>669</v>
      </c>
      <c r="Y142" s="4" t="s">
        <v>670</v>
      </c>
    </row>
    <row r="143" s="4" customFormat="1" spans="1:25">
      <c r="A143" s="4" t="s">
        <v>671</v>
      </c>
      <c r="B143" s="4" t="s">
        <v>26</v>
      </c>
      <c r="C143" s="4" t="s">
        <v>27</v>
      </c>
      <c r="D143" s="4" t="s">
        <v>339</v>
      </c>
      <c r="E143" s="4" t="s">
        <v>672</v>
      </c>
      <c r="F143" s="6">
        <v>45170</v>
      </c>
      <c r="G143" s="6">
        <v>45171</v>
      </c>
      <c r="H143" s="4">
        <v>1</v>
      </c>
      <c r="I143" s="4">
        <v>1</v>
      </c>
      <c r="J143" s="4">
        <v>1</v>
      </c>
      <c r="K143" s="4" t="s">
        <v>30</v>
      </c>
      <c r="L143" s="4">
        <v>816</v>
      </c>
      <c r="M143" s="4">
        <v>816</v>
      </c>
      <c r="N143" s="4" t="s">
        <v>673</v>
      </c>
      <c r="O143" s="4" t="s">
        <v>32</v>
      </c>
      <c r="P143" s="4" t="s">
        <v>33</v>
      </c>
      <c r="Q143" s="4">
        <v>0</v>
      </c>
      <c r="R143" s="8">
        <v>45165.0000115741</v>
      </c>
      <c r="S143" s="6">
        <v>45172</v>
      </c>
      <c r="T143" s="4" t="s">
        <v>34</v>
      </c>
      <c r="U143" s="4">
        <v>816</v>
      </c>
      <c r="V143" s="4">
        <v>0</v>
      </c>
      <c r="W143" s="4">
        <v>0</v>
      </c>
      <c r="X143" s="4" t="s">
        <v>674</v>
      </c>
      <c r="Y143" s="4" t="s">
        <v>675</v>
      </c>
    </row>
    <row r="144" s="4" customFormat="1" spans="1:25">
      <c r="A144" s="4" t="s">
        <v>676</v>
      </c>
      <c r="B144" s="4" t="s">
        <v>26</v>
      </c>
      <c r="C144" s="4" t="s">
        <v>27</v>
      </c>
      <c r="D144" s="4" t="s">
        <v>339</v>
      </c>
      <c r="E144" s="4" t="s">
        <v>672</v>
      </c>
      <c r="F144" s="6">
        <v>45170</v>
      </c>
      <c r="G144" s="6">
        <v>45171</v>
      </c>
      <c r="H144" s="4">
        <v>1</v>
      </c>
      <c r="I144" s="4">
        <v>1</v>
      </c>
      <c r="J144" s="4">
        <v>1</v>
      </c>
      <c r="K144" s="4" t="s">
        <v>30</v>
      </c>
      <c r="L144" s="4">
        <v>816</v>
      </c>
      <c r="M144" s="4">
        <v>816</v>
      </c>
      <c r="N144" s="4" t="s">
        <v>677</v>
      </c>
      <c r="O144" s="4" t="s">
        <v>32</v>
      </c>
      <c r="P144" s="4" t="s">
        <v>33</v>
      </c>
      <c r="Q144" s="4">
        <v>0</v>
      </c>
      <c r="R144" s="8">
        <v>45165</v>
      </c>
      <c r="S144" s="6">
        <v>45172</v>
      </c>
      <c r="T144" s="4" t="s">
        <v>34</v>
      </c>
      <c r="U144" s="4">
        <v>816</v>
      </c>
      <c r="V144" s="4">
        <v>0</v>
      </c>
      <c r="W144" s="4">
        <v>0</v>
      </c>
      <c r="X144" s="4" t="s">
        <v>678</v>
      </c>
      <c r="Y144" s="4" t="s">
        <v>679</v>
      </c>
    </row>
    <row r="145" s="4" customFormat="1" spans="1:25">
      <c r="A145" s="4" t="s">
        <v>680</v>
      </c>
      <c r="B145" s="4" t="s">
        <v>26</v>
      </c>
      <c r="C145" s="4" t="s">
        <v>27</v>
      </c>
      <c r="D145" s="4" t="s">
        <v>213</v>
      </c>
      <c r="E145" s="4" t="s">
        <v>681</v>
      </c>
      <c r="F145" s="6">
        <v>45167</v>
      </c>
      <c r="G145" s="6">
        <v>45171</v>
      </c>
      <c r="H145" s="4">
        <v>1</v>
      </c>
      <c r="I145" s="4">
        <v>4</v>
      </c>
      <c r="J145" s="4">
        <v>4</v>
      </c>
      <c r="K145" s="4" t="s">
        <v>30</v>
      </c>
      <c r="L145" s="4">
        <v>1940</v>
      </c>
      <c r="M145" s="4">
        <v>1940</v>
      </c>
      <c r="N145" s="4" t="s">
        <v>682</v>
      </c>
      <c r="O145" s="4" t="s">
        <v>32</v>
      </c>
      <c r="P145" s="4" t="s">
        <v>33</v>
      </c>
      <c r="Q145" s="4">
        <v>0</v>
      </c>
      <c r="R145" s="8">
        <v>45165.0000115741</v>
      </c>
      <c r="S145" s="6">
        <v>45172</v>
      </c>
      <c r="T145" s="4" t="s">
        <v>34</v>
      </c>
      <c r="U145" s="4">
        <v>1940</v>
      </c>
      <c r="V145" s="4">
        <v>0</v>
      </c>
      <c r="W145" s="4">
        <v>0</v>
      </c>
      <c r="X145" s="4" t="s">
        <v>683</v>
      </c>
      <c r="Y145" s="4" t="s">
        <v>684</v>
      </c>
    </row>
    <row r="146" s="4" customFormat="1" spans="1:25">
      <c r="A146" s="4" t="s">
        <v>685</v>
      </c>
      <c r="B146" s="4" t="s">
        <v>26</v>
      </c>
      <c r="C146" s="4" t="s">
        <v>27</v>
      </c>
      <c r="D146" s="4" t="s">
        <v>660</v>
      </c>
      <c r="E146" s="4" t="s">
        <v>686</v>
      </c>
      <c r="F146" s="6">
        <v>45170</v>
      </c>
      <c r="G146" s="6">
        <v>45171</v>
      </c>
      <c r="H146" s="4">
        <v>1</v>
      </c>
      <c r="I146" s="4">
        <v>1</v>
      </c>
      <c r="J146" s="4">
        <v>1</v>
      </c>
      <c r="K146" s="4" t="s">
        <v>30</v>
      </c>
      <c r="L146" s="4">
        <v>383</v>
      </c>
      <c r="M146" s="4">
        <v>383</v>
      </c>
      <c r="N146" s="4" t="s">
        <v>687</v>
      </c>
      <c r="O146" s="4" t="s">
        <v>32</v>
      </c>
      <c r="P146" s="4" t="s">
        <v>33</v>
      </c>
      <c r="Q146" s="4">
        <v>0</v>
      </c>
      <c r="R146" s="8">
        <v>45165</v>
      </c>
      <c r="S146" s="6">
        <v>45172</v>
      </c>
      <c r="T146" s="4" t="s">
        <v>34</v>
      </c>
      <c r="U146" s="4">
        <v>383</v>
      </c>
      <c r="V146" s="4">
        <v>0</v>
      </c>
      <c r="W146" s="4">
        <v>0</v>
      </c>
      <c r="X146" s="4" t="s">
        <v>688</v>
      </c>
      <c r="Y146" s="4" t="s">
        <v>689</v>
      </c>
    </row>
    <row r="147" s="4" customFormat="1" spans="1:25">
      <c r="A147" s="4" t="s">
        <v>690</v>
      </c>
      <c r="B147" s="4" t="s">
        <v>26</v>
      </c>
      <c r="C147" s="4" t="s">
        <v>27</v>
      </c>
      <c r="D147" s="4" t="s">
        <v>660</v>
      </c>
      <c r="E147" s="4" t="s">
        <v>686</v>
      </c>
      <c r="F147" s="6">
        <v>45170</v>
      </c>
      <c r="G147" s="6">
        <v>45171</v>
      </c>
      <c r="H147" s="4">
        <v>1</v>
      </c>
      <c r="I147" s="4">
        <v>1</v>
      </c>
      <c r="J147" s="4">
        <v>1</v>
      </c>
      <c r="K147" s="4" t="s">
        <v>30</v>
      </c>
      <c r="L147" s="4">
        <v>383</v>
      </c>
      <c r="M147" s="4">
        <v>383</v>
      </c>
      <c r="N147" s="4" t="s">
        <v>691</v>
      </c>
      <c r="O147" s="4" t="s">
        <v>32</v>
      </c>
      <c r="P147" s="4" t="s">
        <v>33</v>
      </c>
      <c r="Q147" s="4">
        <v>0</v>
      </c>
      <c r="R147" s="8">
        <v>45165.0000115741</v>
      </c>
      <c r="S147" s="6">
        <v>45172</v>
      </c>
      <c r="T147" s="4" t="s">
        <v>34</v>
      </c>
      <c r="U147" s="4">
        <v>383</v>
      </c>
      <c r="V147" s="4">
        <v>0</v>
      </c>
      <c r="W147" s="4">
        <v>0</v>
      </c>
      <c r="X147" s="4" t="s">
        <v>692</v>
      </c>
      <c r="Y147" s="4" t="s">
        <v>693</v>
      </c>
    </row>
    <row r="148" s="4" customFormat="1" spans="1:25">
      <c r="A148" s="4" t="s">
        <v>694</v>
      </c>
      <c r="B148" s="4" t="s">
        <v>26</v>
      </c>
      <c r="C148" s="4" t="s">
        <v>27</v>
      </c>
      <c r="D148" s="4" t="s">
        <v>695</v>
      </c>
      <c r="E148" s="4" t="s">
        <v>696</v>
      </c>
      <c r="F148" s="6">
        <v>45166</v>
      </c>
      <c r="G148" s="6">
        <v>45171</v>
      </c>
      <c r="H148" s="4">
        <v>1</v>
      </c>
      <c r="I148" s="4">
        <v>5</v>
      </c>
      <c r="J148" s="4">
        <v>5</v>
      </c>
      <c r="K148" s="4" t="s">
        <v>30</v>
      </c>
      <c r="L148" s="4">
        <v>2625</v>
      </c>
      <c r="M148" s="4">
        <v>2625</v>
      </c>
      <c r="N148" s="4" t="s">
        <v>697</v>
      </c>
      <c r="O148" s="4" t="s">
        <v>32</v>
      </c>
      <c r="P148" s="4" t="s">
        <v>33</v>
      </c>
      <c r="Q148" s="4">
        <v>0</v>
      </c>
      <c r="R148" s="8">
        <v>45166.0000115741</v>
      </c>
      <c r="S148" s="6">
        <v>45172</v>
      </c>
      <c r="T148" s="4" t="s">
        <v>34</v>
      </c>
      <c r="U148" s="4">
        <v>2625</v>
      </c>
      <c r="V148" s="4">
        <v>0</v>
      </c>
      <c r="W148" s="4">
        <v>0</v>
      </c>
      <c r="X148" s="4" t="s">
        <v>698</v>
      </c>
      <c r="Y148" s="4" t="s">
        <v>699</v>
      </c>
    </row>
    <row r="149" s="4" customFormat="1" spans="1:25">
      <c r="A149" s="4" t="s">
        <v>700</v>
      </c>
      <c r="B149" s="4" t="s">
        <v>26</v>
      </c>
      <c r="C149" s="4" t="s">
        <v>27</v>
      </c>
      <c r="D149" s="4" t="s">
        <v>701</v>
      </c>
      <c r="E149" s="4" t="s">
        <v>702</v>
      </c>
      <c r="F149" s="6">
        <v>45167</v>
      </c>
      <c r="G149" s="6">
        <v>45171</v>
      </c>
      <c r="H149" s="4">
        <v>1</v>
      </c>
      <c r="I149" s="4">
        <v>4</v>
      </c>
      <c r="J149" s="4">
        <v>4</v>
      </c>
      <c r="K149" s="4" t="s">
        <v>30</v>
      </c>
      <c r="L149" s="4">
        <v>3428</v>
      </c>
      <c r="M149" s="4">
        <v>3428</v>
      </c>
      <c r="N149" s="4" t="s">
        <v>703</v>
      </c>
      <c r="O149" s="4" t="s">
        <v>32</v>
      </c>
      <c r="P149" s="4" t="s">
        <v>33</v>
      </c>
      <c r="Q149" s="4">
        <v>0</v>
      </c>
      <c r="R149" s="8">
        <v>45166</v>
      </c>
      <c r="S149" s="6">
        <v>45172</v>
      </c>
      <c r="T149" s="4" t="s">
        <v>34</v>
      </c>
      <c r="U149" s="4">
        <v>3428</v>
      </c>
      <c r="V149" s="4">
        <v>0</v>
      </c>
      <c r="W149" s="4">
        <v>0</v>
      </c>
      <c r="X149" s="4" t="s">
        <v>704</v>
      </c>
      <c r="Y149" s="4" t="s">
        <v>705</v>
      </c>
    </row>
    <row r="150" s="4" customFormat="1" spans="1:25">
      <c r="A150" s="4" t="s">
        <v>706</v>
      </c>
      <c r="B150" s="4" t="s">
        <v>26</v>
      </c>
      <c r="C150" s="4" t="s">
        <v>27</v>
      </c>
      <c r="D150" s="4" t="s">
        <v>397</v>
      </c>
      <c r="E150" s="4" t="s">
        <v>707</v>
      </c>
      <c r="F150" s="6">
        <v>45170</v>
      </c>
      <c r="G150" s="6">
        <v>45171</v>
      </c>
      <c r="H150" s="4">
        <v>1</v>
      </c>
      <c r="I150" s="4">
        <v>1</v>
      </c>
      <c r="J150" s="4">
        <v>1</v>
      </c>
      <c r="K150" s="4" t="s">
        <v>30</v>
      </c>
      <c r="L150" s="4">
        <v>582</v>
      </c>
      <c r="M150" s="4">
        <v>582</v>
      </c>
      <c r="N150" s="4" t="s">
        <v>708</v>
      </c>
      <c r="O150" s="4" t="s">
        <v>32</v>
      </c>
      <c r="P150" s="4" t="s">
        <v>33</v>
      </c>
      <c r="Q150" s="4">
        <v>0</v>
      </c>
      <c r="R150" s="8">
        <v>45166</v>
      </c>
      <c r="S150" s="6">
        <v>45172</v>
      </c>
      <c r="T150" s="4" t="s">
        <v>34</v>
      </c>
      <c r="U150" s="4">
        <v>582</v>
      </c>
      <c r="V150" s="4">
        <v>0</v>
      </c>
      <c r="W150" s="4">
        <v>0</v>
      </c>
      <c r="X150" s="4" t="s">
        <v>709</v>
      </c>
      <c r="Y150" s="4" t="s">
        <v>710</v>
      </c>
    </row>
    <row r="151" s="4" customFormat="1" spans="1:25">
      <c r="A151" s="4" t="s">
        <v>711</v>
      </c>
      <c r="B151" s="4" t="s">
        <v>26</v>
      </c>
      <c r="C151" s="4" t="s">
        <v>27</v>
      </c>
      <c r="D151" s="4" t="s">
        <v>489</v>
      </c>
      <c r="E151" s="4" t="s">
        <v>490</v>
      </c>
      <c r="F151" s="6">
        <v>45170</v>
      </c>
      <c r="G151" s="6">
        <v>45171</v>
      </c>
      <c r="H151" s="4">
        <v>1</v>
      </c>
      <c r="I151" s="4">
        <v>1</v>
      </c>
      <c r="J151" s="4">
        <v>1</v>
      </c>
      <c r="K151" s="4" t="s">
        <v>30</v>
      </c>
      <c r="L151" s="4">
        <v>740</v>
      </c>
      <c r="M151" s="4">
        <v>740</v>
      </c>
      <c r="N151" s="4" t="s">
        <v>712</v>
      </c>
      <c r="O151" s="4" t="s">
        <v>32</v>
      </c>
      <c r="P151" s="4" t="s">
        <v>33</v>
      </c>
      <c r="Q151" s="4">
        <v>0</v>
      </c>
      <c r="R151" s="8">
        <v>45166.0000115741</v>
      </c>
      <c r="S151" s="6">
        <v>45172</v>
      </c>
      <c r="T151" s="4" t="s">
        <v>34</v>
      </c>
      <c r="U151" s="4">
        <v>740</v>
      </c>
      <c r="V151" s="4">
        <v>0</v>
      </c>
      <c r="W151" s="4">
        <v>0</v>
      </c>
      <c r="X151" s="4" t="s">
        <v>713</v>
      </c>
      <c r="Y151" s="4" t="s">
        <v>714</v>
      </c>
    </row>
    <row r="152" s="4" customFormat="1" spans="1:25">
      <c r="A152" s="4" t="s">
        <v>715</v>
      </c>
      <c r="B152" s="4" t="s">
        <v>26</v>
      </c>
      <c r="C152" s="4" t="s">
        <v>27</v>
      </c>
      <c r="D152" s="4" t="s">
        <v>716</v>
      </c>
      <c r="E152" s="4" t="s">
        <v>717</v>
      </c>
      <c r="F152" s="6">
        <v>45169</v>
      </c>
      <c r="G152" s="6">
        <v>45171</v>
      </c>
      <c r="H152" s="4">
        <v>1</v>
      </c>
      <c r="I152" s="4">
        <v>2</v>
      </c>
      <c r="J152" s="4">
        <v>2</v>
      </c>
      <c r="K152" s="4" t="s">
        <v>30</v>
      </c>
      <c r="L152" s="4">
        <v>920</v>
      </c>
      <c r="M152" s="4">
        <v>920</v>
      </c>
      <c r="N152" s="4" t="s">
        <v>718</v>
      </c>
      <c r="O152" s="4" t="s">
        <v>32</v>
      </c>
      <c r="P152" s="4" t="s">
        <v>33</v>
      </c>
      <c r="Q152" s="4">
        <v>0</v>
      </c>
      <c r="R152" s="8">
        <v>45166</v>
      </c>
      <c r="S152" s="6">
        <v>45172</v>
      </c>
      <c r="T152" s="4" t="s">
        <v>34</v>
      </c>
      <c r="U152" s="4">
        <v>920</v>
      </c>
      <c r="V152" s="4">
        <v>0</v>
      </c>
      <c r="W152" s="4">
        <v>0</v>
      </c>
      <c r="X152" s="4" t="s">
        <v>719</v>
      </c>
      <c r="Y152" s="4" t="s">
        <v>720</v>
      </c>
    </row>
    <row r="153" s="4" customFormat="1" spans="1:25">
      <c r="A153" s="4" t="s">
        <v>721</v>
      </c>
      <c r="B153" s="4" t="s">
        <v>26</v>
      </c>
      <c r="C153" s="4" t="s">
        <v>27</v>
      </c>
      <c r="D153" s="4" t="s">
        <v>722</v>
      </c>
      <c r="E153" s="4" t="s">
        <v>723</v>
      </c>
      <c r="F153" s="6">
        <v>45169</v>
      </c>
      <c r="G153" s="6">
        <v>45171</v>
      </c>
      <c r="H153" s="4">
        <v>1</v>
      </c>
      <c r="I153" s="4">
        <v>2</v>
      </c>
      <c r="J153" s="4">
        <v>2</v>
      </c>
      <c r="K153" s="4" t="s">
        <v>30</v>
      </c>
      <c r="L153" s="4">
        <v>1777</v>
      </c>
      <c r="M153" s="4">
        <v>1777</v>
      </c>
      <c r="N153" s="4" t="s">
        <v>724</v>
      </c>
      <c r="O153" s="4" t="s">
        <v>32</v>
      </c>
      <c r="P153" s="4" t="s">
        <v>33</v>
      </c>
      <c r="Q153" s="4">
        <v>0</v>
      </c>
      <c r="R153" s="8">
        <v>45166</v>
      </c>
      <c r="S153" s="6">
        <v>45172</v>
      </c>
      <c r="T153" s="4" t="s">
        <v>34</v>
      </c>
      <c r="U153" s="4">
        <v>1777</v>
      </c>
      <c r="V153" s="4">
        <v>0</v>
      </c>
      <c r="W153" s="4">
        <v>0</v>
      </c>
      <c r="X153" s="4" t="s">
        <v>725</v>
      </c>
      <c r="Y153" s="4" t="s">
        <v>726</v>
      </c>
    </row>
    <row r="154" s="4" customFormat="1" spans="1:25">
      <c r="A154" s="4" t="s">
        <v>727</v>
      </c>
      <c r="B154" s="4" t="s">
        <v>26</v>
      </c>
      <c r="C154" s="4" t="s">
        <v>27</v>
      </c>
      <c r="D154" s="4" t="s">
        <v>728</v>
      </c>
      <c r="E154" s="4" t="s">
        <v>729</v>
      </c>
      <c r="F154" s="6">
        <v>45168</v>
      </c>
      <c r="G154" s="6">
        <v>45171</v>
      </c>
      <c r="H154" s="4">
        <v>1</v>
      </c>
      <c r="I154" s="4">
        <v>3</v>
      </c>
      <c r="J154" s="4">
        <v>3</v>
      </c>
      <c r="K154" s="4" t="s">
        <v>30</v>
      </c>
      <c r="L154" s="4">
        <v>3598</v>
      </c>
      <c r="M154" s="4">
        <v>3598</v>
      </c>
      <c r="N154" s="4" t="s">
        <v>730</v>
      </c>
      <c r="O154" s="4" t="s">
        <v>32</v>
      </c>
      <c r="P154" s="4" t="s">
        <v>33</v>
      </c>
      <c r="Q154" s="4">
        <v>0</v>
      </c>
      <c r="R154" s="8">
        <v>45166</v>
      </c>
      <c r="S154" s="6">
        <v>45172</v>
      </c>
      <c r="T154" s="4" t="s">
        <v>34</v>
      </c>
      <c r="U154" s="4">
        <v>3598</v>
      </c>
      <c r="V154" s="4">
        <v>0</v>
      </c>
      <c r="W154" s="4">
        <v>0</v>
      </c>
      <c r="X154" s="4" t="s">
        <v>731</v>
      </c>
      <c r="Y154" s="4" t="s">
        <v>732</v>
      </c>
    </row>
    <row r="155" s="4" customFormat="1" spans="1:25">
      <c r="A155" s="4" t="s">
        <v>733</v>
      </c>
      <c r="B155" s="4" t="s">
        <v>26</v>
      </c>
      <c r="C155" s="4" t="s">
        <v>27</v>
      </c>
      <c r="D155" s="4" t="s">
        <v>734</v>
      </c>
      <c r="E155" s="4" t="s">
        <v>735</v>
      </c>
      <c r="F155" s="6">
        <v>45168</v>
      </c>
      <c r="G155" s="6">
        <v>45171</v>
      </c>
      <c r="H155" s="4">
        <v>4</v>
      </c>
      <c r="I155" s="4">
        <v>3</v>
      </c>
      <c r="J155" s="4">
        <v>12</v>
      </c>
      <c r="K155" s="4" t="s">
        <v>30</v>
      </c>
      <c r="L155" s="4">
        <v>4860</v>
      </c>
      <c r="M155" s="4">
        <v>4860</v>
      </c>
      <c r="N155" s="4" t="s">
        <v>736</v>
      </c>
      <c r="O155" s="4" t="s">
        <v>32</v>
      </c>
      <c r="P155" s="4" t="s">
        <v>33</v>
      </c>
      <c r="Q155" s="4">
        <v>0</v>
      </c>
      <c r="R155" s="8">
        <v>45166</v>
      </c>
      <c r="S155" s="6">
        <v>45172</v>
      </c>
      <c r="T155" s="4" t="s">
        <v>34</v>
      </c>
      <c r="U155" s="4">
        <v>4860</v>
      </c>
      <c r="V155" s="4">
        <v>0</v>
      </c>
      <c r="W155" s="4">
        <v>0</v>
      </c>
      <c r="X155" s="4" t="s">
        <v>737</v>
      </c>
      <c r="Y155" s="4" t="s">
        <v>738</v>
      </c>
    </row>
    <row r="156" s="4" customFormat="1" spans="1:25">
      <c r="A156" s="4" t="s">
        <v>739</v>
      </c>
      <c r="B156" s="4" t="s">
        <v>26</v>
      </c>
      <c r="C156" s="4" t="s">
        <v>27</v>
      </c>
      <c r="D156" s="4" t="s">
        <v>728</v>
      </c>
      <c r="E156" s="4" t="s">
        <v>740</v>
      </c>
      <c r="F156" s="6">
        <v>45168</v>
      </c>
      <c r="G156" s="6">
        <v>45171</v>
      </c>
      <c r="H156" s="4">
        <v>1</v>
      </c>
      <c r="I156" s="4">
        <v>3</v>
      </c>
      <c r="J156" s="4">
        <v>3</v>
      </c>
      <c r="K156" s="4" t="s">
        <v>30</v>
      </c>
      <c r="L156" s="4">
        <v>2757</v>
      </c>
      <c r="M156" s="4">
        <v>2757</v>
      </c>
      <c r="N156" s="4" t="s">
        <v>741</v>
      </c>
      <c r="O156" s="4" t="s">
        <v>32</v>
      </c>
      <c r="P156" s="4" t="s">
        <v>33</v>
      </c>
      <c r="Q156" s="4">
        <v>0</v>
      </c>
      <c r="R156" s="8">
        <v>45166</v>
      </c>
      <c r="S156" s="6">
        <v>45172</v>
      </c>
      <c r="T156" s="4" t="s">
        <v>34</v>
      </c>
      <c r="U156" s="4">
        <v>2757</v>
      </c>
      <c r="V156" s="4">
        <v>0</v>
      </c>
      <c r="W156" s="4">
        <v>0</v>
      </c>
      <c r="X156" s="4" t="s">
        <v>742</v>
      </c>
      <c r="Y156" s="4" t="s">
        <v>743</v>
      </c>
    </row>
    <row r="157" s="4" customFormat="1" spans="1:25">
      <c r="A157" s="4" t="s">
        <v>744</v>
      </c>
      <c r="B157" s="4" t="s">
        <v>26</v>
      </c>
      <c r="C157" s="4" t="s">
        <v>27</v>
      </c>
      <c r="D157" s="4" t="s">
        <v>745</v>
      </c>
      <c r="E157" s="4" t="s">
        <v>746</v>
      </c>
      <c r="F157" s="6">
        <v>45169</v>
      </c>
      <c r="G157" s="6">
        <v>45171</v>
      </c>
      <c r="H157" s="4">
        <v>1</v>
      </c>
      <c r="I157" s="4">
        <v>2</v>
      </c>
      <c r="J157" s="4">
        <v>2</v>
      </c>
      <c r="K157" s="4" t="s">
        <v>30</v>
      </c>
      <c r="L157" s="4">
        <v>2763</v>
      </c>
      <c r="M157" s="4">
        <v>2763</v>
      </c>
      <c r="N157" s="4" t="s">
        <v>747</v>
      </c>
      <c r="O157" s="4" t="s">
        <v>32</v>
      </c>
      <c r="P157" s="4" t="s">
        <v>33</v>
      </c>
      <c r="Q157" s="4">
        <v>0</v>
      </c>
      <c r="R157" s="8">
        <v>45166</v>
      </c>
      <c r="S157" s="6">
        <v>45172</v>
      </c>
      <c r="T157" s="4" t="s">
        <v>34</v>
      </c>
      <c r="U157" s="4">
        <v>2763</v>
      </c>
      <c r="V157" s="4">
        <v>0</v>
      </c>
      <c r="W157" s="4">
        <v>0</v>
      </c>
      <c r="X157" s="4" t="s">
        <v>748</v>
      </c>
      <c r="Y157" s="4" t="s">
        <v>749</v>
      </c>
    </row>
    <row r="158" s="4" customFormat="1" spans="1:25">
      <c r="A158" s="4" t="s">
        <v>750</v>
      </c>
      <c r="B158" s="4" t="s">
        <v>26</v>
      </c>
      <c r="C158" s="4" t="s">
        <v>27</v>
      </c>
      <c r="D158" s="4" t="s">
        <v>751</v>
      </c>
      <c r="E158" s="4" t="s">
        <v>752</v>
      </c>
      <c r="F158" s="6">
        <v>45170</v>
      </c>
      <c r="G158" s="6">
        <v>45171</v>
      </c>
      <c r="H158" s="4">
        <v>1</v>
      </c>
      <c r="I158" s="4">
        <v>1</v>
      </c>
      <c r="J158" s="4">
        <v>1</v>
      </c>
      <c r="K158" s="4" t="s">
        <v>30</v>
      </c>
      <c r="L158" s="4">
        <v>261</v>
      </c>
      <c r="M158" s="4">
        <v>261</v>
      </c>
      <c r="N158" s="4" t="s">
        <v>753</v>
      </c>
      <c r="O158" s="4" t="s">
        <v>32</v>
      </c>
      <c r="P158" s="4" t="s">
        <v>33</v>
      </c>
      <c r="Q158" s="4">
        <v>0</v>
      </c>
      <c r="R158" s="8">
        <v>45166.0000115741</v>
      </c>
      <c r="S158" s="6">
        <v>45172</v>
      </c>
      <c r="T158" s="4" t="s">
        <v>34</v>
      </c>
      <c r="U158" s="4">
        <v>261</v>
      </c>
      <c r="V158" s="4">
        <v>0</v>
      </c>
      <c r="W158" s="4">
        <v>0</v>
      </c>
      <c r="X158" s="4" t="s">
        <v>754</v>
      </c>
      <c r="Y158" s="4" t="s">
        <v>755</v>
      </c>
    </row>
    <row r="159" s="4" customFormat="1" spans="1:25">
      <c r="A159" s="4" t="s">
        <v>756</v>
      </c>
      <c r="B159" s="4" t="s">
        <v>26</v>
      </c>
      <c r="C159" s="4" t="s">
        <v>27</v>
      </c>
      <c r="D159" s="4" t="s">
        <v>163</v>
      </c>
      <c r="E159" s="4" t="s">
        <v>757</v>
      </c>
      <c r="F159" s="6">
        <v>45170</v>
      </c>
      <c r="G159" s="6">
        <v>45171</v>
      </c>
      <c r="H159" s="4">
        <v>1</v>
      </c>
      <c r="I159" s="4">
        <v>1</v>
      </c>
      <c r="J159" s="4">
        <v>1</v>
      </c>
      <c r="K159" s="4" t="s">
        <v>30</v>
      </c>
      <c r="L159" s="4">
        <v>3400</v>
      </c>
      <c r="M159" s="4">
        <v>3400</v>
      </c>
      <c r="N159" s="4" t="s">
        <v>758</v>
      </c>
      <c r="O159" s="4" t="s">
        <v>32</v>
      </c>
      <c r="P159" s="4" t="s">
        <v>33</v>
      </c>
      <c r="Q159" s="4">
        <v>0</v>
      </c>
      <c r="R159" s="8">
        <v>45167.0000115741</v>
      </c>
      <c r="S159" s="6">
        <v>45172</v>
      </c>
      <c r="T159" s="4" t="s">
        <v>34</v>
      </c>
      <c r="U159" s="4">
        <v>3400</v>
      </c>
      <c r="V159" s="4">
        <v>0</v>
      </c>
      <c r="W159" s="4">
        <v>0</v>
      </c>
      <c r="X159" s="4" t="s">
        <v>759</v>
      </c>
      <c r="Y159" s="4" t="s">
        <v>36</v>
      </c>
    </row>
    <row r="160" s="4" customFormat="1" spans="1:25">
      <c r="A160" s="4" t="s">
        <v>760</v>
      </c>
      <c r="B160" s="4" t="s">
        <v>26</v>
      </c>
      <c r="C160" s="4" t="s">
        <v>27</v>
      </c>
      <c r="D160" s="4" t="s">
        <v>761</v>
      </c>
      <c r="E160" s="4" t="s">
        <v>762</v>
      </c>
      <c r="F160" s="6">
        <v>45170</v>
      </c>
      <c r="G160" s="6">
        <v>45171</v>
      </c>
      <c r="H160" s="4">
        <v>1</v>
      </c>
      <c r="I160" s="4">
        <v>1</v>
      </c>
      <c r="J160" s="4">
        <v>1</v>
      </c>
      <c r="K160" s="4" t="s">
        <v>30</v>
      </c>
      <c r="L160" s="4">
        <v>373</v>
      </c>
      <c r="M160" s="4">
        <v>373</v>
      </c>
      <c r="N160" s="4" t="s">
        <v>763</v>
      </c>
      <c r="O160" s="4" t="s">
        <v>32</v>
      </c>
      <c r="P160" s="4" t="s">
        <v>33</v>
      </c>
      <c r="Q160" s="4">
        <v>0</v>
      </c>
      <c r="R160" s="8">
        <v>45167.0000115741</v>
      </c>
      <c r="S160" s="6">
        <v>45172</v>
      </c>
      <c r="T160" s="4" t="s">
        <v>34</v>
      </c>
      <c r="U160" s="4">
        <v>373</v>
      </c>
      <c r="V160" s="4">
        <v>0</v>
      </c>
      <c r="W160" s="4">
        <v>0</v>
      </c>
      <c r="X160" s="4" t="s">
        <v>764</v>
      </c>
      <c r="Y160" s="4" t="s">
        <v>765</v>
      </c>
    </row>
    <row r="161" s="4" customFormat="1" spans="1:25">
      <c r="A161" s="4" t="s">
        <v>756</v>
      </c>
      <c r="B161" s="4" t="s">
        <v>26</v>
      </c>
      <c r="C161" s="4" t="s">
        <v>48</v>
      </c>
      <c r="D161" s="4" t="s">
        <v>163</v>
      </c>
      <c r="E161" s="4" t="s">
        <v>757</v>
      </c>
      <c r="F161" s="6">
        <v>45170</v>
      </c>
      <c r="G161" s="6">
        <v>45171</v>
      </c>
      <c r="H161" s="4">
        <v>1</v>
      </c>
      <c r="I161" s="4">
        <v>1</v>
      </c>
      <c r="J161" s="4">
        <v>1</v>
      </c>
      <c r="K161" s="4" t="s">
        <v>30</v>
      </c>
      <c r="L161" s="4">
        <v>-3400</v>
      </c>
      <c r="M161" s="4">
        <v>-3400</v>
      </c>
      <c r="N161" s="4" t="s">
        <v>758</v>
      </c>
      <c r="O161" s="4" t="s">
        <v>32</v>
      </c>
      <c r="P161" s="4" t="s">
        <v>33</v>
      </c>
      <c r="Q161" s="4">
        <v>0</v>
      </c>
      <c r="R161" s="8">
        <v>45167.0000115741</v>
      </c>
      <c r="S161" s="6">
        <v>45172</v>
      </c>
      <c r="T161" s="4" t="s">
        <v>34</v>
      </c>
      <c r="U161" s="4">
        <v>-3400</v>
      </c>
      <c r="V161" s="4">
        <v>0</v>
      </c>
      <c r="W161" s="4">
        <v>0</v>
      </c>
      <c r="X161" s="4" t="s">
        <v>759</v>
      </c>
      <c r="Y161" s="4" t="s">
        <v>36</v>
      </c>
    </row>
    <row r="162" s="4" customFormat="1" spans="1:25">
      <c r="A162" s="4" t="s">
        <v>766</v>
      </c>
      <c r="B162" s="4" t="s">
        <v>26</v>
      </c>
      <c r="C162" s="4" t="s">
        <v>27</v>
      </c>
      <c r="D162" s="4" t="s">
        <v>767</v>
      </c>
      <c r="E162" s="4" t="s">
        <v>768</v>
      </c>
      <c r="F162" s="6">
        <v>45168</v>
      </c>
      <c r="G162" s="6">
        <v>45171</v>
      </c>
      <c r="H162" s="4">
        <v>1</v>
      </c>
      <c r="I162" s="4">
        <v>3</v>
      </c>
      <c r="J162" s="4">
        <v>3</v>
      </c>
      <c r="K162" s="4" t="s">
        <v>30</v>
      </c>
      <c r="L162" s="4">
        <v>5634</v>
      </c>
      <c r="M162" s="4">
        <v>5634</v>
      </c>
      <c r="N162" s="4" t="s">
        <v>769</v>
      </c>
      <c r="O162" s="4" t="s">
        <v>32</v>
      </c>
      <c r="P162" s="4" t="s">
        <v>33</v>
      </c>
      <c r="Q162" s="4">
        <v>0</v>
      </c>
      <c r="R162" s="8">
        <v>45167.0000115741</v>
      </c>
      <c r="S162" s="6">
        <v>45172</v>
      </c>
      <c r="T162" s="4" t="s">
        <v>34</v>
      </c>
      <c r="U162" s="4">
        <v>5634</v>
      </c>
      <c r="V162" s="4">
        <v>0</v>
      </c>
      <c r="W162" s="4">
        <v>0</v>
      </c>
      <c r="X162" s="4" t="s">
        <v>770</v>
      </c>
      <c r="Y162" s="4" t="s">
        <v>771</v>
      </c>
    </row>
    <row r="163" s="4" customFormat="1" spans="1:25">
      <c r="A163" s="4" t="s">
        <v>772</v>
      </c>
      <c r="B163" s="4" t="s">
        <v>26</v>
      </c>
      <c r="C163" s="4" t="s">
        <v>27</v>
      </c>
      <c r="D163" s="4" t="s">
        <v>773</v>
      </c>
      <c r="E163" s="4" t="s">
        <v>774</v>
      </c>
      <c r="F163" s="6">
        <v>45169</v>
      </c>
      <c r="G163" s="6">
        <v>45171</v>
      </c>
      <c r="H163" s="4">
        <v>1</v>
      </c>
      <c r="I163" s="4">
        <v>2</v>
      </c>
      <c r="J163" s="4">
        <v>2</v>
      </c>
      <c r="K163" s="4" t="s">
        <v>30</v>
      </c>
      <c r="L163" s="4">
        <v>820</v>
      </c>
      <c r="M163" s="4">
        <v>820</v>
      </c>
      <c r="N163" s="4" t="s">
        <v>775</v>
      </c>
      <c r="O163" s="4" t="s">
        <v>32</v>
      </c>
      <c r="P163" s="4" t="s">
        <v>33</v>
      </c>
      <c r="Q163" s="4">
        <v>0</v>
      </c>
      <c r="R163" s="8">
        <v>45167.0000115741</v>
      </c>
      <c r="S163" s="6">
        <v>45172</v>
      </c>
      <c r="T163" s="4" t="s">
        <v>34</v>
      </c>
      <c r="U163" s="4">
        <v>820</v>
      </c>
      <c r="V163" s="4">
        <v>0</v>
      </c>
      <c r="W163" s="4">
        <v>0</v>
      </c>
      <c r="X163" s="4" t="s">
        <v>776</v>
      </c>
      <c r="Y163" s="4" t="s">
        <v>777</v>
      </c>
    </row>
    <row r="164" s="4" customFormat="1" spans="1:25">
      <c r="A164" s="4" t="s">
        <v>778</v>
      </c>
      <c r="B164" s="4" t="s">
        <v>26</v>
      </c>
      <c r="C164" s="4" t="s">
        <v>27</v>
      </c>
      <c r="D164" s="4" t="s">
        <v>734</v>
      </c>
      <c r="E164" s="4" t="s">
        <v>779</v>
      </c>
      <c r="F164" s="6">
        <v>45168</v>
      </c>
      <c r="G164" s="6">
        <v>45171</v>
      </c>
      <c r="H164" s="4">
        <v>1</v>
      </c>
      <c r="I164" s="4">
        <v>3</v>
      </c>
      <c r="J164" s="4">
        <v>3</v>
      </c>
      <c r="K164" s="4" t="s">
        <v>30</v>
      </c>
      <c r="L164" s="4">
        <v>1200</v>
      </c>
      <c r="M164" s="4">
        <v>1200</v>
      </c>
      <c r="N164" s="4" t="s">
        <v>780</v>
      </c>
      <c r="O164" s="4" t="s">
        <v>32</v>
      </c>
      <c r="P164" s="4" t="s">
        <v>33</v>
      </c>
      <c r="Q164" s="4">
        <v>0</v>
      </c>
      <c r="R164" s="8">
        <v>45167</v>
      </c>
      <c r="S164" s="6">
        <v>45172</v>
      </c>
      <c r="T164" s="4" t="s">
        <v>34</v>
      </c>
      <c r="U164" s="4">
        <v>1200</v>
      </c>
      <c r="V164" s="4">
        <v>0</v>
      </c>
      <c r="W164" s="4">
        <v>0</v>
      </c>
      <c r="X164" s="4" t="s">
        <v>781</v>
      </c>
      <c r="Y164" s="4" t="s">
        <v>782</v>
      </c>
    </row>
    <row r="165" s="4" customFormat="1" spans="1:25">
      <c r="A165" s="4" t="s">
        <v>783</v>
      </c>
      <c r="B165" s="4" t="s">
        <v>26</v>
      </c>
      <c r="C165" s="4" t="s">
        <v>27</v>
      </c>
      <c r="D165" s="4" t="s">
        <v>784</v>
      </c>
      <c r="E165" s="4" t="s">
        <v>785</v>
      </c>
      <c r="F165" s="6">
        <v>45170</v>
      </c>
      <c r="G165" s="6">
        <v>45171</v>
      </c>
      <c r="H165" s="4">
        <v>1</v>
      </c>
      <c r="I165" s="4">
        <v>1</v>
      </c>
      <c r="J165" s="4">
        <v>1</v>
      </c>
      <c r="K165" s="4" t="s">
        <v>30</v>
      </c>
      <c r="L165" s="4">
        <v>669</v>
      </c>
      <c r="M165" s="4">
        <v>669</v>
      </c>
      <c r="N165" s="4" t="s">
        <v>786</v>
      </c>
      <c r="O165" s="4" t="s">
        <v>32</v>
      </c>
      <c r="P165" s="4" t="s">
        <v>33</v>
      </c>
      <c r="Q165" s="4">
        <v>0</v>
      </c>
      <c r="R165" s="8">
        <v>45167</v>
      </c>
      <c r="S165" s="6">
        <v>45172</v>
      </c>
      <c r="T165" s="4" t="s">
        <v>34</v>
      </c>
      <c r="U165" s="4">
        <v>669</v>
      </c>
      <c r="V165" s="4">
        <v>0</v>
      </c>
      <c r="W165" s="4">
        <v>0</v>
      </c>
      <c r="X165" s="4" t="s">
        <v>787</v>
      </c>
      <c r="Y165" s="4" t="s">
        <v>788</v>
      </c>
    </row>
    <row r="166" s="4" customFormat="1" spans="1:25">
      <c r="A166" s="4" t="s">
        <v>789</v>
      </c>
      <c r="B166" s="4" t="s">
        <v>26</v>
      </c>
      <c r="C166" s="4" t="s">
        <v>27</v>
      </c>
      <c r="D166" s="4" t="s">
        <v>790</v>
      </c>
      <c r="E166" s="4" t="s">
        <v>791</v>
      </c>
      <c r="F166" s="6">
        <v>45169</v>
      </c>
      <c r="G166" s="6">
        <v>45171</v>
      </c>
      <c r="H166" s="4">
        <v>1</v>
      </c>
      <c r="I166" s="4">
        <v>2</v>
      </c>
      <c r="J166" s="4">
        <v>2</v>
      </c>
      <c r="K166" s="4" t="s">
        <v>30</v>
      </c>
      <c r="L166" s="4">
        <v>1562</v>
      </c>
      <c r="M166" s="4">
        <v>1562</v>
      </c>
      <c r="N166" s="4" t="s">
        <v>792</v>
      </c>
      <c r="O166" s="4" t="s">
        <v>32</v>
      </c>
      <c r="P166" s="4" t="s">
        <v>33</v>
      </c>
      <c r="Q166" s="4">
        <v>0</v>
      </c>
      <c r="R166" s="8">
        <v>45167</v>
      </c>
      <c r="S166" s="6">
        <v>45172</v>
      </c>
      <c r="T166" s="4" t="s">
        <v>34</v>
      </c>
      <c r="U166" s="4">
        <v>1562</v>
      </c>
      <c r="V166" s="4">
        <v>0</v>
      </c>
      <c r="W166" s="4">
        <v>0</v>
      </c>
      <c r="X166" s="4" t="s">
        <v>793</v>
      </c>
      <c r="Y166" s="4" t="s">
        <v>794</v>
      </c>
    </row>
    <row r="167" s="4" customFormat="1" spans="1:25">
      <c r="A167" s="4" t="s">
        <v>795</v>
      </c>
      <c r="B167" s="4" t="s">
        <v>26</v>
      </c>
      <c r="C167" s="4" t="s">
        <v>27</v>
      </c>
      <c r="D167" s="4" t="s">
        <v>426</v>
      </c>
      <c r="E167" s="4" t="s">
        <v>427</v>
      </c>
      <c r="F167" s="6">
        <v>45170</v>
      </c>
      <c r="G167" s="6">
        <v>45171</v>
      </c>
      <c r="H167" s="4">
        <v>1</v>
      </c>
      <c r="I167" s="4">
        <v>1</v>
      </c>
      <c r="J167" s="4">
        <v>1</v>
      </c>
      <c r="K167" s="4" t="s">
        <v>30</v>
      </c>
      <c r="L167" s="4">
        <v>1800</v>
      </c>
      <c r="M167" s="4">
        <v>1800</v>
      </c>
      <c r="N167" s="4" t="s">
        <v>796</v>
      </c>
      <c r="O167" s="4" t="s">
        <v>32</v>
      </c>
      <c r="P167" s="4" t="s">
        <v>33</v>
      </c>
      <c r="Q167" s="4">
        <v>0</v>
      </c>
      <c r="R167" s="8">
        <v>45167</v>
      </c>
      <c r="S167" s="6">
        <v>45172</v>
      </c>
      <c r="T167" s="4" t="s">
        <v>34</v>
      </c>
      <c r="U167" s="4">
        <v>1800</v>
      </c>
      <c r="V167" s="4">
        <v>0</v>
      </c>
      <c r="W167" s="4">
        <v>0</v>
      </c>
      <c r="X167" s="4" t="s">
        <v>797</v>
      </c>
      <c r="Y167" s="4" t="s">
        <v>798</v>
      </c>
    </row>
    <row r="168" s="4" customFormat="1" spans="1:25">
      <c r="A168" s="4" t="s">
        <v>799</v>
      </c>
      <c r="B168" s="4" t="s">
        <v>26</v>
      </c>
      <c r="C168" s="4" t="s">
        <v>27</v>
      </c>
      <c r="D168" s="4" t="s">
        <v>800</v>
      </c>
      <c r="E168" s="4" t="s">
        <v>801</v>
      </c>
      <c r="F168" s="6">
        <v>45170</v>
      </c>
      <c r="G168" s="6">
        <v>45171</v>
      </c>
      <c r="H168" s="4">
        <v>1</v>
      </c>
      <c r="I168" s="4">
        <v>1</v>
      </c>
      <c r="J168" s="4">
        <v>1</v>
      </c>
      <c r="K168" s="4" t="s">
        <v>30</v>
      </c>
      <c r="L168" s="4">
        <v>454</v>
      </c>
      <c r="M168" s="4">
        <v>454</v>
      </c>
      <c r="N168" s="4" t="s">
        <v>802</v>
      </c>
      <c r="O168" s="4" t="s">
        <v>32</v>
      </c>
      <c r="P168" s="4" t="s">
        <v>33</v>
      </c>
      <c r="Q168" s="4">
        <v>0</v>
      </c>
      <c r="R168" s="8">
        <v>45167.0000115741</v>
      </c>
      <c r="S168" s="6">
        <v>45172</v>
      </c>
      <c r="T168" s="4" t="s">
        <v>34</v>
      </c>
      <c r="U168" s="4">
        <v>454</v>
      </c>
      <c r="V168" s="4">
        <v>0</v>
      </c>
      <c r="W168" s="4">
        <v>0</v>
      </c>
      <c r="X168" s="4" t="s">
        <v>803</v>
      </c>
      <c r="Y168" s="4" t="s">
        <v>804</v>
      </c>
    </row>
    <row r="169" s="4" customFormat="1" spans="1:25">
      <c r="A169" s="4" t="s">
        <v>805</v>
      </c>
      <c r="B169" s="4" t="s">
        <v>26</v>
      </c>
      <c r="C169" s="4" t="s">
        <v>27</v>
      </c>
      <c r="D169" s="4" t="s">
        <v>806</v>
      </c>
      <c r="E169" s="4" t="s">
        <v>807</v>
      </c>
      <c r="F169" s="6">
        <v>45170</v>
      </c>
      <c r="G169" s="6">
        <v>45171</v>
      </c>
      <c r="H169" s="4">
        <v>1</v>
      </c>
      <c r="I169" s="4">
        <v>1</v>
      </c>
      <c r="J169" s="4">
        <v>1</v>
      </c>
      <c r="K169" s="4" t="s">
        <v>30</v>
      </c>
      <c r="L169" s="4">
        <v>435</v>
      </c>
      <c r="M169" s="4">
        <v>435</v>
      </c>
      <c r="N169" s="4" t="s">
        <v>808</v>
      </c>
      <c r="O169" s="4" t="s">
        <v>32</v>
      </c>
      <c r="P169" s="4" t="s">
        <v>33</v>
      </c>
      <c r="Q169" s="4">
        <v>0</v>
      </c>
      <c r="R169" s="8">
        <v>45167.0000115741</v>
      </c>
      <c r="S169" s="6">
        <v>45172</v>
      </c>
      <c r="T169" s="4" t="s">
        <v>34</v>
      </c>
      <c r="U169" s="4">
        <v>435</v>
      </c>
      <c r="V169" s="4">
        <v>0</v>
      </c>
      <c r="W169" s="4">
        <v>0</v>
      </c>
      <c r="X169" s="4" t="s">
        <v>809</v>
      </c>
      <c r="Y169" s="4" t="s">
        <v>810</v>
      </c>
    </row>
    <row r="170" s="4" customFormat="1" spans="1:25">
      <c r="A170" s="4" t="s">
        <v>811</v>
      </c>
      <c r="B170" s="4" t="s">
        <v>26</v>
      </c>
      <c r="C170" s="4" t="s">
        <v>27</v>
      </c>
      <c r="D170" s="4" t="s">
        <v>812</v>
      </c>
      <c r="E170" s="4" t="s">
        <v>813</v>
      </c>
      <c r="F170" s="6">
        <v>45170</v>
      </c>
      <c r="G170" s="6">
        <v>45171</v>
      </c>
      <c r="H170" s="4">
        <v>1</v>
      </c>
      <c r="I170" s="4">
        <v>1</v>
      </c>
      <c r="J170" s="4">
        <v>1</v>
      </c>
      <c r="K170" s="4" t="s">
        <v>30</v>
      </c>
      <c r="L170" s="4">
        <v>400</v>
      </c>
      <c r="M170" s="4">
        <v>400</v>
      </c>
      <c r="N170" s="4" t="s">
        <v>814</v>
      </c>
      <c r="O170" s="4" t="s">
        <v>32</v>
      </c>
      <c r="P170" s="4" t="s">
        <v>33</v>
      </c>
      <c r="Q170" s="4">
        <v>0</v>
      </c>
      <c r="R170" s="8">
        <v>45167.0000115741</v>
      </c>
      <c r="S170" s="6">
        <v>45172</v>
      </c>
      <c r="T170" s="4" t="s">
        <v>34</v>
      </c>
      <c r="U170" s="4">
        <v>400</v>
      </c>
      <c r="V170" s="4">
        <v>0</v>
      </c>
      <c r="W170" s="4">
        <v>0</v>
      </c>
      <c r="X170" s="4" t="s">
        <v>815</v>
      </c>
      <c r="Y170" s="4" t="s">
        <v>816</v>
      </c>
    </row>
    <row r="171" s="4" customFormat="1" spans="1:25">
      <c r="A171" s="4" t="s">
        <v>817</v>
      </c>
      <c r="B171" s="4" t="s">
        <v>26</v>
      </c>
      <c r="C171" s="4" t="s">
        <v>27</v>
      </c>
      <c r="D171" s="4" t="s">
        <v>818</v>
      </c>
      <c r="E171" s="4" t="s">
        <v>479</v>
      </c>
      <c r="F171" s="6">
        <v>45170</v>
      </c>
      <c r="G171" s="6">
        <v>45171</v>
      </c>
      <c r="H171" s="4">
        <v>1</v>
      </c>
      <c r="I171" s="4">
        <v>1</v>
      </c>
      <c r="J171" s="4">
        <v>1</v>
      </c>
      <c r="K171" s="4" t="s">
        <v>30</v>
      </c>
      <c r="L171" s="4">
        <v>343</v>
      </c>
      <c r="M171" s="4">
        <v>343</v>
      </c>
      <c r="N171" s="4" t="s">
        <v>819</v>
      </c>
      <c r="O171" s="4" t="s">
        <v>32</v>
      </c>
      <c r="P171" s="4" t="s">
        <v>33</v>
      </c>
      <c r="Q171" s="4">
        <v>0</v>
      </c>
      <c r="R171" s="8">
        <v>45167.0000115741</v>
      </c>
      <c r="S171" s="6">
        <v>45172</v>
      </c>
      <c r="T171" s="4" t="s">
        <v>34</v>
      </c>
      <c r="U171" s="4">
        <v>343</v>
      </c>
      <c r="V171" s="4">
        <v>0</v>
      </c>
      <c r="W171" s="4">
        <v>0</v>
      </c>
      <c r="X171" s="4" t="s">
        <v>820</v>
      </c>
      <c r="Y171" s="4" t="s">
        <v>821</v>
      </c>
    </row>
    <row r="172" s="4" customFormat="1" spans="1:25">
      <c r="A172" s="4" t="s">
        <v>822</v>
      </c>
      <c r="B172" s="4" t="s">
        <v>26</v>
      </c>
      <c r="C172" s="4" t="s">
        <v>27</v>
      </c>
      <c r="D172" s="4" t="s">
        <v>823</v>
      </c>
      <c r="E172" s="4" t="s">
        <v>824</v>
      </c>
      <c r="F172" s="6">
        <v>45170</v>
      </c>
      <c r="G172" s="6">
        <v>45171</v>
      </c>
      <c r="H172" s="4">
        <v>1</v>
      </c>
      <c r="I172" s="4">
        <v>1</v>
      </c>
      <c r="J172" s="4">
        <v>1</v>
      </c>
      <c r="K172" s="4" t="s">
        <v>30</v>
      </c>
      <c r="L172" s="4">
        <v>684</v>
      </c>
      <c r="M172" s="4">
        <v>684</v>
      </c>
      <c r="N172" s="4" t="s">
        <v>825</v>
      </c>
      <c r="O172" s="4" t="s">
        <v>32</v>
      </c>
      <c r="P172" s="4" t="s">
        <v>33</v>
      </c>
      <c r="Q172" s="4">
        <v>0</v>
      </c>
      <c r="R172" s="8">
        <v>45167</v>
      </c>
      <c r="S172" s="6">
        <v>45172</v>
      </c>
      <c r="T172" s="4" t="s">
        <v>34</v>
      </c>
      <c r="U172" s="4">
        <v>684</v>
      </c>
      <c r="V172" s="4">
        <v>0</v>
      </c>
      <c r="W172" s="4">
        <v>0</v>
      </c>
      <c r="X172" s="4" t="s">
        <v>826</v>
      </c>
      <c r="Y172" s="4" t="s">
        <v>827</v>
      </c>
    </row>
    <row r="173" s="4" customFormat="1" spans="1:25">
      <c r="A173" s="4" t="s">
        <v>828</v>
      </c>
      <c r="B173" s="4" t="s">
        <v>26</v>
      </c>
      <c r="C173" s="4" t="s">
        <v>27</v>
      </c>
      <c r="D173" s="4" t="s">
        <v>806</v>
      </c>
      <c r="E173" s="4" t="s">
        <v>807</v>
      </c>
      <c r="F173" s="6">
        <v>45170</v>
      </c>
      <c r="G173" s="6">
        <v>45171</v>
      </c>
      <c r="H173" s="4">
        <v>1</v>
      </c>
      <c r="I173" s="4">
        <v>1</v>
      </c>
      <c r="J173" s="4">
        <v>1</v>
      </c>
      <c r="K173" s="4" t="s">
        <v>30</v>
      </c>
      <c r="L173" s="4">
        <v>435</v>
      </c>
      <c r="M173" s="4">
        <v>435</v>
      </c>
      <c r="N173" s="4" t="s">
        <v>829</v>
      </c>
      <c r="O173" s="4" t="s">
        <v>32</v>
      </c>
      <c r="P173" s="4" t="s">
        <v>33</v>
      </c>
      <c r="Q173" s="4">
        <v>0</v>
      </c>
      <c r="R173" s="8">
        <v>45167</v>
      </c>
      <c r="S173" s="6">
        <v>45172</v>
      </c>
      <c r="T173" s="4" t="s">
        <v>34</v>
      </c>
      <c r="U173" s="4">
        <v>435</v>
      </c>
      <c r="V173" s="4">
        <v>0</v>
      </c>
      <c r="W173" s="4">
        <v>0</v>
      </c>
      <c r="X173" s="4" t="s">
        <v>830</v>
      </c>
      <c r="Y173" s="4" t="s">
        <v>831</v>
      </c>
    </row>
    <row r="174" s="4" customFormat="1" spans="1:25">
      <c r="A174" s="4" t="s">
        <v>832</v>
      </c>
      <c r="B174" s="4" t="s">
        <v>26</v>
      </c>
      <c r="C174" s="4" t="s">
        <v>27</v>
      </c>
      <c r="D174" s="4" t="s">
        <v>806</v>
      </c>
      <c r="E174" s="4" t="s">
        <v>807</v>
      </c>
      <c r="F174" s="6">
        <v>45170</v>
      </c>
      <c r="G174" s="6">
        <v>45171</v>
      </c>
      <c r="H174" s="4">
        <v>1</v>
      </c>
      <c r="I174" s="4">
        <v>1</v>
      </c>
      <c r="J174" s="4">
        <v>1</v>
      </c>
      <c r="K174" s="4" t="s">
        <v>30</v>
      </c>
      <c r="L174" s="4">
        <v>435</v>
      </c>
      <c r="M174" s="4">
        <v>435</v>
      </c>
      <c r="N174" s="4" t="s">
        <v>833</v>
      </c>
      <c r="O174" s="4" t="s">
        <v>32</v>
      </c>
      <c r="P174" s="4" t="s">
        <v>33</v>
      </c>
      <c r="Q174" s="4">
        <v>0</v>
      </c>
      <c r="R174" s="8">
        <v>45167</v>
      </c>
      <c r="S174" s="6">
        <v>45172</v>
      </c>
      <c r="T174" s="4" t="s">
        <v>34</v>
      </c>
      <c r="U174" s="4">
        <v>435</v>
      </c>
      <c r="V174" s="4">
        <v>0</v>
      </c>
      <c r="W174" s="4">
        <v>0</v>
      </c>
      <c r="X174" s="4" t="s">
        <v>834</v>
      </c>
      <c r="Y174" s="4" t="s">
        <v>835</v>
      </c>
    </row>
    <row r="175" s="4" customFormat="1" spans="1:25">
      <c r="A175" s="4" t="s">
        <v>836</v>
      </c>
      <c r="B175" s="4" t="s">
        <v>26</v>
      </c>
      <c r="C175" s="4" t="s">
        <v>27</v>
      </c>
      <c r="D175" s="4" t="s">
        <v>837</v>
      </c>
      <c r="E175" s="4" t="s">
        <v>838</v>
      </c>
      <c r="F175" s="6">
        <v>45168</v>
      </c>
      <c r="G175" s="6">
        <v>45171</v>
      </c>
      <c r="H175" s="4">
        <v>1</v>
      </c>
      <c r="I175" s="4">
        <v>3</v>
      </c>
      <c r="J175" s="4">
        <v>3</v>
      </c>
      <c r="K175" s="4" t="s">
        <v>30</v>
      </c>
      <c r="L175" s="4">
        <v>990</v>
      </c>
      <c r="M175" s="4">
        <v>990</v>
      </c>
      <c r="N175" s="4" t="s">
        <v>839</v>
      </c>
      <c r="O175" s="4" t="s">
        <v>32</v>
      </c>
      <c r="P175" s="4" t="s">
        <v>33</v>
      </c>
      <c r="Q175" s="4">
        <v>0</v>
      </c>
      <c r="R175" s="8">
        <v>45167.0000115741</v>
      </c>
      <c r="S175" s="6">
        <v>45172</v>
      </c>
      <c r="T175" s="4" t="s">
        <v>34</v>
      </c>
      <c r="U175" s="4">
        <v>990</v>
      </c>
      <c r="V175" s="4">
        <v>0</v>
      </c>
      <c r="W175" s="4">
        <v>0</v>
      </c>
      <c r="X175" s="4" t="s">
        <v>840</v>
      </c>
      <c r="Y175" s="4" t="s">
        <v>840</v>
      </c>
    </row>
    <row r="176" s="4" customFormat="1" spans="1:25">
      <c r="A176" s="4" t="s">
        <v>841</v>
      </c>
      <c r="B176" s="4" t="s">
        <v>26</v>
      </c>
      <c r="C176" s="4" t="s">
        <v>27</v>
      </c>
      <c r="D176" s="4" t="s">
        <v>130</v>
      </c>
      <c r="E176" s="4" t="s">
        <v>842</v>
      </c>
      <c r="F176" s="6">
        <v>45168</v>
      </c>
      <c r="G176" s="6">
        <v>45171</v>
      </c>
      <c r="H176" s="4">
        <v>1</v>
      </c>
      <c r="I176" s="4">
        <v>3</v>
      </c>
      <c r="J176" s="4">
        <v>3</v>
      </c>
      <c r="K176" s="4" t="s">
        <v>30</v>
      </c>
      <c r="L176" s="4">
        <v>2262</v>
      </c>
      <c r="M176" s="4">
        <v>2262</v>
      </c>
      <c r="N176" s="4" t="s">
        <v>843</v>
      </c>
      <c r="O176" s="4" t="s">
        <v>32</v>
      </c>
      <c r="P176" s="4" t="s">
        <v>33</v>
      </c>
      <c r="Q176" s="4">
        <v>0</v>
      </c>
      <c r="R176" s="8">
        <v>45168.0000115741</v>
      </c>
      <c r="S176" s="6">
        <v>45172</v>
      </c>
      <c r="T176" s="4" t="s">
        <v>34</v>
      </c>
      <c r="U176" s="4">
        <v>2262</v>
      </c>
      <c r="V176" s="4">
        <v>0</v>
      </c>
      <c r="W176" s="4">
        <v>0</v>
      </c>
      <c r="X176" s="4" t="s">
        <v>844</v>
      </c>
      <c r="Y176" s="4" t="s">
        <v>845</v>
      </c>
    </row>
    <row r="177" s="4" customFormat="1" spans="1:25">
      <c r="A177" s="4" t="s">
        <v>846</v>
      </c>
      <c r="B177" s="4" t="s">
        <v>26</v>
      </c>
      <c r="C177" s="4" t="s">
        <v>27</v>
      </c>
      <c r="D177" s="4" t="s">
        <v>847</v>
      </c>
      <c r="E177" s="4" t="s">
        <v>848</v>
      </c>
      <c r="F177" s="6">
        <v>45169</v>
      </c>
      <c r="G177" s="6">
        <v>45171</v>
      </c>
      <c r="H177" s="4">
        <v>5</v>
      </c>
      <c r="I177" s="4">
        <v>2</v>
      </c>
      <c r="J177" s="4">
        <v>10</v>
      </c>
      <c r="K177" s="4" t="s">
        <v>30</v>
      </c>
      <c r="L177" s="4">
        <v>4400</v>
      </c>
      <c r="M177" s="4">
        <v>4400</v>
      </c>
      <c r="N177" s="4" t="s">
        <v>849</v>
      </c>
      <c r="O177" s="4" t="s">
        <v>32</v>
      </c>
      <c r="P177" s="4" t="s">
        <v>33</v>
      </c>
      <c r="Q177" s="4">
        <v>0</v>
      </c>
      <c r="R177" s="8">
        <v>45168</v>
      </c>
      <c r="S177" s="6">
        <v>45172</v>
      </c>
      <c r="T177" s="4" t="s">
        <v>34</v>
      </c>
      <c r="U177" s="4">
        <v>4400</v>
      </c>
      <c r="V177" s="4">
        <v>0</v>
      </c>
      <c r="W177" s="4">
        <v>0</v>
      </c>
      <c r="X177" s="4" t="s">
        <v>850</v>
      </c>
      <c r="Y177" s="4" t="s">
        <v>851</v>
      </c>
    </row>
    <row r="178" s="4" customFormat="1" spans="1:25">
      <c r="A178" s="4" t="s">
        <v>852</v>
      </c>
      <c r="B178" s="4" t="s">
        <v>26</v>
      </c>
      <c r="C178" s="4" t="s">
        <v>27</v>
      </c>
      <c r="D178" s="4" t="s">
        <v>660</v>
      </c>
      <c r="E178" s="4" t="s">
        <v>686</v>
      </c>
      <c r="F178" s="6">
        <v>45170</v>
      </c>
      <c r="G178" s="6">
        <v>45171</v>
      </c>
      <c r="H178" s="4">
        <v>1</v>
      </c>
      <c r="I178" s="4">
        <v>1</v>
      </c>
      <c r="J178" s="4">
        <v>1</v>
      </c>
      <c r="K178" s="4" t="s">
        <v>30</v>
      </c>
      <c r="L178" s="4">
        <v>385</v>
      </c>
      <c r="M178" s="4">
        <v>385</v>
      </c>
      <c r="N178" s="4" t="s">
        <v>853</v>
      </c>
      <c r="O178" s="4" t="s">
        <v>32</v>
      </c>
      <c r="P178" s="4" t="s">
        <v>33</v>
      </c>
      <c r="Q178" s="4">
        <v>0</v>
      </c>
      <c r="R178" s="8">
        <v>45168.0000115741</v>
      </c>
      <c r="S178" s="6">
        <v>45172</v>
      </c>
      <c r="T178" s="4" t="s">
        <v>34</v>
      </c>
      <c r="U178" s="4">
        <v>385</v>
      </c>
      <c r="V178" s="4">
        <v>0</v>
      </c>
      <c r="W178" s="4">
        <v>0</v>
      </c>
      <c r="X178" s="4" t="s">
        <v>854</v>
      </c>
      <c r="Y178" s="4" t="s">
        <v>855</v>
      </c>
    </row>
    <row r="179" s="4" customFormat="1" spans="1:25">
      <c r="A179" s="4" t="s">
        <v>856</v>
      </c>
      <c r="B179" s="4" t="s">
        <v>26</v>
      </c>
      <c r="C179" s="4" t="s">
        <v>27</v>
      </c>
      <c r="D179" s="4" t="s">
        <v>130</v>
      </c>
      <c r="E179" s="4" t="s">
        <v>857</v>
      </c>
      <c r="F179" s="6">
        <v>45168</v>
      </c>
      <c r="G179" s="6">
        <v>45171</v>
      </c>
      <c r="H179" s="4">
        <v>1</v>
      </c>
      <c r="I179" s="4">
        <v>3</v>
      </c>
      <c r="J179" s="4">
        <v>3</v>
      </c>
      <c r="K179" s="4" t="s">
        <v>30</v>
      </c>
      <c r="L179" s="4">
        <v>2262</v>
      </c>
      <c r="M179" s="4">
        <v>2262</v>
      </c>
      <c r="N179" s="4" t="s">
        <v>858</v>
      </c>
      <c r="O179" s="4" t="s">
        <v>32</v>
      </c>
      <c r="P179" s="4" t="s">
        <v>33</v>
      </c>
      <c r="Q179" s="4">
        <v>0</v>
      </c>
      <c r="R179" s="8">
        <v>45168.0000115741</v>
      </c>
      <c r="S179" s="6">
        <v>45172</v>
      </c>
      <c r="T179" s="4" t="s">
        <v>34</v>
      </c>
      <c r="U179" s="4">
        <v>2262</v>
      </c>
      <c r="V179" s="4">
        <v>0</v>
      </c>
      <c r="W179" s="4">
        <v>0</v>
      </c>
      <c r="X179" s="4" t="s">
        <v>859</v>
      </c>
      <c r="Y179" s="4" t="s">
        <v>860</v>
      </c>
    </row>
    <row r="180" s="4" customFormat="1" spans="1:25">
      <c r="A180" s="4" t="s">
        <v>861</v>
      </c>
      <c r="B180" s="4" t="s">
        <v>26</v>
      </c>
      <c r="C180" s="4" t="s">
        <v>27</v>
      </c>
      <c r="D180" s="4" t="s">
        <v>823</v>
      </c>
      <c r="E180" s="4" t="s">
        <v>862</v>
      </c>
      <c r="F180" s="6">
        <v>45170</v>
      </c>
      <c r="G180" s="6">
        <v>45171</v>
      </c>
      <c r="H180" s="4">
        <v>1</v>
      </c>
      <c r="I180" s="4">
        <v>1</v>
      </c>
      <c r="J180" s="4">
        <v>1</v>
      </c>
      <c r="K180" s="4" t="s">
        <v>30</v>
      </c>
      <c r="L180" s="4">
        <v>951</v>
      </c>
      <c r="M180" s="4">
        <v>951</v>
      </c>
      <c r="N180" s="4" t="s">
        <v>863</v>
      </c>
      <c r="O180" s="4" t="s">
        <v>32</v>
      </c>
      <c r="P180" s="4" t="s">
        <v>33</v>
      </c>
      <c r="Q180" s="4">
        <v>0</v>
      </c>
      <c r="R180" s="8">
        <v>45168</v>
      </c>
      <c r="S180" s="6">
        <v>45172</v>
      </c>
      <c r="T180" s="4" t="s">
        <v>34</v>
      </c>
      <c r="U180" s="4">
        <v>951</v>
      </c>
      <c r="V180" s="4">
        <v>0</v>
      </c>
      <c r="W180" s="4">
        <v>0</v>
      </c>
      <c r="X180" s="4" t="s">
        <v>864</v>
      </c>
      <c r="Y180" s="4" t="s">
        <v>865</v>
      </c>
    </row>
    <row r="181" s="4" customFormat="1" spans="1:25">
      <c r="A181" s="4" t="s">
        <v>866</v>
      </c>
      <c r="B181" s="4" t="s">
        <v>26</v>
      </c>
      <c r="C181" s="4" t="s">
        <v>27</v>
      </c>
      <c r="D181" s="4" t="s">
        <v>806</v>
      </c>
      <c r="E181" s="4" t="s">
        <v>807</v>
      </c>
      <c r="F181" s="6">
        <v>45170</v>
      </c>
      <c r="G181" s="6">
        <v>45171</v>
      </c>
      <c r="H181" s="4">
        <v>1</v>
      </c>
      <c r="I181" s="4">
        <v>1</v>
      </c>
      <c r="J181" s="4">
        <v>1</v>
      </c>
      <c r="K181" s="4" t="s">
        <v>30</v>
      </c>
      <c r="L181" s="4">
        <v>435</v>
      </c>
      <c r="M181" s="4">
        <v>435</v>
      </c>
      <c r="N181" s="4" t="s">
        <v>867</v>
      </c>
      <c r="O181" s="4" t="s">
        <v>32</v>
      </c>
      <c r="P181" s="4" t="s">
        <v>33</v>
      </c>
      <c r="Q181" s="4">
        <v>0</v>
      </c>
      <c r="R181" s="8">
        <v>45168</v>
      </c>
      <c r="S181" s="6">
        <v>45172</v>
      </c>
      <c r="T181" s="4" t="s">
        <v>34</v>
      </c>
      <c r="U181" s="4">
        <v>435</v>
      </c>
      <c r="V181" s="4">
        <v>0</v>
      </c>
      <c r="W181" s="4">
        <v>0</v>
      </c>
      <c r="X181" s="4" t="s">
        <v>868</v>
      </c>
      <c r="Y181" s="4" t="s">
        <v>869</v>
      </c>
    </row>
    <row r="182" s="4" customFormat="1" spans="1:25">
      <c r="A182" s="4" t="s">
        <v>870</v>
      </c>
      <c r="B182" s="4" t="s">
        <v>26</v>
      </c>
      <c r="C182" s="4" t="s">
        <v>27</v>
      </c>
      <c r="D182" s="4" t="s">
        <v>761</v>
      </c>
      <c r="E182" s="4" t="s">
        <v>762</v>
      </c>
      <c r="F182" s="6">
        <v>45169</v>
      </c>
      <c r="G182" s="6">
        <v>45171</v>
      </c>
      <c r="H182" s="4">
        <v>1</v>
      </c>
      <c r="I182" s="4">
        <v>2</v>
      </c>
      <c r="J182" s="4">
        <v>2</v>
      </c>
      <c r="K182" s="4" t="s">
        <v>30</v>
      </c>
      <c r="L182" s="4">
        <v>746</v>
      </c>
      <c r="M182" s="4">
        <v>746</v>
      </c>
      <c r="N182" s="4" t="s">
        <v>871</v>
      </c>
      <c r="O182" s="4" t="s">
        <v>32</v>
      </c>
      <c r="P182" s="4" t="s">
        <v>33</v>
      </c>
      <c r="Q182" s="4">
        <v>0</v>
      </c>
      <c r="R182" s="8">
        <v>45168.0000115741</v>
      </c>
      <c r="S182" s="6">
        <v>45172</v>
      </c>
      <c r="T182" s="4" t="s">
        <v>34</v>
      </c>
      <c r="U182" s="4">
        <v>746</v>
      </c>
      <c r="V182" s="4">
        <v>0</v>
      </c>
      <c r="W182" s="4">
        <v>0</v>
      </c>
      <c r="X182" s="4" t="s">
        <v>872</v>
      </c>
      <c r="Y182" s="4" t="s">
        <v>765</v>
      </c>
    </row>
    <row r="183" s="4" customFormat="1" spans="1:25">
      <c r="A183" s="4" t="s">
        <v>873</v>
      </c>
      <c r="B183" s="4" t="s">
        <v>26</v>
      </c>
      <c r="C183" s="4" t="s">
        <v>27</v>
      </c>
      <c r="D183" s="4" t="s">
        <v>874</v>
      </c>
      <c r="E183" s="4" t="s">
        <v>875</v>
      </c>
      <c r="F183" s="6">
        <v>45170</v>
      </c>
      <c r="G183" s="6">
        <v>45171</v>
      </c>
      <c r="H183" s="4">
        <v>1</v>
      </c>
      <c r="I183" s="4">
        <v>1</v>
      </c>
      <c r="J183" s="4">
        <v>1</v>
      </c>
      <c r="K183" s="4" t="s">
        <v>30</v>
      </c>
      <c r="L183" s="4">
        <v>1176</v>
      </c>
      <c r="M183" s="4">
        <v>1176</v>
      </c>
      <c r="N183" s="4" t="s">
        <v>876</v>
      </c>
      <c r="O183" s="4" t="s">
        <v>32</v>
      </c>
      <c r="P183" s="4" t="s">
        <v>33</v>
      </c>
      <c r="Q183" s="4">
        <v>0</v>
      </c>
      <c r="R183" s="8">
        <v>45168.0000115741</v>
      </c>
      <c r="S183" s="6">
        <v>45172</v>
      </c>
      <c r="T183" s="4" t="s">
        <v>34</v>
      </c>
      <c r="U183" s="4">
        <v>1176</v>
      </c>
      <c r="V183" s="4">
        <v>0</v>
      </c>
      <c r="W183" s="4">
        <v>0</v>
      </c>
      <c r="X183" s="4" t="s">
        <v>877</v>
      </c>
      <c r="Y183" s="4" t="s">
        <v>878</v>
      </c>
    </row>
    <row r="184" s="4" customFormat="1" spans="1:25">
      <c r="A184" s="4" t="s">
        <v>879</v>
      </c>
      <c r="B184" s="4" t="s">
        <v>26</v>
      </c>
      <c r="C184" s="4" t="s">
        <v>27</v>
      </c>
      <c r="D184" s="4" t="s">
        <v>728</v>
      </c>
      <c r="E184" s="4" t="s">
        <v>740</v>
      </c>
      <c r="F184" s="6">
        <v>45169</v>
      </c>
      <c r="G184" s="6">
        <v>45171</v>
      </c>
      <c r="H184" s="4">
        <v>2</v>
      </c>
      <c r="I184" s="4">
        <v>2</v>
      </c>
      <c r="J184" s="4">
        <v>4</v>
      </c>
      <c r="K184" s="4" t="s">
        <v>30</v>
      </c>
      <c r="L184" s="4">
        <v>3620</v>
      </c>
      <c r="M184" s="4">
        <v>3620</v>
      </c>
      <c r="N184" s="4" t="s">
        <v>880</v>
      </c>
      <c r="O184" s="4" t="s">
        <v>32</v>
      </c>
      <c r="P184" s="4" t="s">
        <v>33</v>
      </c>
      <c r="Q184" s="4">
        <v>0</v>
      </c>
      <c r="R184" s="8">
        <v>45168</v>
      </c>
      <c r="S184" s="6">
        <v>45172</v>
      </c>
      <c r="T184" s="4" t="s">
        <v>34</v>
      </c>
      <c r="U184" s="4">
        <v>3620</v>
      </c>
      <c r="V184" s="4">
        <v>0</v>
      </c>
      <c r="W184" s="4">
        <v>0</v>
      </c>
      <c r="X184" s="4" t="s">
        <v>881</v>
      </c>
      <c r="Y184" s="4" t="s">
        <v>882</v>
      </c>
    </row>
    <row r="185" s="4" customFormat="1" spans="1:25">
      <c r="A185" s="4" t="s">
        <v>883</v>
      </c>
      <c r="B185" s="4" t="s">
        <v>26</v>
      </c>
      <c r="C185" s="4" t="s">
        <v>27</v>
      </c>
      <c r="D185" s="4" t="s">
        <v>884</v>
      </c>
      <c r="E185" s="4" t="s">
        <v>661</v>
      </c>
      <c r="F185" s="6">
        <v>45168</v>
      </c>
      <c r="G185" s="6">
        <v>45171</v>
      </c>
      <c r="H185" s="4">
        <v>4</v>
      </c>
      <c r="I185" s="4">
        <v>3</v>
      </c>
      <c r="J185" s="4">
        <v>12</v>
      </c>
      <c r="K185" s="4" t="s">
        <v>30</v>
      </c>
      <c r="L185" s="4">
        <v>5340</v>
      </c>
      <c r="M185" s="4">
        <v>5340</v>
      </c>
      <c r="N185" s="4" t="s">
        <v>885</v>
      </c>
      <c r="O185" s="4" t="s">
        <v>32</v>
      </c>
      <c r="P185" s="4" t="s">
        <v>33</v>
      </c>
      <c r="Q185" s="4">
        <v>0</v>
      </c>
      <c r="R185" s="8">
        <v>45168</v>
      </c>
      <c r="S185" s="6">
        <v>45172</v>
      </c>
      <c r="T185" s="4" t="s">
        <v>34</v>
      </c>
      <c r="U185" s="4">
        <v>5340</v>
      </c>
      <c r="V185" s="4">
        <v>0</v>
      </c>
      <c r="W185" s="4">
        <v>0</v>
      </c>
      <c r="X185" s="4" t="s">
        <v>886</v>
      </c>
      <c r="Y185" s="4" t="s">
        <v>887</v>
      </c>
    </row>
    <row r="186" s="4" customFormat="1" spans="1:25">
      <c r="A186" s="4" t="s">
        <v>888</v>
      </c>
      <c r="B186" s="4" t="s">
        <v>26</v>
      </c>
      <c r="C186" s="4" t="s">
        <v>27</v>
      </c>
      <c r="D186" s="4" t="s">
        <v>889</v>
      </c>
      <c r="E186" s="4" t="s">
        <v>890</v>
      </c>
      <c r="F186" s="6">
        <v>45169</v>
      </c>
      <c r="G186" s="6">
        <v>45171</v>
      </c>
      <c r="H186" s="4">
        <v>1</v>
      </c>
      <c r="I186" s="4">
        <v>2</v>
      </c>
      <c r="J186" s="4">
        <v>2</v>
      </c>
      <c r="K186" s="4" t="s">
        <v>30</v>
      </c>
      <c r="L186" s="4">
        <v>8000</v>
      </c>
      <c r="M186" s="4">
        <v>8000</v>
      </c>
      <c r="N186" s="4" t="s">
        <v>891</v>
      </c>
      <c r="O186" s="4" t="s">
        <v>32</v>
      </c>
      <c r="P186" s="4" t="s">
        <v>33</v>
      </c>
      <c r="Q186" s="4">
        <v>0</v>
      </c>
      <c r="R186" s="8">
        <v>45168.0000115741</v>
      </c>
      <c r="S186" s="6">
        <v>45172</v>
      </c>
      <c r="T186" s="4" t="s">
        <v>34</v>
      </c>
      <c r="U186" s="4">
        <v>8000</v>
      </c>
      <c r="V186" s="4">
        <v>0</v>
      </c>
      <c r="W186" s="4">
        <v>0</v>
      </c>
      <c r="X186" s="4" t="s">
        <v>892</v>
      </c>
      <c r="Y186" s="4" t="s">
        <v>893</v>
      </c>
    </row>
    <row r="187" s="4" customFormat="1" spans="1:25">
      <c r="A187" s="4" t="s">
        <v>894</v>
      </c>
      <c r="B187" s="4" t="s">
        <v>26</v>
      </c>
      <c r="C187" s="4" t="s">
        <v>27</v>
      </c>
      <c r="D187" s="4" t="s">
        <v>660</v>
      </c>
      <c r="E187" s="4" t="s">
        <v>661</v>
      </c>
      <c r="F187" s="6">
        <v>45170</v>
      </c>
      <c r="G187" s="6">
        <v>45171</v>
      </c>
      <c r="H187" s="4">
        <v>1</v>
      </c>
      <c r="I187" s="4">
        <v>1</v>
      </c>
      <c r="J187" s="4">
        <v>1</v>
      </c>
      <c r="K187" s="4" t="s">
        <v>30</v>
      </c>
      <c r="L187" s="4">
        <v>439</v>
      </c>
      <c r="M187" s="4">
        <v>439</v>
      </c>
      <c r="N187" s="4" t="s">
        <v>895</v>
      </c>
      <c r="O187" s="4" t="s">
        <v>32</v>
      </c>
      <c r="P187" s="4" t="s">
        <v>33</v>
      </c>
      <c r="Q187" s="4">
        <v>0</v>
      </c>
      <c r="R187" s="8">
        <v>45168</v>
      </c>
      <c r="S187" s="6">
        <v>45172</v>
      </c>
      <c r="T187" s="4" t="s">
        <v>34</v>
      </c>
      <c r="U187" s="4">
        <v>439</v>
      </c>
      <c r="V187" s="4">
        <v>0</v>
      </c>
      <c r="W187" s="4">
        <v>0</v>
      </c>
      <c r="X187" s="4" t="s">
        <v>896</v>
      </c>
      <c r="Y187" s="4" t="s">
        <v>897</v>
      </c>
    </row>
    <row r="188" s="4" customFormat="1" spans="1:25">
      <c r="A188" s="4" t="s">
        <v>898</v>
      </c>
      <c r="B188" s="4" t="s">
        <v>26</v>
      </c>
      <c r="C188" s="4" t="s">
        <v>27</v>
      </c>
      <c r="D188" s="4" t="s">
        <v>899</v>
      </c>
      <c r="E188" s="4" t="s">
        <v>900</v>
      </c>
      <c r="F188" s="6">
        <v>45170</v>
      </c>
      <c r="G188" s="6">
        <v>45171</v>
      </c>
      <c r="H188" s="4">
        <v>1</v>
      </c>
      <c r="I188" s="4">
        <v>1</v>
      </c>
      <c r="J188" s="4">
        <v>1</v>
      </c>
      <c r="K188" s="4" t="s">
        <v>30</v>
      </c>
      <c r="L188" s="4">
        <v>412</v>
      </c>
      <c r="M188" s="4">
        <v>412</v>
      </c>
      <c r="N188" s="4" t="s">
        <v>901</v>
      </c>
      <c r="O188" s="4" t="s">
        <v>32</v>
      </c>
      <c r="P188" s="4" t="s">
        <v>33</v>
      </c>
      <c r="Q188" s="4">
        <v>0</v>
      </c>
      <c r="R188" s="8">
        <v>45168.0000115741</v>
      </c>
      <c r="S188" s="6">
        <v>45172</v>
      </c>
      <c r="T188" s="4" t="s">
        <v>34</v>
      </c>
      <c r="U188" s="4">
        <v>412</v>
      </c>
      <c r="V188" s="4">
        <v>0</v>
      </c>
      <c r="W188" s="4">
        <v>0</v>
      </c>
      <c r="X188" s="4" t="s">
        <v>902</v>
      </c>
      <c r="Y188" s="4" t="s">
        <v>903</v>
      </c>
    </row>
    <row r="189" s="4" customFormat="1" spans="1:25">
      <c r="A189" s="4" t="s">
        <v>904</v>
      </c>
      <c r="B189" s="4" t="s">
        <v>26</v>
      </c>
      <c r="C189" s="4" t="s">
        <v>27</v>
      </c>
      <c r="D189" s="4" t="s">
        <v>905</v>
      </c>
      <c r="E189" s="4" t="s">
        <v>906</v>
      </c>
      <c r="F189" s="6">
        <v>45169</v>
      </c>
      <c r="G189" s="6">
        <v>45171</v>
      </c>
      <c r="H189" s="4">
        <v>1</v>
      </c>
      <c r="I189" s="4">
        <v>2</v>
      </c>
      <c r="J189" s="4">
        <v>2</v>
      </c>
      <c r="K189" s="4" t="s">
        <v>30</v>
      </c>
      <c r="L189" s="4">
        <v>3126</v>
      </c>
      <c r="M189" s="4">
        <v>3126</v>
      </c>
      <c r="N189" s="4" t="s">
        <v>907</v>
      </c>
      <c r="O189" s="4" t="s">
        <v>32</v>
      </c>
      <c r="P189" s="4" t="s">
        <v>33</v>
      </c>
      <c r="Q189" s="4">
        <v>0</v>
      </c>
      <c r="R189" s="8">
        <v>45168</v>
      </c>
      <c r="S189" s="6">
        <v>45172</v>
      </c>
      <c r="T189" s="4" t="s">
        <v>34</v>
      </c>
      <c r="U189" s="4">
        <v>3126</v>
      </c>
      <c r="V189" s="4">
        <v>0</v>
      </c>
      <c r="W189" s="4">
        <v>0</v>
      </c>
      <c r="X189" s="4" t="s">
        <v>908</v>
      </c>
      <c r="Y189" s="4" t="s">
        <v>909</v>
      </c>
    </row>
    <row r="190" s="4" customFormat="1" spans="1:25">
      <c r="A190" s="4" t="s">
        <v>910</v>
      </c>
      <c r="B190" s="4" t="s">
        <v>26</v>
      </c>
      <c r="C190" s="4" t="s">
        <v>27</v>
      </c>
      <c r="D190" s="4" t="s">
        <v>660</v>
      </c>
      <c r="E190" s="4" t="s">
        <v>661</v>
      </c>
      <c r="F190" s="6">
        <v>45170</v>
      </c>
      <c r="G190" s="6">
        <v>45171</v>
      </c>
      <c r="H190" s="4">
        <v>1</v>
      </c>
      <c r="I190" s="4">
        <v>1</v>
      </c>
      <c r="J190" s="4">
        <v>1</v>
      </c>
      <c r="K190" s="4" t="s">
        <v>30</v>
      </c>
      <c r="L190" s="4">
        <v>439</v>
      </c>
      <c r="M190" s="4">
        <v>439</v>
      </c>
      <c r="N190" s="4" t="s">
        <v>911</v>
      </c>
      <c r="O190" s="4" t="s">
        <v>32</v>
      </c>
      <c r="P190" s="4" t="s">
        <v>33</v>
      </c>
      <c r="Q190" s="4">
        <v>0</v>
      </c>
      <c r="R190" s="8">
        <v>45168</v>
      </c>
      <c r="S190" s="6">
        <v>45172</v>
      </c>
      <c r="T190" s="4" t="s">
        <v>34</v>
      </c>
      <c r="U190" s="4">
        <v>439</v>
      </c>
      <c r="V190" s="4">
        <v>0</v>
      </c>
      <c r="W190" s="4">
        <v>0</v>
      </c>
      <c r="X190" s="4" t="s">
        <v>912</v>
      </c>
      <c r="Y190" s="4" t="s">
        <v>913</v>
      </c>
    </row>
    <row r="191" s="4" customFormat="1" spans="1:25">
      <c r="A191" s="4" t="s">
        <v>914</v>
      </c>
      <c r="B191" s="4" t="s">
        <v>26</v>
      </c>
      <c r="C191" s="4" t="s">
        <v>27</v>
      </c>
      <c r="D191" s="4" t="s">
        <v>555</v>
      </c>
      <c r="E191" s="4" t="s">
        <v>915</v>
      </c>
      <c r="F191" s="6">
        <v>45170</v>
      </c>
      <c r="G191" s="6">
        <v>45171</v>
      </c>
      <c r="H191" s="4">
        <v>1</v>
      </c>
      <c r="I191" s="4">
        <v>1</v>
      </c>
      <c r="J191" s="4">
        <v>1</v>
      </c>
      <c r="K191" s="4" t="s">
        <v>30</v>
      </c>
      <c r="L191" s="4">
        <v>397</v>
      </c>
      <c r="M191" s="4">
        <v>397</v>
      </c>
      <c r="N191" s="4" t="s">
        <v>916</v>
      </c>
      <c r="O191" s="4" t="s">
        <v>32</v>
      </c>
      <c r="P191" s="4" t="s">
        <v>33</v>
      </c>
      <c r="Q191" s="4">
        <v>0</v>
      </c>
      <c r="R191" s="8">
        <v>45168.0000115741</v>
      </c>
      <c r="S191" s="6">
        <v>45172</v>
      </c>
      <c r="T191" s="4" t="s">
        <v>34</v>
      </c>
      <c r="U191" s="4">
        <v>397</v>
      </c>
      <c r="V191" s="4">
        <v>0</v>
      </c>
      <c r="W191" s="4">
        <v>0</v>
      </c>
      <c r="X191" s="4" t="s">
        <v>917</v>
      </c>
      <c r="Y191" s="4" t="s">
        <v>918</v>
      </c>
    </row>
    <row r="192" s="4" customFormat="1" spans="1:25">
      <c r="A192" s="4" t="s">
        <v>919</v>
      </c>
      <c r="B192" s="4" t="s">
        <v>26</v>
      </c>
      <c r="C192" s="4" t="s">
        <v>27</v>
      </c>
      <c r="D192" s="4" t="s">
        <v>920</v>
      </c>
      <c r="E192" s="4" t="s">
        <v>921</v>
      </c>
      <c r="F192" s="6">
        <v>45169</v>
      </c>
      <c r="G192" s="6">
        <v>45171</v>
      </c>
      <c r="H192" s="4">
        <v>1</v>
      </c>
      <c r="I192" s="4">
        <v>2</v>
      </c>
      <c r="J192" s="4">
        <v>2</v>
      </c>
      <c r="K192" s="4" t="s">
        <v>30</v>
      </c>
      <c r="L192" s="4">
        <v>551</v>
      </c>
      <c r="M192" s="4">
        <v>551</v>
      </c>
      <c r="N192" s="4" t="s">
        <v>922</v>
      </c>
      <c r="O192" s="4" t="s">
        <v>32</v>
      </c>
      <c r="P192" s="4" t="s">
        <v>33</v>
      </c>
      <c r="Q192" s="4">
        <v>0</v>
      </c>
      <c r="R192" s="8">
        <v>45168</v>
      </c>
      <c r="S192" s="6">
        <v>45172</v>
      </c>
      <c r="T192" s="4" t="s">
        <v>34</v>
      </c>
      <c r="U192" s="4">
        <v>551</v>
      </c>
      <c r="V192" s="4">
        <v>0</v>
      </c>
      <c r="W192" s="4">
        <v>0</v>
      </c>
      <c r="X192" s="4" t="s">
        <v>923</v>
      </c>
      <c r="Y192" s="4" t="s">
        <v>924</v>
      </c>
    </row>
    <row r="193" s="4" customFormat="1" spans="1:25">
      <c r="A193" s="4" t="s">
        <v>925</v>
      </c>
      <c r="B193" s="4" t="s">
        <v>26</v>
      </c>
      <c r="C193" s="4" t="s">
        <v>27</v>
      </c>
      <c r="D193" s="4" t="s">
        <v>926</v>
      </c>
      <c r="E193" s="4" t="s">
        <v>271</v>
      </c>
      <c r="F193" s="6">
        <v>45170</v>
      </c>
      <c r="G193" s="6">
        <v>45171</v>
      </c>
      <c r="H193" s="4">
        <v>2</v>
      </c>
      <c r="I193" s="4">
        <v>1</v>
      </c>
      <c r="J193" s="4">
        <v>2</v>
      </c>
      <c r="K193" s="4" t="s">
        <v>30</v>
      </c>
      <c r="L193" s="4">
        <v>2020</v>
      </c>
      <c r="M193" s="4">
        <v>2020</v>
      </c>
      <c r="N193" s="4" t="s">
        <v>927</v>
      </c>
      <c r="O193" s="4" t="s">
        <v>32</v>
      </c>
      <c r="P193" s="4" t="s">
        <v>33</v>
      </c>
      <c r="Q193" s="4">
        <v>0</v>
      </c>
      <c r="R193" s="8">
        <v>45169</v>
      </c>
      <c r="S193" s="6">
        <v>45172</v>
      </c>
      <c r="T193" s="4" t="s">
        <v>34</v>
      </c>
      <c r="U193" s="4">
        <v>2020</v>
      </c>
      <c r="V193" s="4">
        <v>0</v>
      </c>
      <c r="W193" s="4">
        <v>0</v>
      </c>
      <c r="X193" s="4" t="s">
        <v>928</v>
      </c>
      <c r="Y193" s="4" t="s">
        <v>929</v>
      </c>
    </row>
    <row r="194" s="4" customFormat="1" spans="1:25">
      <c r="A194" s="4" t="s">
        <v>930</v>
      </c>
      <c r="B194" s="4" t="s">
        <v>26</v>
      </c>
      <c r="C194" s="4" t="s">
        <v>27</v>
      </c>
      <c r="D194" s="4" t="s">
        <v>728</v>
      </c>
      <c r="E194" s="4" t="s">
        <v>740</v>
      </c>
      <c r="F194" s="6">
        <v>45169</v>
      </c>
      <c r="G194" s="6">
        <v>45171</v>
      </c>
      <c r="H194" s="4">
        <v>1</v>
      </c>
      <c r="I194" s="4">
        <v>2</v>
      </c>
      <c r="J194" s="4">
        <v>2</v>
      </c>
      <c r="K194" s="4" t="s">
        <v>30</v>
      </c>
      <c r="L194" s="4">
        <v>1810</v>
      </c>
      <c r="M194" s="4">
        <v>1810</v>
      </c>
      <c r="N194" s="4" t="s">
        <v>931</v>
      </c>
      <c r="O194" s="4" t="s">
        <v>32</v>
      </c>
      <c r="P194" s="4" t="s">
        <v>33</v>
      </c>
      <c r="Q194" s="4">
        <v>0</v>
      </c>
      <c r="R194" s="8">
        <v>45169.0000115741</v>
      </c>
      <c r="S194" s="6">
        <v>45172</v>
      </c>
      <c r="T194" s="4" t="s">
        <v>34</v>
      </c>
      <c r="U194" s="4">
        <v>1810</v>
      </c>
      <c r="V194" s="4">
        <v>0</v>
      </c>
      <c r="W194" s="4">
        <v>0</v>
      </c>
      <c r="X194" s="4" t="s">
        <v>932</v>
      </c>
      <c r="Y194" s="4" t="s">
        <v>933</v>
      </c>
    </row>
    <row r="195" s="4" customFormat="1" spans="1:25">
      <c r="A195" s="4" t="s">
        <v>934</v>
      </c>
      <c r="B195" s="4" t="s">
        <v>26</v>
      </c>
      <c r="C195" s="4" t="s">
        <v>27</v>
      </c>
      <c r="D195" s="4" t="s">
        <v>728</v>
      </c>
      <c r="E195" s="4" t="s">
        <v>740</v>
      </c>
      <c r="F195" s="6">
        <v>45169</v>
      </c>
      <c r="G195" s="6">
        <v>45171</v>
      </c>
      <c r="H195" s="4">
        <v>3</v>
      </c>
      <c r="I195" s="4">
        <v>2</v>
      </c>
      <c r="J195" s="4">
        <v>6</v>
      </c>
      <c r="K195" s="4" t="s">
        <v>30</v>
      </c>
      <c r="L195" s="4">
        <v>5430</v>
      </c>
      <c r="M195" s="4">
        <v>5430</v>
      </c>
      <c r="N195" s="4" t="s">
        <v>935</v>
      </c>
      <c r="O195" s="4" t="s">
        <v>32</v>
      </c>
      <c r="P195" s="4" t="s">
        <v>33</v>
      </c>
      <c r="Q195" s="4">
        <v>0</v>
      </c>
      <c r="R195" s="8">
        <v>45169</v>
      </c>
      <c r="S195" s="6">
        <v>45172</v>
      </c>
      <c r="T195" s="4" t="s">
        <v>34</v>
      </c>
      <c r="U195" s="4">
        <v>5430</v>
      </c>
      <c r="V195" s="4">
        <v>0</v>
      </c>
      <c r="W195" s="4">
        <v>0</v>
      </c>
      <c r="X195" s="4" t="s">
        <v>936</v>
      </c>
      <c r="Y195" s="4" t="s">
        <v>937</v>
      </c>
    </row>
    <row r="196" s="4" customFormat="1" spans="1:25">
      <c r="A196" s="4" t="s">
        <v>938</v>
      </c>
      <c r="B196" s="4" t="s">
        <v>26</v>
      </c>
      <c r="C196" s="4" t="s">
        <v>27</v>
      </c>
      <c r="D196" s="4" t="s">
        <v>939</v>
      </c>
      <c r="E196" s="4" t="s">
        <v>940</v>
      </c>
      <c r="F196" s="6">
        <v>45169</v>
      </c>
      <c r="G196" s="6">
        <v>45171</v>
      </c>
      <c r="H196" s="4">
        <v>2</v>
      </c>
      <c r="I196" s="4">
        <v>2</v>
      </c>
      <c r="J196" s="4">
        <v>4</v>
      </c>
      <c r="K196" s="4" t="s">
        <v>30</v>
      </c>
      <c r="L196" s="4">
        <v>1706</v>
      </c>
      <c r="M196" s="4">
        <v>1706</v>
      </c>
      <c r="N196" s="4" t="s">
        <v>941</v>
      </c>
      <c r="O196" s="4" t="s">
        <v>32</v>
      </c>
      <c r="P196" s="4" t="s">
        <v>33</v>
      </c>
      <c r="Q196" s="4">
        <v>0</v>
      </c>
      <c r="R196" s="8">
        <v>45169</v>
      </c>
      <c r="S196" s="6">
        <v>45172</v>
      </c>
      <c r="T196" s="4" t="s">
        <v>34</v>
      </c>
      <c r="U196" s="4">
        <v>1706</v>
      </c>
      <c r="V196" s="4">
        <v>0</v>
      </c>
      <c r="W196" s="4">
        <v>0</v>
      </c>
      <c r="X196" s="4" t="s">
        <v>942</v>
      </c>
      <c r="Y196" s="4" t="s">
        <v>943</v>
      </c>
    </row>
    <row r="197" s="4" customFormat="1" spans="1:25">
      <c r="A197" s="4" t="s">
        <v>944</v>
      </c>
      <c r="B197" s="4" t="s">
        <v>26</v>
      </c>
      <c r="C197" s="4" t="s">
        <v>27</v>
      </c>
      <c r="D197" s="4" t="s">
        <v>945</v>
      </c>
      <c r="E197" s="4" t="s">
        <v>946</v>
      </c>
      <c r="F197" s="6">
        <v>45169</v>
      </c>
      <c r="G197" s="6">
        <v>45171</v>
      </c>
      <c r="H197" s="4">
        <v>1</v>
      </c>
      <c r="I197" s="4">
        <v>2</v>
      </c>
      <c r="J197" s="4">
        <v>2</v>
      </c>
      <c r="K197" s="4" t="s">
        <v>30</v>
      </c>
      <c r="L197" s="4">
        <v>4491</v>
      </c>
      <c r="M197" s="4">
        <v>4491</v>
      </c>
      <c r="N197" s="4" t="s">
        <v>947</v>
      </c>
      <c r="O197" s="4" t="s">
        <v>32</v>
      </c>
      <c r="P197" s="4" t="s">
        <v>33</v>
      </c>
      <c r="Q197" s="4">
        <v>0</v>
      </c>
      <c r="R197" s="8">
        <v>45169.0000115741</v>
      </c>
      <c r="S197" s="6">
        <v>45172</v>
      </c>
      <c r="T197" s="4" t="s">
        <v>34</v>
      </c>
      <c r="U197" s="4">
        <v>4491</v>
      </c>
      <c r="V197" s="4">
        <v>0</v>
      </c>
      <c r="W197" s="4">
        <v>0</v>
      </c>
      <c r="X197" s="4" t="s">
        <v>948</v>
      </c>
      <c r="Y197" s="4" t="s">
        <v>949</v>
      </c>
    </row>
    <row r="198" s="4" customFormat="1" spans="1:25">
      <c r="A198" s="4" t="s">
        <v>599</v>
      </c>
      <c r="B198" s="4" t="s">
        <v>26</v>
      </c>
      <c r="C198" s="4" t="s">
        <v>950</v>
      </c>
      <c r="D198" s="4" t="s">
        <v>600</v>
      </c>
      <c r="E198" s="4" t="s">
        <v>601</v>
      </c>
      <c r="F198" s="6">
        <v>45169</v>
      </c>
      <c r="G198" s="6">
        <v>45171</v>
      </c>
      <c r="H198" s="4">
        <v>1</v>
      </c>
      <c r="I198" s="4">
        <v>2</v>
      </c>
      <c r="J198" s="4">
        <v>2</v>
      </c>
      <c r="K198" s="4" t="s">
        <v>30</v>
      </c>
      <c r="L198" s="4">
        <v>-774.44</v>
      </c>
      <c r="M198" s="4">
        <v>-774.44</v>
      </c>
      <c r="N198" s="4" t="s">
        <v>602</v>
      </c>
      <c r="O198" s="4" t="s">
        <v>32</v>
      </c>
      <c r="P198" s="4" t="s">
        <v>33</v>
      </c>
      <c r="Q198" s="4">
        <v>0</v>
      </c>
      <c r="R198" s="8">
        <v>45163.482337963</v>
      </c>
      <c r="S198" s="6">
        <v>45172</v>
      </c>
      <c r="T198" s="4" t="s">
        <v>34</v>
      </c>
      <c r="U198" s="4">
        <v>-774.44</v>
      </c>
      <c r="V198" s="4">
        <v>0</v>
      </c>
      <c r="W198" s="4">
        <v>0</v>
      </c>
      <c r="X198" s="4" t="s">
        <v>603</v>
      </c>
      <c r="Y198" s="4" t="s">
        <v>603</v>
      </c>
    </row>
    <row r="199" s="4" customFormat="1" spans="1:25">
      <c r="A199" s="4" t="s">
        <v>951</v>
      </c>
      <c r="B199" s="4" t="s">
        <v>26</v>
      </c>
      <c r="C199" s="4" t="s">
        <v>27</v>
      </c>
      <c r="D199" s="4" t="s">
        <v>660</v>
      </c>
      <c r="E199" s="4" t="s">
        <v>661</v>
      </c>
      <c r="F199" s="6">
        <v>45170</v>
      </c>
      <c r="G199" s="6">
        <v>45171</v>
      </c>
      <c r="H199" s="4">
        <v>1</v>
      </c>
      <c r="I199" s="4">
        <v>1</v>
      </c>
      <c r="J199" s="4">
        <v>1</v>
      </c>
      <c r="K199" s="4" t="s">
        <v>30</v>
      </c>
      <c r="L199" s="4">
        <v>439</v>
      </c>
      <c r="M199" s="4">
        <v>439</v>
      </c>
      <c r="N199" s="4" t="s">
        <v>952</v>
      </c>
      <c r="O199" s="4" t="s">
        <v>32</v>
      </c>
      <c r="P199" s="4" t="s">
        <v>33</v>
      </c>
      <c r="Q199" s="4">
        <v>0</v>
      </c>
      <c r="R199" s="8">
        <v>45169.0000115741</v>
      </c>
      <c r="S199" s="6">
        <v>45172</v>
      </c>
      <c r="T199" s="4" t="s">
        <v>34</v>
      </c>
      <c r="U199" s="4">
        <v>439</v>
      </c>
      <c r="V199" s="4">
        <v>0</v>
      </c>
      <c r="W199" s="4">
        <v>0</v>
      </c>
      <c r="X199" s="4" t="s">
        <v>953</v>
      </c>
      <c r="Y199" s="4" t="s">
        <v>954</v>
      </c>
    </row>
    <row r="200" s="4" customFormat="1" spans="1:25">
      <c r="A200" s="4" t="s">
        <v>955</v>
      </c>
      <c r="B200" s="4" t="s">
        <v>26</v>
      </c>
      <c r="C200" s="4" t="s">
        <v>27</v>
      </c>
      <c r="D200" s="4" t="s">
        <v>874</v>
      </c>
      <c r="E200" s="4" t="s">
        <v>875</v>
      </c>
      <c r="F200" s="6">
        <v>45170</v>
      </c>
      <c r="G200" s="6">
        <v>45171</v>
      </c>
      <c r="H200" s="4">
        <v>1</v>
      </c>
      <c r="I200" s="4">
        <v>1</v>
      </c>
      <c r="J200" s="4">
        <v>1</v>
      </c>
      <c r="K200" s="4" t="s">
        <v>30</v>
      </c>
      <c r="L200" s="4">
        <v>1176</v>
      </c>
      <c r="M200" s="4">
        <v>1176</v>
      </c>
      <c r="N200" s="4" t="s">
        <v>956</v>
      </c>
      <c r="O200" s="4" t="s">
        <v>32</v>
      </c>
      <c r="P200" s="4" t="s">
        <v>33</v>
      </c>
      <c r="Q200" s="4">
        <v>0</v>
      </c>
      <c r="R200" s="8">
        <v>45169.0000115741</v>
      </c>
      <c r="S200" s="6">
        <v>45172</v>
      </c>
      <c r="T200" s="4" t="s">
        <v>34</v>
      </c>
      <c r="U200" s="4">
        <v>1176</v>
      </c>
      <c r="V200" s="4">
        <v>0</v>
      </c>
      <c r="W200" s="4">
        <v>0</v>
      </c>
      <c r="X200" s="4" t="s">
        <v>957</v>
      </c>
      <c r="Y200" s="4" t="s">
        <v>958</v>
      </c>
    </row>
    <row r="201" s="4" customFormat="1" spans="1:25">
      <c r="A201" s="4" t="s">
        <v>959</v>
      </c>
      <c r="B201" s="4" t="s">
        <v>26</v>
      </c>
      <c r="C201" s="4" t="s">
        <v>27</v>
      </c>
      <c r="D201" s="4" t="s">
        <v>960</v>
      </c>
      <c r="E201" s="4" t="s">
        <v>961</v>
      </c>
      <c r="F201" s="6">
        <v>45170</v>
      </c>
      <c r="G201" s="6">
        <v>45171</v>
      </c>
      <c r="H201" s="4">
        <v>1</v>
      </c>
      <c r="I201" s="4">
        <v>1</v>
      </c>
      <c r="J201" s="4">
        <v>1</v>
      </c>
      <c r="K201" s="4" t="s">
        <v>30</v>
      </c>
      <c r="L201" s="4">
        <v>403</v>
      </c>
      <c r="M201" s="4">
        <v>403</v>
      </c>
      <c r="N201" s="4" t="s">
        <v>962</v>
      </c>
      <c r="O201" s="4" t="s">
        <v>32</v>
      </c>
      <c r="P201" s="4" t="s">
        <v>33</v>
      </c>
      <c r="Q201" s="4">
        <v>0</v>
      </c>
      <c r="R201" s="8">
        <v>45169.0000115741</v>
      </c>
      <c r="S201" s="6">
        <v>45172</v>
      </c>
      <c r="T201" s="4" t="s">
        <v>34</v>
      </c>
      <c r="U201" s="4">
        <v>403</v>
      </c>
      <c r="V201" s="4">
        <v>0</v>
      </c>
      <c r="W201" s="4">
        <v>0</v>
      </c>
      <c r="X201" s="4" t="s">
        <v>963</v>
      </c>
      <c r="Y201" s="4" t="s">
        <v>964</v>
      </c>
    </row>
    <row r="202" s="4" customFormat="1" spans="1:25">
      <c r="A202" s="4" t="s">
        <v>965</v>
      </c>
      <c r="B202" s="4" t="s">
        <v>26</v>
      </c>
      <c r="C202" s="4" t="s">
        <v>27</v>
      </c>
      <c r="D202" s="4" t="s">
        <v>966</v>
      </c>
      <c r="E202" s="4" t="s">
        <v>479</v>
      </c>
      <c r="F202" s="6">
        <v>45170</v>
      </c>
      <c r="G202" s="6">
        <v>45171</v>
      </c>
      <c r="H202" s="4">
        <v>1</v>
      </c>
      <c r="I202" s="4">
        <v>1</v>
      </c>
      <c r="J202" s="4">
        <v>1</v>
      </c>
      <c r="K202" s="4" t="s">
        <v>30</v>
      </c>
      <c r="L202" s="4">
        <v>330</v>
      </c>
      <c r="M202" s="4">
        <v>330</v>
      </c>
      <c r="N202" s="4" t="s">
        <v>967</v>
      </c>
      <c r="O202" s="4" t="s">
        <v>32</v>
      </c>
      <c r="P202" s="4" t="s">
        <v>33</v>
      </c>
      <c r="Q202" s="4">
        <v>0</v>
      </c>
      <c r="R202" s="8">
        <v>45169.0000115741</v>
      </c>
      <c r="S202" s="6">
        <v>45172</v>
      </c>
      <c r="T202" s="4" t="s">
        <v>34</v>
      </c>
      <c r="U202" s="4">
        <v>330</v>
      </c>
      <c r="V202" s="4">
        <v>0</v>
      </c>
      <c r="W202" s="4">
        <v>0</v>
      </c>
      <c r="X202" s="4" t="s">
        <v>968</v>
      </c>
      <c r="Y202" s="4" t="s">
        <v>969</v>
      </c>
    </row>
    <row r="203" s="4" customFormat="1" spans="1:25">
      <c r="A203" s="4" t="s">
        <v>970</v>
      </c>
      <c r="B203" s="4" t="s">
        <v>26</v>
      </c>
      <c r="C203" s="4" t="s">
        <v>27</v>
      </c>
      <c r="D203" s="4" t="s">
        <v>660</v>
      </c>
      <c r="E203" s="4" t="s">
        <v>686</v>
      </c>
      <c r="F203" s="6">
        <v>45170</v>
      </c>
      <c r="G203" s="6">
        <v>45171</v>
      </c>
      <c r="H203" s="4">
        <v>1</v>
      </c>
      <c r="I203" s="4">
        <v>1</v>
      </c>
      <c r="J203" s="4">
        <v>1</v>
      </c>
      <c r="K203" s="4" t="s">
        <v>30</v>
      </c>
      <c r="L203" s="4">
        <v>500</v>
      </c>
      <c r="M203" s="4">
        <v>500</v>
      </c>
      <c r="N203" s="4" t="s">
        <v>971</v>
      </c>
      <c r="O203" s="4" t="s">
        <v>32</v>
      </c>
      <c r="P203" s="4" t="s">
        <v>33</v>
      </c>
      <c r="Q203" s="4">
        <v>0</v>
      </c>
      <c r="R203" s="8">
        <v>45169.0000115741</v>
      </c>
      <c r="S203" s="6">
        <v>45172</v>
      </c>
      <c r="T203" s="4" t="s">
        <v>34</v>
      </c>
      <c r="U203" s="4">
        <v>500</v>
      </c>
      <c r="V203" s="4">
        <v>0</v>
      </c>
      <c r="W203" s="4">
        <v>0</v>
      </c>
      <c r="X203" s="4" t="s">
        <v>972</v>
      </c>
      <c r="Y203" s="4" t="s">
        <v>973</v>
      </c>
    </row>
    <row r="204" s="4" customFormat="1" spans="1:25">
      <c r="A204" s="4" t="s">
        <v>974</v>
      </c>
      <c r="B204" s="4" t="s">
        <v>26</v>
      </c>
      <c r="C204" s="4" t="s">
        <v>27</v>
      </c>
      <c r="D204" s="4" t="s">
        <v>975</v>
      </c>
      <c r="E204" s="4" t="s">
        <v>976</v>
      </c>
      <c r="F204" s="6">
        <v>45170</v>
      </c>
      <c r="G204" s="6">
        <v>45171</v>
      </c>
      <c r="H204" s="4">
        <v>1</v>
      </c>
      <c r="I204" s="4">
        <v>1</v>
      </c>
      <c r="J204" s="4">
        <v>1</v>
      </c>
      <c r="K204" s="4" t="s">
        <v>30</v>
      </c>
      <c r="L204" s="4">
        <v>255</v>
      </c>
      <c r="M204" s="4">
        <v>255</v>
      </c>
      <c r="N204" s="4" t="s">
        <v>977</v>
      </c>
      <c r="O204" s="4" t="s">
        <v>32</v>
      </c>
      <c r="P204" s="4" t="s">
        <v>33</v>
      </c>
      <c r="Q204" s="4">
        <v>0</v>
      </c>
      <c r="R204" s="8">
        <v>45169</v>
      </c>
      <c r="S204" s="6">
        <v>45172</v>
      </c>
      <c r="T204" s="4" t="s">
        <v>34</v>
      </c>
      <c r="U204" s="4">
        <v>255</v>
      </c>
      <c r="V204" s="4">
        <v>0</v>
      </c>
      <c r="W204" s="4">
        <v>0</v>
      </c>
      <c r="X204" s="4" t="s">
        <v>978</v>
      </c>
      <c r="Y204" s="4" t="s">
        <v>979</v>
      </c>
    </row>
    <row r="205" s="4" customFormat="1" spans="1:25">
      <c r="A205" s="4" t="s">
        <v>980</v>
      </c>
      <c r="B205" s="4" t="s">
        <v>26</v>
      </c>
      <c r="C205" s="4" t="s">
        <v>27</v>
      </c>
      <c r="D205" s="4" t="s">
        <v>966</v>
      </c>
      <c r="E205" s="4" t="s">
        <v>479</v>
      </c>
      <c r="F205" s="6">
        <v>45170</v>
      </c>
      <c r="G205" s="6">
        <v>45171</v>
      </c>
      <c r="H205" s="4">
        <v>1</v>
      </c>
      <c r="I205" s="4">
        <v>1</v>
      </c>
      <c r="J205" s="4">
        <v>1</v>
      </c>
      <c r="K205" s="4" t="s">
        <v>30</v>
      </c>
      <c r="L205" s="4">
        <v>330</v>
      </c>
      <c r="M205" s="4">
        <v>330</v>
      </c>
      <c r="N205" s="4" t="s">
        <v>981</v>
      </c>
      <c r="O205" s="4" t="s">
        <v>32</v>
      </c>
      <c r="P205" s="4" t="s">
        <v>33</v>
      </c>
      <c r="Q205" s="4">
        <v>0</v>
      </c>
      <c r="R205" s="8">
        <v>45169.0000115741</v>
      </c>
      <c r="S205" s="6">
        <v>45172</v>
      </c>
      <c r="T205" s="4" t="s">
        <v>34</v>
      </c>
      <c r="U205" s="4">
        <v>330</v>
      </c>
      <c r="V205" s="4">
        <v>0</v>
      </c>
      <c r="W205" s="4">
        <v>0</v>
      </c>
      <c r="X205" s="4" t="s">
        <v>982</v>
      </c>
      <c r="Y205" s="4" t="s">
        <v>983</v>
      </c>
    </row>
    <row r="206" s="4" customFormat="1" spans="1:25">
      <c r="A206" s="4" t="s">
        <v>984</v>
      </c>
      <c r="B206" s="4" t="s">
        <v>26</v>
      </c>
      <c r="C206" s="4" t="s">
        <v>27</v>
      </c>
      <c r="D206" s="4" t="s">
        <v>985</v>
      </c>
      <c r="E206" s="4" t="s">
        <v>986</v>
      </c>
      <c r="F206" s="6">
        <v>45170</v>
      </c>
      <c r="G206" s="6">
        <v>45171</v>
      </c>
      <c r="H206" s="4">
        <v>1</v>
      </c>
      <c r="I206" s="4">
        <v>1</v>
      </c>
      <c r="J206" s="4">
        <v>1</v>
      </c>
      <c r="K206" s="4" t="s">
        <v>30</v>
      </c>
      <c r="L206" s="4">
        <v>269</v>
      </c>
      <c r="M206" s="4">
        <v>269</v>
      </c>
      <c r="N206" s="4" t="s">
        <v>987</v>
      </c>
      <c r="O206" s="4" t="s">
        <v>32</v>
      </c>
      <c r="P206" s="4" t="s">
        <v>33</v>
      </c>
      <c r="Q206" s="4">
        <v>0</v>
      </c>
      <c r="R206" s="8">
        <v>45169.0000115741</v>
      </c>
      <c r="S206" s="6">
        <v>45172</v>
      </c>
      <c r="T206" s="4" t="s">
        <v>34</v>
      </c>
      <c r="U206" s="4">
        <v>269</v>
      </c>
      <c r="V206" s="4">
        <v>0</v>
      </c>
      <c r="W206" s="4">
        <v>0</v>
      </c>
      <c r="X206" s="4" t="s">
        <v>988</v>
      </c>
      <c r="Y206" s="4" t="s">
        <v>989</v>
      </c>
    </row>
    <row r="207" s="4" customFormat="1" spans="1:25">
      <c r="A207" s="4" t="s">
        <v>990</v>
      </c>
      <c r="B207" s="4" t="s">
        <v>26</v>
      </c>
      <c r="C207" s="4" t="s">
        <v>27</v>
      </c>
      <c r="D207" s="4" t="s">
        <v>991</v>
      </c>
      <c r="E207" s="4" t="s">
        <v>992</v>
      </c>
      <c r="F207" s="6">
        <v>45170</v>
      </c>
      <c r="G207" s="6">
        <v>45171</v>
      </c>
      <c r="H207" s="4">
        <v>1</v>
      </c>
      <c r="I207" s="4">
        <v>1</v>
      </c>
      <c r="J207" s="4">
        <v>1</v>
      </c>
      <c r="K207" s="4" t="s">
        <v>30</v>
      </c>
      <c r="L207" s="4">
        <v>744</v>
      </c>
      <c r="M207" s="4">
        <v>744</v>
      </c>
      <c r="N207" s="4" t="s">
        <v>993</v>
      </c>
      <c r="O207" s="4" t="s">
        <v>32</v>
      </c>
      <c r="P207" s="4" t="s">
        <v>33</v>
      </c>
      <c r="Q207" s="4">
        <v>0</v>
      </c>
      <c r="R207" s="8">
        <v>45169.0000115741</v>
      </c>
      <c r="S207" s="6">
        <v>45172</v>
      </c>
      <c r="T207" s="4" t="s">
        <v>34</v>
      </c>
      <c r="U207" s="4">
        <v>744</v>
      </c>
      <c r="V207" s="4">
        <v>0</v>
      </c>
      <c r="W207" s="4">
        <v>0</v>
      </c>
      <c r="X207" s="4" t="s">
        <v>994</v>
      </c>
      <c r="Y207" s="4" t="s">
        <v>36</v>
      </c>
    </row>
    <row r="208" s="4" customFormat="1" spans="1:25">
      <c r="A208" s="4" t="s">
        <v>995</v>
      </c>
      <c r="B208" s="4" t="s">
        <v>26</v>
      </c>
      <c r="C208" s="4" t="s">
        <v>27</v>
      </c>
      <c r="D208" s="4" t="s">
        <v>889</v>
      </c>
      <c r="E208" s="4" t="s">
        <v>996</v>
      </c>
      <c r="F208" s="6">
        <v>45170</v>
      </c>
      <c r="G208" s="6">
        <v>45171</v>
      </c>
      <c r="H208" s="4">
        <v>1</v>
      </c>
      <c r="I208" s="4">
        <v>1</v>
      </c>
      <c r="J208" s="4">
        <v>1</v>
      </c>
      <c r="K208" s="4" t="s">
        <v>30</v>
      </c>
      <c r="L208" s="4">
        <v>5150</v>
      </c>
      <c r="M208" s="4">
        <v>5150</v>
      </c>
      <c r="N208" s="4" t="s">
        <v>997</v>
      </c>
      <c r="O208" s="4" t="s">
        <v>32</v>
      </c>
      <c r="P208" s="4" t="s">
        <v>33</v>
      </c>
      <c r="Q208" s="4">
        <v>0</v>
      </c>
      <c r="R208" s="8">
        <v>45169</v>
      </c>
      <c r="S208" s="6">
        <v>45172</v>
      </c>
      <c r="T208" s="4" t="s">
        <v>34</v>
      </c>
      <c r="U208" s="4">
        <v>5150</v>
      </c>
      <c r="V208" s="4">
        <v>0</v>
      </c>
      <c r="W208" s="4">
        <v>0</v>
      </c>
      <c r="X208" s="4" t="s">
        <v>998</v>
      </c>
      <c r="Y208" s="4" t="s">
        <v>999</v>
      </c>
    </row>
    <row r="209" s="4" customFormat="1" spans="1:25">
      <c r="A209" s="4" t="s">
        <v>1000</v>
      </c>
      <c r="B209" s="4" t="s">
        <v>26</v>
      </c>
      <c r="C209" s="4" t="s">
        <v>27</v>
      </c>
      <c r="D209" s="4" t="s">
        <v>985</v>
      </c>
      <c r="E209" s="4" t="s">
        <v>986</v>
      </c>
      <c r="F209" s="6">
        <v>45170</v>
      </c>
      <c r="G209" s="6">
        <v>45171</v>
      </c>
      <c r="H209" s="4">
        <v>1</v>
      </c>
      <c r="I209" s="4">
        <v>1</v>
      </c>
      <c r="J209" s="4">
        <v>1</v>
      </c>
      <c r="K209" s="4" t="s">
        <v>30</v>
      </c>
      <c r="L209" s="4">
        <v>269</v>
      </c>
      <c r="M209" s="4">
        <v>269</v>
      </c>
      <c r="N209" s="4" t="s">
        <v>1001</v>
      </c>
      <c r="O209" s="4" t="s">
        <v>32</v>
      </c>
      <c r="P209" s="4" t="s">
        <v>33</v>
      </c>
      <c r="Q209" s="4">
        <v>0</v>
      </c>
      <c r="R209" s="8">
        <v>45169</v>
      </c>
      <c r="S209" s="6">
        <v>45172</v>
      </c>
      <c r="T209" s="4" t="s">
        <v>34</v>
      </c>
      <c r="U209" s="4">
        <v>269</v>
      </c>
      <c r="V209" s="4">
        <v>0</v>
      </c>
      <c r="W209" s="4">
        <v>0</v>
      </c>
      <c r="X209" s="4" t="s">
        <v>1002</v>
      </c>
      <c r="Y209" s="4" t="s">
        <v>1003</v>
      </c>
    </row>
    <row r="210" s="4" customFormat="1" spans="1:25">
      <c r="A210" s="4" t="s">
        <v>1004</v>
      </c>
      <c r="B210" s="4" t="s">
        <v>26</v>
      </c>
      <c r="C210" s="4" t="s">
        <v>27</v>
      </c>
      <c r="D210" s="4" t="s">
        <v>1005</v>
      </c>
      <c r="E210" s="4" t="s">
        <v>1006</v>
      </c>
      <c r="F210" s="6">
        <v>45170</v>
      </c>
      <c r="G210" s="6">
        <v>45171</v>
      </c>
      <c r="H210" s="4">
        <v>2</v>
      </c>
      <c r="I210" s="4">
        <v>1</v>
      </c>
      <c r="J210" s="4">
        <v>2</v>
      </c>
      <c r="K210" s="4" t="s">
        <v>30</v>
      </c>
      <c r="L210" s="4">
        <v>950</v>
      </c>
      <c r="M210" s="4">
        <v>950</v>
      </c>
      <c r="N210" s="4" t="s">
        <v>1007</v>
      </c>
      <c r="O210" s="4" t="s">
        <v>32</v>
      </c>
      <c r="P210" s="4" t="s">
        <v>33</v>
      </c>
      <c r="Q210" s="4">
        <v>0</v>
      </c>
      <c r="R210" s="8">
        <v>45169.0000115741</v>
      </c>
      <c r="S210" s="6">
        <v>45172</v>
      </c>
      <c r="T210" s="4" t="s">
        <v>34</v>
      </c>
      <c r="U210" s="4">
        <v>950</v>
      </c>
      <c r="V210" s="4">
        <v>0</v>
      </c>
      <c r="W210" s="4">
        <v>0</v>
      </c>
      <c r="X210" s="4" t="s">
        <v>36</v>
      </c>
      <c r="Y210" s="4" t="s">
        <v>36</v>
      </c>
    </row>
    <row r="211" s="4" customFormat="1" spans="1:25">
      <c r="A211" s="4" t="s">
        <v>1008</v>
      </c>
      <c r="B211" s="4" t="s">
        <v>26</v>
      </c>
      <c r="C211" s="4" t="s">
        <v>27</v>
      </c>
      <c r="D211" s="4" t="s">
        <v>641</v>
      </c>
      <c r="E211" s="4" t="s">
        <v>479</v>
      </c>
      <c r="F211" s="6">
        <v>45170</v>
      </c>
      <c r="G211" s="6">
        <v>45171</v>
      </c>
      <c r="H211" s="4">
        <v>1</v>
      </c>
      <c r="I211" s="4">
        <v>1</v>
      </c>
      <c r="J211" s="4">
        <v>1</v>
      </c>
      <c r="K211" s="4" t="s">
        <v>30</v>
      </c>
      <c r="L211" s="4">
        <v>350</v>
      </c>
      <c r="M211" s="4">
        <v>350</v>
      </c>
      <c r="N211" s="4" t="s">
        <v>1009</v>
      </c>
      <c r="O211" s="4" t="s">
        <v>32</v>
      </c>
      <c r="P211" s="4" t="s">
        <v>33</v>
      </c>
      <c r="Q211" s="4">
        <v>0</v>
      </c>
      <c r="R211" s="8">
        <v>45169.0000115741</v>
      </c>
      <c r="S211" s="6">
        <v>45172</v>
      </c>
      <c r="T211" s="4" t="s">
        <v>34</v>
      </c>
      <c r="U211" s="4">
        <v>350</v>
      </c>
      <c r="V211" s="4">
        <v>0</v>
      </c>
      <c r="W211" s="4">
        <v>0</v>
      </c>
      <c r="X211" s="4" t="s">
        <v>1010</v>
      </c>
      <c r="Y211" s="4" t="s">
        <v>1011</v>
      </c>
    </row>
    <row r="212" s="4" customFormat="1" spans="1:25">
      <c r="A212" s="4" t="s">
        <v>1012</v>
      </c>
      <c r="B212" s="4" t="s">
        <v>26</v>
      </c>
      <c r="C212" s="4" t="s">
        <v>27</v>
      </c>
      <c r="D212" s="4" t="s">
        <v>966</v>
      </c>
      <c r="E212" s="4" t="s">
        <v>479</v>
      </c>
      <c r="F212" s="6">
        <v>45170</v>
      </c>
      <c r="G212" s="6">
        <v>45171</v>
      </c>
      <c r="H212" s="4">
        <v>1</v>
      </c>
      <c r="I212" s="4">
        <v>1</v>
      </c>
      <c r="J212" s="4">
        <v>1</v>
      </c>
      <c r="K212" s="4" t="s">
        <v>30</v>
      </c>
      <c r="L212" s="4">
        <v>330</v>
      </c>
      <c r="M212" s="4">
        <v>330</v>
      </c>
      <c r="N212" s="4" t="s">
        <v>1013</v>
      </c>
      <c r="O212" s="4" t="s">
        <v>32</v>
      </c>
      <c r="P212" s="4" t="s">
        <v>33</v>
      </c>
      <c r="Q212" s="4">
        <v>0</v>
      </c>
      <c r="R212" s="8">
        <v>45169.0000115741</v>
      </c>
      <c r="S212" s="6">
        <v>45172</v>
      </c>
      <c r="T212" s="4" t="s">
        <v>34</v>
      </c>
      <c r="U212" s="4">
        <v>330</v>
      </c>
      <c r="V212" s="4">
        <v>0</v>
      </c>
      <c r="W212" s="4">
        <v>0</v>
      </c>
      <c r="X212" s="4" t="s">
        <v>1014</v>
      </c>
      <c r="Y212" s="4" t="s">
        <v>1015</v>
      </c>
    </row>
    <row r="213" s="4" customFormat="1" spans="1:25">
      <c r="A213" s="4" t="s">
        <v>1016</v>
      </c>
      <c r="B213" s="4" t="s">
        <v>26</v>
      </c>
      <c r="C213" s="4" t="s">
        <v>27</v>
      </c>
      <c r="D213" s="4" t="s">
        <v>1017</v>
      </c>
      <c r="E213" s="4" t="s">
        <v>1018</v>
      </c>
      <c r="F213" s="6">
        <v>45170</v>
      </c>
      <c r="G213" s="6">
        <v>45171</v>
      </c>
      <c r="H213" s="4">
        <v>1</v>
      </c>
      <c r="I213" s="4">
        <v>1</v>
      </c>
      <c r="J213" s="4">
        <v>1</v>
      </c>
      <c r="K213" s="4" t="s">
        <v>30</v>
      </c>
      <c r="L213" s="4">
        <v>368</v>
      </c>
      <c r="M213" s="4">
        <v>368</v>
      </c>
      <c r="N213" s="4" t="s">
        <v>1019</v>
      </c>
      <c r="O213" s="4" t="s">
        <v>32</v>
      </c>
      <c r="P213" s="4" t="s">
        <v>33</v>
      </c>
      <c r="Q213" s="4">
        <v>0</v>
      </c>
      <c r="R213" s="8">
        <v>45169.0000115741</v>
      </c>
      <c r="S213" s="6">
        <v>45172</v>
      </c>
      <c r="T213" s="4" t="s">
        <v>34</v>
      </c>
      <c r="U213" s="4">
        <v>368</v>
      </c>
      <c r="V213" s="4">
        <v>0</v>
      </c>
      <c r="W213" s="4">
        <v>0</v>
      </c>
      <c r="X213" s="4" t="s">
        <v>1020</v>
      </c>
      <c r="Y213" s="4" t="s">
        <v>1021</v>
      </c>
    </row>
    <row r="214" s="4" customFormat="1" spans="1:25">
      <c r="A214" s="4" t="s">
        <v>1022</v>
      </c>
      <c r="B214" s="4" t="s">
        <v>26</v>
      </c>
      <c r="C214" s="4" t="s">
        <v>27</v>
      </c>
      <c r="D214" s="4" t="s">
        <v>874</v>
      </c>
      <c r="E214" s="4" t="s">
        <v>875</v>
      </c>
      <c r="F214" s="6">
        <v>45170</v>
      </c>
      <c r="G214" s="6">
        <v>45171</v>
      </c>
      <c r="H214" s="4">
        <v>1</v>
      </c>
      <c r="I214" s="4">
        <v>1</v>
      </c>
      <c r="J214" s="4">
        <v>1</v>
      </c>
      <c r="K214" s="4" t="s">
        <v>30</v>
      </c>
      <c r="L214" s="4">
        <v>1176</v>
      </c>
      <c r="M214" s="4">
        <v>1176</v>
      </c>
      <c r="N214" s="4" t="s">
        <v>1023</v>
      </c>
      <c r="O214" s="4" t="s">
        <v>32</v>
      </c>
      <c r="P214" s="4" t="s">
        <v>33</v>
      </c>
      <c r="Q214" s="4">
        <v>0</v>
      </c>
      <c r="R214" s="8">
        <v>45169.0000115741</v>
      </c>
      <c r="S214" s="6">
        <v>45172</v>
      </c>
      <c r="T214" s="4" t="s">
        <v>34</v>
      </c>
      <c r="U214" s="4">
        <v>1176</v>
      </c>
      <c r="V214" s="4">
        <v>0</v>
      </c>
      <c r="W214" s="4">
        <v>0</v>
      </c>
      <c r="X214" s="4" t="s">
        <v>1024</v>
      </c>
      <c r="Y214" s="4" t="s">
        <v>1025</v>
      </c>
    </row>
    <row r="215" s="4" customFormat="1" spans="1:25">
      <c r="A215" s="4" t="s">
        <v>1026</v>
      </c>
      <c r="B215" s="4" t="s">
        <v>26</v>
      </c>
      <c r="C215" s="4" t="s">
        <v>27</v>
      </c>
      <c r="D215" s="4" t="s">
        <v>1027</v>
      </c>
      <c r="E215" s="4" t="s">
        <v>1028</v>
      </c>
      <c r="F215" s="6">
        <v>45170</v>
      </c>
      <c r="G215" s="6">
        <v>45171</v>
      </c>
      <c r="H215" s="4">
        <v>1</v>
      </c>
      <c r="I215" s="4">
        <v>1</v>
      </c>
      <c r="J215" s="4">
        <v>1</v>
      </c>
      <c r="K215" s="4" t="s">
        <v>30</v>
      </c>
      <c r="L215" s="4">
        <v>415</v>
      </c>
      <c r="M215" s="4">
        <v>415</v>
      </c>
      <c r="N215" s="4" t="s">
        <v>1029</v>
      </c>
      <c r="O215" s="4" t="s">
        <v>32</v>
      </c>
      <c r="P215" s="4" t="s">
        <v>33</v>
      </c>
      <c r="Q215" s="4">
        <v>0</v>
      </c>
      <c r="R215" s="8">
        <v>45170</v>
      </c>
      <c r="S215" s="6">
        <v>45172</v>
      </c>
      <c r="T215" s="4" t="s">
        <v>34</v>
      </c>
      <c r="U215" s="4">
        <v>415</v>
      </c>
      <c r="V215" s="4">
        <v>0</v>
      </c>
      <c r="W215" s="4">
        <v>0</v>
      </c>
      <c r="X215" s="4" t="s">
        <v>1030</v>
      </c>
      <c r="Y215" s="4" t="s">
        <v>1031</v>
      </c>
    </row>
    <row r="216" s="4" customFormat="1" spans="1:25">
      <c r="A216" s="4" t="s">
        <v>1032</v>
      </c>
      <c r="B216" s="4" t="s">
        <v>26</v>
      </c>
      <c r="C216" s="4" t="s">
        <v>27</v>
      </c>
      <c r="D216" s="4" t="s">
        <v>660</v>
      </c>
      <c r="E216" s="4" t="s">
        <v>686</v>
      </c>
      <c r="F216" s="6">
        <v>45170</v>
      </c>
      <c r="G216" s="6">
        <v>45171</v>
      </c>
      <c r="H216" s="4">
        <v>1</v>
      </c>
      <c r="I216" s="4">
        <v>1</v>
      </c>
      <c r="J216" s="4">
        <v>1</v>
      </c>
      <c r="K216" s="4" t="s">
        <v>30</v>
      </c>
      <c r="L216" s="4">
        <v>500</v>
      </c>
      <c r="M216" s="4">
        <v>500</v>
      </c>
      <c r="N216" s="4" t="s">
        <v>1033</v>
      </c>
      <c r="O216" s="4" t="s">
        <v>32</v>
      </c>
      <c r="P216" s="4" t="s">
        <v>33</v>
      </c>
      <c r="Q216" s="4">
        <v>0</v>
      </c>
      <c r="R216" s="8">
        <v>45170.0000115741</v>
      </c>
      <c r="S216" s="6">
        <v>45172</v>
      </c>
      <c r="T216" s="4" t="s">
        <v>34</v>
      </c>
      <c r="U216" s="4">
        <v>500</v>
      </c>
      <c r="V216" s="4">
        <v>0</v>
      </c>
      <c r="W216" s="4">
        <v>0</v>
      </c>
      <c r="X216" s="4" t="s">
        <v>1034</v>
      </c>
      <c r="Y216" s="4" t="s">
        <v>1035</v>
      </c>
    </row>
    <row r="217" s="4" customFormat="1" spans="1:25">
      <c r="A217" s="4" t="s">
        <v>1036</v>
      </c>
      <c r="B217" s="4" t="s">
        <v>26</v>
      </c>
      <c r="C217" s="4" t="s">
        <v>27</v>
      </c>
      <c r="D217" s="4" t="s">
        <v>728</v>
      </c>
      <c r="E217" s="4" t="s">
        <v>740</v>
      </c>
      <c r="F217" s="6">
        <v>45170</v>
      </c>
      <c r="G217" s="6">
        <v>45171</v>
      </c>
      <c r="H217" s="4">
        <v>1</v>
      </c>
      <c r="I217" s="4">
        <v>1</v>
      </c>
      <c r="J217" s="4">
        <v>1</v>
      </c>
      <c r="K217" s="4" t="s">
        <v>30</v>
      </c>
      <c r="L217" s="4">
        <v>863</v>
      </c>
      <c r="M217" s="4">
        <v>863</v>
      </c>
      <c r="N217" s="4" t="s">
        <v>1037</v>
      </c>
      <c r="O217" s="4" t="s">
        <v>32</v>
      </c>
      <c r="P217" s="4" t="s">
        <v>33</v>
      </c>
      <c r="Q217" s="4">
        <v>0</v>
      </c>
      <c r="R217" s="8">
        <v>45170</v>
      </c>
      <c r="S217" s="6">
        <v>45172</v>
      </c>
      <c r="T217" s="4" t="s">
        <v>34</v>
      </c>
      <c r="U217" s="4">
        <v>863</v>
      </c>
      <c r="V217" s="4">
        <v>0</v>
      </c>
      <c r="W217" s="4">
        <v>0</v>
      </c>
      <c r="X217" s="4" t="s">
        <v>1038</v>
      </c>
      <c r="Y217" s="4" t="s">
        <v>1039</v>
      </c>
    </row>
    <row r="218" s="4" customFormat="1" spans="1:25">
      <c r="A218" s="4" t="s">
        <v>1040</v>
      </c>
      <c r="B218" s="4" t="s">
        <v>26</v>
      </c>
      <c r="C218" s="4" t="s">
        <v>27</v>
      </c>
      <c r="D218" s="4" t="s">
        <v>1041</v>
      </c>
      <c r="E218" s="4" t="s">
        <v>1042</v>
      </c>
      <c r="F218" s="6">
        <v>45170</v>
      </c>
      <c r="G218" s="6">
        <v>45171</v>
      </c>
      <c r="H218" s="4">
        <v>1</v>
      </c>
      <c r="I218" s="4">
        <v>1</v>
      </c>
      <c r="J218" s="4">
        <v>1</v>
      </c>
      <c r="K218" s="4" t="s">
        <v>30</v>
      </c>
      <c r="L218" s="4">
        <v>391</v>
      </c>
      <c r="M218" s="4">
        <v>391</v>
      </c>
      <c r="N218" s="4" t="s">
        <v>1043</v>
      </c>
      <c r="O218" s="4" t="s">
        <v>32</v>
      </c>
      <c r="P218" s="4" t="s">
        <v>33</v>
      </c>
      <c r="Q218" s="4">
        <v>0</v>
      </c>
      <c r="R218" s="8">
        <v>45170.0000115741</v>
      </c>
      <c r="S218" s="6">
        <v>45172</v>
      </c>
      <c r="T218" s="4" t="s">
        <v>34</v>
      </c>
      <c r="U218" s="4">
        <v>391</v>
      </c>
      <c r="V218" s="4">
        <v>0</v>
      </c>
      <c r="W218" s="4">
        <v>0</v>
      </c>
      <c r="X218" s="4" t="s">
        <v>1044</v>
      </c>
      <c r="Y218" s="4" t="s">
        <v>1045</v>
      </c>
    </row>
    <row r="219" s="4" customFormat="1" spans="1:25">
      <c r="A219" s="4" t="s">
        <v>1046</v>
      </c>
      <c r="B219" s="4" t="s">
        <v>26</v>
      </c>
      <c r="C219" s="4" t="s">
        <v>27</v>
      </c>
      <c r="D219" s="4" t="s">
        <v>1041</v>
      </c>
      <c r="E219" s="4" t="s">
        <v>1042</v>
      </c>
      <c r="F219" s="6">
        <v>45170</v>
      </c>
      <c r="G219" s="6">
        <v>45171</v>
      </c>
      <c r="H219" s="4">
        <v>1</v>
      </c>
      <c r="I219" s="4">
        <v>1</v>
      </c>
      <c r="J219" s="4">
        <v>1</v>
      </c>
      <c r="K219" s="4" t="s">
        <v>30</v>
      </c>
      <c r="L219" s="4">
        <v>391</v>
      </c>
      <c r="M219" s="4">
        <v>391</v>
      </c>
      <c r="N219" s="4" t="s">
        <v>1047</v>
      </c>
      <c r="O219" s="4" t="s">
        <v>32</v>
      </c>
      <c r="P219" s="4" t="s">
        <v>33</v>
      </c>
      <c r="Q219" s="4">
        <v>0</v>
      </c>
      <c r="R219" s="8">
        <v>45170.0000115741</v>
      </c>
      <c r="S219" s="6">
        <v>45172</v>
      </c>
      <c r="T219" s="4" t="s">
        <v>34</v>
      </c>
      <c r="U219" s="4">
        <v>391</v>
      </c>
      <c r="V219" s="4">
        <v>0</v>
      </c>
      <c r="W219" s="4">
        <v>0</v>
      </c>
      <c r="X219" s="4" t="s">
        <v>1048</v>
      </c>
      <c r="Y219" s="4" t="s">
        <v>1049</v>
      </c>
    </row>
    <row r="220" s="4" customFormat="1" spans="1:25">
      <c r="A220" s="4" t="s">
        <v>1050</v>
      </c>
      <c r="B220" s="4" t="s">
        <v>26</v>
      </c>
      <c r="C220" s="4" t="s">
        <v>27</v>
      </c>
      <c r="D220" s="4" t="s">
        <v>641</v>
      </c>
      <c r="E220" s="4" t="s">
        <v>479</v>
      </c>
      <c r="F220" s="6">
        <v>45170</v>
      </c>
      <c r="G220" s="6">
        <v>45171</v>
      </c>
      <c r="H220" s="4">
        <v>1</v>
      </c>
      <c r="I220" s="4">
        <v>1</v>
      </c>
      <c r="J220" s="4">
        <v>1</v>
      </c>
      <c r="K220" s="4" t="s">
        <v>30</v>
      </c>
      <c r="L220" s="4">
        <v>350</v>
      </c>
      <c r="M220" s="4">
        <v>350</v>
      </c>
      <c r="N220" s="4" t="s">
        <v>1051</v>
      </c>
      <c r="O220" s="4" t="s">
        <v>32</v>
      </c>
      <c r="P220" s="4" t="s">
        <v>33</v>
      </c>
      <c r="Q220" s="4">
        <v>0</v>
      </c>
      <c r="R220" s="8">
        <v>45170.0000115741</v>
      </c>
      <c r="S220" s="6">
        <v>45172</v>
      </c>
      <c r="T220" s="4" t="s">
        <v>34</v>
      </c>
      <c r="U220" s="4">
        <v>350</v>
      </c>
      <c r="V220" s="4">
        <v>0</v>
      </c>
      <c r="W220" s="4">
        <v>0</v>
      </c>
      <c r="X220" s="4" t="s">
        <v>1052</v>
      </c>
      <c r="Y220" s="4" t="s">
        <v>1053</v>
      </c>
    </row>
    <row r="221" s="4" customFormat="1" spans="1:25">
      <c r="A221" s="4" t="s">
        <v>1054</v>
      </c>
      <c r="B221" s="4" t="s">
        <v>26</v>
      </c>
      <c r="C221" s="4" t="s">
        <v>27</v>
      </c>
      <c r="D221" s="4" t="s">
        <v>276</v>
      </c>
      <c r="E221" s="4" t="s">
        <v>1055</v>
      </c>
      <c r="F221" s="6">
        <v>45170</v>
      </c>
      <c r="G221" s="6">
        <v>45171</v>
      </c>
      <c r="H221" s="4">
        <v>1</v>
      </c>
      <c r="I221" s="4">
        <v>1</v>
      </c>
      <c r="J221" s="4">
        <v>1</v>
      </c>
      <c r="K221" s="4" t="s">
        <v>30</v>
      </c>
      <c r="L221" s="4">
        <v>360</v>
      </c>
      <c r="M221" s="4">
        <v>360</v>
      </c>
      <c r="N221" s="4" t="s">
        <v>1056</v>
      </c>
      <c r="O221" s="4" t="s">
        <v>32</v>
      </c>
      <c r="P221" s="4" t="s">
        <v>33</v>
      </c>
      <c r="Q221" s="4">
        <v>0</v>
      </c>
      <c r="R221" s="8">
        <v>45170</v>
      </c>
      <c r="S221" s="6">
        <v>45172</v>
      </c>
      <c r="T221" s="4" t="s">
        <v>34</v>
      </c>
      <c r="U221" s="4">
        <v>360</v>
      </c>
      <c r="V221" s="4">
        <v>0</v>
      </c>
      <c r="W221" s="4">
        <v>0</v>
      </c>
      <c r="X221" s="4" t="s">
        <v>1057</v>
      </c>
      <c r="Y221" s="4" t="s">
        <v>1058</v>
      </c>
    </row>
    <row r="222" s="4" customFormat="1" spans="1:25">
      <c r="A222" s="4" t="s">
        <v>1059</v>
      </c>
      <c r="B222" s="4" t="s">
        <v>26</v>
      </c>
      <c r="C222" s="4" t="s">
        <v>27</v>
      </c>
      <c r="D222" s="4" t="s">
        <v>1060</v>
      </c>
      <c r="E222" s="4" t="s">
        <v>1061</v>
      </c>
      <c r="F222" s="6">
        <v>45170</v>
      </c>
      <c r="G222" s="6">
        <v>45171</v>
      </c>
      <c r="H222" s="4">
        <v>1</v>
      </c>
      <c r="I222" s="4">
        <v>1</v>
      </c>
      <c r="J222" s="4">
        <v>1</v>
      </c>
      <c r="K222" s="4" t="s">
        <v>30</v>
      </c>
      <c r="L222" s="4">
        <v>762</v>
      </c>
      <c r="M222" s="4">
        <v>762</v>
      </c>
      <c r="N222" s="4" t="s">
        <v>1062</v>
      </c>
      <c r="O222" s="4" t="s">
        <v>32</v>
      </c>
      <c r="P222" s="4" t="s">
        <v>33</v>
      </c>
      <c r="Q222" s="4">
        <v>0</v>
      </c>
      <c r="R222" s="8">
        <v>45170.0000115741</v>
      </c>
      <c r="S222" s="6">
        <v>45172</v>
      </c>
      <c r="T222" s="4" t="s">
        <v>34</v>
      </c>
      <c r="U222" s="4">
        <v>762</v>
      </c>
      <c r="V222" s="4">
        <v>0</v>
      </c>
      <c r="W222" s="4">
        <v>0</v>
      </c>
      <c r="X222" s="4" t="s">
        <v>1063</v>
      </c>
      <c r="Y222" s="4" t="s">
        <v>1064</v>
      </c>
    </row>
    <row r="223" s="4" customFormat="1" spans="1:25">
      <c r="A223" s="4" t="s">
        <v>1065</v>
      </c>
      <c r="B223" s="4" t="s">
        <v>26</v>
      </c>
      <c r="C223" s="4" t="s">
        <v>27</v>
      </c>
      <c r="D223" s="4" t="s">
        <v>1060</v>
      </c>
      <c r="E223" s="4" t="s">
        <v>1066</v>
      </c>
      <c r="F223" s="6">
        <v>45170</v>
      </c>
      <c r="G223" s="6">
        <v>45171</v>
      </c>
      <c r="H223" s="4">
        <v>1</v>
      </c>
      <c r="I223" s="4">
        <v>1</v>
      </c>
      <c r="J223" s="4">
        <v>1</v>
      </c>
      <c r="K223" s="4" t="s">
        <v>30</v>
      </c>
      <c r="L223" s="4">
        <v>1220</v>
      </c>
      <c r="M223" s="4">
        <v>1220</v>
      </c>
      <c r="N223" s="4" t="s">
        <v>1067</v>
      </c>
      <c r="O223" s="4" t="s">
        <v>32</v>
      </c>
      <c r="P223" s="4" t="s">
        <v>33</v>
      </c>
      <c r="Q223" s="4">
        <v>0</v>
      </c>
      <c r="R223" s="8">
        <v>45170</v>
      </c>
      <c r="S223" s="6">
        <v>45172</v>
      </c>
      <c r="T223" s="4" t="s">
        <v>34</v>
      </c>
      <c r="U223" s="4">
        <v>1220</v>
      </c>
      <c r="V223" s="4">
        <v>0</v>
      </c>
      <c r="W223" s="4">
        <v>0</v>
      </c>
      <c r="X223" s="4" t="s">
        <v>1068</v>
      </c>
      <c r="Y223" s="4" t="s">
        <v>1069</v>
      </c>
    </row>
    <row r="224" s="4" customFormat="1" spans="1:25">
      <c r="A224" s="4" t="s">
        <v>1070</v>
      </c>
      <c r="B224" s="4" t="s">
        <v>26</v>
      </c>
      <c r="C224" s="4" t="s">
        <v>27</v>
      </c>
      <c r="D224" s="4" t="s">
        <v>1071</v>
      </c>
      <c r="E224" s="4" t="s">
        <v>1072</v>
      </c>
      <c r="F224" s="6">
        <v>45170</v>
      </c>
      <c r="G224" s="6">
        <v>45171</v>
      </c>
      <c r="H224" s="4">
        <v>1</v>
      </c>
      <c r="I224" s="4">
        <v>1</v>
      </c>
      <c r="J224" s="4">
        <v>1</v>
      </c>
      <c r="K224" s="4" t="s">
        <v>30</v>
      </c>
      <c r="L224" s="4">
        <v>800</v>
      </c>
      <c r="M224" s="4">
        <v>800</v>
      </c>
      <c r="N224" s="4" t="s">
        <v>1073</v>
      </c>
      <c r="O224" s="4" t="s">
        <v>32</v>
      </c>
      <c r="P224" s="4" t="s">
        <v>33</v>
      </c>
      <c r="Q224" s="4">
        <v>0</v>
      </c>
      <c r="R224" s="8">
        <v>45170</v>
      </c>
      <c r="S224" s="6">
        <v>45172</v>
      </c>
      <c r="T224" s="4" t="s">
        <v>34</v>
      </c>
      <c r="U224" s="4">
        <v>800</v>
      </c>
      <c r="V224" s="4">
        <v>0</v>
      </c>
      <c r="W224" s="4">
        <v>0</v>
      </c>
      <c r="X224" s="4" t="s">
        <v>1074</v>
      </c>
      <c r="Y224" s="4" t="s">
        <v>1075</v>
      </c>
    </row>
    <row r="225" s="4" customFormat="1" spans="1:25">
      <c r="A225" s="4" t="s">
        <v>1076</v>
      </c>
      <c r="B225" s="4" t="s">
        <v>26</v>
      </c>
      <c r="C225" s="4" t="s">
        <v>27</v>
      </c>
      <c r="D225" s="4" t="s">
        <v>1077</v>
      </c>
      <c r="E225" s="4" t="s">
        <v>1078</v>
      </c>
      <c r="F225" s="6">
        <v>45170</v>
      </c>
      <c r="G225" s="6">
        <v>45171</v>
      </c>
      <c r="H225" s="4">
        <v>1</v>
      </c>
      <c r="I225" s="4">
        <v>1</v>
      </c>
      <c r="J225" s="4">
        <v>1</v>
      </c>
      <c r="K225" s="4" t="s">
        <v>30</v>
      </c>
      <c r="L225" s="4">
        <v>146</v>
      </c>
      <c r="M225" s="4">
        <v>146</v>
      </c>
      <c r="N225" s="4" t="s">
        <v>1079</v>
      </c>
      <c r="O225" s="4" t="s">
        <v>32</v>
      </c>
      <c r="P225" s="4" t="s">
        <v>33</v>
      </c>
      <c r="Q225" s="4">
        <v>0</v>
      </c>
      <c r="R225" s="8">
        <v>45170</v>
      </c>
      <c r="S225" s="6">
        <v>45172</v>
      </c>
      <c r="T225" s="4" t="s">
        <v>34</v>
      </c>
      <c r="U225" s="4">
        <v>146</v>
      </c>
      <c r="V225" s="4">
        <v>0</v>
      </c>
      <c r="W225" s="4">
        <v>0</v>
      </c>
      <c r="X225" s="4" t="s">
        <v>1080</v>
      </c>
      <c r="Y225" s="4" t="s">
        <v>1080</v>
      </c>
    </row>
    <row r="226" s="4" customFormat="1" spans="1:25">
      <c r="A226" s="4" t="s">
        <v>1081</v>
      </c>
      <c r="B226" s="4" t="s">
        <v>26</v>
      </c>
      <c r="C226" s="4" t="s">
        <v>27</v>
      </c>
      <c r="D226" s="4" t="s">
        <v>163</v>
      </c>
      <c r="E226" s="4" t="s">
        <v>1082</v>
      </c>
      <c r="F226" s="6">
        <v>45170</v>
      </c>
      <c r="G226" s="6">
        <v>45171</v>
      </c>
      <c r="H226" s="4">
        <v>1</v>
      </c>
      <c r="I226" s="4">
        <v>1</v>
      </c>
      <c r="J226" s="4">
        <v>1</v>
      </c>
      <c r="K226" s="4" t="s">
        <v>30</v>
      </c>
      <c r="L226" s="4">
        <v>2500</v>
      </c>
      <c r="M226" s="4">
        <v>2500</v>
      </c>
      <c r="N226" s="4" t="s">
        <v>1083</v>
      </c>
      <c r="O226" s="4" t="s">
        <v>32</v>
      </c>
      <c r="P226" s="4" t="s">
        <v>33</v>
      </c>
      <c r="Q226" s="4">
        <v>0</v>
      </c>
      <c r="R226" s="8">
        <v>45170</v>
      </c>
      <c r="S226" s="6">
        <v>45172</v>
      </c>
      <c r="T226" s="4" t="s">
        <v>34</v>
      </c>
      <c r="U226" s="4">
        <v>2500</v>
      </c>
      <c r="V226" s="4">
        <v>0</v>
      </c>
      <c r="W226" s="4">
        <v>0</v>
      </c>
      <c r="X226" s="4" t="s">
        <v>1084</v>
      </c>
      <c r="Y226" s="4" t="s">
        <v>36</v>
      </c>
    </row>
    <row r="227" s="4" customFormat="1" spans="1:25">
      <c r="A227" s="4" t="s">
        <v>1081</v>
      </c>
      <c r="B227" s="4" t="s">
        <v>26</v>
      </c>
      <c r="C227" s="4" t="s">
        <v>48</v>
      </c>
      <c r="D227" s="4" t="s">
        <v>163</v>
      </c>
      <c r="E227" s="4" t="s">
        <v>1082</v>
      </c>
      <c r="F227" s="6">
        <v>45170</v>
      </c>
      <c r="G227" s="6">
        <v>45171</v>
      </c>
      <c r="H227" s="4">
        <v>1</v>
      </c>
      <c r="I227" s="4">
        <v>1</v>
      </c>
      <c r="J227" s="4">
        <v>1</v>
      </c>
      <c r="K227" s="4" t="s">
        <v>30</v>
      </c>
      <c r="L227" s="4">
        <v>-2500</v>
      </c>
      <c r="M227" s="4">
        <v>-2500</v>
      </c>
      <c r="N227" s="4" t="s">
        <v>1083</v>
      </c>
      <c r="O227" s="4" t="s">
        <v>32</v>
      </c>
      <c r="P227" s="4" t="s">
        <v>33</v>
      </c>
      <c r="Q227" s="4">
        <v>0</v>
      </c>
      <c r="R227" s="8">
        <v>45170</v>
      </c>
      <c r="S227" s="6">
        <v>45172</v>
      </c>
      <c r="T227" s="4" t="s">
        <v>34</v>
      </c>
      <c r="U227" s="4">
        <v>-2500</v>
      </c>
      <c r="V227" s="4">
        <v>0</v>
      </c>
      <c r="W227" s="4">
        <v>0</v>
      </c>
      <c r="X227" s="4" t="s">
        <v>1084</v>
      </c>
      <c r="Y227" s="4" t="s">
        <v>36</v>
      </c>
    </row>
    <row r="228" s="4" customFormat="1" spans="1:25">
      <c r="A228" s="4" t="s">
        <v>1085</v>
      </c>
      <c r="B228" s="4" t="s">
        <v>26</v>
      </c>
      <c r="C228" s="4" t="s">
        <v>27</v>
      </c>
      <c r="D228" s="4" t="s">
        <v>1086</v>
      </c>
      <c r="E228" s="4" t="s">
        <v>1087</v>
      </c>
      <c r="F228" s="6">
        <v>45170</v>
      </c>
      <c r="G228" s="6">
        <v>45171</v>
      </c>
      <c r="H228" s="4">
        <v>1</v>
      </c>
      <c r="I228" s="4">
        <v>1</v>
      </c>
      <c r="J228" s="4">
        <v>1</v>
      </c>
      <c r="K228" s="4" t="s">
        <v>30</v>
      </c>
      <c r="L228" s="4">
        <v>655</v>
      </c>
      <c r="M228" s="4">
        <v>655</v>
      </c>
      <c r="N228" s="4" t="s">
        <v>1088</v>
      </c>
      <c r="O228" s="4" t="s">
        <v>32</v>
      </c>
      <c r="P228" s="4" t="s">
        <v>33</v>
      </c>
      <c r="Q228" s="4">
        <v>0</v>
      </c>
      <c r="R228" s="8">
        <v>45170</v>
      </c>
      <c r="S228" s="6">
        <v>45172</v>
      </c>
      <c r="T228" s="4" t="s">
        <v>34</v>
      </c>
      <c r="U228" s="4">
        <v>655</v>
      </c>
      <c r="V228" s="4">
        <v>0</v>
      </c>
      <c r="W228" s="4">
        <v>0</v>
      </c>
      <c r="X228" s="4" t="s">
        <v>1089</v>
      </c>
      <c r="Y228" s="4" t="s">
        <v>1090</v>
      </c>
    </row>
    <row r="229" s="4" customFormat="1" spans="1:25">
      <c r="A229" s="4" t="s">
        <v>990</v>
      </c>
      <c r="B229" s="4" t="s">
        <v>26</v>
      </c>
      <c r="C229" s="4" t="s">
        <v>48</v>
      </c>
      <c r="D229" s="4" t="s">
        <v>991</v>
      </c>
      <c r="E229" s="4" t="s">
        <v>992</v>
      </c>
      <c r="F229" s="6">
        <v>45170</v>
      </c>
      <c r="G229" s="6">
        <v>45171</v>
      </c>
      <c r="H229" s="4">
        <v>1</v>
      </c>
      <c r="I229" s="4">
        <v>1</v>
      </c>
      <c r="J229" s="4">
        <v>1</v>
      </c>
      <c r="K229" s="4" t="s">
        <v>30</v>
      </c>
      <c r="L229" s="4">
        <v>-744</v>
      </c>
      <c r="M229" s="4">
        <v>-744</v>
      </c>
      <c r="N229" s="4" t="s">
        <v>993</v>
      </c>
      <c r="O229" s="4" t="s">
        <v>32</v>
      </c>
      <c r="P229" s="4" t="s">
        <v>33</v>
      </c>
      <c r="Q229" s="4">
        <v>0</v>
      </c>
      <c r="R229" s="8">
        <v>45169.0000115741</v>
      </c>
      <c r="S229" s="6">
        <v>45172</v>
      </c>
      <c r="T229" s="4" t="s">
        <v>34</v>
      </c>
      <c r="U229" s="4">
        <v>-744</v>
      </c>
      <c r="V229" s="4">
        <v>0</v>
      </c>
      <c r="W229" s="4">
        <v>0</v>
      </c>
      <c r="X229" s="4" t="s">
        <v>994</v>
      </c>
      <c r="Y229" s="4" t="s">
        <v>36</v>
      </c>
    </row>
    <row r="230" s="4" customFormat="1" spans="1:25">
      <c r="A230" s="4" t="s">
        <v>1091</v>
      </c>
      <c r="B230" s="4" t="s">
        <v>26</v>
      </c>
      <c r="C230" s="4" t="s">
        <v>27</v>
      </c>
      <c r="D230" s="4" t="s">
        <v>387</v>
      </c>
      <c r="E230" s="4" t="s">
        <v>1092</v>
      </c>
      <c r="F230" s="6">
        <v>45170</v>
      </c>
      <c r="G230" s="6">
        <v>45171</v>
      </c>
      <c r="H230" s="4">
        <v>1</v>
      </c>
      <c r="I230" s="4">
        <v>1</v>
      </c>
      <c r="J230" s="4">
        <v>1</v>
      </c>
      <c r="K230" s="4" t="s">
        <v>30</v>
      </c>
      <c r="L230" s="4">
        <v>710</v>
      </c>
      <c r="M230" s="4">
        <v>710</v>
      </c>
      <c r="N230" s="4" t="s">
        <v>1093</v>
      </c>
      <c r="O230" s="4" t="s">
        <v>32</v>
      </c>
      <c r="P230" s="4" t="s">
        <v>33</v>
      </c>
      <c r="Q230" s="4">
        <v>0</v>
      </c>
      <c r="R230" s="8">
        <v>45170</v>
      </c>
      <c r="S230" s="6">
        <v>45172</v>
      </c>
      <c r="T230" s="4" t="s">
        <v>34</v>
      </c>
      <c r="U230" s="4">
        <v>710</v>
      </c>
      <c r="V230" s="4">
        <v>0</v>
      </c>
      <c r="W230" s="4">
        <v>0</v>
      </c>
      <c r="X230" s="4" t="s">
        <v>1094</v>
      </c>
      <c r="Y230" s="4" t="s">
        <v>1095</v>
      </c>
    </row>
    <row r="231" s="4" customFormat="1" spans="1:25">
      <c r="A231" s="4" t="s">
        <v>1096</v>
      </c>
      <c r="B231" s="4" t="s">
        <v>26</v>
      </c>
      <c r="C231" s="4" t="s">
        <v>27</v>
      </c>
      <c r="D231" s="4" t="s">
        <v>1097</v>
      </c>
      <c r="E231" s="4" t="s">
        <v>1098</v>
      </c>
      <c r="F231" s="6">
        <v>45170</v>
      </c>
      <c r="G231" s="6">
        <v>45171</v>
      </c>
      <c r="H231" s="4">
        <v>1</v>
      </c>
      <c r="I231" s="4">
        <v>1</v>
      </c>
      <c r="J231" s="4">
        <v>1</v>
      </c>
      <c r="K231" s="4" t="s">
        <v>30</v>
      </c>
      <c r="L231" s="4">
        <v>181</v>
      </c>
      <c r="M231" s="4">
        <v>181</v>
      </c>
      <c r="N231" s="4" t="s">
        <v>1099</v>
      </c>
      <c r="O231" s="4" t="s">
        <v>32</v>
      </c>
      <c r="P231" s="4" t="s">
        <v>33</v>
      </c>
      <c r="Q231" s="4">
        <v>0</v>
      </c>
      <c r="R231" s="8">
        <v>45170</v>
      </c>
      <c r="S231" s="6">
        <v>45172</v>
      </c>
      <c r="T231" s="4" t="s">
        <v>34</v>
      </c>
      <c r="U231" s="4">
        <v>181</v>
      </c>
      <c r="V231" s="4">
        <v>0</v>
      </c>
      <c r="W231" s="4">
        <v>0</v>
      </c>
      <c r="X231" s="4" t="s">
        <v>1100</v>
      </c>
      <c r="Y231" s="4" t="s">
        <v>1100</v>
      </c>
    </row>
    <row r="232" s="4" customFormat="1" spans="1:25">
      <c r="A232" s="4" t="s">
        <v>1101</v>
      </c>
      <c r="B232" s="4" t="s">
        <v>26</v>
      </c>
      <c r="C232" s="4" t="s">
        <v>27</v>
      </c>
      <c r="D232" s="4" t="s">
        <v>1041</v>
      </c>
      <c r="E232" s="4" t="s">
        <v>1102</v>
      </c>
      <c r="F232" s="6">
        <v>45170</v>
      </c>
      <c r="G232" s="6">
        <v>45171</v>
      </c>
      <c r="H232" s="4">
        <v>1</v>
      </c>
      <c r="I232" s="4">
        <v>1</v>
      </c>
      <c r="J232" s="4">
        <v>1</v>
      </c>
      <c r="K232" s="4" t="s">
        <v>30</v>
      </c>
      <c r="L232" s="4">
        <v>391</v>
      </c>
      <c r="M232" s="4">
        <v>391</v>
      </c>
      <c r="N232" s="4" t="s">
        <v>1103</v>
      </c>
      <c r="O232" s="4" t="s">
        <v>32</v>
      </c>
      <c r="P232" s="4" t="s">
        <v>33</v>
      </c>
      <c r="Q232" s="4">
        <v>0</v>
      </c>
      <c r="R232" s="8">
        <v>45170.0000115741</v>
      </c>
      <c r="S232" s="6">
        <v>45172</v>
      </c>
      <c r="T232" s="4" t="s">
        <v>34</v>
      </c>
      <c r="U232" s="4">
        <v>391</v>
      </c>
      <c r="V232" s="4">
        <v>0</v>
      </c>
      <c r="W232" s="4">
        <v>0</v>
      </c>
      <c r="X232" s="4" t="s">
        <v>1104</v>
      </c>
      <c r="Y232" s="4" t="s">
        <v>1105</v>
      </c>
    </row>
    <row r="233" s="4" customFormat="1" spans="1:25">
      <c r="A233" s="4" t="s">
        <v>1106</v>
      </c>
      <c r="B233" s="4" t="s">
        <v>26</v>
      </c>
      <c r="C233" s="4" t="s">
        <v>27</v>
      </c>
      <c r="D233" s="4" t="s">
        <v>1041</v>
      </c>
      <c r="E233" s="4" t="s">
        <v>1107</v>
      </c>
      <c r="F233" s="6">
        <v>45170</v>
      </c>
      <c r="G233" s="6">
        <v>45171</v>
      </c>
      <c r="H233" s="4">
        <v>1</v>
      </c>
      <c r="I233" s="4">
        <v>1</v>
      </c>
      <c r="J233" s="4">
        <v>1</v>
      </c>
      <c r="K233" s="4" t="s">
        <v>30</v>
      </c>
      <c r="L233" s="4">
        <v>440</v>
      </c>
      <c r="M233" s="4">
        <v>440</v>
      </c>
      <c r="N233" s="4" t="s">
        <v>1108</v>
      </c>
      <c r="O233" s="4" t="s">
        <v>32</v>
      </c>
      <c r="P233" s="4" t="s">
        <v>33</v>
      </c>
      <c r="Q233" s="4">
        <v>0</v>
      </c>
      <c r="R233" s="8">
        <v>45170</v>
      </c>
      <c r="S233" s="6">
        <v>45172</v>
      </c>
      <c r="T233" s="4" t="s">
        <v>34</v>
      </c>
      <c r="U233" s="4">
        <v>440</v>
      </c>
      <c r="V233" s="4">
        <v>0</v>
      </c>
      <c r="W233" s="4">
        <v>0</v>
      </c>
      <c r="X233" s="4" t="s">
        <v>1109</v>
      </c>
      <c r="Y233" s="4" t="s">
        <v>1110</v>
      </c>
    </row>
    <row r="234" s="4" customFormat="1" spans="1:25">
      <c r="A234" s="4" t="s">
        <v>1004</v>
      </c>
      <c r="B234" s="4" t="s">
        <v>26</v>
      </c>
      <c r="C234" s="4" t="s">
        <v>48</v>
      </c>
      <c r="D234" s="4" t="s">
        <v>1005</v>
      </c>
      <c r="E234" s="4" t="s">
        <v>1006</v>
      </c>
      <c r="F234" s="6">
        <v>45170</v>
      </c>
      <c r="G234" s="6">
        <v>45171</v>
      </c>
      <c r="H234" s="4">
        <v>2</v>
      </c>
      <c r="I234" s="4">
        <v>1</v>
      </c>
      <c r="J234" s="4">
        <v>2</v>
      </c>
      <c r="K234" s="4" t="s">
        <v>30</v>
      </c>
      <c r="L234" s="4">
        <v>-950</v>
      </c>
      <c r="M234" s="4">
        <v>-950</v>
      </c>
      <c r="N234" s="4" t="s">
        <v>1007</v>
      </c>
      <c r="O234" s="4" t="s">
        <v>32</v>
      </c>
      <c r="P234" s="4" t="s">
        <v>33</v>
      </c>
      <c r="Q234" s="4">
        <v>0</v>
      </c>
      <c r="R234" s="8">
        <v>45169.0000115741</v>
      </c>
      <c r="S234" s="6">
        <v>45172</v>
      </c>
      <c r="T234" s="4" t="s">
        <v>34</v>
      </c>
      <c r="U234" s="4">
        <v>-950</v>
      </c>
      <c r="V234" s="4">
        <v>0</v>
      </c>
      <c r="W234" s="4">
        <v>0</v>
      </c>
      <c r="X234" s="4" t="s">
        <v>36</v>
      </c>
      <c r="Y234" s="4" t="s">
        <v>36</v>
      </c>
    </row>
    <row r="235" s="4" customFormat="1" spans="1:25">
      <c r="A235" s="4" t="s">
        <v>1111</v>
      </c>
      <c r="B235" s="4" t="s">
        <v>26</v>
      </c>
      <c r="C235" s="4" t="s">
        <v>27</v>
      </c>
      <c r="D235" s="4" t="s">
        <v>1112</v>
      </c>
      <c r="E235" s="4" t="s">
        <v>1113</v>
      </c>
      <c r="F235" s="6">
        <v>45168</v>
      </c>
      <c r="G235" s="6">
        <v>45170</v>
      </c>
      <c r="H235" s="4">
        <v>1</v>
      </c>
      <c r="I235" s="4">
        <v>2</v>
      </c>
      <c r="J235" s="4">
        <v>2</v>
      </c>
      <c r="K235" s="4" t="s">
        <v>30</v>
      </c>
      <c r="L235" s="4">
        <v>1480</v>
      </c>
      <c r="M235" s="4">
        <v>1480</v>
      </c>
      <c r="N235" s="4" t="s">
        <v>1114</v>
      </c>
      <c r="O235" s="4" t="s">
        <v>1115</v>
      </c>
      <c r="P235" s="4" t="s">
        <v>33</v>
      </c>
      <c r="Q235" s="4">
        <v>0</v>
      </c>
      <c r="R235" s="8">
        <v>45054</v>
      </c>
      <c r="S235" s="6">
        <v>45173</v>
      </c>
      <c r="T235" s="4" t="s">
        <v>34</v>
      </c>
      <c r="U235" s="4">
        <v>1480</v>
      </c>
      <c r="V235" s="4">
        <v>0</v>
      </c>
      <c r="W235" s="4">
        <v>0</v>
      </c>
      <c r="X235" s="4" t="s">
        <v>1116</v>
      </c>
      <c r="Y235" s="4" t="s">
        <v>1117</v>
      </c>
    </row>
    <row r="236" s="4" customFormat="1" spans="1:26">
      <c r="A236" s="4" t="s">
        <v>1118</v>
      </c>
      <c r="B236" s="4" t="s">
        <v>26</v>
      </c>
      <c r="C236" s="4" t="s">
        <v>27</v>
      </c>
      <c r="D236" s="4" t="s">
        <v>1119</v>
      </c>
      <c r="E236" s="4" t="s">
        <v>510</v>
      </c>
      <c r="F236" s="6">
        <v>45166</v>
      </c>
      <c r="G236" s="6">
        <v>45170</v>
      </c>
      <c r="H236" s="4">
        <v>1</v>
      </c>
      <c r="I236" s="4">
        <v>4</v>
      </c>
      <c r="J236" s="4">
        <v>4</v>
      </c>
      <c r="K236" s="4" t="s">
        <v>30</v>
      </c>
      <c r="L236" s="4">
        <v>5976</v>
      </c>
      <c r="M236" s="4">
        <v>5976</v>
      </c>
      <c r="N236" s="4" t="s">
        <v>1120</v>
      </c>
      <c r="O236" s="4" t="s">
        <v>1115</v>
      </c>
      <c r="P236" s="4" t="s">
        <v>33</v>
      </c>
      <c r="Q236" s="4">
        <v>0</v>
      </c>
      <c r="R236" s="8">
        <v>45076</v>
      </c>
      <c r="S236" s="6">
        <v>45173</v>
      </c>
      <c r="T236" s="4" t="s">
        <v>34</v>
      </c>
      <c r="U236" s="4">
        <v>5976</v>
      </c>
      <c r="V236" s="4">
        <v>0</v>
      </c>
      <c r="W236" s="4">
        <v>0</v>
      </c>
      <c r="X236" s="4" t="s">
        <v>1121</v>
      </c>
      <c r="Y236" s="4">
        <v>2832166</v>
      </c>
      <c r="Z236" s="4" t="s">
        <v>1122</v>
      </c>
    </row>
    <row r="237" s="4" customFormat="1" spans="1:25">
      <c r="A237" s="4" t="s">
        <v>1123</v>
      </c>
      <c r="B237" s="4" t="s">
        <v>26</v>
      </c>
      <c r="C237" s="4" t="s">
        <v>27</v>
      </c>
      <c r="D237" s="4" t="s">
        <v>92</v>
      </c>
      <c r="E237" s="4" t="s">
        <v>1124</v>
      </c>
      <c r="F237" s="6">
        <v>45167</v>
      </c>
      <c r="G237" s="6">
        <v>45170</v>
      </c>
      <c r="H237" s="4">
        <v>1</v>
      </c>
      <c r="I237" s="4">
        <v>3</v>
      </c>
      <c r="J237" s="4">
        <v>3</v>
      </c>
      <c r="K237" s="4" t="s">
        <v>30</v>
      </c>
      <c r="L237" s="4">
        <v>2787</v>
      </c>
      <c r="M237" s="4">
        <v>2787</v>
      </c>
      <c r="N237" s="4" t="s">
        <v>1125</v>
      </c>
      <c r="O237" s="4" t="s">
        <v>1115</v>
      </c>
      <c r="P237" s="4" t="s">
        <v>33</v>
      </c>
      <c r="Q237" s="4">
        <v>0</v>
      </c>
      <c r="R237" s="8">
        <v>45083</v>
      </c>
      <c r="S237" s="6">
        <v>45173</v>
      </c>
      <c r="T237" s="4" t="s">
        <v>34</v>
      </c>
      <c r="U237" s="4">
        <v>2787</v>
      </c>
      <c r="V237" s="4">
        <v>0</v>
      </c>
      <c r="W237" s="4">
        <v>0</v>
      </c>
      <c r="X237" s="4" t="s">
        <v>1126</v>
      </c>
      <c r="Y237" s="4" t="s">
        <v>1127</v>
      </c>
    </row>
    <row r="238" s="4" customFormat="1" spans="1:25">
      <c r="A238" s="4" t="s">
        <v>1128</v>
      </c>
      <c r="B238" s="4" t="s">
        <v>26</v>
      </c>
      <c r="C238" s="4" t="s">
        <v>27</v>
      </c>
      <c r="D238" s="4" t="s">
        <v>889</v>
      </c>
      <c r="E238" s="4" t="s">
        <v>1129</v>
      </c>
      <c r="F238" s="6">
        <v>45168</v>
      </c>
      <c r="G238" s="6">
        <v>45170</v>
      </c>
      <c r="H238" s="4">
        <v>1</v>
      </c>
      <c r="I238" s="4">
        <v>2</v>
      </c>
      <c r="J238" s="4">
        <v>2</v>
      </c>
      <c r="K238" s="4" t="s">
        <v>30</v>
      </c>
      <c r="L238" s="4">
        <v>7602</v>
      </c>
      <c r="M238" s="4">
        <v>7602</v>
      </c>
      <c r="N238" s="4" t="s">
        <v>1130</v>
      </c>
      <c r="O238" s="4" t="s">
        <v>1115</v>
      </c>
      <c r="P238" s="4" t="s">
        <v>33</v>
      </c>
      <c r="Q238" s="4">
        <v>0</v>
      </c>
      <c r="R238" s="8">
        <v>45086.0000115741</v>
      </c>
      <c r="S238" s="6">
        <v>45173</v>
      </c>
      <c r="T238" s="4" t="s">
        <v>34</v>
      </c>
      <c r="U238" s="4">
        <v>7602</v>
      </c>
      <c r="V238" s="4">
        <v>0</v>
      </c>
      <c r="W238" s="4">
        <v>0</v>
      </c>
      <c r="X238" s="4" t="s">
        <v>1131</v>
      </c>
      <c r="Y238" s="4" t="s">
        <v>36</v>
      </c>
    </row>
    <row r="239" s="4" customFormat="1" spans="1:25">
      <c r="A239" s="4" t="s">
        <v>1132</v>
      </c>
      <c r="B239" s="4" t="s">
        <v>26</v>
      </c>
      <c r="C239" s="4" t="s">
        <v>27</v>
      </c>
      <c r="D239" s="4" t="s">
        <v>130</v>
      </c>
      <c r="E239" s="4" t="s">
        <v>131</v>
      </c>
      <c r="F239" s="6">
        <v>45165</v>
      </c>
      <c r="G239" s="6">
        <v>45170</v>
      </c>
      <c r="H239" s="4">
        <v>1</v>
      </c>
      <c r="I239" s="4">
        <v>5</v>
      </c>
      <c r="J239" s="4">
        <v>5</v>
      </c>
      <c r="K239" s="4" t="s">
        <v>30</v>
      </c>
      <c r="L239" s="4">
        <v>3725</v>
      </c>
      <c r="M239" s="4">
        <v>3725</v>
      </c>
      <c r="N239" s="4" t="s">
        <v>1133</v>
      </c>
      <c r="O239" s="4" t="s">
        <v>1115</v>
      </c>
      <c r="P239" s="4" t="s">
        <v>33</v>
      </c>
      <c r="Q239" s="4">
        <v>0</v>
      </c>
      <c r="R239" s="8">
        <v>45104</v>
      </c>
      <c r="S239" s="6">
        <v>45173</v>
      </c>
      <c r="T239" s="4" t="s">
        <v>34</v>
      </c>
      <c r="U239" s="4">
        <v>3725</v>
      </c>
      <c r="V239" s="4">
        <v>0</v>
      </c>
      <c r="W239" s="4">
        <v>0</v>
      </c>
      <c r="X239" s="4" t="s">
        <v>1134</v>
      </c>
      <c r="Y239" s="4" t="s">
        <v>36</v>
      </c>
    </row>
    <row r="240" s="4" customFormat="1" spans="1:25">
      <c r="A240" s="4" t="s">
        <v>1135</v>
      </c>
      <c r="B240" s="4" t="s">
        <v>26</v>
      </c>
      <c r="C240" s="4" t="s">
        <v>27</v>
      </c>
      <c r="D240" s="4" t="s">
        <v>734</v>
      </c>
      <c r="E240" s="4" t="s">
        <v>104</v>
      </c>
      <c r="F240" s="6">
        <v>45167</v>
      </c>
      <c r="G240" s="6">
        <v>45170</v>
      </c>
      <c r="H240" s="4">
        <v>1</v>
      </c>
      <c r="I240" s="4">
        <v>3</v>
      </c>
      <c r="J240" s="4">
        <v>3</v>
      </c>
      <c r="K240" s="4" t="s">
        <v>30</v>
      </c>
      <c r="L240" s="4">
        <v>1647</v>
      </c>
      <c r="M240" s="4">
        <v>1647</v>
      </c>
      <c r="N240" s="4" t="s">
        <v>1136</v>
      </c>
      <c r="O240" s="4" t="s">
        <v>1115</v>
      </c>
      <c r="P240" s="4" t="s">
        <v>33</v>
      </c>
      <c r="Q240" s="4">
        <v>0</v>
      </c>
      <c r="R240" s="8">
        <v>45120.0000115741</v>
      </c>
      <c r="S240" s="6">
        <v>45173</v>
      </c>
      <c r="T240" s="4" t="s">
        <v>34</v>
      </c>
      <c r="U240" s="4">
        <v>1647</v>
      </c>
      <c r="V240" s="4">
        <v>0</v>
      </c>
      <c r="W240" s="4">
        <v>0</v>
      </c>
      <c r="X240" s="4" t="s">
        <v>1137</v>
      </c>
      <c r="Y240" s="4" t="s">
        <v>1138</v>
      </c>
    </row>
    <row r="241" s="4" customFormat="1" spans="1:25">
      <c r="A241" s="4" t="s">
        <v>1139</v>
      </c>
      <c r="B241" s="4" t="s">
        <v>26</v>
      </c>
      <c r="C241" s="4" t="s">
        <v>27</v>
      </c>
      <c r="D241" s="4" t="s">
        <v>1140</v>
      </c>
      <c r="E241" s="4" t="s">
        <v>1141</v>
      </c>
      <c r="F241" s="6">
        <v>45165</v>
      </c>
      <c r="G241" s="6">
        <v>45170</v>
      </c>
      <c r="H241" s="4">
        <v>2</v>
      </c>
      <c r="I241" s="4">
        <v>5</v>
      </c>
      <c r="J241" s="4">
        <v>10</v>
      </c>
      <c r="K241" s="4" t="s">
        <v>30</v>
      </c>
      <c r="L241" s="4">
        <v>2528</v>
      </c>
      <c r="M241" s="4">
        <v>2528</v>
      </c>
      <c r="N241" s="4" t="s">
        <v>1142</v>
      </c>
      <c r="O241" s="4" t="s">
        <v>1115</v>
      </c>
      <c r="P241" s="4" t="s">
        <v>33</v>
      </c>
      <c r="Q241" s="4">
        <v>0</v>
      </c>
      <c r="R241" s="8">
        <v>45120</v>
      </c>
      <c r="S241" s="6">
        <v>45173</v>
      </c>
      <c r="T241" s="4" t="s">
        <v>34</v>
      </c>
      <c r="U241" s="4">
        <v>2528</v>
      </c>
      <c r="V241" s="4">
        <v>0</v>
      </c>
      <c r="W241" s="4">
        <v>0</v>
      </c>
      <c r="X241" s="4" t="s">
        <v>1143</v>
      </c>
      <c r="Y241" s="4" t="s">
        <v>1144</v>
      </c>
    </row>
    <row r="242" s="4" customFormat="1" spans="1:25">
      <c r="A242" s="4" t="s">
        <v>1145</v>
      </c>
      <c r="B242" s="4" t="s">
        <v>26</v>
      </c>
      <c r="C242" s="4" t="s">
        <v>27</v>
      </c>
      <c r="D242" s="4" t="s">
        <v>1146</v>
      </c>
      <c r="E242" s="4" t="s">
        <v>1147</v>
      </c>
      <c r="F242" s="6">
        <v>45168</v>
      </c>
      <c r="G242" s="6">
        <v>45170</v>
      </c>
      <c r="H242" s="4">
        <v>1</v>
      </c>
      <c r="I242" s="4">
        <v>2</v>
      </c>
      <c r="J242" s="4">
        <v>2</v>
      </c>
      <c r="K242" s="4" t="s">
        <v>30</v>
      </c>
      <c r="L242" s="4">
        <v>490</v>
      </c>
      <c r="M242" s="4">
        <v>490</v>
      </c>
      <c r="N242" s="4" t="s">
        <v>1148</v>
      </c>
      <c r="O242" s="4" t="s">
        <v>1115</v>
      </c>
      <c r="P242" s="4" t="s">
        <v>33</v>
      </c>
      <c r="Q242" s="4">
        <v>0</v>
      </c>
      <c r="R242" s="8">
        <v>45121</v>
      </c>
      <c r="S242" s="6">
        <v>45173</v>
      </c>
      <c r="T242" s="4" t="s">
        <v>34</v>
      </c>
      <c r="U242" s="4">
        <v>490</v>
      </c>
      <c r="V242" s="4">
        <v>0</v>
      </c>
      <c r="W242" s="4">
        <v>0</v>
      </c>
      <c r="X242" s="4" t="s">
        <v>1149</v>
      </c>
      <c r="Y242" s="4" t="s">
        <v>1150</v>
      </c>
    </row>
    <row r="243" s="4" customFormat="1" spans="1:25">
      <c r="A243" s="4" t="s">
        <v>1151</v>
      </c>
      <c r="B243" s="4" t="s">
        <v>26</v>
      </c>
      <c r="C243" s="4" t="s">
        <v>27</v>
      </c>
      <c r="D243" s="4" t="s">
        <v>55</v>
      </c>
      <c r="E243" s="4" t="s">
        <v>56</v>
      </c>
      <c r="F243" s="6">
        <v>45165</v>
      </c>
      <c r="G243" s="6">
        <v>45170</v>
      </c>
      <c r="H243" s="4">
        <v>1</v>
      </c>
      <c r="I243" s="4">
        <v>5</v>
      </c>
      <c r="J243" s="4">
        <v>5</v>
      </c>
      <c r="K243" s="4" t="s">
        <v>30</v>
      </c>
      <c r="L243" s="4">
        <v>8400</v>
      </c>
      <c r="M243" s="4">
        <v>8400</v>
      </c>
      <c r="N243" s="4" t="s">
        <v>1152</v>
      </c>
      <c r="O243" s="4" t="s">
        <v>1115</v>
      </c>
      <c r="P243" s="4" t="s">
        <v>33</v>
      </c>
      <c r="Q243" s="4">
        <v>0</v>
      </c>
      <c r="R243" s="8">
        <v>45122.0000115741</v>
      </c>
      <c r="S243" s="6">
        <v>45173</v>
      </c>
      <c r="T243" s="4" t="s">
        <v>34</v>
      </c>
      <c r="U243" s="4">
        <v>8400</v>
      </c>
      <c r="V243" s="4">
        <v>0</v>
      </c>
      <c r="W243" s="4">
        <v>0</v>
      </c>
      <c r="X243" s="4" t="s">
        <v>1153</v>
      </c>
      <c r="Y243" s="4" t="s">
        <v>1154</v>
      </c>
    </row>
    <row r="244" s="4" customFormat="1" spans="1:25">
      <c r="A244" s="4" t="s">
        <v>1155</v>
      </c>
      <c r="B244" s="4" t="s">
        <v>26</v>
      </c>
      <c r="C244" s="4" t="s">
        <v>27</v>
      </c>
      <c r="D244" s="4" t="s">
        <v>1146</v>
      </c>
      <c r="E244" s="4" t="s">
        <v>1147</v>
      </c>
      <c r="F244" s="6">
        <v>45167</v>
      </c>
      <c r="G244" s="6">
        <v>45170</v>
      </c>
      <c r="H244" s="4">
        <v>1</v>
      </c>
      <c r="I244" s="4">
        <v>3</v>
      </c>
      <c r="J244" s="4">
        <v>3</v>
      </c>
      <c r="K244" s="4" t="s">
        <v>30</v>
      </c>
      <c r="L244" s="4">
        <v>735</v>
      </c>
      <c r="M244" s="4">
        <v>735</v>
      </c>
      <c r="N244" s="4" t="s">
        <v>1156</v>
      </c>
      <c r="O244" s="4" t="s">
        <v>1115</v>
      </c>
      <c r="P244" s="4" t="s">
        <v>33</v>
      </c>
      <c r="Q244" s="4">
        <v>0</v>
      </c>
      <c r="R244" s="8">
        <v>45123.0000115741</v>
      </c>
      <c r="S244" s="6">
        <v>45173</v>
      </c>
      <c r="T244" s="4" t="s">
        <v>34</v>
      </c>
      <c r="U244" s="4">
        <v>735</v>
      </c>
      <c r="V244" s="4">
        <v>0</v>
      </c>
      <c r="W244" s="4">
        <v>0</v>
      </c>
      <c r="X244" s="4" t="s">
        <v>1157</v>
      </c>
      <c r="Y244" s="4" t="s">
        <v>1158</v>
      </c>
    </row>
    <row r="245" s="4" customFormat="1" spans="1:25">
      <c r="A245" s="4" t="s">
        <v>1159</v>
      </c>
      <c r="B245" s="4" t="s">
        <v>26</v>
      </c>
      <c r="C245" s="4" t="s">
        <v>27</v>
      </c>
      <c r="D245" s="4" t="s">
        <v>288</v>
      </c>
      <c r="E245" s="4" t="s">
        <v>1160</v>
      </c>
      <c r="F245" s="6">
        <v>45167</v>
      </c>
      <c r="G245" s="6">
        <v>45170</v>
      </c>
      <c r="H245" s="4">
        <v>1</v>
      </c>
      <c r="I245" s="4">
        <v>3</v>
      </c>
      <c r="J245" s="4">
        <v>3</v>
      </c>
      <c r="K245" s="4" t="s">
        <v>30</v>
      </c>
      <c r="L245" s="4">
        <v>2634</v>
      </c>
      <c r="M245" s="4">
        <v>2634</v>
      </c>
      <c r="N245" s="4" t="s">
        <v>1161</v>
      </c>
      <c r="O245" s="4" t="s">
        <v>1115</v>
      </c>
      <c r="P245" s="4" t="s">
        <v>33</v>
      </c>
      <c r="Q245" s="4">
        <v>0</v>
      </c>
      <c r="R245" s="8">
        <v>45124</v>
      </c>
      <c r="S245" s="6">
        <v>45173</v>
      </c>
      <c r="T245" s="4" t="s">
        <v>34</v>
      </c>
      <c r="U245" s="4">
        <v>2634</v>
      </c>
      <c r="V245" s="4">
        <v>0</v>
      </c>
      <c r="W245" s="4">
        <v>0</v>
      </c>
      <c r="X245" s="4" t="s">
        <v>1162</v>
      </c>
      <c r="Y245" s="4" t="s">
        <v>1163</v>
      </c>
    </row>
    <row r="246" s="4" customFormat="1" spans="1:25">
      <c r="A246" s="4" t="s">
        <v>1164</v>
      </c>
      <c r="B246" s="4" t="s">
        <v>26</v>
      </c>
      <c r="C246" s="4" t="s">
        <v>27</v>
      </c>
      <c r="D246" s="4" t="s">
        <v>1165</v>
      </c>
      <c r="E246" s="4" t="s">
        <v>1166</v>
      </c>
      <c r="F246" s="6">
        <v>45167</v>
      </c>
      <c r="G246" s="6">
        <v>45170</v>
      </c>
      <c r="H246" s="4">
        <v>1</v>
      </c>
      <c r="I246" s="4">
        <v>3</v>
      </c>
      <c r="J246" s="4">
        <v>3</v>
      </c>
      <c r="K246" s="4" t="s">
        <v>30</v>
      </c>
      <c r="L246" s="4">
        <v>9252</v>
      </c>
      <c r="M246" s="4">
        <v>9252</v>
      </c>
      <c r="N246" s="4" t="s">
        <v>1167</v>
      </c>
      <c r="O246" s="4" t="s">
        <v>1115</v>
      </c>
      <c r="P246" s="4" t="s">
        <v>33</v>
      </c>
      <c r="Q246" s="4">
        <v>0</v>
      </c>
      <c r="R246" s="8">
        <v>45125.0000115741</v>
      </c>
      <c r="S246" s="6">
        <v>45173</v>
      </c>
      <c r="T246" s="4" t="s">
        <v>34</v>
      </c>
      <c r="U246" s="4">
        <v>9252</v>
      </c>
      <c r="V246" s="4">
        <v>0</v>
      </c>
      <c r="W246" s="4">
        <v>0</v>
      </c>
      <c r="X246" s="4" t="s">
        <v>1168</v>
      </c>
      <c r="Y246" s="4" t="s">
        <v>1169</v>
      </c>
    </row>
    <row r="247" s="4" customFormat="1" spans="1:25">
      <c r="A247" s="4" t="s">
        <v>1170</v>
      </c>
      <c r="B247" s="4" t="s">
        <v>26</v>
      </c>
      <c r="C247" s="4" t="s">
        <v>27</v>
      </c>
      <c r="D247" s="4" t="s">
        <v>282</v>
      </c>
      <c r="E247" s="4" t="s">
        <v>283</v>
      </c>
      <c r="F247" s="6">
        <v>45168</v>
      </c>
      <c r="G247" s="6">
        <v>45170</v>
      </c>
      <c r="H247" s="4">
        <v>1</v>
      </c>
      <c r="I247" s="4">
        <v>2</v>
      </c>
      <c r="J247" s="4">
        <v>2</v>
      </c>
      <c r="K247" s="4" t="s">
        <v>30</v>
      </c>
      <c r="L247" s="4">
        <v>3202</v>
      </c>
      <c r="M247" s="4">
        <v>3202</v>
      </c>
      <c r="N247" s="4" t="s">
        <v>1171</v>
      </c>
      <c r="O247" s="4" t="s">
        <v>1115</v>
      </c>
      <c r="P247" s="4" t="s">
        <v>33</v>
      </c>
      <c r="Q247" s="4">
        <v>0</v>
      </c>
      <c r="R247" s="8">
        <v>45125</v>
      </c>
      <c r="S247" s="6">
        <v>45173</v>
      </c>
      <c r="T247" s="4" t="s">
        <v>34</v>
      </c>
      <c r="U247" s="4">
        <v>3202</v>
      </c>
      <c r="V247" s="4">
        <v>0</v>
      </c>
      <c r="W247" s="4">
        <v>0</v>
      </c>
      <c r="X247" s="4" t="s">
        <v>1172</v>
      </c>
      <c r="Y247" s="4" t="s">
        <v>1173</v>
      </c>
    </row>
    <row r="248" s="4" customFormat="1" spans="1:25">
      <c r="A248" s="4" t="s">
        <v>1174</v>
      </c>
      <c r="B248" s="4" t="s">
        <v>26</v>
      </c>
      <c r="C248" s="4" t="s">
        <v>27</v>
      </c>
      <c r="D248" s="4" t="s">
        <v>784</v>
      </c>
      <c r="E248" s="4" t="s">
        <v>1175</v>
      </c>
      <c r="F248" s="6">
        <v>45167</v>
      </c>
      <c r="G248" s="6">
        <v>45170</v>
      </c>
      <c r="H248" s="4">
        <v>1</v>
      </c>
      <c r="I248" s="4">
        <v>3</v>
      </c>
      <c r="J248" s="4">
        <v>3</v>
      </c>
      <c r="K248" s="4" t="s">
        <v>30</v>
      </c>
      <c r="L248" s="4">
        <v>2070</v>
      </c>
      <c r="M248" s="4">
        <v>2070</v>
      </c>
      <c r="N248" s="4" t="s">
        <v>1176</v>
      </c>
      <c r="O248" s="4" t="s">
        <v>1115</v>
      </c>
      <c r="P248" s="4" t="s">
        <v>33</v>
      </c>
      <c r="Q248" s="4">
        <v>0</v>
      </c>
      <c r="R248" s="8">
        <v>45127.0000115741</v>
      </c>
      <c r="S248" s="6">
        <v>45173</v>
      </c>
      <c r="T248" s="4" t="s">
        <v>34</v>
      </c>
      <c r="U248" s="4">
        <v>2070</v>
      </c>
      <c r="V248" s="4">
        <v>0</v>
      </c>
      <c r="W248" s="4">
        <v>0</v>
      </c>
      <c r="X248" s="4" t="s">
        <v>1177</v>
      </c>
      <c r="Y248" s="4" t="s">
        <v>1178</v>
      </c>
    </row>
    <row r="249" s="4" customFormat="1" spans="1:25">
      <c r="A249" s="4" t="s">
        <v>1179</v>
      </c>
      <c r="B249" s="4" t="s">
        <v>26</v>
      </c>
      <c r="C249" s="4" t="s">
        <v>27</v>
      </c>
      <c r="D249" s="4" t="s">
        <v>1180</v>
      </c>
      <c r="E249" s="4" t="s">
        <v>986</v>
      </c>
      <c r="F249" s="6">
        <v>45169</v>
      </c>
      <c r="G249" s="6">
        <v>45170</v>
      </c>
      <c r="H249" s="4">
        <v>1</v>
      </c>
      <c r="I249" s="4">
        <v>1</v>
      </c>
      <c r="J249" s="4">
        <v>1</v>
      </c>
      <c r="K249" s="4" t="s">
        <v>30</v>
      </c>
      <c r="L249" s="4">
        <v>509</v>
      </c>
      <c r="M249" s="4">
        <v>509</v>
      </c>
      <c r="N249" s="4" t="s">
        <v>1181</v>
      </c>
      <c r="O249" s="4" t="s">
        <v>1115</v>
      </c>
      <c r="P249" s="4" t="s">
        <v>33</v>
      </c>
      <c r="Q249" s="4">
        <v>0</v>
      </c>
      <c r="R249" s="8">
        <v>45129</v>
      </c>
      <c r="S249" s="6">
        <v>45173</v>
      </c>
      <c r="T249" s="4" t="s">
        <v>34</v>
      </c>
      <c r="U249" s="4">
        <v>509</v>
      </c>
      <c r="V249" s="4">
        <v>0</v>
      </c>
      <c r="W249" s="4">
        <v>0</v>
      </c>
      <c r="X249" s="4" t="s">
        <v>1182</v>
      </c>
      <c r="Y249" s="4" t="s">
        <v>1183</v>
      </c>
    </row>
    <row r="250" s="4" customFormat="1" spans="1:25">
      <c r="A250" s="4" t="s">
        <v>1184</v>
      </c>
      <c r="B250" s="4" t="s">
        <v>26</v>
      </c>
      <c r="C250" s="4" t="s">
        <v>27</v>
      </c>
      <c r="D250" s="4" t="s">
        <v>1185</v>
      </c>
      <c r="E250" s="4" t="s">
        <v>1186</v>
      </c>
      <c r="F250" s="6">
        <v>45168</v>
      </c>
      <c r="G250" s="6">
        <v>45170</v>
      </c>
      <c r="H250" s="4">
        <v>1</v>
      </c>
      <c r="I250" s="4">
        <v>2</v>
      </c>
      <c r="J250" s="4">
        <v>2</v>
      </c>
      <c r="K250" s="4" t="s">
        <v>30</v>
      </c>
      <c r="L250" s="4">
        <v>2860</v>
      </c>
      <c r="M250" s="4">
        <v>2860</v>
      </c>
      <c r="N250" s="4" t="s">
        <v>1187</v>
      </c>
      <c r="O250" s="4" t="s">
        <v>1115</v>
      </c>
      <c r="P250" s="4" t="s">
        <v>33</v>
      </c>
      <c r="Q250" s="4">
        <v>0</v>
      </c>
      <c r="R250" s="8">
        <v>45129</v>
      </c>
      <c r="S250" s="6">
        <v>45173</v>
      </c>
      <c r="T250" s="4" t="s">
        <v>34</v>
      </c>
      <c r="U250" s="4">
        <v>2860</v>
      </c>
      <c r="V250" s="4">
        <v>0</v>
      </c>
      <c r="W250" s="4">
        <v>0</v>
      </c>
      <c r="X250" s="4" t="s">
        <v>1188</v>
      </c>
      <c r="Y250" s="4" t="s">
        <v>36</v>
      </c>
    </row>
    <row r="251" s="4" customFormat="1" spans="1:25">
      <c r="A251" s="4" t="s">
        <v>1184</v>
      </c>
      <c r="B251" s="4" t="s">
        <v>26</v>
      </c>
      <c r="C251" s="4" t="s">
        <v>48</v>
      </c>
      <c r="D251" s="4" t="s">
        <v>1185</v>
      </c>
      <c r="E251" s="4" t="s">
        <v>1186</v>
      </c>
      <c r="F251" s="6">
        <v>45168</v>
      </c>
      <c r="G251" s="6">
        <v>45170</v>
      </c>
      <c r="H251" s="4">
        <v>1</v>
      </c>
      <c r="I251" s="4">
        <v>2</v>
      </c>
      <c r="J251" s="4">
        <v>2</v>
      </c>
      <c r="K251" s="4" t="s">
        <v>30</v>
      </c>
      <c r="L251" s="4">
        <v>-2860</v>
      </c>
      <c r="M251" s="4">
        <v>-2860</v>
      </c>
      <c r="N251" s="4" t="s">
        <v>1187</v>
      </c>
      <c r="O251" s="4" t="s">
        <v>1115</v>
      </c>
      <c r="P251" s="4" t="s">
        <v>33</v>
      </c>
      <c r="Q251" s="4">
        <v>0</v>
      </c>
      <c r="R251" s="8">
        <v>45129</v>
      </c>
      <c r="S251" s="6">
        <v>45173</v>
      </c>
      <c r="T251" s="4" t="s">
        <v>34</v>
      </c>
      <c r="U251" s="4">
        <v>-2860</v>
      </c>
      <c r="V251" s="4">
        <v>0</v>
      </c>
      <c r="W251" s="4">
        <v>0</v>
      </c>
      <c r="X251" s="4" t="s">
        <v>1188</v>
      </c>
      <c r="Y251" s="4" t="s">
        <v>36</v>
      </c>
    </row>
    <row r="252" s="4" customFormat="1" spans="1:25">
      <c r="A252" s="4" t="s">
        <v>1189</v>
      </c>
      <c r="B252" s="4" t="s">
        <v>26</v>
      </c>
      <c r="C252" s="4" t="s">
        <v>27</v>
      </c>
      <c r="D252" s="4" t="s">
        <v>1060</v>
      </c>
      <c r="E252" s="4" t="s">
        <v>1190</v>
      </c>
      <c r="F252" s="6">
        <v>45169</v>
      </c>
      <c r="G252" s="6">
        <v>45170</v>
      </c>
      <c r="H252" s="4">
        <v>1</v>
      </c>
      <c r="I252" s="4">
        <v>1</v>
      </c>
      <c r="J252" s="4">
        <v>1</v>
      </c>
      <c r="K252" s="4" t="s">
        <v>30</v>
      </c>
      <c r="L252" s="4">
        <v>946</v>
      </c>
      <c r="M252" s="4">
        <v>946</v>
      </c>
      <c r="N252" s="4" t="s">
        <v>1191</v>
      </c>
      <c r="O252" s="4" t="s">
        <v>1115</v>
      </c>
      <c r="P252" s="4" t="s">
        <v>33</v>
      </c>
      <c r="Q252" s="4">
        <v>0</v>
      </c>
      <c r="R252" s="8">
        <v>45133</v>
      </c>
      <c r="S252" s="6">
        <v>45173</v>
      </c>
      <c r="T252" s="4" t="s">
        <v>34</v>
      </c>
      <c r="U252" s="4">
        <v>946</v>
      </c>
      <c r="V252" s="4">
        <v>0</v>
      </c>
      <c r="W252" s="4">
        <v>0</v>
      </c>
      <c r="X252" s="4" t="s">
        <v>1192</v>
      </c>
      <c r="Y252" s="4" t="s">
        <v>1193</v>
      </c>
    </row>
    <row r="253" s="4" customFormat="1" spans="1:25">
      <c r="A253" s="4" t="s">
        <v>1194</v>
      </c>
      <c r="B253" s="4" t="s">
        <v>26</v>
      </c>
      <c r="C253" s="4" t="s">
        <v>27</v>
      </c>
      <c r="D253" s="4" t="s">
        <v>351</v>
      </c>
      <c r="E253" s="4" t="s">
        <v>1195</v>
      </c>
      <c r="F253" s="6">
        <v>45168</v>
      </c>
      <c r="G253" s="6">
        <v>45170</v>
      </c>
      <c r="H253" s="4">
        <v>1</v>
      </c>
      <c r="I253" s="4">
        <v>2</v>
      </c>
      <c r="J253" s="4">
        <v>2</v>
      </c>
      <c r="K253" s="4" t="s">
        <v>30</v>
      </c>
      <c r="L253" s="4">
        <v>3760</v>
      </c>
      <c r="M253" s="4">
        <v>3760</v>
      </c>
      <c r="N253" s="4" t="s">
        <v>1196</v>
      </c>
      <c r="O253" s="4" t="s">
        <v>1115</v>
      </c>
      <c r="P253" s="4" t="s">
        <v>33</v>
      </c>
      <c r="Q253" s="4">
        <v>0</v>
      </c>
      <c r="R253" s="8">
        <v>45134.0000115741</v>
      </c>
      <c r="S253" s="6">
        <v>45173</v>
      </c>
      <c r="T253" s="4" t="s">
        <v>34</v>
      </c>
      <c r="U253" s="4">
        <v>3760</v>
      </c>
      <c r="V253" s="4">
        <v>0</v>
      </c>
      <c r="W253" s="4">
        <v>0</v>
      </c>
      <c r="X253" s="4" t="s">
        <v>1197</v>
      </c>
      <c r="Y253" s="4" t="s">
        <v>1198</v>
      </c>
    </row>
    <row r="254" s="4" customFormat="1" spans="1:25">
      <c r="A254" s="4" t="s">
        <v>1132</v>
      </c>
      <c r="B254" s="4" t="s">
        <v>26</v>
      </c>
      <c r="C254" s="4" t="s">
        <v>48</v>
      </c>
      <c r="D254" s="4" t="s">
        <v>130</v>
      </c>
      <c r="E254" s="4" t="s">
        <v>131</v>
      </c>
      <c r="F254" s="6">
        <v>45165</v>
      </c>
      <c r="G254" s="6">
        <v>45170</v>
      </c>
      <c r="H254" s="4">
        <v>1</v>
      </c>
      <c r="I254" s="4">
        <v>5</v>
      </c>
      <c r="J254" s="4">
        <v>5</v>
      </c>
      <c r="K254" s="4" t="s">
        <v>30</v>
      </c>
      <c r="L254" s="4">
        <v>-3725</v>
      </c>
      <c r="M254" s="4">
        <v>-3725</v>
      </c>
      <c r="N254" s="4" t="s">
        <v>1133</v>
      </c>
      <c r="O254" s="4" t="s">
        <v>1115</v>
      </c>
      <c r="P254" s="4" t="s">
        <v>33</v>
      </c>
      <c r="Q254" s="4">
        <v>0</v>
      </c>
      <c r="R254" s="8">
        <v>45104</v>
      </c>
      <c r="S254" s="6">
        <v>45173</v>
      </c>
      <c r="T254" s="4" t="s">
        <v>34</v>
      </c>
      <c r="U254" s="4">
        <v>-3725</v>
      </c>
      <c r="V254" s="4">
        <v>0</v>
      </c>
      <c r="W254" s="4">
        <v>0</v>
      </c>
      <c r="X254" s="4" t="s">
        <v>1134</v>
      </c>
      <c r="Y254" s="4" t="s">
        <v>36</v>
      </c>
    </row>
    <row r="255" s="4" customFormat="1" spans="1:25">
      <c r="A255" s="4" t="s">
        <v>1199</v>
      </c>
      <c r="B255" s="4" t="s">
        <v>26</v>
      </c>
      <c r="C255" s="4" t="s">
        <v>27</v>
      </c>
      <c r="D255" s="4" t="s">
        <v>118</v>
      </c>
      <c r="E255" s="4" t="s">
        <v>1200</v>
      </c>
      <c r="F255" s="6">
        <v>45168</v>
      </c>
      <c r="G255" s="6">
        <v>45170</v>
      </c>
      <c r="H255" s="4">
        <v>1</v>
      </c>
      <c r="I255" s="4">
        <v>2</v>
      </c>
      <c r="J255" s="4">
        <v>2</v>
      </c>
      <c r="K255" s="4" t="s">
        <v>30</v>
      </c>
      <c r="L255" s="4">
        <v>3266</v>
      </c>
      <c r="M255" s="4">
        <v>3266</v>
      </c>
      <c r="N255" s="4" t="s">
        <v>1201</v>
      </c>
      <c r="O255" s="4" t="s">
        <v>1115</v>
      </c>
      <c r="P255" s="4" t="s">
        <v>33</v>
      </c>
      <c r="Q255" s="4">
        <v>0</v>
      </c>
      <c r="R255" s="8">
        <v>45137</v>
      </c>
      <c r="S255" s="6">
        <v>45173</v>
      </c>
      <c r="T255" s="4" t="s">
        <v>34</v>
      </c>
      <c r="U255" s="4">
        <v>3266</v>
      </c>
      <c r="V255" s="4">
        <v>0</v>
      </c>
      <c r="W255" s="4">
        <v>0</v>
      </c>
      <c r="X255" s="4" t="s">
        <v>1202</v>
      </c>
      <c r="Y255" s="4" t="s">
        <v>1203</v>
      </c>
    </row>
    <row r="256" s="4" customFormat="1" spans="1:25">
      <c r="A256" s="4" t="s">
        <v>1204</v>
      </c>
      <c r="B256" s="4" t="s">
        <v>26</v>
      </c>
      <c r="C256" s="4" t="s">
        <v>27</v>
      </c>
      <c r="D256" s="4" t="s">
        <v>1205</v>
      </c>
      <c r="E256" s="4" t="s">
        <v>1206</v>
      </c>
      <c r="F256" s="6">
        <v>45168</v>
      </c>
      <c r="G256" s="6">
        <v>45170</v>
      </c>
      <c r="H256" s="4">
        <v>1</v>
      </c>
      <c r="I256" s="4">
        <v>2</v>
      </c>
      <c r="J256" s="4">
        <v>2</v>
      </c>
      <c r="K256" s="4" t="s">
        <v>30</v>
      </c>
      <c r="L256" s="4">
        <v>1358</v>
      </c>
      <c r="M256" s="4">
        <v>1358</v>
      </c>
      <c r="N256" s="4" t="s">
        <v>1207</v>
      </c>
      <c r="O256" s="4" t="s">
        <v>1115</v>
      </c>
      <c r="P256" s="4" t="s">
        <v>33</v>
      </c>
      <c r="Q256" s="4">
        <v>0</v>
      </c>
      <c r="R256" s="8">
        <v>45138</v>
      </c>
      <c r="S256" s="6">
        <v>45173</v>
      </c>
      <c r="T256" s="4" t="s">
        <v>34</v>
      </c>
      <c r="U256" s="4">
        <v>1358</v>
      </c>
      <c r="V256" s="4">
        <v>0</v>
      </c>
      <c r="W256" s="4">
        <v>0</v>
      </c>
      <c r="X256" s="4" t="s">
        <v>1208</v>
      </c>
      <c r="Y256" s="4" t="s">
        <v>1209</v>
      </c>
    </row>
    <row r="257" s="4" customFormat="1" spans="1:25">
      <c r="A257" s="4" t="s">
        <v>1210</v>
      </c>
      <c r="B257" s="4" t="s">
        <v>26</v>
      </c>
      <c r="C257" s="4" t="s">
        <v>27</v>
      </c>
      <c r="D257" s="4" t="s">
        <v>1211</v>
      </c>
      <c r="E257" s="4" t="s">
        <v>1212</v>
      </c>
      <c r="F257" s="6">
        <v>45167</v>
      </c>
      <c r="G257" s="6">
        <v>45170</v>
      </c>
      <c r="H257" s="4">
        <v>1</v>
      </c>
      <c r="I257" s="4">
        <v>3</v>
      </c>
      <c r="J257" s="4">
        <v>3</v>
      </c>
      <c r="K257" s="4" t="s">
        <v>30</v>
      </c>
      <c r="L257" s="4">
        <v>3618</v>
      </c>
      <c r="M257" s="4">
        <v>3618</v>
      </c>
      <c r="N257" s="4" t="s">
        <v>1213</v>
      </c>
      <c r="O257" s="4" t="s">
        <v>1115</v>
      </c>
      <c r="P257" s="4" t="s">
        <v>33</v>
      </c>
      <c r="Q257" s="4">
        <v>0</v>
      </c>
      <c r="R257" s="8">
        <v>45138</v>
      </c>
      <c r="S257" s="6">
        <v>45173</v>
      </c>
      <c r="T257" s="4" t="s">
        <v>34</v>
      </c>
      <c r="U257" s="4">
        <v>3618</v>
      </c>
      <c r="V257" s="4">
        <v>0</v>
      </c>
      <c r="W257" s="4">
        <v>0</v>
      </c>
      <c r="X257" s="4" t="s">
        <v>1214</v>
      </c>
      <c r="Y257" s="4" t="s">
        <v>1215</v>
      </c>
    </row>
    <row r="258" s="4" customFormat="1" spans="1:25">
      <c r="A258" s="4" t="s">
        <v>1216</v>
      </c>
      <c r="B258" s="4" t="s">
        <v>26</v>
      </c>
      <c r="C258" s="4" t="s">
        <v>27</v>
      </c>
      <c r="D258" s="4" t="s">
        <v>1217</v>
      </c>
      <c r="E258" s="4" t="s">
        <v>1218</v>
      </c>
      <c r="F258" s="6">
        <v>45168</v>
      </c>
      <c r="G258" s="6">
        <v>45170</v>
      </c>
      <c r="H258" s="4">
        <v>1</v>
      </c>
      <c r="I258" s="4">
        <v>2</v>
      </c>
      <c r="J258" s="4">
        <v>2</v>
      </c>
      <c r="K258" s="4" t="s">
        <v>30</v>
      </c>
      <c r="L258" s="4">
        <v>794</v>
      </c>
      <c r="M258" s="4">
        <v>794</v>
      </c>
      <c r="N258" s="4" t="s">
        <v>1219</v>
      </c>
      <c r="O258" s="4" t="s">
        <v>1115</v>
      </c>
      <c r="P258" s="4" t="s">
        <v>33</v>
      </c>
      <c r="Q258" s="4">
        <v>0</v>
      </c>
      <c r="R258" s="8">
        <v>45139.0000115741</v>
      </c>
      <c r="S258" s="6">
        <v>45173</v>
      </c>
      <c r="T258" s="4" t="s">
        <v>34</v>
      </c>
      <c r="U258" s="4">
        <v>794</v>
      </c>
      <c r="V258" s="4">
        <v>0</v>
      </c>
      <c r="W258" s="4">
        <v>0</v>
      </c>
      <c r="X258" s="4" t="s">
        <v>1220</v>
      </c>
      <c r="Y258" s="4" t="s">
        <v>1221</v>
      </c>
    </row>
    <row r="259" s="4" customFormat="1" spans="1:25">
      <c r="A259" s="4" t="s">
        <v>1222</v>
      </c>
      <c r="B259" s="4" t="s">
        <v>26</v>
      </c>
      <c r="C259" s="4" t="s">
        <v>27</v>
      </c>
      <c r="D259" s="4" t="s">
        <v>1223</v>
      </c>
      <c r="E259" s="4" t="s">
        <v>1224</v>
      </c>
      <c r="F259" s="6">
        <v>45168</v>
      </c>
      <c r="G259" s="6">
        <v>45170</v>
      </c>
      <c r="H259" s="4">
        <v>1</v>
      </c>
      <c r="I259" s="4">
        <v>2</v>
      </c>
      <c r="J259" s="4">
        <v>2</v>
      </c>
      <c r="K259" s="4" t="s">
        <v>30</v>
      </c>
      <c r="L259" s="4">
        <v>1930</v>
      </c>
      <c r="M259" s="4">
        <v>1930</v>
      </c>
      <c r="N259" s="4" t="s">
        <v>1225</v>
      </c>
      <c r="O259" s="4" t="s">
        <v>1115</v>
      </c>
      <c r="P259" s="4" t="s">
        <v>33</v>
      </c>
      <c r="Q259" s="4">
        <v>0</v>
      </c>
      <c r="R259" s="8">
        <v>45140</v>
      </c>
      <c r="S259" s="6">
        <v>45173</v>
      </c>
      <c r="T259" s="4" t="s">
        <v>34</v>
      </c>
      <c r="U259" s="4">
        <v>1930</v>
      </c>
      <c r="V259" s="4">
        <v>0</v>
      </c>
      <c r="W259" s="4">
        <v>0</v>
      </c>
      <c r="X259" s="4" t="s">
        <v>1226</v>
      </c>
      <c r="Y259" s="4" t="s">
        <v>1227</v>
      </c>
    </row>
    <row r="260" s="4" customFormat="1" spans="1:25">
      <c r="A260" s="4" t="s">
        <v>1228</v>
      </c>
      <c r="B260" s="4" t="s">
        <v>26</v>
      </c>
      <c r="C260" s="4" t="s">
        <v>27</v>
      </c>
      <c r="D260" s="4" t="s">
        <v>1229</v>
      </c>
      <c r="E260" s="4" t="s">
        <v>1230</v>
      </c>
      <c r="F260" s="6">
        <v>45168</v>
      </c>
      <c r="G260" s="6">
        <v>45170</v>
      </c>
      <c r="H260" s="4">
        <v>1</v>
      </c>
      <c r="I260" s="4">
        <v>2</v>
      </c>
      <c r="J260" s="4">
        <v>2</v>
      </c>
      <c r="K260" s="4" t="s">
        <v>30</v>
      </c>
      <c r="L260" s="4">
        <v>1470</v>
      </c>
      <c r="M260" s="4">
        <v>1470</v>
      </c>
      <c r="N260" s="4" t="s">
        <v>1231</v>
      </c>
      <c r="O260" s="4" t="s">
        <v>1115</v>
      </c>
      <c r="P260" s="4" t="s">
        <v>33</v>
      </c>
      <c r="Q260" s="4">
        <v>0</v>
      </c>
      <c r="R260" s="8">
        <v>45142</v>
      </c>
      <c r="S260" s="6">
        <v>45173</v>
      </c>
      <c r="T260" s="4" t="s">
        <v>34</v>
      </c>
      <c r="U260" s="4">
        <v>1470</v>
      </c>
      <c r="V260" s="4">
        <v>0</v>
      </c>
      <c r="W260" s="4">
        <v>0</v>
      </c>
      <c r="X260" s="4" t="s">
        <v>1232</v>
      </c>
      <c r="Y260" s="4" t="s">
        <v>1233</v>
      </c>
    </row>
    <row r="261" s="4" customFormat="1" spans="1:25">
      <c r="A261" s="4" t="s">
        <v>1228</v>
      </c>
      <c r="B261" s="4" t="s">
        <v>26</v>
      </c>
      <c r="C261" s="4" t="s">
        <v>48</v>
      </c>
      <c r="D261" s="4" t="s">
        <v>1229</v>
      </c>
      <c r="E261" s="4" t="s">
        <v>1230</v>
      </c>
      <c r="F261" s="6">
        <v>45168</v>
      </c>
      <c r="G261" s="6">
        <v>45170</v>
      </c>
      <c r="H261" s="4">
        <v>1</v>
      </c>
      <c r="I261" s="4">
        <v>2</v>
      </c>
      <c r="J261" s="4">
        <v>2</v>
      </c>
      <c r="K261" s="4" t="s">
        <v>30</v>
      </c>
      <c r="L261" s="4">
        <v>-1470</v>
      </c>
      <c r="M261" s="4">
        <v>-1470</v>
      </c>
      <c r="N261" s="4" t="s">
        <v>1231</v>
      </c>
      <c r="O261" s="4" t="s">
        <v>1115</v>
      </c>
      <c r="P261" s="4" t="s">
        <v>33</v>
      </c>
      <c r="Q261" s="4">
        <v>0</v>
      </c>
      <c r="R261" s="8">
        <v>45142</v>
      </c>
      <c r="S261" s="6">
        <v>45173</v>
      </c>
      <c r="T261" s="4" t="s">
        <v>34</v>
      </c>
      <c r="U261" s="4">
        <v>-1470</v>
      </c>
      <c r="V261" s="4">
        <v>0</v>
      </c>
      <c r="W261" s="4">
        <v>0</v>
      </c>
      <c r="X261" s="4" t="s">
        <v>1232</v>
      </c>
      <c r="Y261" s="4" t="s">
        <v>1233</v>
      </c>
    </row>
    <row r="262" s="4" customFormat="1" spans="1:25">
      <c r="A262" s="4" t="s">
        <v>1234</v>
      </c>
      <c r="B262" s="4" t="s">
        <v>26</v>
      </c>
      <c r="C262" s="4" t="s">
        <v>27</v>
      </c>
      <c r="D262" s="4" t="s">
        <v>1235</v>
      </c>
      <c r="E262" s="4" t="s">
        <v>1236</v>
      </c>
      <c r="F262" s="6">
        <v>45168</v>
      </c>
      <c r="G262" s="6">
        <v>45170</v>
      </c>
      <c r="H262" s="4">
        <v>1</v>
      </c>
      <c r="I262" s="4">
        <v>2</v>
      </c>
      <c r="J262" s="4">
        <v>2</v>
      </c>
      <c r="K262" s="4" t="s">
        <v>30</v>
      </c>
      <c r="L262" s="4">
        <v>1590</v>
      </c>
      <c r="M262" s="4">
        <v>1590</v>
      </c>
      <c r="N262" s="4" t="s">
        <v>1237</v>
      </c>
      <c r="O262" s="4" t="s">
        <v>1115</v>
      </c>
      <c r="P262" s="4" t="s">
        <v>33</v>
      </c>
      <c r="Q262" s="4">
        <v>0</v>
      </c>
      <c r="R262" s="8">
        <v>45143.0000115741</v>
      </c>
      <c r="S262" s="6">
        <v>45173</v>
      </c>
      <c r="T262" s="4" t="s">
        <v>34</v>
      </c>
      <c r="U262" s="4">
        <v>1590</v>
      </c>
      <c r="V262" s="4">
        <v>0</v>
      </c>
      <c r="W262" s="4">
        <v>0</v>
      </c>
      <c r="X262" s="4" t="s">
        <v>1238</v>
      </c>
      <c r="Y262" s="4" t="s">
        <v>1239</v>
      </c>
    </row>
    <row r="263" s="4" customFormat="1" spans="1:25">
      <c r="A263" s="4" t="s">
        <v>1240</v>
      </c>
      <c r="B263" s="4" t="s">
        <v>26</v>
      </c>
      <c r="C263" s="4" t="s">
        <v>27</v>
      </c>
      <c r="D263" s="4" t="s">
        <v>1241</v>
      </c>
      <c r="E263" s="4" t="s">
        <v>1242</v>
      </c>
      <c r="F263" s="6">
        <v>45168</v>
      </c>
      <c r="G263" s="6">
        <v>45170</v>
      </c>
      <c r="H263" s="4">
        <v>1</v>
      </c>
      <c r="I263" s="4">
        <v>2</v>
      </c>
      <c r="J263" s="4">
        <v>2</v>
      </c>
      <c r="K263" s="4" t="s">
        <v>30</v>
      </c>
      <c r="L263" s="4">
        <v>1064</v>
      </c>
      <c r="M263" s="4">
        <v>1064</v>
      </c>
      <c r="N263" s="4" t="s">
        <v>1243</v>
      </c>
      <c r="O263" s="4" t="s">
        <v>1115</v>
      </c>
      <c r="P263" s="4" t="s">
        <v>33</v>
      </c>
      <c r="Q263" s="4">
        <v>0</v>
      </c>
      <c r="R263" s="8">
        <v>45144</v>
      </c>
      <c r="S263" s="6">
        <v>45173</v>
      </c>
      <c r="T263" s="4" t="s">
        <v>34</v>
      </c>
      <c r="U263" s="4">
        <v>1064</v>
      </c>
      <c r="V263" s="4">
        <v>0</v>
      </c>
      <c r="W263" s="4">
        <v>0</v>
      </c>
      <c r="X263" s="4" t="s">
        <v>1244</v>
      </c>
      <c r="Y263" s="4" t="s">
        <v>1245</v>
      </c>
    </row>
    <row r="264" s="4" customFormat="1" spans="1:25">
      <c r="A264" s="4" t="s">
        <v>1246</v>
      </c>
      <c r="B264" s="4" t="s">
        <v>26</v>
      </c>
      <c r="C264" s="4" t="s">
        <v>27</v>
      </c>
      <c r="D264" s="4" t="s">
        <v>1247</v>
      </c>
      <c r="E264" s="4" t="s">
        <v>1248</v>
      </c>
      <c r="F264" s="6">
        <v>45167</v>
      </c>
      <c r="G264" s="6">
        <v>45170</v>
      </c>
      <c r="H264" s="4">
        <v>1</v>
      </c>
      <c r="I264" s="4">
        <v>3</v>
      </c>
      <c r="J264" s="4">
        <v>3</v>
      </c>
      <c r="K264" s="4" t="s">
        <v>30</v>
      </c>
      <c r="L264" s="4">
        <v>1590</v>
      </c>
      <c r="M264" s="4">
        <v>1590</v>
      </c>
      <c r="N264" s="4" t="s">
        <v>1249</v>
      </c>
      <c r="O264" s="4" t="s">
        <v>1115</v>
      </c>
      <c r="P264" s="4" t="s">
        <v>33</v>
      </c>
      <c r="Q264" s="4">
        <v>0</v>
      </c>
      <c r="R264" s="8">
        <v>45144</v>
      </c>
      <c r="S264" s="6">
        <v>45173</v>
      </c>
      <c r="T264" s="4" t="s">
        <v>34</v>
      </c>
      <c r="U264" s="4">
        <v>1590</v>
      </c>
      <c r="V264" s="4">
        <v>0</v>
      </c>
      <c r="W264" s="4">
        <v>0</v>
      </c>
      <c r="X264" s="4" t="s">
        <v>1250</v>
      </c>
      <c r="Y264" s="4" t="s">
        <v>1251</v>
      </c>
    </row>
    <row r="265" s="4" customFormat="1" spans="1:25">
      <c r="A265" s="4" t="s">
        <v>1252</v>
      </c>
      <c r="B265" s="4" t="s">
        <v>26</v>
      </c>
      <c r="C265" s="4" t="s">
        <v>27</v>
      </c>
      <c r="D265" s="4" t="s">
        <v>701</v>
      </c>
      <c r="E265" s="4" t="s">
        <v>1253</v>
      </c>
      <c r="F265" s="6">
        <v>45154</v>
      </c>
      <c r="G265" s="6">
        <v>45172</v>
      </c>
      <c r="H265" s="4">
        <v>1</v>
      </c>
      <c r="I265" s="4">
        <v>18</v>
      </c>
      <c r="J265" s="4">
        <v>18</v>
      </c>
      <c r="K265" s="4" t="s">
        <v>30</v>
      </c>
      <c r="L265" s="4">
        <v>16368</v>
      </c>
      <c r="M265" s="4">
        <v>16368</v>
      </c>
      <c r="N265" s="4" t="s">
        <v>1254</v>
      </c>
      <c r="O265" s="4" t="s">
        <v>1115</v>
      </c>
      <c r="P265" s="4" t="s">
        <v>33</v>
      </c>
      <c r="Q265" s="4">
        <v>0</v>
      </c>
      <c r="R265" s="8">
        <v>45146</v>
      </c>
      <c r="S265" s="6">
        <v>45173</v>
      </c>
      <c r="T265" s="4" t="s">
        <v>34</v>
      </c>
      <c r="U265" s="4">
        <v>16368</v>
      </c>
      <c r="V265" s="4">
        <v>0</v>
      </c>
      <c r="W265" s="4">
        <v>0</v>
      </c>
      <c r="X265" s="4" t="s">
        <v>1255</v>
      </c>
      <c r="Y265" s="4" t="s">
        <v>1256</v>
      </c>
    </row>
    <row r="266" s="4" customFormat="1" spans="1:25">
      <c r="A266" s="4" t="s">
        <v>1257</v>
      </c>
      <c r="B266" s="4" t="s">
        <v>26</v>
      </c>
      <c r="C266" s="4" t="s">
        <v>27</v>
      </c>
      <c r="D266" s="4" t="s">
        <v>1005</v>
      </c>
      <c r="E266" s="4" t="s">
        <v>1006</v>
      </c>
      <c r="F266" s="6">
        <v>45170</v>
      </c>
      <c r="G266" s="6">
        <v>45172</v>
      </c>
      <c r="H266" s="4">
        <v>3</v>
      </c>
      <c r="I266" s="4">
        <v>2</v>
      </c>
      <c r="J266" s="4">
        <v>6</v>
      </c>
      <c r="K266" s="4" t="s">
        <v>30</v>
      </c>
      <c r="L266" s="4">
        <v>9300</v>
      </c>
      <c r="M266" s="4">
        <v>9300</v>
      </c>
      <c r="N266" s="4" t="s">
        <v>1258</v>
      </c>
      <c r="O266" s="4" t="s">
        <v>1115</v>
      </c>
      <c r="P266" s="4" t="s">
        <v>33</v>
      </c>
      <c r="Q266" s="4">
        <v>0</v>
      </c>
      <c r="R266" s="8">
        <v>45146.0000115741</v>
      </c>
      <c r="S266" s="6">
        <v>45173</v>
      </c>
      <c r="T266" s="4" t="s">
        <v>34</v>
      </c>
      <c r="U266" s="4">
        <v>9300</v>
      </c>
      <c r="V266" s="4">
        <v>0</v>
      </c>
      <c r="W266" s="4">
        <v>0</v>
      </c>
      <c r="X266" s="4" t="s">
        <v>1259</v>
      </c>
      <c r="Y266" s="4" t="s">
        <v>36</v>
      </c>
    </row>
    <row r="267" s="4" customFormat="1" spans="1:25">
      <c r="A267" s="4" t="s">
        <v>1260</v>
      </c>
      <c r="B267" s="4" t="s">
        <v>26</v>
      </c>
      <c r="C267" s="4" t="s">
        <v>27</v>
      </c>
      <c r="D267" s="4" t="s">
        <v>321</v>
      </c>
      <c r="E267" s="4" t="s">
        <v>1261</v>
      </c>
      <c r="F267" s="6">
        <v>45169</v>
      </c>
      <c r="G267" s="6">
        <v>45172</v>
      </c>
      <c r="H267" s="4">
        <v>3</v>
      </c>
      <c r="I267" s="4">
        <v>3</v>
      </c>
      <c r="J267" s="4">
        <v>9</v>
      </c>
      <c r="K267" s="4" t="s">
        <v>30</v>
      </c>
      <c r="L267" s="4">
        <v>9537</v>
      </c>
      <c r="M267" s="4">
        <v>9537</v>
      </c>
      <c r="N267" s="4" t="s">
        <v>1262</v>
      </c>
      <c r="O267" s="4" t="s">
        <v>1115</v>
      </c>
      <c r="P267" s="4" t="s">
        <v>33</v>
      </c>
      <c r="Q267" s="4">
        <v>0</v>
      </c>
      <c r="R267" s="8">
        <v>45146.0000115741</v>
      </c>
      <c r="S267" s="6">
        <v>45173</v>
      </c>
      <c r="T267" s="4" t="s">
        <v>34</v>
      </c>
      <c r="U267" s="4">
        <v>9537</v>
      </c>
      <c r="V267" s="4">
        <v>0</v>
      </c>
      <c r="W267" s="4">
        <v>0</v>
      </c>
      <c r="X267" s="4" t="s">
        <v>1263</v>
      </c>
      <c r="Y267" s="4" t="s">
        <v>1264</v>
      </c>
    </row>
    <row r="268" s="4" customFormat="1" spans="1:25">
      <c r="A268" s="4" t="s">
        <v>1265</v>
      </c>
      <c r="B268" s="4" t="s">
        <v>26</v>
      </c>
      <c r="C268" s="4" t="s">
        <v>27</v>
      </c>
      <c r="D268" s="4" t="s">
        <v>555</v>
      </c>
      <c r="E268" s="4" t="s">
        <v>556</v>
      </c>
      <c r="F268" s="6">
        <v>45171</v>
      </c>
      <c r="G268" s="6">
        <v>45172</v>
      </c>
      <c r="H268" s="4">
        <v>1</v>
      </c>
      <c r="I268" s="4">
        <v>1</v>
      </c>
      <c r="J268" s="4">
        <v>1</v>
      </c>
      <c r="K268" s="4" t="s">
        <v>30</v>
      </c>
      <c r="L268" s="4">
        <v>380</v>
      </c>
      <c r="M268" s="4">
        <v>380</v>
      </c>
      <c r="N268" s="4" t="s">
        <v>1266</v>
      </c>
      <c r="O268" s="4" t="s">
        <v>1115</v>
      </c>
      <c r="P268" s="4" t="s">
        <v>33</v>
      </c>
      <c r="Q268" s="4">
        <v>0</v>
      </c>
      <c r="R268" s="8">
        <v>45147</v>
      </c>
      <c r="S268" s="6">
        <v>45173</v>
      </c>
      <c r="T268" s="4" t="s">
        <v>34</v>
      </c>
      <c r="U268" s="4">
        <v>380</v>
      </c>
      <c r="V268" s="4">
        <v>0</v>
      </c>
      <c r="W268" s="4">
        <v>0</v>
      </c>
      <c r="X268" s="4" t="s">
        <v>1267</v>
      </c>
      <c r="Y268" s="4" t="s">
        <v>1268</v>
      </c>
    </row>
    <row r="269" s="4" customFormat="1" spans="1:25">
      <c r="A269" s="4" t="s">
        <v>1269</v>
      </c>
      <c r="B269" s="4" t="s">
        <v>26</v>
      </c>
      <c r="C269" s="4" t="s">
        <v>27</v>
      </c>
      <c r="D269" s="4" t="s">
        <v>124</v>
      </c>
      <c r="E269" s="4" t="s">
        <v>1270</v>
      </c>
      <c r="F269" s="6">
        <v>45170</v>
      </c>
      <c r="G269" s="6">
        <v>45172</v>
      </c>
      <c r="H269" s="4">
        <v>1</v>
      </c>
      <c r="I269" s="4">
        <v>2</v>
      </c>
      <c r="J269" s="4">
        <v>2</v>
      </c>
      <c r="K269" s="4" t="s">
        <v>30</v>
      </c>
      <c r="L269" s="4">
        <v>5122</v>
      </c>
      <c r="M269" s="4">
        <v>5122</v>
      </c>
      <c r="N269" s="4" t="s">
        <v>1271</v>
      </c>
      <c r="O269" s="4" t="s">
        <v>1115</v>
      </c>
      <c r="P269" s="4" t="s">
        <v>33</v>
      </c>
      <c r="Q269" s="4">
        <v>0</v>
      </c>
      <c r="R269" s="8">
        <v>45147</v>
      </c>
      <c r="S269" s="6">
        <v>45173</v>
      </c>
      <c r="T269" s="4" t="s">
        <v>34</v>
      </c>
      <c r="U269" s="4">
        <v>5122</v>
      </c>
      <c r="V269" s="4">
        <v>0</v>
      </c>
      <c r="W269" s="4">
        <v>0</v>
      </c>
      <c r="X269" s="4" t="s">
        <v>1272</v>
      </c>
      <c r="Y269" s="4" t="s">
        <v>1273</v>
      </c>
    </row>
    <row r="270" s="4" customFormat="1" spans="1:25">
      <c r="A270" s="4" t="s">
        <v>1274</v>
      </c>
      <c r="B270" s="4" t="s">
        <v>26</v>
      </c>
      <c r="C270" s="4" t="s">
        <v>27</v>
      </c>
      <c r="D270" s="4" t="s">
        <v>145</v>
      </c>
      <c r="E270" s="4" t="s">
        <v>1275</v>
      </c>
      <c r="F270" s="6">
        <v>45171</v>
      </c>
      <c r="G270" s="6">
        <v>45172</v>
      </c>
      <c r="H270" s="4">
        <v>1</v>
      </c>
      <c r="I270" s="4">
        <v>1</v>
      </c>
      <c r="J270" s="4">
        <v>1</v>
      </c>
      <c r="K270" s="4" t="s">
        <v>30</v>
      </c>
      <c r="L270" s="4">
        <v>1661</v>
      </c>
      <c r="M270" s="4">
        <v>1661</v>
      </c>
      <c r="N270" s="4" t="s">
        <v>1276</v>
      </c>
      <c r="O270" s="4" t="s">
        <v>1115</v>
      </c>
      <c r="P270" s="4" t="s">
        <v>33</v>
      </c>
      <c r="Q270" s="4">
        <v>0</v>
      </c>
      <c r="R270" s="8">
        <v>45147</v>
      </c>
      <c r="S270" s="6">
        <v>45173</v>
      </c>
      <c r="T270" s="4" t="s">
        <v>34</v>
      </c>
      <c r="U270" s="4">
        <v>1661</v>
      </c>
      <c r="V270" s="4">
        <v>0</v>
      </c>
      <c r="W270" s="4">
        <v>0</v>
      </c>
      <c r="X270" s="4" t="s">
        <v>1277</v>
      </c>
      <c r="Y270" s="4" t="s">
        <v>1278</v>
      </c>
    </row>
    <row r="271" s="4" customFormat="1" spans="1:25">
      <c r="A271" s="4" t="s">
        <v>1279</v>
      </c>
      <c r="B271" s="4" t="s">
        <v>26</v>
      </c>
      <c r="C271" s="4" t="s">
        <v>27</v>
      </c>
      <c r="D271" s="4" t="s">
        <v>1280</v>
      </c>
      <c r="E271" s="4" t="s">
        <v>1281</v>
      </c>
      <c r="F271" s="6">
        <v>45170</v>
      </c>
      <c r="G271" s="6">
        <v>45172</v>
      </c>
      <c r="H271" s="4">
        <v>5</v>
      </c>
      <c r="I271" s="4">
        <v>2</v>
      </c>
      <c r="J271" s="4">
        <v>10</v>
      </c>
      <c r="K271" s="4" t="s">
        <v>30</v>
      </c>
      <c r="L271" s="4">
        <v>4650</v>
      </c>
      <c r="M271" s="4">
        <v>4650</v>
      </c>
      <c r="N271" s="4" t="s">
        <v>1282</v>
      </c>
      <c r="O271" s="4" t="s">
        <v>1115</v>
      </c>
      <c r="P271" s="4" t="s">
        <v>33</v>
      </c>
      <c r="Q271" s="4">
        <v>0</v>
      </c>
      <c r="R271" s="8">
        <v>45147</v>
      </c>
      <c r="S271" s="6">
        <v>45173</v>
      </c>
      <c r="T271" s="4" t="s">
        <v>34</v>
      </c>
      <c r="U271" s="4">
        <v>4650</v>
      </c>
      <c r="V271" s="4">
        <v>0</v>
      </c>
      <c r="W271" s="4">
        <v>0</v>
      </c>
      <c r="X271" s="4" t="s">
        <v>1283</v>
      </c>
      <c r="Y271" s="4" t="s">
        <v>1284</v>
      </c>
    </row>
    <row r="272" s="4" customFormat="1" spans="1:25">
      <c r="A272" s="4" t="s">
        <v>1285</v>
      </c>
      <c r="B272" s="4" t="s">
        <v>26</v>
      </c>
      <c r="C272" s="4" t="s">
        <v>27</v>
      </c>
      <c r="D272" s="4" t="s">
        <v>321</v>
      </c>
      <c r="E272" s="4" t="s">
        <v>392</v>
      </c>
      <c r="F272" s="6">
        <v>45170</v>
      </c>
      <c r="G272" s="6">
        <v>45172</v>
      </c>
      <c r="H272" s="4">
        <v>1</v>
      </c>
      <c r="I272" s="4">
        <v>2</v>
      </c>
      <c r="J272" s="4">
        <v>2</v>
      </c>
      <c r="K272" s="4" t="s">
        <v>30</v>
      </c>
      <c r="L272" s="4">
        <v>1514</v>
      </c>
      <c r="M272" s="4">
        <v>1514</v>
      </c>
      <c r="N272" s="4" t="s">
        <v>1286</v>
      </c>
      <c r="O272" s="4" t="s">
        <v>1115</v>
      </c>
      <c r="P272" s="4" t="s">
        <v>33</v>
      </c>
      <c r="Q272" s="4">
        <v>0</v>
      </c>
      <c r="R272" s="8">
        <v>45147.0000115741</v>
      </c>
      <c r="S272" s="6">
        <v>45173</v>
      </c>
      <c r="T272" s="4" t="s">
        <v>34</v>
      </c>
      <c r="U272" s="4">
        <v>1514</v>
      </c>
      <c r="V272" s="4">
        <v>0</v>
      </c>
      <c r="W272" s="4">
        <v>0</v>
      </c>
      <c r="X272" s="4" t="s">
        <v>1287</v>
      </c>
      <c r="Y272" s="4" t="s">
        <v>1288</v>
      </c>
    </row>
    <row r="273" s="4" customFormat="1" spans="1:25">
      <c r="A273" s="4" t="s">
        <v>1289</v>
      </c>
      <c r="B273" s="4" t="s">
        <v>26</v>
      </c>
      <c r="C273" s="4" t="s">
        <v>27</v>
      </c>
      <c r="D273" s="4" t="s">
        <v>270</v>
      </c>
      <c r="E273" s="4" t="s">
        <v>271</v>
      </c>
      <c r="F273" s="6">
        <v>45170</v>
      </c>
      <c r="G273" s="6">
        <v>45172</v>
      </c>
      <c r="H273" s="4">
        <v>1</v>
      </c>
      <c r="I273" s="4">
        <v>2</v>
      </c>
      <c r="J273" s="4">
        <v>2</v>
      </c>
      <c r="K273" s="4" t="s">
        <v>30</v>
      </c>
      <c r="L273" s="4">
        <v>640</v>
      </c>
      <c r="M273" s="4">
        <v>640</v>
      </c>
      <c r="N273" s="4" t="s">
        <v>1290</v>
      </c>
      <c r="O273" s="4" t="s">
        <v>1115</v>
      </c>
      <c r="P273" s="4" t="s">
        <v>33</v>
      </c>
      <c r="Q273" s="4">
        <v>0</v>
      </c>
      <c r="R273" s="8">
        <v>45147.0000115741</v>
      </c>
      <c r="S273" s="6">
        <v>45173</v>
      </c>
      <c r="T273" s="4" t="s">
        <v>34</v>
      </c>
      <c r="U273" s="4">
        <v>640</v>
      </c>
      <c r="V273" s="4">
        <v>0</v>
      </c>
      <c r="W273" s="4">
        <v>0</v>
      </c>
      <c r="X273" s="4" t="s">
        <v>1291</v>
      </c>
      <c r="Y273" s="4" t="s">
        <v>1292</v>
      </c>
    </row>
    <row r="274" s="4" customFormat="1" spans="1:25">
      <c r="A274" s="4" t="s">
        <v>1293</v>
      </c>
      <c r="B274" s="4" t="s">
        <v>26</v>
      </c>
      <c r="C274" s="4" t="s">
        <v>27</v>
      </c>
      <c r="D274" s="4" t="s">
        <v>270</v>
      </c>
      <c r="E274" s="4" t="s">
        <v>271</v>
      </c>
      <c r="F274" s="6">
        <v>45170</v>
      </c>
      <c r="G274" s="6">
        <v>45172</v>
      </c>
      <c r="H274" s="4">
        <v>1</v>
      </c>
      <c r="I274" s="4">
        <v>2</v>
      </c>
      <c r="J274" s="4">
        <v>2</v>
      </c>
      <c r="K274" s="4" t="s">
        <v>30</v>
      </c>
      <c r="L274" s="4">
        <v>640</v>
      </c>
      <c r="M274" s="4">
        <v>640</v>
      </c>
      <c r="N274" s="4" t="s">
        <v>1294</v>
      </c>
      <c r="O274" s="4" t="s">
        <v>1115</v>
      </c>
      <c r="P274" s="4" t="s">
        <v>33</v>
      </c>
      <c r="Q274" s="4">
        <v>0</v>
      </c>
      <c r="R274" s="8">
        <v>45148.0000115741</v>
      </c>
      <c r="S274" s="6">
        <v>45173</v>
      </c>
      <c r="T274" s="4" t="s">
        <v>34</v>
      </c>
      <c r="U274" s="4">
        <v>640</v>
      </c>
      <c r="V274" s="4">
        <v>0</v>
      </c>
      <c r="W274" s="4">
        <v>0</v>
      </c>
      <c r="X274" s="4" t="s">
        <v>1295</v>
      </c>
      <c r="Y274" s="4" t="s">
        <v>1296</v>
      </c>
    </row>
    <row r="275" s="4" customFormat="1" spans="1:25">
      <c r="A275" s="4" t="s">
        <v>1297</v>
      </c>
      <c r="B275" s="4" t="s">
        <v>26</v>
      </c>
      <c r="C275" s="4" t="s">
        <v>27</v>
      </c>
      <c r="D275" s="4" t="s">
        <v>270</v>
      </c>
      <c r="E275" s="4" t="s">
        <v>271</v>
      </c>
      <c r="F275" s="6">
        <v>45170</v>
      </c>
      <c r="G275" s="6">
        <v>45172</v>
      </c>
      <c r="H275" s="4">
        <v>1</v>
      </c>
      <c r="I275" s="4">
        <v>2</v>
      </c>
      <c r="J275" s="4">
        <v>2</v>
      </c>
      <c r="K275" s="4" t="s">
        <v>30</v>
      </c>
      <c r="L275" s="4">
        <v>640</v>
      </c>
      <c r="M275" s="4">
        <v>640</v>
      </c>
      <c r="N275" s="4" t="s">
        <v>1298</v>
      </c>
      <c r="O275" s="4" t="s">
        <v>1115</v>
      </c>
      <c r="P275" s="4" t="s">
        <v>33</v>
      </c>
      <c r="Q275" s="4">
        <v>0</v>
      </c>
      <c r="R275" s="8">
        <v>45148.0000115741</v>
      </c>
      <c r="S275" s="6">
        <v>45173</v>
      </c>
      <c r="T275" s="4" t="s">
        <v>34</v>
      </c>
      <c r="U275" s="4">
        <v>640</v>
      </c>
      <c r="V275" s="4">
        <v>0</v>
      </c>
      <c r="W275" s="4">
        <v>0</v>
      </c>
      <c r="X275" s="4" t="s">
        <v>1299</v>
      </c>
      <c r="Y275" s="4" t="s">
        <v>1300</v>
      </c>
    </row>
    <row r="276" s="4" customFormat="1" spans="1:25">
      <c r="A276" s="4" t="s">
        <v>1301</v>
      </c>
      <c r="B276" s="4" t="s">
        <v>26</v>
      </c>
      <c r="C276" s="4" t="s">
        <v>27</v>
      </c>
      <c r="D276" s="4" t="s">
        <v>282</v>
      </c>
      <c r="E276" s="4" t="s">
        <v>1302</v>
      </c>
      <c r="F276" s="6">
        <v>45168</v>
      </c>
      <c r="G276" s="6">
        <v>45172</v>
      </c>
      <c r="H276" s="4">
        <v>1</v>
      </c>
      <c r="I276" s="4">
        <v>4</v>
      </c>
      <c r="J276" s="4">
        <v>4</v>
      </c>
      <c r="K276" s="4" t="s">
        <v>30</v>
      </c>
      <c r="L276" s="4">
        <v>8540</v>
      </c>
      <c r="M276" s="4">
        <v>8540</v>
      </c>
      <c r="N276" s="4" t="s">
        <v>1303</v>
      </c>
      <c r="O276" s="4" t="s">
        <v>1115</v>
      </c>
      <c r="P276" s="4" t="s">
        <v>33</v>
      </c>
      <c r="Q276" s="4">
        <v>0</v>
      </c>
      <c r="R276" s="8">
        <v>45148.0000115741</v>
      </c>
      <c r="S276" s="6">
        <v>45173</v>
      </c>
      <c r="T276" s="4" t="s">
        <v>34</v>
      </c>
      <c r="U276" s="4">
        <v>8540</v>
      </c>
      <c r="V276" s="4">
        <v>0</v>
      </c>
      <c r="W276" s="4">
        <v>0</v>
      </c>
      <c r="X276" s="4" t="s">
        <v>1304</v>
      </c>
      <c r="Y276" s="4" t="s">
        <v>1305</v>
      </c>
    </row>
    <row r="277" s="4" customFormat="1" spans="1:25">
      <c r="A277" s="4" t="s">
        <v>1306</v>
      </c>
      <c r="B277" s="4" t="s">
        <v>26</v>
      </c>
      <c r="C277" s="4" t="s">
        <v>27</v>
      </c>
      <c r="D277" s="4" t="s">
        <v>1307</v>
      </c>
      <c r="E277" s="4" t="s">
        <v>1308</v>
      </c>
      <c r="F277" s="6">
        <v>45169</v>
      </c>
      <c r="G277" s="6">
        <v>45172</v>
      </c>
      <c r="H277" s="4">
        <v>1</v>
      </c>
      <c r="I277" s="4">
        <v>3</v>
      </c>
      <c r="J277" s="4">
        <v>3</v>
      </c>
      <c r="K277" s="4" t="s">
        <v>30</v>
      </c>
      <c r="L277" s="4">
        <v>2682</v>
      </c>
      <c r="M277" s="4">
        <v>2682</v>
      </c>
      <c r="N277" s="4" t="s">
        <v>1309</v>
      </c>
      <c r="O277" s="4" t="s">
        <v>1115</v>
      </c>
      <c r="P277" s="4" t="s">
        <v>33</v>
      </c>
      <c r="Q277" s="4">
        <v>0</v>
      </c>
      <c r="R277" s="8">
        <v>45148</v>
      </c>
      <c r="S277" s="6">
        <v>45173</v>
      </c>
      <c r="T277" s="4" t="s">
        <v>34</v>
      </c>
      <c r="U277" s="4">
        <v>2682</v>
      </c>
      <c r="V277" s="4">
        <v>0</v>
      </c>
      <c r="W277" s="4">
        <v>0</v>
      </c>
      <c r="X277" s="4" t="s">
        <v>1310</v>
      </c>
      <c r="Y277" s="4" t="s">
        <v>1311</v>
      </c>
    </row>
    <row r="278" s="4" customFormat="1" spans="1:25">
      <c r="A278" s="4" t="s">
        <v>1312</v>
      </c>
      <c r="B278" s="4" t="s">
        <v>26</v>
      </c>
      <c r="C278" s="4" t="s">
        <v>27</v>
      </c>
      <c r="D278" s="4" t="s">
        <v>751</v>
      </c>
      <c r="E278" s="4" t="s">
        <v>752</v>
      </c>
      <c r="F278" s="6">
        <v>45170</v>
      </c>
      <c r="G278" s="6">
        <v>45172</v>
      </c>
      <c r="H278" s="4">
        <v>1</v>
      </c>
      <c r="I278" s="4">
        <v>2</v>
      </c>
      <c r="J278" s="4">
        <v>2</v>
      </c>
      <c r="K278" s="4" t="s">
        <v>30</v>
      </c>
      <c r="L278" s="4">
        <v>490</v>
      </c>
      <c r="M278" s="4">
        <v>490</v>
      </c>
      <c r="N278" s="4" t="s">
        <v>1313</v>
      </c>
      <c r="O278" s="4" t="s">
        <v>1115</v>
      </c>
      <c r="P278" s="4" t="s">
        <v>33</v>
      </c>
      <c r="Q278" s="4">
        <v>0</v>
      </c>
      <c r="R278" s="8">
        <v>45148.0000115741</v>
      </c>
      <c r="S278" s="6">
        <v>45173</v>
      </c>
      <c r="T278" s="4" t="s">
        <v>34</v>
      </c>
      <c r="U278" s="4">
        <v>490</v>
      </c>
      <c r="V278" s="4">
        <v>0</v>
      </c>
      <c r="W278" s="4">
        <v>0</v>
      </c>
      <c r="X278" s="4" t="s">
        <v>1314</v>
      </c>
      <c r="Y278" s="4" t="s">
        <v>1315</v>
      </c>
    </row>
    <row r="279" s="4" customFormat="1" spans="1:25">
      <c r="A279" s="4" t="s">
        <v>1316</v>
      </c>
      <c r="B279" s="4" t="s">
        <v>26</v>
      </c>
      <c r="C279" s="4" t="s">
        <v>27</v>
      </c>
      <c r="D279" s="4" t="s">
        <v>213</v>
      </c>
      <c r="E279" s="4" t="s">
        <v>219</v>
      </c>
      <c r="F279" s="6">
        <v>45168</v>
      </c>
      <c r="G279" s="6">
        <v>45172</v>
      </c>
      <c r="H279" s="4">
        <v>1</v>
      </c>
      <c r="I279" s="4">
        <v>4</v>
      </c>
      <c r="J279" s="4">
        <v>4</v>
      </c>
      <c r="K279" s="4" t="s">
        <v>30</v>
      </c>
      <c r="L279" s="4">
        <v>1520</v>
      </c>
      <c r="M279" s="4">
        <v>1520</v>
      </c>
      <c r="N279" s="4" t="s">
        <v>1317</v>
      </c>
      <c r="O279" s="4" t="s">
        <v>1115</v>
      </c>
      <c r="P279" s="4" t="s">
        <v>33</v>
      </c>
      <c r="Q279" s="4">
        <v>0</v>
      </c>
      <c r="R279" s="8">
        <v>45149.0000115741</v>
      </c>
      <c r="S279" s="6">
        <v>45173</v>
      </c>
      <c r="T279" s="4" t="s">
        <v>34</v>
      </c>
      <c r="U279" s="4">
        <v>1520</v>
      </c>
      <c r="V279" s="4">
        <v>0</v>
      </c>
      <c r="W279" s="4">
        <v>0</v>
      </c>
      <c r="X279" s="4" t="s">
        <v>1318</v>
      </c>
      <c r="Y279" s="4" t="s">
        <v>1319</v>
      </c>
    </row>
    <row r="280" s="4" customFormat="1" spans="1:25">
      <c r="A280" s="4" t="s">
        <v>1320</v>
      </c>
      <c r="B280" s="4" t="s">
        <v>26</v>
      </c>
      <c r="C280" s="4" t="s">
        <v>27</v>
      </c>
      <c r="D280" s="4" t="s">
        <v>321</v>
      </c>
      <c r="E280" s="4" t="s">
        <v>392</v>
      </c>
      <c r="F280" s="6">
        <v>45170</v>
      </c>
      <c r="G280" s="6">
        <v>45172</v>
      </c>
      <c r="H280" s="4">
        <v>1</v>
      </c>
      <c r="I280" s="4">
        <v>2</v>
      </c>
      <c r="J280" s="4">
        <v>2</v>
      </c>
      <c r="K280" s="4" t="s">
        <v>30</v>
      </c>
      <c r="L280" s="4">
        <v>1514</v>
      </c>
      <c r="M280" s="4">
        <v>1514</v>
      </c>
      <c r="N280" s="4" t="s">
        <v>1321</v>
      </c>
      <c r="O280" s="4" t="s">
        <v>1115</v>
      </c>
      <c r="P280" s="4" t="s">
        <v>33</v>
      </c>
      <c r="Q280" s="4">
        <v>0</v>
      </c>
      <c r="R280" s="8">
        <v>45149.0000115741</v>
      </c>
      <c r="S280" s="6">
        <v>45173</v>
      </c>
      <c r="T280" s="4" t="s">
        <v>34</v>
      </c>
      <c r="U280" s="4">
        <v>1514</v>
      </c>
      <c r="V280" s="4">
        <v>0</v>
      </c>
      <c r="W280" s="4">
        <v>0</v>
      </c>
      <c r="X280" s="4" t="s">
        <v>1322</v>
      </c>
      <c r="Y280" s="4" t="s">
        <v>1323</v>
      </c>
    </row>
    <row r="281" s="4" customFormat="1" spans="1:25">
      <c r="A281" s="4" t="s">
        <v>1324</v>
      </c>
      <c r="B281" s="4" t="s">
        <v>26</v>
      </c>
      <c r="C281" s="4" t="s">
        <v>27</v>
      </c>
      <c r="D281" s="4" t="s">
        <v>426</v>
      </c>
      <c r="E281" s="4" t="s">
        <v>427</v>
      </c>
      <c r="F281" s="6">
        <v>45171</v>
      </c>
      <c r="G281" s="6">
        <v>45172</v>
      </c>
      <c r="H281" s="4">
        <v>1</v>
      </c>
      <c r="I281" s="4">
        <v>1</v>
      </c>
      <c r="J281" s="4">
        <v>1</v>
      </c>
      <c r="K281" s="4" t="s">
        <v>30</v>
      </c>
      <c r="L281" s="4">
        <v>2050</v>
      </c>
      <c r="M281" s="4">
        <v>2050</v>
      </c>
      <c r="N281" s="4" t="s">
        <v>1325</v>
      </c>
      <c r="O281" s="4" t="s">
        <v>1115</v>
      </c>
      <c r="P281" s="4" t="s">
        <v>33</v>
      </c>
      <c r="Q281" s="4">
        <v>0</v>
      </c>
      <c r="R281" s="8">
        <v>45150</v>
      </c>
      <c r="S281" s="6">
        <v>45173</v>
      </c>
      <c r="T281" s="4" t="s">
        <v>34</v>
      </c>
      <c r="U281" s="4">
        <v>2050</v>
      </c>
      <c r="V281" s="4">
        <v>0</v>
      </c>
      <c r="W281" s="4">
        <v>0</v>
      </c>
      <c r="X281" s="4" t="s">
        <v>1326</v>
      </c>
      <c r="Y281" s="4" t="s">
        <v>36</v>
      </c>
    </row>
    <row r="282" s="4" customFormat="1" spans="1:25">
      <c r="A282" s="4" t="s">
        <v>1327</v>
      </c>
      <c r="B282" s="4" t="s">
        <v>26</v>
      </c>
      <c r="C282" s="4" t="s">
        <v>27</v>
      </c>
      <c r="D282" s="4" t="s">
        <v>321</v>
      </c>
      <c r="E282" s="4" t="s">
        <v>392</v>
      </c>
      <c r="F282" s="6">
        <v>45171</v>
      </c>
      <c r="G282" s="6">
        <v>45172</v>
      </c>
      <c r="H282" s="4">
        <v>1</v>
      </c>
      <c r="I282" s="4">
        <v>1</v>
      </c>
      <c r="J282" s="4">
        <v>1</v>
      </c>
      <c r="K282" s="4" t="s">
        <v>30</v>
      </c>
      <c r="L282" s="4">
        <v>757</v>
      </c>
      <c r="M282" s="4">
        <v>757</v>
      </c>
      <c r="N282" s="4" t="s">
        <v>1328</v>
      </c>
      <c r="O282" s="4" t="s">
        <v>1115</v>
      </c>
      <c r="P282" s="4" t="s">
        <v>33</v>
      </c>
      <c r="Q282" s="4">
        <v>0</v>
      </c>
      <c r="R282" s="8">
        <v>45151</v>
      </c>
      <c r="S282" s="6">
        <v>45173</v>
      </c>
      <c r="T282" s="4" t="s">
        <v>34</v>
      </c>
      <c r="U282" s="4">
        <v>757</v>
      </c>
      <c r="V282" s="4">
        <v>0</v>
      </c>
      <c r="W282" s="4">
        <v>0</v>
      </c>
      <c r="X282" s="4" t="s">
        <v>1329</v>
      </c>
      <c r="Y282" s="4" t="s">
        <v>1330</v>
      </c>
    </row>
    <row r="283" s="4" customFormat="1" spans="1:25">
      <c r="A283" s="4" t="s">
        <v>1331</v>
      </c>
      <c r="B283" s="4" t="s">
        <v>26</v>
      </c>
      <c r="C283" s="4" t="s">
        <v>27</v>
      </c>
      <c r="D283" s="4" t="s">
        <v>282</v>
      </c>
      <c r="E283" s="4" t="s">
        <v>1332</v>
      </c>
      <c r="F283" s="6">
        <v>45170</v>
      </c>
      <c r="G283" s="6">
        <v>45172</v>
      </c>
      <c r="H283" s="4">
        <v>1</v>
      </c>
      <c r="I283" s="4">
        <v>2</v>
      </c>
      <c r="J283" s="4">
        <v>2</v>
      </c>
      <c r="K283" s="4" t="s">
        <v>30</v>
      </c>
      <c r="L283" s="4">
        <v>5520</v>
      </c>
      <c r="M283" s="4">
        <v>5520</v>
      </c>
      <c r="N283" s="4" t="s">
        <v>1333</v>
      </c>
      <c r="O283" s="4" t="s">
        <v>1115</v>
      </c>
      <c r="P283" s="4" t="s">
        <v>33</v>
      </c>
      <c r="Q283" s="4">
        <v>0</v>
      </c>
      <c r="R283" s="8">
        <v>45151.0000115741</v>
      </c>
      <c r="S283" s="6">
        <v>45173</v>
      </c>
      <c r="T283" s="4" t="s">
        <v>34</v>
      </c>
      <c r="U283" s="4">
        <v>5520</v>
      </c>
      <c r="V283" s="4">
        <v>0</v>
      </c>
      <c r="W283" s="4">
        <v>0</v>
      </c>
      <c r="X283" s="4" t="s">
        <v>1334</v>
      </c>
      <c r="Y283" s="4" t="s">
        <v>36</v>
      </c>
    </row>
    <row r="284" s="4" customFormat="1" spans="1:25">
      <c r="A284" s="4" t="s">
        <v>1335</v>
      </c>
      <c r="B284" s="4" t="s">
        <v>26</v>
      </c>
      <c r="C284" s="4" t="s">
        <v>27</v>
      </c>
      <c r="D284" s="4" t="s">
        <v>288</v>
      </c>
      <c r="E284" s="4" t="s">
        <v>1336</v>
      </c>
      <c r="F284" s="6">
        <v>45170</v>
      </c>
      <c r="G284" s="6">
        <v>45172</v>
      </c>
      <c r="H284" s="4">
        <v>1</v>
      </c>
      <c r="I284" s="4">
        <v>2</v>
      </c>
      <c r="J284" s="4">
        <v>2</v>
      </c>
      <c r="K284" s="4" t="s">
        <v>30</v>
      </c>
      <c r="L284" s="4">
        <v>1980</v>
      </c>
      <c r="M284" s="4">
        <v>1980</v>
      </c>
      <c r="N284" s="4" t="s">
        <v>1337</v>
      </c>
      <c r="O284" s="4" t="s">
        <v>1115</v>
      </c>
      <c r="P284" s="4" t="s">
        <v>33</v>
      </c>
      <c r="Q284" s="4">
        <v>0</v>
      </c>
      <c r="R284" s="8">
        <v>45151.0000115741</v>
      </c>
      <c r="S284" s="6">
        <v>45173</v>
      </c>
      <c r="T284" s="4" t="s">
        <v>34</v>
      </c>
      <c r="U284" s="4">
        <v>1980</v>
      </c>
      <c r="V284" s="4">
        <v>0</v>
      </c>
      <c r="W284" s="4">
        <v>0</v>
      </c>
      <c r="X284" s="4" t="s">
        <v>1338</v>
      </c>
      <c r="Y284" s="4" t="s">
        <v>1339</v>
      </c>
    </row>
    <row r="285" s="4" customFormat="1" spans="1:25">
      <c r="A285" s="4" t="s">
        <v>1340</v>
      </c>
      <c r="B285" s="4" t="s">
        <v>26</v>
      </c>
      <c r="C285" s="4" t="s">
        <v>27</v>
      </c>
      <c r="D285" s="4" t="s">
        <v>351</v>
      </c>
      <c r="E285" s="4" t="s">
        <v>1341</v>
      </c>
      <c r="F285" s="6">
        <v>45170</v>
      </c>
      <c r="G285" s="6">
        <v>45172</v>
      </c>
      <c r="H285" s="4">
        <v>1</v>
      </c>
      <c r="I285" s="4">
        <v>2</v>
      </c>
      <c r="J285" s="4">
        <v>2</v>
      </c>
      <c r="K285" s="4" t="s">
        <v>30</v>
      </c>
      <c r="L285" s="4">
        <v>10044</v>
      </c>
      <c r="M285" s="4">
        <v>10044</v>
      </c>
      <c r="N285" s="4" t="s">
        <v>1342</v>
      </c>
      <c r="O285" s="4" t="s">
        <v>1115</v>
      </c>
      <c r="P285" s="4" t="s">
        <v>33</v>
      </c>
      <c r="Q285" s="4">
        <v>0</v>
      </c>
      <c r="R285" s="8">
        <v>45151.0000115741</v>
      </c>
      <c r="S285" s="6">
        <v>45173</v>
      </c>
      <c r="T285" s="4" t="s">
        <v>34</v>
      </c>
      <c r="U285" s="4">
        <v>10044</v>
      </c>
      <c r="V285" s="4">
        <v>0</v>
      </c>
      <c r="W285" s="4">
        <v>0</v>
      </c>
      <c r="X285" s="4" t="s">
        <v>1343</v>
      </c>
      <c r="Y285" s="4" t="s">
        <v>36</v>
      </c>
    </row>
    <row r="286" s="4" customFormat="1" spans="1:25">
      <c r="A286" s="4" t="s">
        <v>1344</v>
      </c>
      <c r="B286" s="4" t="s">
        <v>26</v>
      </c>
      <c r="C286" s="4" t="s">
        <v>27</v>
      </c>
      <c r="D286" s="4" t="s">
        <v>224</v>
      </c>
      <c r="E286" s="4" t="s">
        <v>225</v>
      </c>
      <c r="F286" s="6">
        <v>45170</v>
      </c>
      <c r="G286" s="6">
        <v>45172</v>
      </c>
      <c r="H286" s="4">
        <v>1</v>
      </c>
      <c r="I286" s="4">
        <v>2</v>
      </c>
      <c r="J286" s="4">
        <v>2</v>
      </c>
      <c r="K286" s="4" t="s">
        <v>30</v>
      </c>
      <c r="L286" s="4">
        <v>1698</v>
      </c>
      <c r="M286" s="4">
        <v>1698</v>
      </c>
      <c r="N286" s="4" t="s">
        <v>1345</v>
      </c>
      <c r="O286" s="4" t="s">
        <v>1115</v>
      </c>
      <c r="P286" s="4" t="s">
        <v>33</v>
      </c>
      <c r="Q286" s="4">
        <v>0</v>
      </c>
      <c r="R286" s="8">
        <v>45152.0000115741</v>
      </c>
      <c r="S286" s="6">
        <v>45173</v>
      </c>
      <c r="T286" s="4" t="s">
        <v>34</v>
      </c>
      <c r="U286" s="4">
        <v>1698</v>
      </c>
      <c r="V286" s="4">
        <v>0</v>
      </c>
      <c r="W286" s="4">
        <v>0</v>
      </c>
      <c r="X286" s="4" t="s">
        <v>1346</v>
      </c>
      <c r="Y286" s="4" t="s">
        <v>1347</v>
      </c>
    </row>
    <row r="287" s="4" customFormat="1" spans="1:25">
      <c r="A287" s="4" t="s">
        <v>1348</v>
      </c>
      <c r="B287" s="4" t="s">
        <v>26</v>
      </c>
      <c r="C287" s="4" t="s">
        <v>27</v>
      </c>
      <c r="D287" s="4" t="s">
        <v>1349</v>
      </c>
      <c r="E287" s="4" t="s">
        <v>1350</v>
      </c>
      <c r="F287" s="6">
        <v>45170</v>
      </c>
      <c r="G287" s="6">
        <v>45172</v>
      </c>
      <c r="H287" s="4">
        <v>1</v>
      </c>
      <c r="I287" s="4">
        <v>2</v>
      </c>
      <c r="J287" s="4">
        <v>2</v>
      </c>
      <c r="K287" s="4" t="s">
        <v>30</v>
      </c>
      <c r="L287" s="4">
        <v>1104</v>
      </c>
      <c r="M287" s="4">
        <v>1104</v>
      </c>
      <c r="N287" s="4" t="s">
        <v>1351</v>
      </c>
      <c r="O287" s="4" t="s">
        <v>1115</v>
      </c>
      <c r="P287" s="4" t="s">
        <v>33</v>
      </c>
      <c r="Q287" s="4">
        <v>0</v>
      </c>
      <c r="R287" s="8">
        <v>45152</v>
      </c>
      <c r="S287" s="6">
        <v>45173</v>
      </c>
      <c r="T287" s="4" t="s">
        <v>34</v>
      </c>
      <c r="U287" s="4">
        <v>1104</v>
      </c>
      <c r="V287" s="4">
        <v>0</v>
      </c>
      <c r="W287" s="4">
        <v>0</v>
      </c>
      <c r="X287" s="4" t="s">
        <v>1352</v>
      </c>
      <c r="Y287" s="4" t="s">
        <v>36</v>
      </c>
    </row>
    <row r="288" s="4" customFormat="1" spans="1:25">
      <c r="A288" s="4" t="s">
        <v>1353</v>
      </c>
      <c r="B288" s="4" t="s">
        <v>26</v>
      </c>
      <c r="C288" s="4" t="s">
        <v>27</v>
      </c>
      <c r="D288" s="4" t="s">
        <v>163</v>
      </c>
      <c r="E288" s="4" t="s">
        <v>1354</v>
      </c>
      <c r="F288" s="6">
        <v>45170</v>
      </c>
      <c r="G288" s="6">
        <v>45172</v>
      </c>
      <c r="H288" s="4">
        <v>1</v>
      </c>
      <c r="I288" s="4">
        <v>2</v>
      </c>
      <c r="J288" s="4">
        <v>2</v>
      </c>
      <c r="K288" s="4" t="s">
        <v>30</v>
      </c>
      <c r="L288" s="4">
        <v>3200</v>
      </c>
      <c r="M288" s="4">
        <v>3200</v>
      </c>
      <c r="N288" s="4" t="s">
        <v>1355</v>
      </c>
      <c r="O288" s="4" t="s">
        <v>1115</v>
      </c>
      <c r="P288" s="4" t="s">
        <v>33</v>
      </c>
      <c r="Q288" s="4">
        <v>0</v>
      </c>
      <c r="R288" s="8">
        <v>45152</v>
      </c>
      <c r="S288" s="6">
        <v>45173</v>
      </c>
      <c r="T288" s="4" t="s">
        <v>34</v>
      </c>
      <c r="U288" s="4">
        <v>3200</v>
      </c>
      <c r="V288" s="4">
        <v>0</v>
      </c>
      <c r="W288" s="4">
        <v>0</v>
      </c>
      <c r="X288" s="4" t="s">
        <v>1356</v>
      </c>
      <c r="Y288" s="4" t="s">
        <v>1357</v>
      </c>
    </row>
    <row r="289" s="4" customFormat="1" spans="1:25">
      <c r="A289" s="4" t="s">
        <v>1358</v>
      </c>
      <c r="B289" s="4" t="s">
        <v>26</v>
      </c>
      <c r="C289" s="4" t="s">
        <v>27</v>
      </c>
      <c r="D289" s="4" t="s">
        <v>1359</v>
      </c>
      <c r="E289" s="4" t="s">
        <v>1360</v>
      </c>
      <c r="F289" s="6">
        <v>45171</v>
      </c>
      <c r="G289" s="6">
        <v>45172</v>
      </c>
      <c r="H289" s="4">
        <v>1</v>
      </c>
      <c r="I289" s="4">
        <v>1</v>
      </c>
      <c r="J289" s="4">
        <v>1</v>
      </c>
      <c r="K289" s="4" t="s">
        <v>30</v>
      </c>
      <c r="L289" s="4">
        <v>310</v>
      </c>
      <c r="M289" s="4">
        <v>310</v>
      </c>
      <c r="N289" s="4" t="s">
        <v>1361</v>
      </c>
      <c r="O289" s="4" t="s">
        <v>1115</v>
      </c>
      <c r="P289" s="4" t="s">
        <v>33</v>
      </c>
      <c r="Q289" s="4">
        <v>0</v>
      </c>
      <c r="R289" s="8">
        <v>45153.0000115741</v>
      </c>
      <c r="S289" s="6">
        <v>45173</v>
      </c>
      <c r="T289" s="4" t="s">
        <v>34</v>
      </c>
      <c r="U289" s="4">
        <v>310</v>
      </c>
      <c r="V289" s="4">
        <v>0</v>
      </c>
      <c r="W289" s="4">
        <v>0</v>
      </c>
      <c r="X289" s="4" t="s">
        <v>1362</v>
      </c>
      <c r="Y289" s="4" t="s">
        <v>36</v>
      </c>
    </row>
    <row r="290" s="4" customFormat="1" spans="1:25">
      <c r="A290" s="4" t="s">
        <v>1363</v>
      </c>
      <c r="B290" s="4" t="s">
        <v>26</v>
      </c>
      <c r="C290" s="4" t="s">
        <v>27</v>
      </c>
      <c r="D290" s="4" t="s">
        <v>1364</v>
      </c>
      <c r="E290" s="4" t="s">
        <v>1365</v>
      </c>
      <c r="F290" s="6">
        <v>45170</v>
      </c>
      <c r="G290" s="6">
        <v>45172</v>
      </c>
      <c r="H290" s="4">
        <v>1</v>
      </c>
      <c r="I290" s="4">
        <v>2</v>
      </c>
      <c r="J290" s="4">
        <v>2</v>
      </c>
      <c r="K290" s="4" t="s">
        <v>30</v>
      </c>
      <c r="L290" s="4">
        <v>2524</v>
      </c>
      <c r="M290" s="4">
        <v>2524</v>
      </c>
      <c r="N290" s="4" t="s">
        <v>1366</v>
      </c>
      <c r="O290" s="4" t="s">
        <v>1115</v>
      </c>
      <c r="P290" s="4" t="s">
        <v>33</v>
      </c>
      <c r="Q290" s="4">
        <v>0</v>
      </c>
      <c r="R290" s="8">
        <v>45153.0000115741</v>
      </c>
      <c r="S290" s="6">
        <v>45173</v>
      </c>
      <c r="T290" s="4" t="s">
        <v>34</v>
      </c>
      <c r="U290" s="4">
        <v>2524</v>
      </c>
      <c r="V290" s="4">
        <v>0</v>
      </c>
      <c r="W290" s="4">
        <v>0</v>
      </c>
      <c r="X290" s="4" t="s">
        <v>1367</v>
      </c>
      <c r="Y290" s="4" t="s">
        <v>1368</v>
      </c>
    </row>
    <row r="291" s="4" customFormat="1" spans="1:25">
      <c r="A291" s="4" t="s">
        <v>1369</v>
      </c>
      <c r="B291" s="4" t="s">
        <v>26</v>
      </c>
      <c r="C291" s="4" t="s">
        <v>27</v>
      </c>
      <c r="D291" s="4" t="s">
        <v>1370</v>
      </c>
      <c r="E291" s="4" t="s">
        <v>1371</v>
      </c>
      <c r="F291" s="6">
        <v>45170</v>
      </c>
      <c r="G291" s="6">
        <v>45172</v>
      </c>
      <c r="H291" s="4">
        <v>2</v>
      </c>
      <c r="I291" s="4">
        <v>2</v>
      </c>
      <c r="J291" s="4">
        <v>4</v>
      </c>
      <c r="K291" s="4" t="s">
        <v>30</v>
      </c>
      <c r="L291" s="4">
        <v>5952</v>
      </c>
      <c r="M291" s="4">
        <v>5952</v>
      </c>
      <c r="N291" s="4" t="s">
        <v>1372</v>
      </c>
      <c r="O291" s="4" t="s">
        <v>1115</v>
      </c>
      <c r="P291" s="4" t="s">
        <v>33</v>
      </c>
      <c r="Q291" s="4">
        <v>0</v>
      </c>
      <c r="R291" s="8">
        <v>45153</v>
      </c>
      <c r="S291" s="6">
        <v>45173</v>
      </c>
      <c r="T291" s="4" t="s">
        <v>34</v>
      </c>
      <c r="U291" s="4">
        <v>5952</v>
      </c>
      <c r="V291" s="4">
        <v>0</v>
      </c>
      <c r="W291" s="4">
        <v>0</v>
      </c>
      <c r="X291" s="4" t="s">
        <v>1373</v>
      </c>
      <c r="Y291" s="4" t="s">
        <v>36</v>
      </c>
    </row>
    <row r="292" s="4" customFormat="1" spans="1:25">
      <c r="A292" s="4" t="s">
        <v>1374</v>
      </c>
      <c r="B292" s="4" t="s">
        <v>26</v>
      </c>
      <c r="C292" s="4" t="s">
        <v>27</v>
      </c>
      <c r="D292" s="4" t="s">
        <v>489</v>
      </c>
      <c r="E292" s="4" t="s">
        <v>490</v>
      </c>
      <c r="F292" s="6">
        <v>45170</v>
      </c>
      <c r="G292" s="6">
        <v>45172</v>
      </c>
      <c r="H292" s="4">
        <v>1</v>
      </c>
      <c r="I292" s="4">
        <v>2</v>
      </c>
      <c r="J292" s="4">
        <v>2</v>
      </c>
      <c r="K292" s="4" t="s">
        <v>30</v>
      </c>
      <c r="L292" s="4">
        <v>1466</v>
      </c>
      <c r="M292" s="4">
        <v>1466</v>
      </c>
      <c r="N292" s="4" t="s">
        <v>1375</v>
      </c>
      <c r="O292" s="4" t="s">
        <v>1115</v>
      </c>
      <c r="P292" s="4" t="s">
        <v>33</v>
      </c>
      <c r="Q292" s="4">
        <v>0</v>
      </c>
      <c r="R292" s="8">
        <v>45153.0000115741</v>
      </c>
      <c r="S292" s="6">
        <v>45173</v>
      </c>
      <c r="T292" s="4" t="s">
        <v>34</v>
      </c>
      <c r="U292" s="4">
        <v>1466</v>
      </c>
      <c r="V292" s="4">
        <v>0</v>
      </c>
      <c r="W292" s="4">
        <v>0</v>
      </c>
      <c r="X292" s="4" t="s">
        <v>1376</v>
      </c>
      <c r="Y292" s="4" t="s">
        <v>1377</v>
      </c>
    </row>
    <row r="293" s="4" customFormat="1" spans="1:25">
      <c r="A293" s="4" t="s">
        <v>1378</v>
      </c>
      <c r="B293" s="4" t="s">
        <v>26</v>
      </c>
      <c r="C293" s="4" t="s">
        <v>27</v>
      </c>
      <c r="D293" s="4" t="s">
        <v>1379</v>
      </c>
      <c r="E293" s="4" t="s">
        <v>1380</v>
      </c>
      <c r="F293" s="6">
        <v>45171</v>
      </c>
      <c r="G293" s="6">
        <v>45172</v>
      </c>
      <c r="H293" s="4">
        <v>1</v>
      </c>
      <c r="I293" s="4">
        <v>1</v>
      </c>
      <c r="J293" s="4">
        <v>1</v>
      </c>
      <c r="K293" s="4" t="s">
        <v>30</v>
      </c>
      <c r="L293" s="4">
        <v>380</v>
      </c>
      <c r="M293" s="4">
        <v>380</v>
      </c>
      <c r="N293" s="4" t="s">
        <v>1381</v>
      </c>
      <c r="O293" s="4" t="s">
        <v>1115</v>
      </c>
      <c r="P293" s="4" t="s">
        <v>33</v>
      </c>
      <c r="Q293" s="4">
        <v>0</v>
      </c>
      <c r="R293" s="8">
        <v>45153.0000115741</v>
      </c>
      <c r="S293" s="6">
        <v>45173</v>
      </c>
      <c r="T293" s="4" t="s">
        <v>34</v>
      </c>
      <c r="U293" s="4">
        <v>380</v>
      </c>
      <c r="V293" s="4">
        <v>0</v>
      </c>
      <c r="W293" s="4">
        <v>0</v>
      </c>
      <c r="X293" s="4" t="s">
        <v>1382</v>
      </c>
      <c r="Y293" s="4" t="s">
        <v>36</v>
      </c>
    </row>
    <row r="294" s="4" customFormat="1" spans="1:25">
      <c r="A294" s="4" t="s">
        <v>1383</v>
      </c>
      <c r="B294" s="4" t="s">
        <v>26</v>
      </c>
      <c r="C294" s="4" t="s">
        <v>27</v>
      </c>
      <c r="D294" s="4" t="s">
        <v>489</v>
      </c>
      <c r="E294" s="4" t="s">
        <v>490</v>
      </c>
      <c r="F294" s="6">
        <v>45171</v>
      </c>
      <c r="G294" s="6">
        <v>45172</v>
      </c>
      <c r="H294" s="4">
        <v>1</v>
      </c>
      <c r="I294" s="4">
        <v>1</v>
      </c>
      <c r="J294" s="4">
        <v>1</v>
      </c>
      <c r="K294" s="4" t="s">
        <v>30</v>
      </c>
      <c r="L294" s="4">
        <v>733</v>
      </c>
      <c r="M294" s="4">
        <v>733</v>
      </c>
      <c r="N294" s="4" t="s">
        <v>1384</v>
      </c>
      <c r="O294" s="4" t="s">
        <v>1115</v>
      </c>
      <c r="P294" s="4" t="s">
        <v>33</v>
      </c>
      <c r="Q294" s="4">
        <v>0</v>
      </c>
      <c r="R294" s="8">
        <v>45153</v>
      </c>
      <c r="S294" s="6">
        <v>45173</v>
      </c>
      <c r="T294" s="4" t="s">
        <v>34</v>
      </c>
      <c r="U294" s="4">
        <v>733</v>
      </c>
      <c r="V294" s="4">
        <v>0</v>
      </c>
      <c r="W294" s="4">
        <v>0</v>
      </c>
      <c r="X294" s="4" t="s">
        <v>1385</v>
      </c>
      <c r="Y294" s="4" t="s">
        <v>1386</v>
      </c>
    </row>
    <row r="295" s="4" customFormat="1" spans="1:25">
      <c r="A295" s="4" t="s">
        <v>1387</v>
      </c>
      <c r="B295" s="4" t="s">
        <v>26</v>
      </c>
      <c r="C295" s="4" t="s">
        <v>27</v>
      </c>
      <c r="D295" s="4" t="s">
        <v>489</v>
      </c>
      <c r="E295" s="4" t="s">
        <v>490</v>
      </c>
      <c r="F295" s="6">
        <v>45171</v>
      </c>
      <c r="G295" s="6">
        <v>45172</v>
      </c>
      <c r="H295" s="4">
        <v>2</v>
      </c>
      <c r="I295" s="4">
        <v>1</v>
      </c>
      <c r="J295" s="4">
        <v>2</v>
      </c>
      <c r="K295" s="4" t="s">
        <v>30</v>
      </c>
      <c r="L295" s="4">
        <v>1466</v>
      </c>
      <c r="M295" s="4">
        <v>1466</v>
      </c>
      <c r="N295" s="4" t="s">
        <v>1388</v>
      </c>
      <c r="O295" s="4" t="s">
        <v>1115</v>
      </c>
      <c r="P295" s="4" t="s">
        <v>33</v>
      </c>
      <c r="Q295" s="4">
        <v>0</v>
      </c>
      <c r="R295" s="8">
        <v>45154</v>
      </c>
      <c r="S295" s="6">
        <v>45173</v>
      </c>
      <c r="T295" s="4" t="s">
        <v>34</v>
      </c>
      <c r="U295" s="4">
        <v>1466</v>
      </c>
      <c r="V295" s="4">
        <v>0</v>
      </c>
      <c r="W295" s="4">
        <v>0</v>
      </c>
      <c r="X295" s="4" t="s">
        <v>1389</v>
      </c>
      <c r="Y295" s="4" t="s">
        <v>1390</v>
      </c>
    </row>
    <row r="296" s="4" customFormat="1" spans="1:25">
      <c r="A296" s="4" t="s">
        <v>1391</v>
      </c>
      <c r="B296" s="4" t="s">
        <v>26</v>
      </c>
      <c r="C296" s="4" t="s">
        <v>27</v>
      </c>
      <c r="D296" s="4" t="s">
        <v>1280</v>
      </c>
      <c r="E296" s="4" t="s">
        <v>1281</v>
      </c>
      <c r="F296" s="6">
        <v>45171</v>
      </c>
      <c r="G296" s="6">
        <v>45172</v>
      </c>
      <c r="H296" s="4">
        <v>2</v>
      </c>
      <c r="I296" s="4">
        <v>1</v>
      </c>
      <c r="J296" s="4">
        <v>2</v>
      </c>
      <c r="K296" s="4" t="s">
        <v>30</v>
      </c>
      <c r="L296" s="4">
        <v>1022</v>
      </c>
      <c r="M296" s="4">
        <v>1022</v>
      </c>
      <c r="N296" s="4" t="s">
        <v>1392</v>
      </c>
      <c r="O296" s="4" t="s">
        <v>1115</v>
      </c>
      <c r="P296" s="4" t="s">
        <v>33</v>
      </c>
      <c r="Q296" s="4">
        <v>0</v>
      </c>
      <c r="R296" s="8">
        <v>45154.0000115741</v>
      </c>
      <c r="S296" s="6">
        <v>45173</v>
      </c>
      <c r="T296" s="4" t="s">
        <v>34</v>
      </c>
      <c r="U296" s="4">
        <v>1022</v>
      </c>
      <c r="V296" s="4">
        <v>0</v>
      </c>
      <c r="W296" s="4">
        <v>0</v>
      </c>
      <c r="X296" s="4" t="s">
        <v>1393</v>
      </c>
      <c r="Y296" s="4" t="s">
        <v>1394</v>
      </c>
    </row>
    <row r="297" s="4" customFormat="1" spans="1:25">
      <c r="A297" s="4" t="s">
        <v>1395</v>
      </c>
      <c r="B297" s="4" t="s">
        <v>26</v>
      </c>
      <c r="C297" s="4" t="s">
        <v>48</v>
      </c>
      <c r="D297" s="4" t="s">
        <v>1396</v>
      </c>
      <c r="E297" s="4" t="s">
        <v>1397</v>
      </c>
      <c r="F297" s="6">
        <v>45169</v>
      </c>
      <c r="G297" s="6">
        <v>45172</v>
      </c>
      <c r="H297" s="4">
        <v>1</v>
      </c>
      <c r="I297" s="4">
        <v>3</v>
      </c>
      <c r="J297" s="4">
        <v>3</v>
      </c>
      <c r="K297" s="4" t="s">
        <v>30</v>
      </c>
      <c r="L297" s="4">
        <v>-4272</v>
      </c>
      <c r="M297" s="4">
        <v>-4272</v>
      </c>
      <c r="N297" s="4" t="s">
        <v>1398</v>
      </c>
      <c r="O297" s="4" t="s">
        <v>1115</v>
      </c>
      <c r="P297" s="4" t="s">
        <v>33</v>
      </c>
      <c r="Q297" s="4">
        <v>0</v>
      </c>
      <c r="R297" s="8">
        <v>45121</v>
      </c>
      <c r="S297" s="6">
        <v>45173</v>
      </c>
      <c r="T297" s="4" t="s">
        <v>34</v>
      </c>
      <c r="U297" s="4">
        <v>-4272</v>
      </c>
      <c r="V297" s="4">
        <v>0</v>
      </c>
      <c r="W297" s="4">
        <v>0</v>
      </c>
      <c r="X297" s="4" t="s">
        <v>1399</v>
      </c>
      <c r="Y297" s="4" t="s">
        <v>1400</v>
      </c>
    </row>
    <row r="298" s="4" customFormat="1" spans="1:25">
      <c r="A298" s="4" t="s">
        <v>1401</v>
      </c>
      <c r="B298" s="4" t="s">
        <v>26</v>
      </c>
      <c r="C298" s="4" t="s">
        <v>27</v>
      </c>
      <c r="D298" s="4" t="s">
        <v>321</v>
      </c>
      <c r="E298" s="4" t="s">
        <v>392</v>
      </c>
      <c r="F298" s="6">
        <v>45170</v>
      </c>
      <c r="G298" s="6">
        <v>45172</v>
      </c>
      <c r="H298" s="4">
        <v>1</v>
      </c>
      <c r="I298" s="4">
        <v>2</v>
      </c>
      <c r="J298" s="4">
        <v>2</v>
      </c>
      <c r="K298" s="4" t="s">
        <v>30</v>
      </c>
      <c r="L298" s="4">
        <v>1514</v>
      </c>
      <c r="M298" s="4">
        <v>1514</v>
      </c>
      <c r="N298" s="4" t="s">
        <v>1402</v>
      </c>
      <c r="O298" s="4" t="s">
        <v>1115</v>
      </c>
      <c r="P298" s="4" t="s">
        <v>33</v>
      </c>
      <c r="Q298" s="4">
        <v>0</v>
      </c>
      <c r="R298" s="8">
        <v>45155</v>
      </c>
      <c r="S298" s="6">
        <v>45173</v>
      </c>
      <c r="T298" s="4" t="s">
        <v>34</v>
      </c>
      <c r="U298" s="4">
        <v>1514</v>
      </c>
      <c r="V298" s="4">
        <v>0</v>
      </c>
      <c r="W298" s="4">
        <v>0</v>
      </c>
      <c r="X298" s="4" t="s">
        <v>1403</v>
      </c>
      <c r="Y298" s="4" t="s">
        <v>1404</v>
      </c>
    </row>
    <row r="299" s="4" customFormat="1" spans="1:25">
      <c r="A299" s="4" t="s">
        <v>1405</v>
      </c>
      <c r="B299" s="4" t="s">
        <v>26</v>
      </c>
      <c r="C299" s="4" t="s">
        <v>27</v>
      </c>
      <c r="D299" s="4" t="s">
        <v>1406</v>
      </c>
      <c r="E299" s="4" t="s">
        <v>1407</v>
      </c>
      <c r="F299" s="6">
        <v>45171</v>
      </c>
      <c r="G299" s="6">
        <v>45172</v>
      </c>
      <c r="H299" s="4">
        <v>1</v>
      </c>
      <c r="I299" s="4">
        <v>1</v>
      </c>
      <c r="J299" s="4">
        <v>1</v>
      </c>
      <c r="K299" s="4" t="s">
        <v>30</v>
      </c>
      <c r="L299" s="4">
        <v>890</v>
      </c>
      <c r="M299" s="4">
        <v>890</v>
      </c>
      <c r="N299" s="4" t="s">
        <v>1408</v>
      </c>
      <c r="O299" s="4" t="s">
        <v>1115</v>
      </c>
      <c r="P299" s="4" t="s">
        <v>33</v>
      </c>
      <c r="Q299" s="4">
        <v>0</v>
      </c>
      <c r="R299" s="8">
        <v>45156</v>
      </c>
      <c r="S299" s="6">
        <v>45173</v>
      </c>
      <c r="T299" s="4" t="s">
        <v>34</v>
      </c>
      <c r="U299" s="4">
        <v>890</v>
      </c>
      <c r="V299" s="4">
        <v>0</v>
      </c>
      <c r="W299" s="4">
        <v>0</v>
      </c>
      <c r="X299" s="4" t="s">
        <v>1409</v>
      </c>
      <c r="Y299" s="4" t="s">
        <v>36</v>
      </c>
    </row>
    <row r="300" s="4" customFormat="1" spans="1:25">
      <c r="A300" s="4" t="s">
        <v>1410</v>
      </c>
      <c r="B300" s="4" t="s">
        <v>26</v>
      </c>
      <c r="C300" s="4" t="s">
        <v>27</v>
      </c>
      <c r="D300" s="4" t="s">
        <v>1411</v>
      </c>
      <c r="E300" s="4" t="s">
        <v>1412</v>
      </c>
      <c r="F300" s="6">
        <v>45170</v>
      </c>
      <c r="G300" s="6">
        <v>45172</v>
      </c>
      <c r="H300" s="4">
        <v>1</v>
      </c>
      <c r="I300" s="4">
        <v>2</v>
      </c>
      <c r="J300" s="4">
        <v>2</v>
      </c>
      <c r="K300" s="4" t="s">
        <v>30</v>
      </c>
      <c r="L300" s="4">
        <v>5140</v>
      </c>
      <c r="M300" s="4">
        <v>5140</v>
      </c>
      <c r="N300" s="4" t="s">
        <v>1413</v>
      </c>
      <c r="O300" s="4" t="s">
        <v>1115</v>
      </c>
      <c r="P300" s="4" t="s">
        <v>33</v>
      </c>
      <c r="Q300" s="4">
        <v>0</v>
      </c>
      <c r="R300" s="8">
        <v>45156.0000115741</v>
      </c>
      <c r="S300" s="6">
        <v>45173</v>
      </c>
      <c r="T300" s="4" t="s">
        <v>34</v>
      </c>
      <c r="U300" s="4">
        <v>5140</v>
      </c>
      <c r="V300" s="4">
        <v>0</v>
      </c>
      <c r="W300" s="4">
        <v>0</v>
      </c>
      <c r="X300" s="4" t="s">
        <v>1414</v>
      </c>
      <c r="Y300" s="4" t="s">
        <v>1415</v>
      </c>
    </row>
    <row r="301" s="4" customFormat="1" spans="1:25">
      <c r="A301" s="4" t="s">
        <v>1416</v>
      </c>
      <c r="B301" s="4" t="s">
        <v>26</v>
      </c>
      <c r="C301" s="4" t="s">
        <v>27</v>
      </c>
      <c r="D301" s="4" t="s">
        <v>321</v>
      </c>
      <c r="E301" s="4" t="s">
        <v>392</v>
      </c>
      <c r="F301" s="6">
        <v>45171</v>
      </c>
      <c r="G301" s="6">
        <v>45172</v>
      </c>
      <c r="H301" s="4">
        <v>1</v>
      </c>
      <c r="I301" s="4">
        <v>1</v>
      </c>
      <c r="J301" s="4">
        <v>1</v>
      </c>
      <c r="K301" s="4" t="s">
        <v>30</v>
      </c>
      <c r="L301" s="4">
        <v>756</v>
      </c>
      <c r="M301" s="4">
        <v>756</v>
      </c>
      <c r="N301" s="4" t="s">
        <v>1417</v>
      </c>
      <c r="O301" s="4" t="s">
        <v>1115</v>
      </c>
      <c r="P301" s="4" t="s">
        <v>33</v>
      </c>
      <c r="Q301" s="4">
        <v>0</v>
      </c>
      <c r="R301" s="8">
        <v>45157.0000115741</v>
      </c>
      <c r="S301" s="6">
        <v>45173</v>
      </c>
      <c r="T301" s="4" t="s">
        <v>34</v>
      </c>
      <c r="U301" s="4">
        <v>756</v>
      </c>
      <c r="V301" s="4">
        <v>0</v>
      </c>
      <c r="W301" s="4">
        <v>0</v>
      </c>
      <c r="X301" s="4" t="s">
        <v>1418</v>
      </c>
      <c r="Y301" s="4" t="s">
        <v>1419</v>
      </c>
    </row>
    <row r="302" s="4" customFormat="1" spans="1:25">
      <c r="A302" s="4" t="s">
        <v>1420</v>
      </c>
      <c r="B302" s="4" t="s">
        <v>26</v>
      </c>
      <c r="C302" s="4" t="s">
        <v>27</v>
      </c>
      <c r="D302" s="4" t="s">
        <v>321</v>
      </c>
      <c r="E302" s="4" t="s">
        <v>392</v>
      </c>
      <c r="F302" s="6">
        <v>45171</v>
      </c>
      <c r="G302" s="6">
        <v>45172</v>
      </c>
      <c r="H302" s="4">
        <v>1</v>
      </c>
      <c r="I302" s="4">
        <v>1</v>
      </c>
      <c r="J302" s="4">
        <v>1</v>
      </c>
      <c r="K302" s="4" t="s">
        <v>30</v>
      </c>
      <c r="L302" s="4">
        <v>756</v>
      </c>
      <c r="M302" s="4">
        <v>756</v>
      </c>
      <c r="N302" s="4" t="s">
        <v>1421</v>
      </c>
      <c r="O302" s="4" t="s">
        <v>1115</v>
      </c>
      <c r="P302" s="4" t="s">
        <v>33</v>
      </c>
      <c r="Q302" s="4">
        <v>0</v>
      </c>
      <c r="R302" s="8">
        <v>45157.0000115741</v>
      </c>
      <c r="S302" s="6">
        <v>45173</v>
      </c>
      <c r="T302" s="4" t="s">
        <v>34</v>
      </c>
      <c r="U302" s="4">
        <v>756</v>
      </c>
      <c r="V302" s="4">
        <v>0</v>
      </c>
      <c r="W302" s="4">
        <v>0</v>
      </c>
      <c r="X302" s="4" t="s">
        <v>1422</v>
      </c>
      <c r="Y302" s="4" t="s">
        <v>1423</v>
      </c>
    </row>
    <row r="303" s="4" customFormat="1" spans="1:25">
      <c r="A303" s="4" t="s">
        <v>1424</v>
      </c>
      <c r="B303" s="4" t="s">
        <v>26</v>
      </c>
      <c r="C303" s="4" t="s">
        <v>27</v>
      </c>
      <c r="D303" s="4" t="s">
        <v>1425</v>
      </c>
      <c r="E303" s="4" t="s">
        <v>1426</v>
      </c>
      <c r="F303" s="6">
        <v>45171</v>
      </c>
      <c r="G303" s="6">
        <v>45172</v>
      </c>
      <c r="H303" s="4">
        <v>1</v>
      </c>
      <c r="I303" s="4">
        <v>1</v>
      </c>
      <c r="J303" s="4">
        <v>1</v>
      </c>
      <c r="K303" s="4" t="s">
        <v>30</v>
      </c>
      <c r="L303" s="4">
        <v>1866</v>
      </c>
      <c r="M303" s="4">
        <v>1866</v>
      </c>
      <c r="N303" s="4" t="s">
        <v>1427</v>
      </c>
      <c r="O303" s="4" t="s">
        <v>1115</v>
      </c>
      <c r="P303" s="4" t="s">
        <v>33</v>
      </c>
      <c r="Q303" s="4">
        <v>0</v>
      </c>
      <c r="R303" s="8">
        <v>45157</v>
      </c>
      <c r="S303" s="6">
        <v>45173</v>
      </c>
      <c r="T303" s="4" t="s">
        <v>34</v>
      </c>
      <c r="U303" s="4">
        <v>1866</v>
      </c>
      <c r="V303" s="4">
        <v>0</v>
      </c>
      <c r="W303" s="4">
        <v>0</v>
      </c>
      <c r="X303" s="4" t="s">
        <v>1428</v>
      </c>
      <c r="Y303" s="4" t="s">
        <v>1429</v>
      </c>
    </row>
    <row r="304" s="4" customFormat="1" spans="1:25">
      <c r="A304" s="4" t="s">
        <v>1430</v>
      </c>
      <c r="B304" s="4" t="s">
        <v>26</v>
      </c>
      <c r="C304" s="4" t="s">
        <v>27</v>
      </c>
      <c r="D304" s="4" t="s">
        <v>1431</v>
      </c>
      <c r="E304" s="4" t="s">
        <v>1432</v>
      </c>
      <c r="F304" s="6">
        <v>45170</v>
      </c>
      <c r="G304" s="6">
        <v>45172</v>
      </c>
      <c r="H304" s="4">
        <v>1</v>
      </c>
      <c r="I304" s="4">
        <v>2</v>
      </c>
      <c r="J304" s="4">
        <v>2</v>
      </c>
      <c r="K304" s="4" t="s">
        <v>30</v>
      </c>
      <c r="L304" s="4">
        <v>3320</v>
      </c>
      <c r="M304" s="4">
        <v>3320</v>
      </c>
      <c r="N304" s="4" t="s">
        <v>1433</v>
      </c>
      <c r="O304" s="4" t="s">
        <v>1115</v>
      </c>
      <c r="P304" s="4" t="s">
        <v>33</v>
      </c>
      <c r="Q304" s="4">
        <v>0</v>
      </c>
      <c r="R304" s="8">
        <v>45157.0000115741</v>
      </c>
      <c r="S304" s="6">
        <v>45173</v>
      </c>
      <c r="T304" s="4" t="s">
        <v>34</v>
      </c>
      <c r="U304" s="4">
        <v>3320</v>
      </c>
      <c r="V304" s="4">
        <v>0</v>
      </c>
      <c r="W304" s="4">
        <v>0</v>
      </c>
      <c r="X304" s="4" t="s">
        <v>1434</v>
      </c>
      <c r="Y304" s="4" t="s">
        <v>1435</v>
      </c>
    </row>
    <row r="305" s="4" customFormat="1" spans="1:25">
      <c r="A305" s="4" t="s">
        <v>1436</v>
      </c>
      <c r="B305" s="4" t="s">
        <v>26</v>
      </c>
      <c r="C305" s="4" t="s">
        <v>27</v>
      </c>
      <c r="D305" s="4" t="s">
        <v>734</v>
      </c>
      <c r="E305" s="4" t="s">
        <v>1437</v>
      </c>
      <c r="F305" s="6">
        <v>45170</v>
      </c>
      <c r="G305" s="6">
        <v>45172</v>
      </c>
      <c r="H305" s="4">
        <v>1</v>
      </c>
      <c r="I305" s="4">
        <v>2</v>
      </c>
      <c r="J305" s="4">
        <v>2</v>
      </c>
      <c r="K305" s="4" t="s">
        <v>30</v>
      </c>
      <c r="L305" s="4">
        <v>804</v>
      </c>
      <c r="M305" s="4">
        <v>804</v>
      </c>
      <c r="N305" s="4" t="s">
        <v>1438</v>
      </c>
      <c r="O305" s="4" t="s">
        <v>1115</v>
      </c>
      <c r="P305" s="4" t="s">
        <v>33</v>
      </c>
      <c r="Q305" s="4">
        <v>0</v>
      </c>
      <c r="R305" s="8">
        <v>45158</v>
      </c>
      <c r="S305" s="6">
        <v>45173</v>
      </c>
      <c r="T305" s="4" t="s">
        <v>34</v>
      </c>
      <c r="U305" s="4">
        <v>804</v>
      </c>
      <c r="V305" s="4">
        <v>0</v>
      </c>
      <c r="W305" s="4">
        <v>0</v>
      </c>
      <c r="X305" s="4" t="s">
        <v>1439</v>
      </c>
      <c r="Y305" s="4" t="s">
        <v>1440</v>
      </c>
    </row>
    <row r="306" s="4" customFormat="1" spans="1:25">
      <c r="A306" s="4" t="s">
        <v>1441</v>
      </c>
      <c r="B306" s="4" t="s">
        <v>26</v>
      </c>
      <c r="C306" s="4" t="s">
        <v>27</v>
      </c>
      <c r="D306" s="4" t="s">
        <v>321</v>
      </c>
      <c r="E306" s="4" t="s">
        <v>392</v>
      </c>
      <c r="F306" s="6">
        <v>45168</v>
      </c>
      <c r="G306" s="6">
        <v>45172</v>
      </c>
      <c r="H306" s="4">
        <v>1</v>
      </c>
      <c r="I306" s="4">
        <v>4</v>
      </c>
      <c r="J306" s="4">
        <v>4</v>
      </c>
      <c r="K306" s="4" t="s">
        <v>30</v>
      </c>
      <c r="L306" s="4">
        <v>3026</v>
      </c>
      <c r="M306" s="4">
        <v>3026</v>
      </c>
      <c r="N306" s="4" t="s">
        <v>1442</v>
      </c>
      <c r="O306" s="4" t="s">
        <v>1115</v>
      </c>
      <c r="P306" s="4" t="s">
        <v>33</v>
      </c>
      <c r="Q306" s="4">
        <v>0</v>
      </c>
      <c r="R306" s="8">
        <v>45158</v>
      </c>
      <c r="S306" s="6">
        <v>45173</v>
      </c>
      <c r="T306" s="4" t="s">
        <v>34</v>
      </c>
      <c r="U306" s="4">
        <v>3026</v>
      </c>
      <c r="V306" s="4">
        <v>0</v>
      </c>
      <c r="W306" s="4">
        <v>0</v>
      </c>
      <c r="X306" s="4" t="s">
        <v>1443</v>
      </c>
      <c r="Y306" s="4" t="s">
        <v>1444</v>
      </c>
    </row>
    <row r="307" s="4" customFormat="1" spans="1:25">
      <c r="A307" s="4" t="s">
        <v>1445</v>
      </c>
      <c r="B307" s="4" t="s">
        <v>26</v>
      </c>
      <c r="C307" s="4" t="s">
        <v>27</v>
      </c>
      <c r="D307" s="4" t="s">
        <v>321</v>
      </c>
      <c r="E307" s="4" t="s">
        <v>392</v>
      </c>
      <c r="F307" s="6">
        <v>45170</v>
      </c>
      <c r="G307" s="6">
        <v>45172</v>
      </c>
      <c r="H307" s="4">
        <v>1</v>
      </c>
      <c r="I307" s="4">
        <v>2</v>
      </c>
      <c r="J307" s="4">
        <v>2</v>
      </c>
      <c r="K307" s="4" t="s">
        <v>30</v>
      </c>
      <c r="L307" s="4">
        <v>1512</v>
      </c>
      <c r="M307" s="4">
        <v>1512</v>
      </c>
      <c r="N307" s="4" t="s">
        <v>1446</v>
      </c>
      <c r="O307" s="4" t="s">
        <v>1115</v>
      </c>
      <c r="P307" s="4" t="s">
        <v>33</v>
      </c>
      <c r="Q307" s="4">
        <v>0</v>
      </c>
      <c r="R307" s="8">
        <v>45158</v>
      </c>
      <c r="S307" s="6">
        <v>45173</v>
      </c>
      <c r="T307" s="4" t="s">
        <v>34</v>
      </c>
      <c r="U307" s="4">
        <v>1512</v>
      </c>
      <c r="V307" s="4">
        <v>0</v>
      </c>
      <c r="W307" s="4">
        <v>0</v>
      </c>
      <c r="X307" s="4" t="s">
        <v>1447</v>
      </c>
      <c r="Y307" s="4" t="s">
        <v>1448</v>
      </c>
    </row>
    <row r="308" s="4" customFormat="1" spans="1:25">
      <c r="A308" s="4" t="s">
        <v>1449</v>
      </c>
      <c r="B308" s="4" t="s">
        <v>26</v>
      </c>
      <c r="C308" s="4" t="s">
        <v>27</v>
      </c>
      <c r="D308" s="4" t="s">
        <v>213</v>
      </c>
      <c r="E308" s="4" t="s">
        <v>219</v>
      </c>
      <c r="F308" s="6">
        <v>45163</v>
      </c>
      <c r="G308" s="6">
        <v>45172</v>
      </c>
      <c r="H308" s="4">
        <v>1</v>
      </c>
      <c r="I308" s="4">
        <v>9</v>
      </c>
      <c r="J308" s="4">
        <v>9</v>
      </c>
      <c r="K308" s="4" t="s">
        <v>30</v>
      </c>
      <c r="L308" s="4">
        <v>3950</v>
      </c>
      <c r="M308" s="4">
        <v>3950</v>
      </c>
      <c r="N308" s="4" t="s">
        <v>1450</v>
      </c>
      <c r="O308" s="4" t="s">
        <v>1115</v>
      </c>
      <c r="P308" s="4" t="s">
        <v>33</v>
      </c>
      <c r="Q308" s="4">
        <v>0</v>
      </c>
      <c r="R308" s="8">
        <v>45158</v>
      </c>
      <c r="S308" s="6">
        <v>45173</v>
      </c>
      <c r="T308" s="4" t="s">
        <v>34</v>
      </c>
      <c r="U308" s="4">
        <v>3950</v>
      </c>
      <c r="V308" s="4">
        <v>0</v>
      </c>
      <c r="W308" s="4">
        <v>0</v>
      </c>
      <c r="X308" s="4" t="s">
        <v>1451</v>
      </c>
      <c r="Y308" s="4" t="s">
        <v>36</v>
      </c>
    </row>
    <row r="309" s="4" customFormat="1" spans="1:25">
      <c r="A309" s="4" t="s">
        <v>1452</v>
      </c>
      <c r="B309" s="4" t="s">
        <v>26</v>
      </c>
      <c r="C309" s="4" t="s">
        <v>27</v>
      </c>
      <c r="D309" s="4" t="s">
        <v>321</v>
      </c>
      <c r="E309" s="4" t="s">
        <v>392</v>
      </c>
      <c r="F309" s="6">
        <v>45169</v>
      </c>
      <c r="G309" s="6">
        <v>45172</v>
      </c>
      <c r="H309" s="4">
        <v>1</v>
      </c>
      <c r="I309" s="4">
        <v>3</v>
      </c>
      <c r="J309" s="4">
        <v>3</v>
      </c>
      <c r="K309" s="4" t="s">
        <v>30</v>
      </c>
      <c r="L309" s="4">
        <v>2269</v>
      </c>
      <c r="M309" s="4">
        <v>2269</v>
      </c>
      <c r="N309" s="4" t="s">
        <v>1453</v>
      </c>
      <c r="O309" s="4" t="s">
        <v>1115</v>
      </c>
      <c r="P309" s="4" t="s">
        <v>33</v>
      </c>
      <c r="Q309" s="4">
        <v>0</v>
      </c>
      <c r="R309" s="8">
        <v>45158</v>
      </c>
      <c r="S309" s="6">
        <v>45173</v>
      </c>
      <c r="T309" s="4" t="s">
        <v>34</v>
      </c>
      <c r="U309" s="4">
        <v>2269</v>
      </c>
      <c r="V309" s="4">
        <v>0</v>
      </c>
      <c r="W309" s="4">
        <v>0</v>
      </c>
      <c r="X309" s="4" t="s">
        <v>1454</v>
      </c>
      <c r="Y309" s="4" t="s">
        <v>1455</v>
      </c>
    </row>
    <row r="310" s="4" customFormat="1" spans="1:25">
      <c r="A310" s="4" t="s">
        <v>1456</v>
      </c>
      <c r="B310" s="4" t="s">
        <v>26</v>
      </c>
      <c r="C310" s="4" t="s">
        <v>27</v>
      </c>
      <c r="D310" s="4" t="s">
        <v>1457</v>
      </c>
      <c r="E310" s="4" t="s">
        <v>1458</v>
      </c>
      <c r="F310" s="6">
        <v>45169</v>
      </c>
      <c r="G310" s="6">
        <v>45172</v>
      </c>
      <c r="H310" s="4">
        <v>1</v>
      </c>
      <c r="I310" s="4">
        <v>3</v>
      </c>
      <c r="J310" s="4">
        <v>3</v>
      </c>
      <c r="K310" s="4" t="s">
        <v>30</v>
      </c>
      <c r="L310" s="4">
        <v>1338</v>
      </c>
      <c r="M310" s="4">
        <v>1338</v>
      </c>
      <c r="N310" s="4" t="s">
        <v>1459</v>
      </c>
      <c r="O310" s="4" t="s">
        <v>1115</v>
      </c>
      <c r="P310" s="4" t="s">
        <v>33</v>
      </c>
      <c r="Q310" s="4">
        <v>0</v>
      </c>
      <c r="R310" s="8">
        <v>45158.0000115741</v>
      </c>
      <c r="S310" s="6">
        <v>45173</v>
      </c>
      <c r="T310" s="4" t="s">
        <v>34</v>
      </c>
      <c r="U310" s="4">
        <v>1338</v>
      </c>
      <c r="V310" s="4">
        <v>0</v>
      </c>
      <c r="W310" s="4">
        <v>0</v>
      </c>
      <c r="X310" s="4" t="s">
        <v>1460</v>
      </c>
      <c r="Y310" s="4" t="s">
        <v>1461</v>
      </c>
    </row>
    <row r="311" s="4" customFormat="1" spans="1:25">
      <c r="A311" s="4" t="s">
        <v>1462</v>
      </c>
      <c r="B311" s="4" t="s">
        <v>26</v>
      </c>
      <c r="C311" s="4" t="s">
        <v>27</v>
      </c>
      <c r="D311" s="4" t="s">
        <v>1457</v>
      </c>
      <c r="E311" s="4" t="s">
        <v>1463</v>
      </c>
      <c r="F311" s="6">
        <v>45169</v>
      </c>
      <c r="G311" s="6">
        <v>45172</v>
      </c>
      <c r="H311" s="4">
        <v>1</v>
      </c>
      <c r="I311" s="4">
        <v>3</v>
      </c>
      <c r="J311" s="4">
        <v>3</v>
      </c>
      <c r="K311" s="4" t="s">
        <v>30</v>
      </c>
      <c r="L311" s="4">
        <v>1182</v>
      </c>
      <c r="M311" s="4">
        <v>1182</v>
      </c>
      <c r="N311" s="4" t="s">
        <v>1464</v>
      </c>
      <c r="O311" s="4" t="s">
        <v>1115</v>
      </c>
      <c r="P311" s="4" t="s">
        <v>33</v>
      </c>
      <c r="Q311" s="4">
        <v>0</v>
      </c>
      <c r="R311" s="8">
        <v>45158</v>
      </c>
      <c r="S311" s="6">
        <v>45173</v>
      </c>
      <c r="T311" s="4" t="s">
        <v>34</v>
      </c>
      <c r="U311" s="4">
        <v>1182</v>
      </c>
      <c r="V311" s="4">
        <v>0</v>
      </c>
      <c r="W311" s="4">
        <v>0</v>
      </c>
      <c r="X311" s="4" t="s">
        <v>1465</v>
      </c>
      <c r="Y311" s="4" t="s">
        <v>1466</v>
      </c>
    </row>
    <row r="312" s="4" customFormat="1" spans="1:25">
      <c r="A312" s="4" t="s">
        <v>1467</v>
      </c>
      <c r="B312" s="4" t="s">
        <v>26</v>
      </c>
      <c r="C312" s="4" t="s">
        <v>27</v>
      </c>
      <c r="D312" s="4" t="s">
        <v>469</v>
      </c>
      <c r="E312" s="4" t="s">
        <v>479</v>
      </c>
      <c r="F312" s="6">
        <v>45171</v>
      </c>
      <c r="G312" s="6">
        <v>45172</v>
      </c>
      <c r="H312" s="4">
        <v>1</v>
      </c>
      <c r="I312" s="4">
        <v>1</v>
      </c>
      <c r="J312" s="4">
        <v>1</v>
      </c>
      <c r="K312" s="4" t="s">
        <v>30</v>
      </c>
      <c r="L312" s="4">
        <v>350</v>
      </c>
      <c r="M312" s="4">
        <v>350</v>
      </c>
      <c r="N312" s="4" t="s">
        <v>480</v>
      </c>
      <c r="O312" s="4" t="s">
        <v>1115</v>
      </c>
      <c r="P312" s="4" t="s">
        <v>33</v>
      </c>
      <c r="Q312" s="4">
        <v>0</v>
      </c>
      <c r="R312" s="8">
        <v>45159</v>
      </c>
      <c r="S312" s="6">
        <v>45173</v>
      </c>
      <c r="T312" s="4" t="s">
        <v>34</v>
      </c>
      <c r="U312" s="4">
        <v>350</v>
      </c>
      <c r="V312" s="4">
        <v>0</v>
      </c>
      <c r="W312" s="4">
        <v>0</v>
      </c>
      <c r="X312" s="4" t="s">
        <v>1468</v>
      </c>
      <c r="Y312" s="4" t="s">
        <v>36</v>
      </c>
    </row>
    <row r="313" s="4" customFormat="1" spans="1:25">
      <c r="A313" s="4" t="s">
        <v>1469</v>
      </c>
      <c r="B313" s="4" t="s">
        <v>26</v>
      </c>
      <c r="C313" s="4" t="s">
        <v>27</v>
      </c>
      <c r="D313" s="4" t="s">
        <v>1217</v>
      </c>
      <c r="E313" s="4" t="s">
        <v>1470</v>
      </c>
      <c r="F313" s="6">
        <v>45170</v>
      </c>
      <c r="G313" s="6">
        <v>45172</v>
      </c>
      <c r="H313" s="4">
        <v>1</v>
      </c>
      <c r="I313" s="4">
        <v>2</v>
      </c>
      <c r="J313" s="4">
        <v>2</v>
      </c>
      <c r="K313" s="4" t="s">
        <v>30</v>
      </c>
      <c r="L313" s="4">
        <v>748</v>
      </c>
      <c r="M313" s="4">
        <v>748</v>
      </c>
      <c r="N313" s="4" t="s">
        <v>1471</v>
      </c>
      <c r="O313" s="4" t="s">
        <v>1115</v>
      </c>
      <c r="P313" s="4" t="s">
        <v>33</v>
      </c>
      <c r="Q313" s="4">
        <v>0</v>
      </c>
      <c r="R313" s="8">
        <v>45159.0000115741</v>
      </c>
      <c r="S313" s="6">
        <v>45173</v>
      </c>
      <c r="T313" s="4" t="s">
        <v>34</v>
      </c>
      <c r="U313" s="4">
        <v>748</v>
      </c>
      <c r="V313" s="4">
        <v>0</v>
      </c>
      <c r="W313" s="4">
        <v>0</v>
      </c>
      <c r="X313" s="4" t="s">
        <v>1472</v>
      </c>
      <c r="Y313" s="4" t="s">
        <v>1473</v>
      </c>
    </row>
    <row r="314" s="4" customFormat="1" spans="1:25">
      <c r="A314" s="4" t="s">
        <v>1474</v>
      </c>
      <c r="B314" s="4" t="s">
        <v>26</v>
      </c>
      <c r="C314" s="4" t="s">
        <v>27</v>
      </c>
      <c r="D314" s="4" t="s">
        <v>224</v>
      </c>
      <c r="E314" s="4" t="s">
        <v>1475</v>
      </c>
      <c r="F314" s="6">
        <v>45171</v>
      </c>
      <c r="G314" s="6">
        <v>45172</v>
      </c>
      <c r="H314" s="4">
        <v>1</v>
      </c>
      <c r="I314" s="4">
        <v>1</v>
      </c>
      <c r="J314" s="4">
        <v>1</v>
      </c>
      <c r="K314" s="4" t="s">
        <v>30</v>
      </c>
      <c r="L314" s="4">
        <v>850</v>
      </c>
      <c r="M314" s="4">
        <v>850</v>
      </c>
      <c r="N314" s="4" t="s">
        <v>1476</v>
      </c>
      <c r="O314" s="4" t="s">
        <v>1115</v>
      </c>
      <c r="P314" s="4" t="s">
        <v>33</v>
      </c>
      <c r="Q314" s="4">
        <v>0</v>
      </c>
      <c r="R314" s="8">
        <v>45159</v>
      </c>
      <c r="S314" s="6">
        <v>45173</v>
      </c>
      <c r="T314" s="4" t="s">
        <v>34</v>
      </c>
      <c r="U314" s="4">
        <v>850</v>
      </c>
      <c r="V314" s="4">
        <v>0</v>
      </c>
      <c r="W314" s="4">
        <v>0</v>
      </c>
      <c r="X314" s="4" t="s">
        <v>1477</v>
      </c>
      <c r="Y314" s="4" t="s">
        <v>1478</v>
      </c>
    </row>
    <row r="315" s="4" customFormat="1" spans="1:25">
      <c r="A315" s="4" t="s">
        <v>1479</v>
      </c>
      <c r="B315" s="4" t="s">
        <v>26</v>
      </c>
      <c r="C315" s="4" t="s">
        <v>27</v>
      </c>
      <c r="D315" s="4" t="s">
        <v>321</v>
      </c>
      <c r="E315" s="4" t="s">
        <v>392</v>
      </c>
      <c r="F315" s="6">
        <v>45171</v>
      </c>
      <c r="G315" s="6">
        <v>45172</v>
      </c>
      <c r="H315" s="4">
        <v>1</v>
      </c>
      <c r="I315" s="4">
        <v>1</v>
      </c>
      <c r="J315" s="4">
        <v>1</v>
      </c>
      <c r="K315" s="4" t="s">
        <v>30</v>
      </c>
      <c r="L315" s="4">
        <v>756</v>
      </c>
      <c r="M315" s="4">
        <v>756</v>
      </c>
      <c r="N315" s="4" t="s">
        <v>1480</v>
      </c>
      <c r="O315" s="4" t="s">
        <v>1115</v>
      </c>
      <c r="P315" s="4" t="s">
        <v>33</v>
      </c>
      <c r="Q315" s="4">
        <v>0</v>
      </c>
      <c r="R315" s="8">
        <v>45159</v>
      </c>
      <c r="S315" s="6">
        <v>45173</v>
      </c>
      <c r="T315" s="4" t="s">
        <v>34</v>
      </c>
      <c r="U315" s="4">
        <v>756</v>
      </c>
      <c r="V315" s="4">
        <v>0</v>
      </c>
      <c r="W315" s="4">
        <v>0</v>
      </c>
      <c r="X315" s="4" t="s">
        <v>1481</v>
      </c>
      <c r="Y315" s="4" t="s">
        <v>1482</v>
      </c>
    </row>
    <row r="316" s="4" customFormat="1" spans="1:25">
      <c r="A316" s="4" t="s">
        <v>1483</v>
      </c>
      <c r="B316" s="4" t="s">
        <v>26</v>
      </c>
      <c r="C316" s="4" t="s">
        <v>27</v>
      </c>
      <c r="D316" s="4" t="s">
        <v>966</v>
      </c>
      <c r="E316" s="4" t="s">
        <v>479</v>
      </c>
      <c r="F316" s="6">
        <v>45170</v>
      </c>
      <c r="G316" s="6">
        <v>45172</v>
      </c>
      <c r="H316" s="4">
        <v>1</v>
      </c>
      <c r="I316" s="4">
        <v>2</v>
      </c>
      <c r="J316" s="4">
        <v>2</v>
      </c>
      <c r="K316" s="4" t="s">
        <v>30</v>
      </c>
      <c r="L316" s="4">
        <v>700</v>
      </c>
      <c r="M316" s="4">
        <v>700</v>
      </c>
      <c r="N316" s="4" t="s">
        <v>1484</v>
      </c>
      <c r="O316" s="4" t="s">
        <v>1115</v>
      </c>
      <c r="P316" s="4" t="s">
        <v>33</v>
      </c>
      <c r="Q316" s="4">
        <v>0</v>
      </c>
      <c r="R316" s="8">
        <v>45159.0000115741</v>
      </c>
      <c r="S316" s="6">
        <v>45173</v>
      </c>
      <c r="T316" s="4" t="s">
        <v>34</v>
      </c>
      <c r="U316" s="4">
        <v>700</v>
      </c>
      <c r="V316" s="4">
        <v>0</v>
      </c>
      <c r="W316" s="4">
        <v>0</v>
      </c>
      <c r="X316" s="4" t="s">
        <v>1485</v>
      </c>
      <c r="Y316" s="4" t="s">
        <v>1486</v>
      </c>
    </row>
    <row r="317" s="4" customFormat="1" spans="1:25">
      <c r="A317" s="4" t="s">
        <v>1487</v>
      </c>
      <c r="B317" s="4" t="s">
        <v>26</v>
      </c>
      <c r="C317" s="4" t="s">
        <v>27</v>
      </c>
      <c r="D317" s="4" t="s">
        <v>1488</v>
      </c>
      <c r="E317" s="4" t="s">
        <v>1489</v>
      </c>
      <c r="F317" s="6">
        <v>45165</v>
      </c>
      <c r="G317" s="6">
        <v>45172</v>
      </c>
      <c r="H317" s="4">
        <v>1</v>
      </c>
      <c r="I317" s="4">
        <v>7</v>
      </c>
      <c r="J317" s="4">
        <v>7</v>
      </c>
      <c r="K317" s="4" t="s">
        <v>30</v>
      </c>
      <c r="L317" s="4">
        <v>5523</v>
      </c>
      <c r="M317" s="4">
        <v>5523</v>
      </c>
      <c r="N317" s="4" t="s">
        <v>1490</v>
      </c>
      <c r="O317" s="4" t="s">
        <v>1115</v>
      </c>
      <c r="P317" s="4" t="s">
        <v>33</v>
      </c>
      <c r="Q317" s="4">
        <v>0</v>
      </c>
      <c r="R317" s="8">
        <v>45159</v>
      </c>
      <c r="S317" s="6">
        <v>45173</v>
      </c>
      <c r="T317" s="4" t="s">
        <v>34</v>
      </c>
      <c r="U317" s="4">
        <v>5523</v>
      </c>
      <c r="V317" s="4">
        <v>0</v>
      </c>
      <c r="W317" s="4">
        <v>0</v>
      </c>
      <c r="X317" s="4" t="s">
        <v>1491</v>
      </c>
      <c r="Y317" s="4" t="s">
        <v>1492</v>
      </c>
    </row>
    <row r="318" s="4" customFormat="1" spans="1:26">
      <c r="A318" s="4" t="s">
        <v>1493</v>
      </c>
      <c r="B318" s="4" t="s">
        <v>26</v>
      </c>
      <c r="C318" s="4" t="s">
        <v>27</v>
      </c>
      <c r="D318" s="4" t="s">
        <v>1349</v>
      </c>
      <c r="E318" s="4" t="s">
        <v>667</v>
      </c>
      <c r="F318" s="6">
        <v>45169</v>
      </c>
      <c r="G318" s="6">
        <v>45172</v>
      </c>
      <c r="H318" s="4">
        <v>2</v>
      </c>
      <c r="I318" s="4">
        <v>3</v>
      </c>
      <c r="J318" s="4">
        <v>6</v>
      </c>
      <c r="K318" s="4" t="s">
        <v>30</v>
      </c>
      <c r="L318" s="4">
        <v>3378</v>
      </c>
      <c r="M318" s="4">
        <v>3378</v>
      </c>
      <c r="N318" s="4" t="s">
        <v>1494</v>
      </c>
      <c r="O318" s="4" t="s">
        <v>1115</v>
      </c>
      <c r="P318" s="4" t="s">
        <v>33</v>
      </c>
      <c r="Q318" s="4">
        <v>0</v>
      </c>
      <c r="R318" s="8">
        <v>45159.0000115741</v>
      </c>
      <c r="S318" s="6">
        <v>45173</v>
      </c>
      <c r="T318" s="4" t="s">
        <v>34</v>
      </c>
      <c r="U318" s="4">
        <v>3378</v>
      </c>
      <c r="V318" s="4">
        <v>0</v>
      </c>
      <c r="W318" s="4">
        <v>0</v>
      </c>
      <c r="X318" s="4" t="s">
        <v>1495</v>
      </c>
      <c r="Y318" s="4">
        <v>300284972</v>
      </c>
      <c r="Z318" s="4" t="s">
        <v>1496</v>
      </c>
    </row>
    <row r="319" s="4" customFormat="1" spans="1:25">
      <c r="A319" s="4" t="s">
        <v>1497</v>
      </c>
      <c r="B319" s="4" t="s">
        <v>26</v>
      </c>
      <c r="C319" s="4" t="s">
        <v>27</v>
      </c>
      <c r="D319" s="4" t="s">
        <v>1431</v>
      </c>
      <c r="E319" s="4" t="s">
        <v>1498</v>
      </c>
      <c r="F319" s="6">
        <v>45170</v>
      </c>
      <c r="G319" s="6">
        <v>45172</v>
      </c>
      <c r="H319" s="4">
        <v>1</v>
      </c>
      <c r="I319" s="4">
        <v>2</v>
      </c>
      <c r="J319" s="4">
        <v>2</v>
      </c>
      <c r="K319" s="4" t="s">
        <v>30</v>
      </c>
      <c r="L319" s="4">
        <v>3320</v>
      </c>
      <c r="M319" s="4">
        <v>3320</v>
      </c>
      <c r="N319" s="4" t="s">
        <v>1499</v>
      </c>
      <c r="O319" s="4" t="s">
        <v>1115</v>
      </c>
      <c r="P319" s="4" t="s">
        <v>33</v>
      </c>
      <c r="Q319" s="4">
        <v>0</v>
      </c>
      <c r="R319" s="8">
        <v>45159</v>
      </c>
      <c r="S319" s="6">
        <v>45173</v>
      </c>
      <c r="T319" s="4" t="s">
        <v>34</v>
      </c>
      <c r="U319" s="4">
        <v>3320</v>
      </c>
      <c r="V319" s="4">
        <v>0</v>
      </c>
      <c r="W319" s="4">
        <v>0</v>
      </c>
      <c r="X319" s="4" t="s">
        <v>1500</v>
      </c>
      <c r="Y319" s="4" t="s">
        <v>1501</v>
      </c>
    </row>
    <row r="320" s="4" customFormat="1" spans="1:26">
      <c r="A320" s="4" t="s">
        <v>1502</v>
      </c>
      <c r="B320" s="4" t="s">
        <v>26</v>
      </c>
      <c r="C320" s="4" t="s">
        <v>27</v>
      </c>
      <c r="D320" s="4" t="s">
        <v>1503</v>
      </c>
      <c r="E320" s="4" t="s">
        <v>1504</v>
      </c>
      <c r="F320" s="6">
        <v>45169</v>
      </c>
      <c r="G320" s="6">
        <v>45172</v>
      </c>
      <c r="H320" s="4">
        <v>1</v>
      </c>
      <c r="I320" s="4">
        <v>3</v>
      </c>
      <c r="J320" s="4">
        <v>3</v>
      </c>
      <c r="K320" s="4" t="s">
        <v>30</v>
      </c>
      <c r="L320" s="4">
        <v>2464</v>
      </c>
      <c r="M320" s="4">
        <v>2464</v>
      </c>
      <c r="N320" s="4" t="s">
        <v>1505</v>
      </c>
      <c r="O320" s="4" t="s">
        <v>1115</v>
      </c>
      <c r="P320" s="4" t="s">
        <v>33</v>
      </c>
      <c r="Q320" s="4">
        <v>0</v>
      </c>
      <c r="R320" s="8">
        <v>45159.0000115741</v>
      </c>
      <c r="S320" s="6">
        <v>45173</v>
      </c>
      <c r="T320" s="4" t="s">
        <v>34</v>
      </c>
      <c r="U320" s="4">
        <v>2464</v>
      </c>
      <c r="V320" s="4">
        <v>0</v>
      </c>
      <c r="W320" s="4">
        <v>0</v>
      </c>
      <c r="X320" s="4" t="s">
        <v>1506</v>
      </c>
      <c r="Y320" s="4">
        <v>100727693</v>
      </c>
      <c r="Z320" s="4" t="s">
        <v>1507</v>
      </c>
    </row>
    <row r="321" s="4" customFormat="1" spans="1:25">
      <c r="A321" s="4" t="s">
        <v>1508</v>
      </c>
      <c r="B321" s="4" t="s">
        <v>26</v>
      </c>
      <c r="C321" s="4" t="s">
        <v>27</v>
      </c>
      <c r="D321" s="4" t="s">
        <v>734</v>
      </c>
      <c r="E321" s="4" t="s">
        <v>1437</v>
      </c>
      <c r="F321" s="6">
        <v>45167</v>
      </c>
      <c r="G321" s="6">
        <v>45172</v>
      </c>
      <c r="H321" s="4">
        <v>1</v>
      </c>
      <c r="I321" s="4">
        <v>5</v>
      </c>
      <c r="J321" s="4">
        <v>5</v>
      </c>
      <c r="K321" s="4" t="s">
        <v>30</v>
      </c>
      <c r="L321" s="4">
        <v>2010</v>
      </c>
      <c r="M321" s="4">
        <v>2010</v>
      </c>
      <c r="N321" s="4" t="s">
        <v>1509</v>
      </c>
      <c r="O321" s="4" t="s">
        <v>1115</v>
      </c>
      <c r="P321" s="4" t="s">
        <v>33</v>
      </c>
      <c r="Q321" s="4">
        <v>0</v>
      </c>
      <c r="R321" s="8">
        <v>45160</v>
      </c>
      <c r="S321" s="6">
        <v>45173</v>
      </c>
      <c r="T321" s="4" t="s">
        <v>34</v>
      </c>
      <c r="U321" s="4">
        <v>2010</v>
      </c>
      <c r="V321" s="4">
        <v>0</v>
      </c>
      <c r="W321" s="4">
        <v>0</v>
      </c>
      <c r="X321" s="4" t="s">
        <v>1510</v>
      </c>
      <c r="Y321" s="4" t="s">
        <v>1511</v>
      </c>
    </row>
    <row r="322" s="4" customFormat="1" spans="1:25">
      <c r="A322" s="4" t="s">
        <v>1512</v>
      </c>
      <c r="B322" s="4" t="s">
        <v>26</v>
      </c>
      <c r="C322" s="4" t="s">
        <v>27</v>
      </c>
      <c r="D322" s="4" t="s">
        <v>1513</v>
      </c>
      <c r="E322" s="4" t="s">
        <v>1514</v>
      </c>
      <c r="F322" s="6">
        <v>45170</v>
      </c>
      <c r="G322" s="6">
        <v>45172</v>
      </c>
      <c r="H322" s="4">
        <v>1</v>
      </c>
      <c r="I322" s="4">
        <v>2</v>
      </c>
      <c r="J322" s="4">
        <v>2</v>
      </c>
      <c r="K322" s="4" t="s">
        <v>30</v>
      </c>
      <c r="L322" s="4">
        <v>5670</v>
      </c>
      <c r="M322" s="4">
        <v>5670</v>
      </c>
      <c r="N322" s="4" t="s">
        <v>1515</v>
      </c>
      <c r="O322" s="4" t="s">
        <v>1115</v>
      </c>
      <c r="P322" s="4" t="s">
        <v>33</v>
      </c>
      <c r="Q322" s="4">
        <v>0</v>
      </c>
      <c r="R322" s="8">
        <v>45160.0000115741</v>
      </c>
      <c r="S322" s="6">
        <v>45173</v>
      </c>
      <c r="T322" s="4" t="s">
        <v>34</v>
      </c>
      <c r="U322" s="4">
        <v>5670</v>
      </c>
      <c r="V322" s="4">
        <v>0</v>
      </c>
      <c r="W322" s="4">
        <v>0</v>
      </c>
      <c r="X322" s="4" t="s">
        <v>1516</v>
      </c>
      <c r="Y322" s="4" t="s">
        <v>1517</v>
      </c>
    </row>
    <row r="323" s="4" customFormat="1" spans="1:25">
      <c r="A323" s="4" t="s">
        <v>1518</v>
      </c>
      <c r="B323" s="4" t="s">
        <v>26</v>
      </c>
      <c r="C323" s="4" t="s">
        <v>27</v>
      </c>
      <c r="D323" s="4" t="s">
        <v>489</v>
      </c>
      <c r="E323" s="4" t="s">
        <v>490</v>
      </c>
      <c r="F323" s="6">
        <v>45171</v>
      </c>
      <c r="G323" s="6">
        <v>45172</v>
      </c>
      <c r="H323" s="4">
        <v>1</v>
      </c>
      <c r="I323" s="4">
        <v>1</v>
      </c>
      <c r="J323" s="4">
        <v>1</v>
      </c>
      <c r="K323" s="4" t="s">
        <v>30</v>
      </c>
      <c r="L323" s="4">
        <v>733</v>
      </c>
      <c r="M323" s="4">
        <v>733</v>
      </c>
      <c r="N323" s="4" t="s">
        <v>1519</v>
      </c>
      <c r="O323" s="4" t="s">
        <v>1115</v>
      </c>
      <c r="P323" s="4" t="s">
        <v>33</v>
      </c>
      <c r="Q323" s="4">
        <v>0</v>
      </c>
      <c r="R323" s="8">
        <v>45160.0000115741</v>
      </c>
      <c r="S323" s="6">
        <v>45173</v>
      </c>
      <c r="T323" s="4" t="s">
        <v>34</v>
      </c>
      <c r="U323" s="4">
        <v>733</v>
      </c>
      <c r="V323" s="4">
        <v>0</v>
      </c>
      <c r="W323" s="4">
        <v>0</v>
      </c>
      <c r="X323" s="4" t="s">
        <v>1520</v>
      </c>
      <c r="Y323" s="4" t="s">
        <v>1521</v>
      </c>
    </row>
    <row r="324" s="4" customFormat="1" spans="1:25">
      <c r="A324" s="4" t="s">
        <v>1522</v>
      </c>
      <c r="B324" s="4" t="s">
        <v>26</v>
      </c>
      <c r="C324" s="4" t="s">
        <v>27</v>
      </c>
      <c r="D324" s="4" t="s">
        <v>1523</v>
      </c>
      <c r="E324" s="4" t="s">
        <v>1524</v>
      </c>
      <c r="F324" s="6">
        <v>45170</v>
      </c>
      <c r="G324" s="6">
        <v>45172</v>
      </c>
      <c r="H324" s="4">
        <v>1</v>
      </c>
      <c r="I324" s="4">
        <v>2</v>
      </c>
      <c r="J324" s="4">
        <v>2</v>
      </c>
      <c r="K324" s="4" t="s">
        <v>30</v>
      </c>
      <c r="L324" s="4">
        <v>1676</v>
      </c>
      <c r="M324" s="4">
        <v>1676</v>
      </c>
      <c r="N324" s="4" t="s">
        <v>1525</v>
      </c>
      <c r="O324" s="4" t="s">
        <v>1115</v>
      </c>
      <c r="P324" s="4" t="s">
        <v>33</v>
      </c>
      <c r="Q324" s="4">
        <v>0</v>
      </c>
      <c r="R324" s="8">
        <v>45160</v>
      </c>
      <c r="S324" s="6">
        <v>45173</v>
      </c>
      <c r="T324" s="4" t="s">
        <v>34</v>
      </c>
      <c r="U324" s="4">
        <v>1676</v>
      </c>
      <c r="V324" s="4">
        <v>0</v>
      </c>
      <c r="W324" s="4">
        <v>0</v>
      </c>
      <c r="X324" s="4" t="s">
        <v>1526</v>
      </c>
      <c r="Y324" s="4" t="s">
        <v>36</v>
      </c>
    </row>
    <row r="325" s="4" customFormat="1" spans="1:25">
      <c r="A325" s="4" t="s">
        <v>1527</v>
      </c>
      <c r="B325" s="4" t="s">
        <v>26</v>
      </c>
      <c r="C325" s="4" t="s">
        <v>27</v>
      </c>
      <c r="D325" s="4" t="s">
        <v>1528</v>
      </c>
      <c r="E325" s="4" t="s">
        <v>1529</v>
      </c>
      <c r="F325" s="6">
        <v>45170</v>
      </c>
      <c r="G325" s="6">
        <v>45172</v>
      </c>
      <c r="H325" s="4">
        <v>1</v>
      </c>
      <c r="I325" s="4">
        <v>2</v>
      </c>
      <c r="J325" s="4">
        <v>2</v>
      </c>
      <c r="K325" s="4" t="s">
        <v>30</v>
      </c>
      <c r="L325" s="4">
        <v>2248</v>
      </c>
      <c r="M325" s="4">
        <v>2248</v>
      </c>
      <c r="N325" s="4" t="s">
        <v>1530</v>
      </c>
      <c r="O325" s="4" t="s">
        <v>1115</v>
      </c>
      <c r="P325" s="4" t="s">
        <v>33</v>
      </c>
      <c r="Q325" s="4">
        <v>0</v>
      </c>
      <c r="R325" s="8">
        <v>45160</v>
      </c>
      <c r="S325" s="6">
        <v>45173</v>
      </c>
      <c r="T325" s="4" t="s">
        <v>34</v>
      </c>
      <c r="U325" s="4">
        <v>2248</v>
      </c>
      <c r="V325" s="4">
        <v>0</v>
      </c>
      <c r="W325" s="4">
        <v>0</v>
      </c>
      <c r="X325" s="4" t="s">
        <v>1531</v>
      </c>
      <c r="Y325" s="4" t="s">
        <v>1532</v>
      </c>
    </row>
    <row r="326" s="4" customFormat="1" spans="1:25">
      <c r="A326" s="4" t="s">
        <v>1533</v>
      </c>
      <c r="B326" s="4" t="s">
        <v>26</v>
      </c>
      <c r="C326" s="4" t="s">
        <v>27</v>
      </c>
      <c r="D326" s="4" t="s">
        <v>426</v>
      </c>
      <c r="E326" s="4" t="s">
        <v>427</v>
      </c>
      <c r="F326" s="6">
        <v>45171</v>
      </c>
      <c r="G326" s="6">
        <v>45172</v>
      </c>
      <c r="H326" s="4">
        <v>1</v>
      </c>
      <c r="I326" s="4">
        <v>1</v>
      </c>
      <c r="J326" s="4">
        <v>1</v>
      </c>
      <c r="K326" s="4" t="s">
        <v>30</v>
      </c>
      <c r="L326" s="4">
        <v>1800</v>
      </c>
      <c r="M326" s="4">
        <v>1800</v>
      </c>
      <c r="N326" s="4" t="s">
        <v>1534</v>
      </c>
      <c r="O326" s="4" t="s">
        <v>1115</v>
      </c>
      <c r="P326" s="4" t="s">
        <v>33</v>
      </c>
      <c r="Q326" s="4">
        <v>0</v>
      </c>
      <c r="R326" s="8">
        <v>45160.0000115741</v>
      </c>
      <c r="S326" s="6">
        <v>45173</v>
      </c>
      <c r="T326" s="4" t="s">
        <v>34</v>
      </c>
      <c r="U326" s="4">
        <v>1800</v>
      </c>
      <c r="V326" s="4">
        <v>0</v>
      </c>
      <c r="W326" s="4">
        <v>0</v>
      </c>
      <c r="X326" s="4" t="s">
        <v>1535</v>
      </c>
      <c r="Y326" s="4" t="s">
        <v>1536</v>
      </c>
    </row>
    <row r="327" s="4" customFormat="1" spans="1:25">
      <c r="A327" s="4" t="s">
        <v>1537</v>
      </c>
      <c r="B327" s="4" t="s">
        <v>26</v>
      </c>
      <c r="C327" s="4" t="s">
        <v>27</v>
      </c>
      <c r="D327" s="4" t="s">
        <v>397</v>
      </c>
      <c r="E327" s="4" t="s">
        <v>1538</v>
      </c>
      <c r="F327" s="6">
        <v>45171</v>
      </c>
      <c r="G327" s="6">
        <v>45172</v>
      </c>
      <c r="H327" s="4">
        <v>1</v>
      </c>
      <c r="I327" s="4">
        <v>1</v>
      </c>
      <c r="J327" s="4">
        <v>1</v>
      </c>
      <c r="K327" s="4" t="s">
        <v>30</v>
      </c>
      <c r="L327" s="4">
        <v>1006</v>
      </c>
      <c r="M327" s="4">
        <v>1006</v>
      </c>
      <c r="N327" s="4" t="s">
        <v>1539</v>
      </c>
      <c r="O327" s="4" t="s">
        <v>1115</v>
      </c>
      <c r="P327" s="4" t="s">
        <v>33</v>
      </c>
      <c r="Q327" s="4">
        <v>0</v>
      </c>
      <c r="R327" s="8">
        <v>45160.0000115741</v>
      </c>
      <c r="S327" s="6">
        <v>45173</v>
      </c>
      <c r="T327" s="4" t="s">
        <v>34</v>
      </c>
      <c r="U327" s="4">
        <v>1006</v>
      </c>
      <c r="V327" s="4">
        <v>0</v>
      </c>
      <c r="W327" s="4">
        <v>0</v>
      </c>
      <c r="X327" s="4" t="s">
        <v>1540</v>
      </c>
      <c r="Y327" s="4" t="s">
        <v>1541</v>
      </c>
    </row>
    <row r="328" s="4" customFormat="1" spans="1:25">
      <c r="A328" s="4" t="s">
        <v>1542</v>
      </c>
      <c r="B328" s="4" t="s">
        <v>26</v>
      </c>
      <c r="C328" s="4" t="s">
        <v>27</v>
      </c>
      <c r="D328" s="4" t="s">
        <v>469</v>
      </c>
      <c r="E328" s="4" t="s">
        <v>470</v>
      </c>
      <c r="F328" s="6">
        <v>45170</v>
      </c>
      <c r="G328" s="6">
        <v>45172</v>
      </c>
      <c r="H328" s="4">
        <v>1</v>
      </c>
      <c r="I328" s="4">
        <v>2</v>
      </c>
      <c r="J328" s="4">
        <v>2</v>
      </c>
      <c r="K328" s="4" t="s">
        <v>30</v>
      </c>
      <c r="L328" s="4">
        <v>670</v>
      </c>
      <c r="M328" s="4">
        <v>670</v>
      </c>
      <c r="N328" s="4" t="s">
        <v>1543</v>
      </c>
      <c r="O328" s="4" t="s">
        <v>1115</v>
      </c>
      <c r="P328" s="4" t="s">
        <v>33</v>
      </c>
      <c r="Q328" s="4">
        <v>0</v>
      </c>
      <c r="R328" s="8">
        <v>45161</v>
      </c>
      <c r="S328" s="6">
        <v>45173</v>
      </c>
      <c r="T328" s="4" t="s">
        <v>34</v>
      </c>
      <c r="U328" s="4">
        <v>670</v>
      </c>
      <c r="V328" s="4">
        <v>0</v>
      </c>
      <c r="W328" s="4">
        <v>0</v>
      </c>
      <c r="X328" s="4" t="s">
        <v>1544</v>
      </c>
      <c r="Y328" s="4" t="s">
        <v>1545</v>
      </c>
    </row>
    <row r="329" s="4" customFormat="1" spans="1:25">
      <c r="A329" s="4" t="s">
        <v>1546</v>
      </c>
      <c r="B329" s="4" t="s">
        <v>26</v>
      </c>
      <c r="C329" s="4" t="s">
        <v>27</v>
      </c>
      <c r="D329" s="4" t="s">
        <v>1097</v>
      </c>
      <c r="E329" s="4" t="s">
        <v>1098</v>
      </c>
      <c r="F329" s="6">
        <v>45168</v>
      </c>
      <c r="G329" s="6">
        <v>45172</v>
      </c>
      <c r="H329" s="4">
        <v>1</v>
      </c>
      <c r="I329" s="4">
        <v>4</v>
      </c>
      <c r="J329" s="4">
        <v>4</v>
      </c>
      <c r="K329" s="4" t="s">
        <v>30</v>
      </c>
      <c r="L329" s="4">
        <v>707</v>
      </c>
      <c r="M329" s="4">
        <v>707</v>
      </c>
      <c r="N329" s="4" t="s">
        <v>1547</v>
      </c>
      <c r="O329" s="4" t="s">
        <v>1115</v>
      </c>
      <c r="P329" s="4" t="s">
        <v>33</v>
      </c>
      <c r="Q329" s="4">
        <v>0</v>
      </c>
      <c r="R329" s="8">
        <v>45161.0000115741</v>
      </c>
      <c r="S329" s="6">
        <v>45173</v>
      </c>
      <c r="T329" s="4" t="s">
        <v>34</v>
      </c>
      <c r="U329" s="4">
        <v>707</v>
      </c>
      <c r="V329" s="4">
        <v>0</v>
      </c>
      <c r="W329" s="4">
        <v>0</v>
      </c>
      <c r="X329" s="4" t="s">
        <v>1548</v>
      </c>
      <c r="Y329" s="4" t="s">
        <v>1548</v>
      </c>
    </row>
    <row r="330" s="4" customFormat="1" spans="1:25">
      <c r="A330" s="4" t="s">
        <v>1549</v>
      </c>
      <c r="B330" s="4" t="s">
        <v>26</v>
      </c>
      <c r="C330" s="4" t="s">
        <v>27</v>
      </c>
      <c r="D330" s="4" t="s">
        <v>1217</v>
      </c>
      <c r="E330" s="4" t="s">
        <v>1470</v>
      </c>
      <c r="F330" s="6">
        <v>45167</v>
      </c>
      <c r="G330" s="6">
        <v>45172</v>
      </c>
      <c r="H330" s="4">
        <v>1</v>
      </c>
      <c r="I330" s="4">
        <v>5</v>
      </c>
      <c r="J330" s="4">
        <v>5</v>
      </c>
      <c r="K330" s="4" t="s">
        <v>30</v>
      </c>
      <c r="L330" s="4">
        <v>1896</v>
      </c>
      <c r="M330" s="4">
        <v>1896</v>
      </c>
      <c r="N330" s="4" t="s">
        <v>1550</v>
      </c>
      <c r="O330" s="4" t="s">
        <v>1115</v>
      </c>
      <c r="P330" s="4" t="s">
        <v>33</v>
      </c>
      <c r="Q330" s="4">
        <v>0</v>
      </c>
      <c r="R330" s="8">
        <v>45151</v>
      </c>
      <c r="S330" s="6">
        <v>45173</v>
      </c>
      <c r="T330" s="4" t="s">
        <v>34</v>
      </c>
      <c r="U330" s="4">
        <v>1896</v>
      </c>
      <c r="V330" s="4">
        <v>0</v>
      </c>
      <c r="W330" s="4">
        <v>0</v>
      </c>
      <c r="X330" s="4" t="s">
        <v>1551</v>
      </c>
      <c r="Y330" s="4" t="s">
        <v>1552</v>
      </c>
    </row>
    <row r="331" s="4" customFormat="1" spans="1:25">
      <c r="A331" s="4" t="s">
        <v>1553</v>
      </c>
      <c r="B331" s="4" t="s">
        <v>26</v>
      </c>
      <c r="C331" s="4" t="s">
        <v>27</v>
      </c>
      <c r="D331" s="4" t="s">
        <v>469</v>
      </c>
      <c r="E331" s="4" t="s">
        <v>470</v>
      </c>
      <c r="F331" s="6">
        <v>45170</v>
      </c>
      <c r="G331" s="6">
        <v>45172</v>
      </c>
      <c r="H331" s="4">
        <v>1</v>
      </c>
      <c r="I331" s="4">
        <v>2</v>
      </c>
      <c r="J331" s="4">
        <v>2</v>
      </c>
      <c r="K331" s="4" t="s">
        <v>30</v>
      </c>
      <c r="L331" s="4">
        <v>688</v>
      </c>
      <c r="M331" s="4">
        <v>688</v>
      </c>
      <c r="N331" s="4" t="s">
        <v>1554</v>
      </c>
      <c r="O331" s="4" t="s">
        <v>1115</v>
      </c>
      <c r="P331" s="4" t="s">
        <v>33</v>
      </c>
      <c r="Q331" s="4">
        <v>0</v>
      </c>
      <c r="R331" s="8">
        <v>45161.0000115741</v>
      </c>
      <c r="S331" s="6">
        <v>45173</v>
      </c>
      <c r="T331" s="4" t="s">
        <v>34</v>
      </c>
      <c r="U331" s="4">
        <v>688</v>
      </c>
      <c r="V331" s="4">
        <v>0</v>
      </c>
      <c r="W331" s="4">
        <v>0</v>
      </c>
      <c r="X331" s="4" t="s">
        <v>1555</v>
      </c>
      <c r="Y331" s="4" t="s">
        <v>1556</v>
      </c>
    </row>
    <row r="332" s="4" customFormat="1" spans="1:25">
      <c r="A332" s="4" t="s">
        <v>1557</v>
      </c>
      <c r="B332" s="4" t="s">
        <v>26</v>
      </c>
      <c r="C332" s="4" t="s">
        <v>27</v>
      </c>
      <c r="D332" s="4" t="s">
        <v>469</v>
      </c>
      <c r="E332" s="4" t="s">
        <v>470</v>
      </c>
      <c r="F332" s="6">
        <v>45171</v>
      </c>
      <c r="G332" s="6">
        <v>45172</v>
      </c>
      <c r="H332" s="4">
        <v>1</v>
      </c>
      <c r="I332" s="4">
        <v>1</v>
      </c>
      <c r="J332" s="4">
        <v>1</v>
      </c>
      <c r="K332" s="4" t="s">
        <v>30</v>
      </c>
      <c r="L332" s="4">
        <v>344</v>
      </c>
      <c r="M332" s="4">
        <v>344</v>
      </c>
      <c r="N332" s="4" t="s">
        <v>1558</v>
      </c>
      <c r="O332" s="4" t="s">
        <v>1115</v>
      </c>
      <c r="P332" s="4" t="s">
        <v>33</v>
      </c>
      <c r="Q332" s="4">
        <v>0</v>
      </c>
      <c r="R332" s="8">
        <v>45161</v>
      </c>
      <c r="S332" s="6">
        <v>45173</v>
      </c>
      <c r="T332" s="4" t="s">
        <v>34</v>
      </c>
      <c r="U332" s="4">
        <v>344</v>
      </c>
      <c r="V332" s="4">
        <v>0</v>
      </c>
      <c r="W332" s="4">
        <v>0</v>
      </c>
      <c r="X332" s="4" t="s">
        <v>1559</v>
      </c>
      <c r="Y332" s="4" t="s">
        <v>1560</v>
      </c>
    </row>
    <row r="333" s="4" customFormat="1" spans="1:25">
      <c r="A333" s="4" t="s">
        <v>1561</v>
      </c>
      <c r="B333" s="4" t="s">
        <v>26</v>
      </c>
      <c r="C333" s="4" t="s">
        <v>27</v>
      </c>
      <c r="D333" s="4" t="s">
        <v>1503</v>
      </c>
      <c r="E333" s="4" t="s">
        <v>1504</v>
      </c>
      <c r="F333" s="6">
        <v>45170</v>
      </c>
      <c r="G333" s="6">
        <v>45172</v>
      </c>
      <c r="H333" s="4">
        <v>1</v>
      </c>
      <c r="I333" s="4">
        <v>2</v>
      </c>
      <c r="J333" s="4">
        <v>2</v>
      </c>
      <c r="K333" s="4" t="s">
        <v>30</v>
      </c>
      <c r="L333" s="4">
        <v>1586</v>
      </c>
      <c r="M333" s="4">
        <v>1586</v>
      </c>
      <c r="N333" s="4" t="s">
        <v>1562</v>
      </c>
      <c r="O333" s="4" t="s">
        <v>1115</v>
      </c>
      <c r="P333" s="4" t="s">
        <v>33</v>
      </c>
      <c r="Q333" s="4">
        <v>0</v>
      </c>
      <c r="R333" s="8">
        <v>45161.0000115741</v>
      </c>
      <c r="S333" s="6">
        <v>45173</v>
      </c>
      <c r="T333" s="4" t="s">
        <v>34</v>
      </c>
      <c r="U333" s="4">
        <v>1586</v>
      </c>
      <c r="V333" s="4">
        <v>0</v>
      </c>
      <c r="W333" s="4">
        <v>0</v>
      </c>
      <c r="X333" s="4" t="s">
        <v>1563</v>
      </c>
      <c r="Y333" s="4" t="s">
        <v>1564</v>
      </c>
    </row>
    <row r="334" s="4" customFormat="1" spans="1:25">
      <c r="A334" s="4" t="s">
        <v>1565</v>
      </c>
      <c r="B334" s="4" t="s">
        <v>26</v>
      </c>
      <c r="C334" s="4" t="s">
        <v>27</v>
      </c>
      <c r="D334" s="4" t="s">
        <v>426</v>
      </c>
      <c r="E334" s="4" t="s">
        <v>427</v>
      </c>
      <c r="F334" s="6">
        <v>45171</v>
      </c>
      <c r="G334" s="6">
        <v>45172</v>
      </c>
      <c r="H334" s="4">
        <v>1</v>
      </c>
      <c r="I334" s="4">
        <v>1</v>
      </c>
      <c r="J334" s="4">
        <v>1</v>
      </c>
      <c r="K334" s="4" t="s">
        <v>30</v>
      </c>
      <c r="L334" s="4">
        <v>1830</v>
      </c>
      <c r="M334" s="4">
        <v>1830</v>
      </c>
      <c r="N334" s="4" t="s">
        <v>1566</v>
      </c>
      <c r="O334" s="4" t="s">
        <v>1115</v>
      </c>
      <c r="P334" s="4" t="s">
        <v>33</v>
      </c>
      <c r="Q334" s="4">
        <v>0</v>
      </c>
      <c r="R334" s="8">
        <v>45161.0000115741</v>
      </c>
      <c r="S334" s="6">
        <v>45173</v>
      </c>
      <c r="T334" s="4" t="s">
        <v>34</v>
      </c>
      <c r="U334" s="4">
        <v>1830</v>
      </c>
      <c r="V334" s="4">
        <v>0</v>
      </c>
      <c r="W334" s="4">
        <v>0</v>
      </c>
      <c r="X334" s="4" t="s">
        <v>1567</v>
      </c>
      <c r="Y334" s="4" t="s">
        <v>1568</v>
      </c>
    </row>
    <row r="335" s="4" customFormat="1" spans="1:25">
      <c r="A335" s="4" t="s">
        <v>1569</v>
      </c>
      <c r="B335" s="4" t="s">
        <v>26</v>
      </c>
      <c r="C335" s="4" t="s">
        <v>27</v>
      </c>
      <c r="D335" s="4" t="s">
        <v>629</v>
      </c>
      <c r="E335" s="4" t="s">
        <v>630</v>
      </c>
      <c r="F335" s="6">
        <v>45164</v>
      </c>
      <c r="G335" s="6">
        <v>45172</v>
      </c>
      <c r="H335" s="4">
        <v>1</v>
      </c>
      <c r="I335" s="4">
        <v>8</v>
      </c>
      <c r="J335" s="4">
        <v>8</v>
      </c>
      <c r="K335" s="4" t="s">
        <v>30</v>
      </c>
      <c r="L335" s="4">
        <v>3040</v>
      </c>
      <c r="M335" s="4">
        <v>3040</v>
      </c>
      <c r="N335" s="4" t="s">
        <v>1570</v>
      </c>
      <c r="O335" s="4" t="s">
        <v>1115</v>
      </c>
      <c r="P335" s="4" t="s">
        <v>33</v>
      </c>
      <c r="Q335" s="4">
        <v>0</v>
      </c>
      <c r="R335" s="8">
        <v>45162.0000115741</v>
      </c>
      <c r="S335" s="6">
        <v>45173</v>
      </c>
      <c r="T335" s="4" t="s">
        <v>34</v>
      </c>
      <c r="U335" s="4">
        <v>3040</v>
      </c>
      <c r="V335" s="4">
        <v>0</v>
      </c>
      <c r="W335" s="4">
        <v>0</v>
      </c>
      <c r="X335" s="4" t="s">
        <v>1571</v>
      </c>
      <c r="Y335" s="4" t="s">
        <v>1572</v>
      </c>
    </row>
    <row r="336" s="4" customFormat="1" spans="1:25">
      <c r="A336" s="4" t="s">
        <v>1573</v>
      </c>
      <c r="B336" s="4" t="s">
        <v>26</v>
      </c>
      <c r="C336" s="4" t="s">
        <v>27</v>
      </c>
      <c r="D336" s="4" t="s">
        <v>1097</v>
      </c>
      <c r="E336" s="4" t="s">
        <v>1574</v>
      </c>
      <c r="F336" s="6">
        <v>45170</v>
      </c>
      <c r="G336" s="6">
        <v>45172</v>
      </c>
      <c r="H336" s="4">
        <v>1</v>
      </c>
      <c r="I336" s="4">
        <v>2</v>
      </c>
      <c r="J336" s="4">
        <v>2</v>
      </c>
      <c r="K336" s="4" t="s">
        <v>30</v>
      </c>
      <c r="L336" s="4">
        <v>504</v>
      </c>
      <c r="M336" s="4">
        <v>504</v>
      </c>
      <c r="N336" s="4" t="s">
        <v>1575</v>
      </c>
      <c r="O336" s="4" t="s">
        <v>1115</v>
      </c>
      <c r="P336" s="4" t="s">
        <v>33</v>
      </c>
      <c r="Q336" s="4">
        <v>0</v>
      </c>
      <c r="R336" s="8">
        <v>45162.0000115741</v>
      </c>
      <c r="S336" s="6">
        <v>45173</v>
      </c>
      <c r="T336" s="4" t="s">
        <v>34</v>
      </c>
      <c r="U336" s="4">
        <v>504</v>
      </c>
      <c r="V336" s="4">
        <v>0</v>
      </c>
      <c r="W336" s="4">
        <v>0</v>
      </c>
      <c r="X336" s="4" t="s">
        <v>1576</v>
      </c>
      <c r="Y336" s="4" t="s">
        <v>1576</v>
      </c>
    </row>
    <row r="337" s="4" customFormat="1" spans="1:25">
      <c r="A337" s="4" t="s">
        <v>1577</v>
      </c>
      <c r="B337" s="4" t="s">
        <v>26</v>
      </c>
      <c r="C337" s="4" t="s">
        <v>27</v>
      </c>
      <c r="D337" s="4" t="s">
        <v>1578</v>
      </c>
      <c r="E337" s="4" t="s">
        <v>1579</v>
      </c>
      <c r="F337" s="6">
        <v>45170</v>
      </c>
      <c r="G337" s="6">
        <v>45172</v>
      </c>
      <c r="H337" s="4">
        <v>1</v>
      </c>
      <c r="I337" s="4">
        <v>2</v>
      </c>
      <c r="J337" s="4">
        <v>2</v>
      </c>
      <c r="K337" s="4" t="s">
        <v>30</v>
      </c>
      <c r="L337" s="4">
        <v>1110</v>
      </c>
      <c r="M337" s="4">
        <v>1110</v>
      </c>
      <c r="N337" s="4" t="s">
        <v>1580</v>
      </c>
      <c r="O337" s="4" t="s">
        <v>1115</v>
      </c>
      <c r="P337" s="4" t="s">
        <v>33</v>
      </c>
      <c r="Q337" s="4">
        <v>0</v>
      </c>
      <c r="R337" s="8">
        <v>45162.0000115741</v>
      </c>
      <c r="S337" s="6">
        <v>45173</v>
      </c>
      <c r="T337" s="4" t="s">
        <v>34</v>
      </c>
      <c r="U337" s="4">
        <v>1110</v>
      </c>
      <c r="V337" s="4">
        <v>0</v>
      </c>
      <c r="W337" s="4">
        <v>0</v>
      </c>
      <c r="X337" s="4" t="s">
        <v>1581</v>
      </c>
      <c r="Y337" s="4" t="s">
        <v>1582</v>
      </c>
    </row>
    <row r="338" s="4" customFormat="1" spans="1:26">
      <c r="A338" s="4" t="s">
        <v>1583</v>
      </c>
      <c r="B338" s="4" t="s">
        <v>26</v>
      </c>
      <c r="C338" s="4" t="s">
        <v>27</v>
      </c>
      <c r="D338" s="4" t="s">
        <v>1364</v>
      </c>
      <c r="E338" s="4" t="s">
        <v>1584</v>
      </c>
      <c r="F338" s="6">
        <v>45171</v>
      </c>
      <c r="G338" s="6">
        <v>45172</v>
      </c>
      <c r="H338" s="4">
        <v>2</v>
      </c>
      <c r="I338" s="4">
        <v>1</v>
      </c>
      <c r="J338" s="4">
        <v>2</v>
      </c>
      <c r="K338" s="4" t="s">
        <v>30</v>
      </c>
      <c r="L338" s="4">
        <v>2710</v>
      </c>
      <c r="M338" s="4">
        <v>2710</v>
      </c>
      <c r="N338" s="4" t="s">
        <v>1585</v>
      </c>
      <c r="O338" s="4" t="s">
        <v>1115</v>
      </c>
      <c r="P338" s="4" t="s">
        <v>33</v>
      </c>
      <c r="Q338" s="4">
        <v>0</v>
      </c>
      <c r="R338" s="8">
        <v>45162</v>
      </c>
      <c r="S338" s="6">
        <v>45173</v>
      </c>
      <c r="T338" s="4" t="s">
        <v>34</v>
      </c>
      <c r="U338" s="4">
        <v>2710</v>
      </c>
      <c r="V338" s="4">
        <v>0</v>
      </c>
      <c r="W338" s="4">
        <v>0</v>
      </c>
      <c r="X338" s="4" t="s">
        <v>1586</v>
      </c>
      <c r="Y338" s="4">
        <v>266065230</v>
      </c>
      <c r="Z338" s="4" t="s">
        <v>1587</v>
      </c>
    </row>
    <row r="339" s="4" customFormat="1" spans="1:25">
      <c r="A339" s="4" t="s">
        <v>1588</v>
      </c>
      <c r="B339" s="4" t="s">
        <v>26</v>
      </c>
      <c r="C339" s="4" t="s">
        <v>27</v>
      </c>
      <c r="D339" s="4" t="s">
        <v>1589</v>
      </c>
      <c r="E339" s="4" t="s">
        <v>1590</v>
      </c>
      <c r="F339" s="6">
        <v>45169</v>
      </c>
      <c r="G339" s="6">
        <v>45172</v>
      </c>
      <c r="H339" s="4">
        <v>1</v>
      </c>
      <c r="I339" s="4">
        <v>3</v>
      </c>
      <c r="J339" s="4">
        <v>3</v>
      </c>
      <c r="K339" s="4" t="s">
        <v>30</v>
      </c>
      <c r="L339" s="4">
        <v>429</v>
      </c>
      <c r="M339" s="4">
        <v>429</v>
      </c>
      <c r="N339" s="4" t="s">
        <v>1591</v>
      </c>
      <c r="O339" s="4" t="s">
        <v>1115</v>
      </c>
      <c r="P339" s="4" t="s">
        <v>33</v>
      </c>
      <c r="Q339" s="4">
        <v>0</v>
      </c>
      <c r="R339" s="8">
        <v>45162</v>
      </c>
      <c r="S339" s="6">
        <v>45173</v>
      </c>
      <c r="T339" s="4" t="s">
        <v>34</v>
      </c>
      <c r="U339" s="4">
        <v>429</v>
      </c>
      <c r="V339" s="4">
        <v>0</v>
      </c>
      <c r="W339" s="4">
        <v>0</v>
      </c>
      <c r="X339" s="4" t="s">
        <v>1592</v>
      </c>
      <c r="Y339" s="4" t="s">
        <v>1593</v>
      </c>
    </row>
    <row r="340" s="4" customFormat="1" spans="1:25">
      <c r="A340" s="4" t="s">
        <v>1594</v>
      </c>
      <c r="B340" s="4" t="s">
        <v>26</v>
      </c>
      <c r="C340" s="4" t="s">
        <v>27</v>
      </c>
      <c r="D340" s="4" t="s">
        <v>1595</v>
      </c>
      <c r="E340" s="4" t="s">
        <v>1596</v>
      </c>
      <c r="F340" s="6">
        <v>45171</v>
      </c>
      <c r="G340" s="6">
        <v>45172</v>
      </c>
      <c r="H340" s="4">
        <v>2</v>
      </c>
      <c r="I340" s="4">
        <v>1</v>
      </c>
      <c r="J340" s="4">
        <v>2</v>
      </c>
      <c r="K340" s="4" t="s">
        <v>30</v>
      </c>
      <c r="L340" s="4">
        <v>744</v>
      </c>
      <c r="M340" s="4">
        <v>744</v>
      </c>
      <c r="N340" s="4" t="s">
        <v>1597</v>
      </c>
      <c r="O340" s="4" t="s">
        <v>1115</v>
      </c>
      <c r="P340" s="4" t="s">
        <v>33</v>
      </c>
      <c r="Q340" s="4">
        <v>0</v>
      </c>
      <c r="R340" s="8">
        <v>45162.0000115741</v>
      </c>
      <c r="S340" s="6">
        <v>45173</v>
      </c>
      <c r="T340" s="4" t="s">
        <v>34</v>
      </c>
      <c r="U340" s="4">
        <v>744</v>
      </c>
      <c r="V340" s="4">
        <v>0</v>
      </c>
      <c r="W340" s="4">
        <v>0</v>
      </c>
      <c r="X340" s="4" t="s">
        <v>1598</v>
      </c>
      <c r="Y340" s="4" t="s">
        <v>1599</v>
      </c>
    </row>
    <row r="341" s="4" customFormat="1" spans="1:25">
      <c r="A341" s="4" t="s">
        <v>1600</v>
      </c>
      <c r="B341" s="4" t="s">
        <v>26</v>
      </c>
      <c r="C341" s="4" t="s">
        <v>27</v>
      </c>
      <c r="D341" s="4" t="s">
        <v>1595</v>
      </c>
      <c r="E341" s="4" t="s">
        <v>1601</v>
      </c>
      <c r="F341" s="6">
        <v>45171</v>
      </c>
      <c r="G341" s="6">
        <v>45172</v>
      </c>
      <c r="H341" s="4">
        <v>2</v>
      </c>
      <c r="I341" s="4">
        <v>1</v>
      </c>
      <c r="J341" s="4">
        <v>2</v>
      </c>
      <c r="K341" s="4" t="s">
        <v>30</v>
      </c>
      <c r="L341" s="4">
        <v>722</v>
      </c>
      <c r="M341" s="4">
        <v>722</v>
      </c>
      <c r="N341" s="4" t="s">
        <v>1602</v>
      </c>
      <c r="O341" s="4" t="s">
        <v>1115</v>
      </c>
      <c r="P341" s="4" t="s">
        <v>33</v>
      </c>
      <c r="Q341" s="4">
        <v>0</v>
      </c>
      <c r="R341" s="8">
        <v>45162</v>
      </c>
      <c r="S341" s="6">
        <v>45173</v>
      </c>
      <c r="T341" s="4" t="s">
        <v>34</v>
      </c>
      <c r="U341" s="4">
        <v>722</v>
      </c>
      <c r="V341" s="4">
        <v>0</v>
      </c>
      <c r="W341" s="4">
        <v>0</v>
      </c>
      <c r="X341" s="4" t="s">
        <v>1603</v>
      </c>
      <c r="Y341" s="4" t="s">
        <v>1604</v>
      </c>
    </row>
    <row r="342" s="4" customFormat="1" spans="1:25">
      <c r="A342" s="4" t="s">
        <v>1605</v>
      </c>
      <c r="B342" s="4" t="s">
        <v>26</v>
      </c>
      <c r="C342" s="4" t="s">
        <v>27</v>
      </c>
      <c r="D342" s="4" t="s">
        <v>573</v>
      </c>
      <c r="E342" s="4" t="s">
        <v>574</v>
      </c>
      <c r="F342" s="6">
        <v>45168</v>
      </c>
      <c r="G342" s="6">
        <v>45172</v>
      </c>
      <c r="H342" s="4">
        <v>1</v>
      </c>
      <c r="I342" s="4">
        <v>4</v>
      </c>
      <c r="J342" s="4">
        <v>4</v>
      </c>
      <c r="K342" s="4" t="s">
        <v>30</v>
      </c>
      <c r="L342" s="4">
        <v>3506</v>
      </c>
      <c r="M342" s="4">
        <v>3506</v>
      </c>
      <c r="N342" s="4" t="s">
        <v>1606</v>
      </c>
      <c r="O342" s="4" t="s">
        <v>1115</v>
      </c>
      <c r="P342" s="4" t="s">
        <v>33</v>
      </c>
      <c r="Q342" s="4">
        <v>0</v>
      </c>
      <c r="R342" s="8">
        <v>45162</v>
      </c>
      <c r="S342" s="6">
        <v>45173</v>
      </c>
      <c r="T342" s="4" t="s">
        <v>34</v>
      </c>
      <c r="U342" s="4">
        <v>3506</v>
      </c>
      <c r="V342" s="4">
        <v>0</v>
      </c>
      <c r="W342" s="4">
        <v>0</v>
      </c>
      <c r="X342" s="4" t="s">
        <v>1607</v>
      </c>
      <c r="Y342" s="4" t="s">
        <v>1608</v>
      </c>
    </row>
    <row r="343" s="4" customFormat="1" spans="1:25">
      <c r="A343" s="4" t="s">
        <v>1609</v>
      </c>
      <c r="B343" s="4" t="s">
        <v>26</v>
      </c>
      <c r="C343" s="4" t="s">
        <v>27</v>
      </c>
      <c r="D343" s="4" t="s">
        <v>734</v>
      </c>
      <c r="E343" s="4" t="s">
        <v>1437</v>
      </c>
      <c r="F343" s="6">
        <v>45170</v>
      </c>
      <c r="G343" s="6">
        <v>45172</v>
      </c>
      <c r="H343" s="4">
        <v>1</v>
      </c>
      <c r="I343" s="4">
        <v>2</v>
      </c>
      <c r="J343" s="4">
        <v>2</v>
      </c>
      <c r="K343" s="4" t="s">
        <v>30</v>
      </c>
      <c r="L343" s="4">
        <v>804</v>
      </c>
      <c r="M343" s="4">
        <v>804</v>
      </c>
      <c r="N343" s="4" t="s">
        <v>1610</v>
      </c>
      <c r="O343" s="4" t="s">
        <v>1115</v>
      </c>
      <c r="P343" s="4" t="s">
        <v>33</v>
      </c>
      <c r="Q343" s="4">
        <v>0</v>
      </c>
      <c r="R343" s="8">
        <v>45162.0000115741</v>
      </c>
      <c r="S343" s="6">
        <v>45173</v>
      </c>
      <c r="T343" s="4" t="s">
        <v>34</v>
      </c>
      <c r="U343" s="4">
        <v>804</v>
      </c>
      <c r="V343" s="4">
        <v>0</v>
      </c>
      <c r="W343" s="4">
        <v>0</v>
      </c>
      <c r="X343" s="4" t="s">
        <v>1611</v>
      </c>
      <c r="Y343" s="4" t="s">
        <v>1612</v>
      </c>
    </row>
    <row r="344" s="4" customFormat="1" spans="1:25">
      <c r="A344" s="4" t="s">
        <v>1613</v>
      </c>
      <c r="B344" s="4" t="s">
        <v>26</v>
      </c>
      <c r="C344" s="4" t="s">
        <v>27</v>
      </c>
      <c r="D344" s="4" t="s">
        <v>701</v>
      </c>
      <c r="E344" s="4" t="s">
        <v>1614</v>
      </c>
      <c r="F344" s="6">
        <v>45171</v>
      </c>
      <c r="G344" s="6">
        <v>45172</v>
      </c>
      <c r="H344" s="4">
        <v>1</v>
      </c>
      <c r="I344" s="4">
        <v>1</v>
      </c>
      <c r="J344" s="4">
        <v>1</v>
      </c>
      <c r="K344" s="4" t="s">
        <v>30</v>
      </c>
      <c r="L344" s="4">
        <v>890</v>
      </c>
      <c r="M344" s="4">
        <v>890</v>
      </c>
      <c r="N344" s="4" t="s">
        <v>1615</v>
      </c>
      <c r="O344" s="4" t="s">
        <v>1115</v>
      </c>
      <c r="P344" s="4" t="s">
        <v>33</v>
      </c>
      <c r="Q344" s="4">
        <v>0</v>
      </c>
      <c r="R344" s="8">
        <v>45162.0000115741</v>
      </c>
      <c r="S344" s="6">
        <v>45173</v>
      </c>
      <c r="T344" s="4" t="s">
        <v>34</v>
      </c>
      <c r="U344" s="4">
        <v>890</v>
      </c>
      <c r="V344" s="4">
        <v>0</v>
      </c>
      <c r="W344" s="4">
        <v>0</v>
      </c>
      <c r="X344" s="4" t="s">
        <v>1616</v>
      </c>
      <c r="Y344" s="4" t="s">
        <v>1617</v>
      </c>
    </row>
    <row r="345" s="4" customFormat="1" spans="1:25">
      <c r="A345" s="4" t="s">
        <v>1618</v>
      </c>
      <c r="B345" s="4" t="s">
        <v>26</v>
      </c>
      <c r="C345" s="4" t="s">
        <v>27</v>
      </c>
      <c r="D345" s="4" t="s">
        <v>397</v>
      </c>
      <c r="E345" s="4" t="s">
        <v>707</v>
      </c>
      <c r="F345" s="6">
        <v>45168</v>
      </c>
      <c r="G345" s="6">
        <v>45172</v>
      </c>
      <c r="H345" s="4">
        <v>1</v>
      </c>
      <c r="I345" s="4">
        <v>4</v>
      </c>
      <c r="J345" s="4">
        <v>4</v>
      </c>
      <c r="K345" s="4" t="s">
        <v>30</v>
      </c>
      <c r="L345" s="4">
        <v>2386</v>
      </c>
      <c r="M345" s="4">
        <v>2386</v>
      </c>
      <c r="N345" s="4" t="s">
        <v>1619</v>
      </c>
      <c r="O345" s="4" t="s">
        <v>1115</v>
      </c>
      <c r="P345" s="4" t="s">
        <v>33</v>
      </c>
      <c r="Q345" s="4">
        <v>0</v>
      </c>
      <c r="R345" s="8">
        <v>45162.0000115741</v>
      </c>
      <c r="S345" s="6">
        <v>45173</v>
      </c>
      <c r="T345" s="4" t="s">
        <v>34</v>
      </c>
      <c r="U345" s="4">
        <v>2386</v>
      </c>
      <c r="V345" s="4">
        <v>0</v>
      </c>
      <c r="W345" s="4">
        <v>0</v>
      </c>
      <c r="X345" s="4" t="s">
        <v>1620</v>
      </c>
      <c r="Y345" s="4" t="s">
        <v>1621</v>
      </c>
    </row>
    <row r="346" s="4" customFormat="1" spans="1:25">
      <c r="A346" s="4" t="s">
        <v>1622</v>
      </c>
      <c r="B346" s="4" t="s">
        <v>26</v>
      </c>
      <c r="C346" s="4" t="s">
        <v>27</v>
      </c>
      <c r="D346" s="4" t="s">
        <v>1041</v>
      </c>
      <c r="E346" s="4" t="s">
        <v>1042</v>
      </c>
      <c r="F346" s="6">
        <v>45171</v>
      </c>
      <c r="G346" s="6">
        <v>45172</v>
      </c>
      <c r="H346" s="4">
        <v>1</v>
      </c>
      <c r="I346" s="4">
        <v>1</v>
      </c>
      <c r="J346" s="4">
        <v>1</v>
      </c>
      <c r="K346" s="4" t="s">
        <v>30</v>
      </c>
      <c r="L346" s="4">
        <v>394</v>
      </c>
      <c r="M346" s="4">
        <v>394</v>
      </c>
      <c r="N346" s="4" t="s">
        <v>1623</v>
      </c>
      <c r="O346" s="4" t="s">
        <v>1115</v>
      </c>
      <c r="P346" s="4" t="s">
        <v>33</v>
      </c>
      <c r="Q346" s="4">
        <v>0</v>
      </c>
      <c r="R346" s="8">
        <v>45163.0000115741</v>
      </c>
      <c r="S346" s="6">
        <v>45173</v>
      </c>
      <c r="T346" s="4" t="s">
        <v>34</v>
      </c>
      <c r="U346" s="4">
        <v>394</v>
      </c>
      <c r="V346" s="4">
        <v>0</v>
      </c>
      <c r="W346" s="4">
        <v>0</v>
      </c>
      <c r="X346" s="4" t="s">
        <v>1624</v>
      </c>
      <c r="Y346" s="4" t="s">
        <v>1625</v>
      </c>
    </row>
    <row r="347" s="4" customFormat="1" spans="1:25">
      <c r="A347" s="4" t="s">
        <v>1626</v>
      </c>
      <c r="B347" s="4" t="s">
        <v>26</v>
      </c>
      <c r="C347" s="4" t="s">
        <v>27</v>
      </c>
      <c r="D347" s="4" t="s">
        <v>469</v>
      </c>
      <c r="E347" s="4" t="s">
        <v>479</v>
      </c>
      <c r="F347" s="6">
        <v>45171</v>
      </c>
      <c r="G347" s="6">
        <v>45172</v>
      </c>
      <c r="H347" s="4">
        <v>1</v>
      </c>
      <c r="I347" s="4">
        <v>1</v>
      </c>
      <c r="J347" s="4">
        <v>1</v>
      </c>
      <c r="K347" s="4" t="s">
        <v>30</v>
      </c>
      <c r="L347" s="4">
        <v>350</v>
      </c>
      <c r="M347" s="4">
        <v>350</v>
      </c>
      <c r="N347" s="4" t="s">
        <v>1627</v>
      </c>
      <c r="O347" s="4" t="s">
        <v>1115</v>
      </c>
      <c r="P347" s="4" t="s">
        <v>33</v>
      </c>
      <c r="Q347" s="4">
        <v>0</v>
      </c>
      <c r="R347" s="8">
        <v>45163</v>
      </c>
      <c r="S347" s="6">
        <v>45173</v>
      </c>
      <c r="T347" s="4" t="s">
        <v>34</v>
      </c>
      <c r="U347" s="4">
        <v>350</v>
      </c>
      <c r="V347" s="4">
        <v>0</v>
      </c>
      <c r="W347" s="4">
        <v>0</v>
      </c>
      <c r="X347" s="4" t="s">
        <v>1628</v>
      </c>
      <c r="Y347" s="4" t="s">
        <v>1629</v>
      </c>
    </row>
    <row r="348" s="4" customFormat="1" spans="1:25">
      <c r="A348" s="4" t="s">
        <v>1630</v>
      </c>
      <c r="B348" s="4" t="s">
        <v>26</v>
      </c>
      <c r="C348" s="4" t="s">
        <v>27</v>
      </c>
      <c r="D348" s="4" t="s">
        <v>985</v>
      </c>
      <c r="E348" s="4" t="s">
        <v>986</v>
      </c>
      <c r="F348" s="6">
        <v>45171</v>
      </c>
      <c r="G348" s="6">
        <v>45172</v>
      </c>
      <c r="H348" s="4">
        <v>1</v>
      </c>
      <c r="I348" s="4">
        <v>1</v>
      </c>
      <c r="J348" s="4">
        <v>1</v>
      </c>
      <c r="K348" s="4" t="s">
        <v>30</v>
      </c>
      <c r="L348" s="4">
        <v>269</v>
      </c>
      <c r="M348" s="4">
        <v>269</v>
      </c>
      <c r="N348" s="4" t="s">
        <v>1631</v>
      </c>
      <c r="O348" s="4" t="s">
        <v>1115</v>
      </c>
      <c r="P348" s="4" t="s">
        <v>33</v>
      </c>
      <c r="Q348" s="4">
        <v>0</v>
      </c>
      <c r="R348" s="8">
        <v>45163.0000115741</v>
      </c>
      <c r="S348" s="6">
        <v>45173</v>
      </c>
      <c r="T348" s="4" t="s">
        <v>34</v>
      </c>
      <c r="U348" s="4">
        <v>269</v>
      </c>
      <c r="V348" s="4">
        <v>0</v>
      </c>
      <c r="W348" s="4">
        <v>0</v>
      </c>
      <c r="X348" s="4" t="s">
        <v>1632</v>
      </c>
      <c r="Y348" s="4" t="s">
        <v>1633</v>
      </c>
    </row>
    <row r="349" s="4" customFormat="1" spans="1:25">
      <c r="A349" s="4" t="s">
        <v>1634</v>
      </c>
      <c r="B349" s="4" t="s">
        <v>26</v>
      </c>
      <c r="C349" s="4" t="s">
        <v>27</v>
      </c>
      <c r="D349" s="4" t="s">
        <v>1097</v>
      </c>
      <c r="E349" s="4" t="s">
        <v>1098</v>
      </c>
      <c r="F349" s="6">
        <v>45170</v>
      </c>
      <c r="G349" s="6">
        <v>45172</v>
      </c>
      <c r="H349" s="4">
        <v>1</v>
      </c>
      <c r="I349" s="4">
        <v>2</v>
      </c>
      <c r="J349" s="4">
        <v>2</v>
      </c>
      <c r="K349" s="4" t="s">
        <v>30</v>
      </c>
      <c r="L349" s="4">
        <v>354</v>
      </c>
      <c r="M349" s="4">
        <v>354</v>
      </c>
      <c r="N349" s="4" t="s">
        <v>1635</v>
      </c>
      <c r="O349" s="4" t="s">
        <v>1115</v>
      </c>
      <c r="P349" s="4" t="s">
        <v>33</v>
      </c>
      <c r="Q349" s="4">
        <v>0</v>
      </c>
      <c r="R349" s="8">
        <v>45163</v>
      </c>
      <c r="S349" s="6">
        <v>45173</v>
      </c>
      <c r="T349" s="4" t="s">
        <v>34</v>
      </c>
      <c r="U349" s="4">
        <v>354</v>
      </c>
      <c r="V349" s="4">
        <v>0</v>
      </c>
      <c r="W349" s="4">
        <v>0</v>
      </c>
      <c r="X349" s="4" t="s">
        <v>1636</v>
      </c>
      <c r="Y349" s="4" t="s">
        <v>1636</v>
      </c>
    </row>
    <row r="350" s="4" customFormat="1" spans="1:25">
      <c r="A350" s="4" t="s">
        <v>1637</v>
      </c>
      <c r="B350" s="4" t="s">
        <v>26</v>
      </c>
      <c r="C350" s="4" t="s">
        <v>27</v>
      </c>
      <c r="D350" s="4" t="s">
        <v>1589</v>
      </c>
      <c r="E350" s="4" t="s">
        <v>1590</v>
      </c>
      <c r="F350" s="6">
        <v>45170</v>
      </c>
      <c r="G350" s="6">
        <v>45172</v>
      </c>
      <c r="H350" s="4">
        <v>1</v>
      </c>
      <c r="I350" s="4">
        <v>2</v>
      </c>
      <c r="J350" s="4">
        <v>2</v>
      </c>
      <c r="K350" s="4" t="s">
        <v>30</v>
      </c>
      <c r="L350" s="4">
        <v>286</v>
      </c>
      <c r="M350" s="4">
        <v>286</v>
      </c>
      <c r="N350" s="4" t="s">
        <v>1638</v>
      </c>
      <c r="O350" s="4" t="s">
        <v>1115</v>
      </c>
      <c r="P350" s="4" t="s">
        <v>33</v>
      </c>
      <c r="Q350" s="4">
        <v>0</v>
      </c>
      <c r="R350" s="8">
        <v>45163</v>
      </c>
      <c r="S350" s="6">
        <v>45173</v>
      </c>
      <c r="T350" s="4" t="s">
        <v>34</v>
      </c>
      <c r="U350" s="4">
        <v>286</v>
      </c>
      <c r="V350" s="4">
        <v>0</v>
      </c>
      <c r="W350" s="4">
        <v>0</v>
      </c>
      <c r="X350" s="4" t="s">
        <v>1639</v>
      </c>
      <c r="Y350" s="4" t="s">
        <v>1640</v>
      </c>
    </row>
    <row r="351" s="4" customFormat="1" spans="1:25">
      <c r="A351" s="4" t="s">
        <v>1641</v>
      </c>
      <c r="B351" s="4" t="s">
        <v>26</v>
      </c>
      <c r="C351" s="4" t="s">
        <v>27</v>
      </c>
      <c r="D351" s="4" t="s">
        <v>1642</v>
      </c>
      <c r="E351" s="4" t="s">
        <v>1643</v>
      </c>
      <c r="F351" s="6">
        <v>45169</v>
      </c>
      <c r="G351" s="6">
        <v>45172</v>
      </c>
      <c r="H351" s="4">
        <v>1</v>
      </c>
      <c r="I351" s="4">
        <v>3</v>
      </c>
      <c r="J351" s="4">
        <v>3</v>
      </c>
      <c r="K351" s="4" t="s">
        <v>30</v>
      </c>
      <c r="L351" s="4">
        <v>2214</v>
      </c>
      <c r="M351" s="4">
        <v>2214</v>
      </c>
      <c r="N351" s="4" t="s">
        <v>1644</v>
      </c>
      <c r="O351" s="4" t="s">
        <v>1115</v>
      </c>
      <c r="P351" s="4" t="s">
        <v>33</v>
      </c>
      <c r="Q351" s="4">
        <v>0</v>
      </c>
      <c r="R351" s="8">
        <v>45163</v>
      </c>
      <c r="S351" s="6">
        <v>45173</v>
      </c>
      <c r="T351" s="4" t="s">
        <v>34</v>
      </c>
      <c r="U351" s="4">
        <v>2214</v>
      </c>
      <c r="V351" s="4">
        <v>0</v>
      </c>
      <c r="W351" s="4">
        <v>0</v>
      </c>
      <c r="X351" s="4" t="s">
        <v>1645</v>
      </c>
      <c r="Y351" s="4" t="s">
        <v>1646</v>
      </c>
    </row>
    <row r="352" s="4" customFormat="1" spans="1:25">
      <c r="A352" s="4" t="s">
        <v>1647</v>
      </c>
      <c r="B352" s="4" t="s">
        <v>26</v>
      </c>
      <c r="C352" s="4" t="s">
        <v>27</v>
      </c>
      <c r="D352" s="4" t="s">
        <v>1071</v>
      </c>
      <c r="E352" s="4" t="s">
        <v>1648</v>
      </c>
      <c r="F352" s="6">
        <v>45171</v>
      </c>
      <c r="G352" s="6">
        <v>45172</v>
      </c>
      <c r="H352" s="4">
        <v>1</v>
      </c>
      <c r="I352" s="4">
        <v>1</v>
      </c>
      <c r="J352" s="4">
        <v>1</v>
      </c>
      <c r="K352" s="4" t="s">
        <v>30</v>
      </c>
      <c r="L352" s="4">
        <v>588</v>
      </c>
      <c r="M352" s="4">
        <v>588</v>
      </c>
      <c r="N352" s="4" t="s">
        <v>1649</v>
      </c>
      <c r="O352" s="4" t="s">
        <v>1115</v>
      </c>
      <c r="P352" s="4" t="s">
        <v>33</v>
      </c>
      <c r="Q352" s="4">
        <v>0</v>
      </c>
      <c r="R352" s="8">
        <v>45163.0000115741</v>
      </c>
      <c r="S352" s="6">
        <v>45173</v>
      </c>
      <c r="T352" s="4" t="s">
        <v>34</v>
      </c>
      <c r="U352" s="4">
        <v>588</v>
      </c>
      <c r="V352" s="4">
        <v>0</v>
      </c>
      <c r="W352" s="4">
        <v>0</v>
      </c>
      <c r="X352" s="4" t="s">
        <v>1650</v>
      </c>
      <c r="Y352" s="4" t="s">
        <v>1651</v>
      </c>
    </row>
    <row r="353" s="4" customFormat="1" spans="1:25">
      <c r="A353" s="4" t="s">
        <v>1652</v>
      </c>
      <c r="B353" s="4" t="s">
        <v>26</v>
      </c>
      <c r="C353" s="4" t="s">
        <v>27</v>
      </c>
      <c r="D353" s="4" t="s">
        <v>345</v>
      </c>
      <c r="E353" s="4" t="s">
        <v>1653</v>
      </c>
      <c r="F353" s="6">
        <v>45170</v>
      </c>
      <c r="G353" s="6">
        <v>45172</v>
      </c>
      <c r="H353" s="4">
        <v>1</v>
      </c>
      <c r="I353" s="4">
        <v>2</v>
      </c>
      <c r="J353" s="4">
        <v>2</v>
      </c>
      <c r="K353" s="4" t="s">
        <v>30</v>
      </c>
      <c r="L353" s="4">
        <v>7367</v>
      </c>
      <c r="M353" s="4">
        <v>7367</v>
      </c>
      <c r="N353" s="4" t="s">
        <v>1654</v>
      </c>
      <c r="O353" s="4" t="s">
        <v>1115</v>
      </c>
      <c r="P353" s="4" t="s">
        <v>33</v>
      </c>
      <c r="Q353" s="4">
        <v>0</v>
      </c>
      <c r="R353" s="8">
        <v>45163.0000115741</v>
      </c>
      <c r="S353" s="6">
        <v>45173</v>
      </c>
      <c r="T353" s="4" t="s">
        <v>34</v>
      </c>
      <c r="U353" s="4">
        <v>7367</v>
      </c>
      <c r="V353" s="4">
        <v>0</v>
      </c>
      <c r="W353" s="4">
        <v>0</v>
      </c>
      <c r="X353" s="4" t="s">
        <v>1655</v>
      </c>
      <c r="Y353" s="4" t="s">
        <v>1656</v>
      </c>
    </row>
    <row r="354" s="4" customFormat="1" spans="1:25">
      <c r="A354" s="4" t="s">
        <v>1657</v>
      </c>
      <c r="B354" s="4" t="s">
        <v>26</v>
      </c>
      <c r="C354" s="4" t="s">
        <v>27</v>
      </c>
      <c r="D354" s="4" t="s">
        <v>1658</v>
      </c>
      <c r="E354" s="4" t="s">
        <v>1659</v>
      </c>
      <c r="F354" s="6">
        <v>45171</v>
      </c>
      <c r="G354" s="6">
        <v>45172</v>
      </c>
      <c r="H354" s="4">
        <v>1</v>
      </c>
      <c r="I354" s="4">
        <v>1</v>
      </c>
      <c r="J354" s="4">
        <v>1</v>
      </c>
      <c r="K354" s="4" t="s">
        <v>30</v>
      </c>
      <c r="L354" s="4">
        <v>1030</v>
      </c>
      <c r="M354" s="4">
        <v>1030</v>
      </c>
      <c r="N354" s="4" t="s">
        <v>1660</v>
      </c>
      <c r="O354" s="4" t="s">
        <v>1115</v>
      </c>
      <c r="P354" s="4" t="s">
        <v>33</v>
      </c>
      <c r="Q354" s="4">
        <v>0</v>
      </c>
      <c r="R354" s="8">
        <v>45163.0000115741</v>
      </c>
      <c r="S354" s="6">
        <v>45173</v>
      </c>
      <c r="T354" s="4" t="s">
        <v>34</v>
      </c>
      <c r="U354" s="4">
        <v>1030</v>
      </c>
      <c r="V354" s="4">
        <v>0</v>
      </c>
      <c r="W354" s="4">
        <v>0</v>
      </c>
      <c r="X354" s="4" t="s">
        <v>1661</v>
      </c>
      <c r="Y354" s="4" t="s">
        <v>1662</v>
      </c>
    </row>
    <row r="355" s="4" customFormat="1" spans="1:25">
      <c r="A355" s="4" t="s">
        <v>1663</v>
      </c>
      <c r="B355" s="4" t="s">
        <v>26</v>
      </c>
      <c r="C355" s="4" t="s">
        <v>27</v>
      </c>
      <c r="D355" s="4" t="s">
        <v>1664</v>
      </c>
      <c r="E355" s="4" t="s">
        <v>1665</v>
      </c>
      <c r="F355" s="6">
        <v>45168</v>
      </c>
      <c r="G355" s="6">
        <v>45172</v>
      </c>
      <c r="H355" s="4">
        <v>1</v>
      </c>
      <c r="I355" s="4">
        <v>4</v>
      </c>
      <c r="J355" s="4">
        <v>4</v>
      </c>
      <c r="K355" s="4" t="s">
        <v>30</v>
      </c>
      <c r="L355" s="4">
        <v>4120</v>
      </c>
      <c r="M355" s="4">
        <v>4120</v>
      </c>
      <c r="N355" s="4" t="s">
        <v>1666</v>
      </c>
      <c r="O355" s="4" t="s">
        <v>1115</v>
      </c>
      <c r="P355" s="4" t="s">
        <v>33</v>
      </c>
      <c r="Q355" s="4">
        <v>0</v>
      </c>
      <c r="R355" s="8">
        <v>45163</v>
      </c>
      <c r="S355" s="6">
        <v>45173</v>
      </c>
      <c r="T355" s="4" t="s">
        <v>34</v>
      </c>
      <c r="U355" s="4">
        <v>4120</v>
      </c>
      <c r="V355" s="4">
        <v>0</v>
      </c>
      <c r="W355" s="4">
        <v>0</v>
      </c>
      <c r="X355" s="4" t="s">
        <v>1667</v>
      </c>
      <c r="Y355" s="4" t="s">
        <v>1668</v>
      </c>
    </row>
    <row r="356" s="4" customFormat="1" spans="1:25">
      <c r="A356" s="4" t="s">
        <v>1669</v>
      </c>
      <c r="B356" s="4" t="s">
        <v>26</v>
      </c>
      <c r="C356" s="4" t="s">
        <v>27</v>
      </c>
      <c r="D356" s="4" t="s">
        <v>136</v>
      </c>
      <c r="E356" s="4" t="s">
        <v>1670</v>
      </c>
      <c r="F356" s="6">
        <v>45169</v>
      </c>
      <c r="G356" s="6">
        <v>45172</v>
      </c>
      <c r="H356" s="4">
        <v>1</v>
      </c>
      <c r="I356" s="4">
        <v>3</v>
      </c>
      <c r="J356" s="4">
        <v>3</v>
      </c>
      <c r="K356" s="4" t="s">
        <v>30</v>
      </c>
      <c r="L356" s="4">
        <v>3328</v>
      </c>
      <c r="M356" s="4">
        <v>3328</v>
      </c>
      <c r="N356" s="4" t="s">
        <v>1671</v>
      </c>
      <c r="O356" s="4" t="s">
        <v>1115</v>
      </c>
      <c r="P356" s="4" t="s">
        <v>33</v>
      </c>
      <c r="Q356" s="4">
        <v>0</v>
      </c>
      <c r="R356" s="8">
        <v>45164.0000115741</v>
      </c>
      <c r="S356" s="6">
        <v>45173</v>
      </c>
      <c r="T356" s="4" t="s">
        <v>34</v>
      </c>
      <c r="U356" s="4">
        <v>3328</v>
      </c>
      <c r="V356" s="4">
        <v>0</v>
      </c>
      <c r="W356" s="4">
        <v>0</v>
      </c>
      <c r="X356" s="4" t="s">
        <v>1672</v>
      </c>
      <c r="Y356" s="4" t="s">
        <v>1673</v>
      </c>
    </row>
    <row r="357" s="4" customFormat="1" spans="1:25">
      <c r="A357" s="4" t="s">
        <v>1674</v>
      </c>
      <c r="B357" s="4" t="s">
        <v>26</v>
      </c>
      <c r="C357" s="4" t="s">
        <v>27</v>
      </c>
      <c r="D357" s="4" t="s">
        <v>1675</v>
      </c>
      <c r="E357" s="4" t="s">
        <v>1676</v>
      </c>
      <c r="F357" s="6">
        <v>45171</v>
      </c>
      <c r="G357" s="6">
        <v>45172</v>
      </c>
      <c r="H357" s="4">
        <v>1</v>
      </c>
      <c r="I357" s="4">
        <v>1</v>
      </c>
      <c r="J357" s="4">
        <v>1</v>
      </c>
      <c r="K357" s="4" t="s">
        <v>30</v>
      </c>
      <c r="L357" s="4">
        <v>264</v>
      </c>
      <c r="M357" s="4">
        <v>264</v>
      </c>
      <c r="N357" s="4" t="s">
        <v>1677</v>
      </c>
      <c r="O357" s="4" t="s">
        <v>1115</v>
      </c>
      <c r="P357" s="4" t="s">
        <v>33</v>
      </c>
      <c r="Q357" s="4">
        <v>0</v>
      </c>
      <c r="R357" s="8">
        <v>45164</v>
      </c>
      <c r="S357" s="6">
        <v>45173</v>
      </c>
      <c r="T357" s="4" t="s">
        <v>34</v>
      </c>
      <c r="U357" s="4">
        <v>264</v>
      </c>
      <c r="V357" s="4">
        <v>0</v>
      </c>
      <c r="W357" s="4">
        <v>0</v>
      </c>
      <c r="X357" s="4" t="s">
        <v>1678</v>
      </c>
      <c r="Y357" s="4" t="s">
        <v>1679</v>
      </c>
    </row>
    <row r="358" s="4" customFormat="1" spans="1:25">
      <c r="A358" s="4" t="s">
        <v>1680</v>
      </c>
      <c r="B358" s="4" t="s">
        <v>26</v>
      </c>
      <c r="C358" s="4" t="s">
        <v>27</v>
      </c>
      <c r="D358" s="4" t="s">
        <v>276</v>
      </c>
      <c r="E358" s="4" t="s">
        <v>1055</v>
      </c>
      <c r="F358" s="6">
        <v>45170</v>
      </c>
      <c r="G358" s="6">
        <v>45172</v>
      </c>
      <c r="H358" s="4">
        <v>2</v>
      </c>
      <c r="I358" s="4">
        <v>2</v>
      </c>
      <c r="J358" s="4">
        <v>4</v>
      </c>
      <c r="K358" s="4" t="s">
        <v>30</v>
      </c>
      <c r="L358" s="4">
        <v>1424</v>
      </c>
      <c r="M358" s="4">
        <v>1424</v>
      </c>
      <c r="N358" s="4" t="s">
        <v>1681</v>
      </c>
      <c r="O358" s="4" t="s">
        <v>1115</v>
      </c>
      <c r="P358" s="4" t="s">
        <v>33</v>
      </c>
      <c r="Q358" s="4">
        <v>0</v>
      </c>
      <c r="R358" s="8">
        <v>45164</v>
      </c>
      <c r="S358" s="6">
        <v>45173</v>
      </c>
      <c r="T358" s="4" t="s">
        <v>34</v>
      </c>
      <c r="U358" s="4">
        <v>1424</v>
      </c>
      <c r="V358" s="4">
        <v>0</v>
      </c>
      <c r="W358" s="4">
        <v>0</v>
      </c>
      <c r="X358" s="4" t="s">
        <v>1682</v>
      </c>
      <c r="Y358" s="4" t="s">
        <v>1683</v>
      </c>
    </row>
    <row r="359" s="4" customFormat="1" spans="1:25">
      <c r="A359" s="4" t="s">
        <v>1684</v>
      </c>
      <c r="B359" s="4" t="s">
        <v>26</v>
      </c>
      <c r="C359" s="4" t="s">
        <v>27</v>
      </c>
      <c r="D359" s="4" t="s">
        <v>366</v>
      </c>
      <c r="E359" s="4" t="s">
        <v>1685</v>
      </c>
      <c r="F359" s="6">
        <v>45167</v>
      </c>
      <c r="G359" s="6">
        <v>45172</v>
      </c>
      <c r="H359" s="4">
        <v>1</v>
      </c>
      <c r="I359" s="4">
        <v>5</v>
      </c>
      <c r="J359" s="4">
        <v>5</v>
      </c>
      <c r="K359" s="4" t="s">
        <v>30</v>
      </c>
      <c r="L359" s="4">
        <v>2500</v>
      </c>
      <c r="M359" s="4">
        <v>2500</v>
      </c>
      <c r="N359" s="4" t="s">
        <v>1686</v>
      </c>
      <c r="O359" s="4" t="s">
        <v>1115</v>
      </c>
      <c r="P359" s="4" t="s">
        <v>33</v>
      </c>
      <c r="Q359" s="4">
        <v>0</v>
      </c>
      <c r="R359" s="8">
        <v>45164.0000115741</v>
      </c>
      <c r="S359" s="6">
        <v>45173</v>
      </c>
      <c r="T359" s="4" t="s">
        <v>34</v>
      </c>
      <c r="U359" s="4">
        <v>2500</v>
      </c>
      <c r="V359" s="4">
        <v>0</v>
      </c>
      <c r="W359" s="4">
        <v>0</v>
      </c>
      <c r="X359" s="4" t="s">
        <v>1687</v>
      </c>
      <c r="Y359" s="4" t="s">
        <v>1688</v>
      </c>
    </row>
    <row r="360" s="4" customFormat="1" spans="1:25">
      <c r="A360" s="4" t="s">
        <v>1689</v>
      </c>
      <c r="B360" s="4" t="s">
        <v>26</v>
      </c>
      <c r="C360" s="4" t="s">
        <v>27</v>
      </c>
      <c r="D360" s="4" t="s">
        <v>55</v>
      </c>
      <c r="E360" s="4" t="s">
        <v>1690</v>
      </c>
      <c r="F360" s="6">
        <v>45170</v>
      </c>
      <c r="G360" s="6">
        <v>45172</v>
      </c>
      <c r="H360" s="4">
        <v>1</v>
      </c>
      <c r="I360" s="4">
        <v>2</v>
      </c>
      <c r="J360" s="4">
        <v>2</v>
      </c>
      <c r="K360" s="4" t="s">
        <v>30</v>
      </c>
      <c r="L360" s="4">
        <v>3200</v>
      </c>
      <c r="M360" s="4">
        <v>3200</v>
      </c>
      <c r="N360" s="4" t="s">
        <v>1691</v>
      </c>
      <c r="O360" s="4" t="s">
        <v>1115</v>
      </c>
      <c r="P360" s="4" t="s">
        <v>33</v>
      </c>
      <c r="Q360" s="4">
        <v>0</v>
      </c>
      <c r="R360" s="8">
        <v>45164</v>
      </c>
      <c r="S360" s="6">
        <v>45173</v>
      </c>
      <c r="T360" s="4" t="s">
        <v>34</v>
      </c>
      <c r="U360" s="4">
        <v>3200</v>
      </c>
      <c r="V360" s="4">
        <v>0</v>
      </c>
      <c r="W360" s="4">
        <v>0</v>
      </c>
      <c r="X360" s="4" t="s">
        <v>1692</v>
      </c>
      <c r="Y360" s="4" t="s">
        <v>1693</v>
      </c>
    </row>
    <row r="361" s="4" customFormat="1" spans="1:25">
      <c r="A361" s="4" t="s">
        <v>1694</v>
      </c>
      <c r="B361" s="4" t="s">
        <v>26</v>
      </c>
      <c r="C361" s="4" t="s">
        <v>27</v>
      </c>
      <c r="D361" s="4" t="s">
        <v>1642</v>
      </c>
      <c r="E361" s="4" t="s">
        <v>1695</v>
      </c>
      <c r="F361" s="6">
        <v>45168</v>
      </c>
      <c r="G361" s="6">
        <v>45172</v>
      </c>
      <c r="H361" s="4">
        <v>1</v>
      </c>
      <c r="I361" s="4">
        <v>4</v>
      </c>
      <c r="J361" s="4">
        <v>4</v>
      </c>
      <c r="K361" s="4" t="s">
        <v>30</v>
      </c>
      <c r="L361" s="4">
        <v>7156</v>
      </c>
      <c r="M361" s="4">
        <v>7156</v>
      </c>
      <c r="N361" s="4" t="s">
        <v>1696</v>
      </c>
      <c r="O361" s="4" t="s">
        <v>1115</v>
      </c>
      <c r="P361" s="4" t="s">
        <v>33</v>
      </c>
      <c r="Q361" s="4">
        <v>0</v>
      </c>
      <c r="R361" s="8">
        <v>45164.0000115741</v>
      </c>
      <c r="S361" s="6">
        <v>45173</v>
      </c>
      <c r="T361" s="4" t="s">
        <v>34</v>
      </c>
      <c r="U361" s="4">
        <v>7156</v>
      </c>
      <c r="V361" s="4">
        <v>0</v>
      </c>
      <c r="W361" s="4">
        <v>0</v>
      </c>
      <c r="X361" s="4" t="s">
        <v>1697</v>
      </c>
      <c r="Y361" s="4" t="s">
        <v>1698</v>
      </c>
    </row>
    <row r="362" s="4" customFormat="1" spans="1:25">
      <c r="A362" s="4" t="s">
        <v>1699</v>
      </c>
      <c r="B362" s="4" t="s">
        <v>26</v>
      </c>
      <c r="C362" s="4" t="s">
        <v>27</v>
      </c>
      <c r="D362" s="4" t="s">
        <v>1700</v>
      </c>
      <c r="E362" s="4" t="s">
        <v>1701</v>
      </c>
      <c r="F362" s="6">
        <v>45170</v>
      </c>
      <c r="G362" s="6">
        <v>45172</v>
      </c>
      <c r="H362" s="4">
        <v>2</v>
      </c>
      <c r="I362" s="4">
        <v>2</v>
      </c>
      <c r="J362" s="4">
        <v>4</v>
      </c>
      <c r="K362" s="4" t="s">
        <v>30</v>
      </c>
      <c r="L362" s="4">
        <v>3552</v>
      </c>
      <c r="M362" s="4">
        <v>3552</v>
      </c>
      <c r="N362" s="4" t="s">
        <v>1702</v>
      </c>
      <c r="O362" s="4" t="s">
        <v>1115</v>
      </c>
      <c r="P362" s="4" t="s">
        <v>33</v>
      </c>
      <c r="Q362" s="4">
        <v>0</v>
      </c>
      <c r="R362" s="8">
        <v>45164</v>
      </c>
      <c r="S362" s="6">
        <v>45173</v>
      </c>
      <c r="T362" s="4" t="s">
        <v>34</v>
      </c>
      <c r="U362" s="4">
        <v>3552</v>
      </c>
      <c r="V362" s="4">
        <v>0</v>
      </c>
      <c r="W362" s="4">
        <v>0</v>
      </c>
      <c r="X362" s="4" t="s">
        <v>1703</v>
      </c>
      <c r="Y362" s="4" t="s">
        <v>1704</v>
      </c>
    </row>
    <row r="363" s="4" customFormat="1" spans="1:25">
      <c r="A363" s="4" t="s">
        <v>1705</v>
      </c>
      <c r="B363" s="4" t="s">
        <v>26</v>
      </c>
      <c r="C363" s="4" t="s">
        <v>27</v>
      </c>
      <c r="D363" s="4" t="s">
        <v>1706</v>
      </c>
      <c r="E363" s="4" t="s">
        <v>1707</v>
      </c>
      <c r="F363" s="6">
        <v>45169</v>
      </c>
      <c r="G363" s="6">
        <v>45172</v>
      </c>
      <c r="H363" s="4">
        <v>1</v>
      </c>
      <c r="I363" s="4">
        <v>3</v>
      </c>
      <c r="J363" s="4">
        <v>3</v>
      </c>
      <c r="K363" s="4" t="s">
        <v>30</v>
      </c>
      <c r="L363" s="4">
        <v>1928</v>
      </c>
      <c r="M363" s="4">
        <v>1928</v>
      </c>
      <c r="N363" s="4" t="s">
        <v>1708</v>
      </c>
      <c r="O363" s="4" t="s">
        <v>1115</v>
      </c>
      <c r="P363" s="4" t="s">
        <v>33</v>
      </c>
      <c r="Q363" s="4">
        <v>0</v>
      </c>
      <c r="R363" s="8">
        <v>45164</v>
      </c>
      <c r="S363" s="6">
        <v>45173</v>
      </c>
      <c r="T363" s="4" t="s">
        <v>34</v>
      </c>
      <c r="U363" s="4">
        <v>1928</v>
      </c>
      <c r="V363" s="4">
        <v>0</v>
      </c>
      <c r="W363" s="4">
        <v>0</v>
      </c>
      <c r="X363" s="4" t="s">
        <v>1709</v>
      </c>
      <c r="Y363" s="4" t="s">
        <v>1710</v>
      </c>
    </row>
    <row r="364" s="4" customFormat="1" spans="1:25">
      <c r="A364" s="4" t="s">
        <v>1711</v>
      </c>
      <c r="B364" s="4" t="s">
        <v>26</v>
      </c>
      <c r="C364" s="4" t="s">
        <v>27</v>
      </c>
      <c r="D364" s="4" t="s">
        <v>489</v>
      </c>
      <c r="E364" s="4" t="s">
        <v>490</v>
      </c>
      <c r="F364" s="6">
        <v>45171</v>
      </c>
      <c r="G364" s="6">
        <v>45172</v>
      </c>
      <c r="H364" s="4">
        <v>1</v>
      </c>
      <c r="I364" s="4">
        <v>1</v>
      </c>
      <c r="J364" s="4">
        <v>1</v>
      </c>
      <c r="K364" s="4" t="s">
        <v>30</v>
      </c>
      <c r="L364" s="4">
        <v>787</v>
      </c>
      <c r="M364" s="4">
        <v>787</v>
      </c>
      <c r="N364" s="4" t="s">
        <v>1712</v>
      </c>
      <c r="O364" s="4" t="s">
        <v>1115</v>
      </c>
      <c r="P364" s="4" t="s">
        <v>33</v>
      </c>
      <c r="Q364" s="4">
        <v>0</v>
      </c>
      <c r="R364" s="8">
        <v>45164</v>
      </c>
      <c r="S364" s="6">
        <v>45173</v>
      </c>
      <c r="T364" s="4" t="s">
        <v>34</v>
      </c>
      <c r="U364" s="4">
        <v>787</v>
      </c>
      <c r="V364" s="4">
        <v>0</v>
      </c>
      <c r="W364" s="4">
        <v>0</v>
      </c>
      <c r="X364" s="4" t="s">
        <v>1713</v>
      </c>
      <c r="Y364" s="4" t="s">
        <v>1714</v>
      </c>
    </row>
    <row r="365" s="4" customFormat="1" spans="1:25">
      <c r="A365" s="4" t="s">
        <v>1715</v>
      </c>
      <c r="B365" s="4" t="s">
        <v>26</v>
      </c>
      <c r="C365" s="4" t="s">
        <v>27</v>
      </c>
      <c r="D365" s="4" t="s">
        <v>939</v>
      </c>
      <c r="E365" s="4" t="s">
        <v>1716</v>
      </c>
      <c r="F365" s="6">
        <v>45167</v>
      </c>
      <c r="G365" s="6">
        <v>45172</v>
      </c>
      <c r="H365" s="4">
        <v>1</v>
      </c>
      <c r="I365" s="4">
        <v>5</v>
      </c>
      <c r="J365" s="4">
        <v>5</v>
      </c>
      <c r="K365" s="4" t="s">
        <v>30</v>
      </c>
      <c r="L365" s="4">
        <v>2135</v>
      </c>
      <c r="M365" s="4">
        <v>2135</v>
      </c>
      <c r="N365" s="4" t="s">
        <v>1717</v>
      </c>
      <c r="O365" s="4" t="s">
        <v>1115</v>
      </c>
      <c r="P365" s="4" t="s">
        <v>33</v>
      </c>
      <c r="Q365" s="4">
        <v>0</v>
      </c>
      <c r="R365" s="8">
        <v>45165.0000115741</v>
      </c>
      <c r="S365" s="6">
        <v>45173</v>
      </c>
      <c r="T365" s="4" t="s">
        <v>34</v>
      </c>
      <c r="U365" s="4">
        <v>2135</v>
      </c>
      <c r="V365" s="4">
        <v>0</v>
      </c>
      <c r="W365" s="4">
        <v>0</v>
      </c>
      <c r="X365" s="4" t="s">
        <v>1718</v>
      </c>
      <c r="Y365" s="4" t="s">
        <v>1719</v>
      </c>
    </row>
    <row r="366" s="4" customFormat="1" spans="1:25">
      <c r="A366" s="4" t="s">
        <v>1720</v>
      </c>
      <c r="B366" s="4" t="s">
        <v>26</v>
      </c>
      <c r="C366" s="4" t="s">
        <v>27</v>
      </c>
      <c r="D366" s="4" t="s">
        <v>1664</v>
      </c>
      <c r="E366" s="4" t="s">
        <v>1721</v>
      </c>
      <c r="F366" s="6">
        <v>45169</v>
      </c>
      <c r="G366" s="6">
        <v>45172</v>
      </c>
      <c r="H366" s="4">
        <v>1</v>
      </c>
      <c r="I366" s="4">
        <v>3</v>
      </c>
      <c r="J366" s="4">
        <v>3</v>
      </c>
      <c r="K366" s="4" t="s">
        <v>30</v>
      </c>
      <c r="L366" s="4">
        <v>3744</v>
      </c>
      <c r="M366" s="4">
        <v>3744</v>
      </c>
      <c r="N366" s="4" t="s">
        <v>1722</v>
      </c>
      <c r="O366" s="4" t="s">
        <v>1115</v>
      </c>
      <c r="P366" s="4" t="s">
        <v>33</v>
      </c>
      <c r="Q366" s="4">
        <v>0</v>
      </c>
      <c r="R366" s="8">
        <v>45165</v>
      </c>
      <c r="S366" s="6">
        <v>45173</v>
      </c>
      <c r="T366" s="4" t="s">
        <v>34</v>
      </c>
      <c r="U366" s="4">
        <v>3744</v>
      </c>
      <c r="V366" s="4">
        <v>0</v>
      </c>
      <c r="W366" s="4">
        <v>0</v>
      </c>
      <c r="X366" s="4" t="s">
        <v>1723</v>
      </c>
      <c r="Y366" s="4" t="s">
        <v>1724</v>
      </c>
    </row>
    <row r="367" s="4" customFormat="1" spans="1:25">
      <c r="A367" s="4" t="s">
        <v>1725</v>
      </c>
      <c r="B367" s="4" t="s">
        <v>26</v>
      </c>
      <c r="C367" s="4" t="s">
        <v>27</v>
      </c>
      <c r="D367" s="4" t="s">
        <v>1726</v>
      </c>
      <c r="E367" s="4" t="s">
        <v>1727</v>
      </c>
      <c r="F367" s="6">
        <v>45170</v>
      </c>
      <c r="G367" s="6">
        <v>45172</v>
      </c>
      <c r="H367" s="4">
        <v>1</v>
      </c>
      <c r="I367" s="4">
        <v>2</v>
      </c>
      <c r="J367" s="4">
        <v>2</v>
      </c>
      <c r="K367" s="4" t="s">
        <v>30</v>
      </c>
      <c r="L367" s="4">
        <v>438</v>
      </c>
      <c r="M367" s="4">
        <v>438</v>
      </c>
      <c r="N367" s="4" t="s">
        <v>1728</v>
      </c>
      <c r="O367" s="4" t="s">
        <v>1115</v>
      </c>
      <c r="P367" s="4" t="s">
        <v>33</v>
      </c>
      <c r="Q367" s="4">
        <v>0</v>
      </c>
      <c r="R367" s="8">
        <v>45165</v>
      </c>
      <c r="S367" s="6">
        <v>45173</v>
      </c>
      <c r="T367" s="4" t="s">
        <v>34</v>
      </c>
      <c r="U367" s="4">
        <v>438</v>
      </c>
      <c r="V367" s="4">
        <v>0</v>
      </c>
      <c r="W367" s="4">
        <v>0</v>
      </c>
      <c r="X367" s="4" t="s">
        <v>1729</v>
      </c>
      <c r="Y367" s="4" t="s">
        <v>1729</v>
      </c>
    </row>
    <row r="368" s="4" customFormat="1" spans="1:25">
      <c r="A368" s="4" t="s">
        <v>1730</v>
      </c>
      <c r="B368" s="4" t="s">
        <v>26</v>
      </c>
      <c r="C368" s="4" t="s">
        <v>27</v>
      </c>
      <c r="D368" s="4" t="s">
        <v>991</v>
      </c>
      <c r="E368" s="4" t="s">
        <v>1731</v>
      </c>
      <c r="F368" s="6">
        <v>45170</v>
      </c>
      <c r="G368" s="6">
        <v>45172</v>
      </c>
      <c r="H368" s="4">
        <v>1</v>
      </c>
      <c r="I368" s="4">
        <v>2</v>
      </c>
      <c r="J368" s="4">
        <v>2</v>
      </c>
      <c r="K368" s="4" t="s">
        <v>30</v>
      </c>
      <c r="L368" s="4">
        <v>1490</v>
      </c>
      <c r="M368" s="4">
        <v>1490</v>
      </c>
      <c r="N368" s="4" t="s">
        <v>1732</v>
      </c>
      <c r="O368" s="4" t="s">
        <v>1115</v>
      </c>
      <c r="P368" s="4" t="s">
        <v>33</v>
      </c>
      <c r="Q368" s="4">
        <v>0</v>
      </c>
      <c r="R368" s="8">
        <v>45165.0000115741</v>
      </c>
      <c r="S368" s="6">
        <v>45173</v>
      </c>
      <c r="T368" s="4" t="s">
        <v>34</v>
      </c>
      <c r="U368" s="4">
        <v>1490</v>
      </c>
      <c r="V368" s="4">
        <v>0</v>
      </c>
      <c r="W368" s="4">
        <v>0</v>
      </c>
      <c r="X368" s="4" t="s">
        <v>1733</v>
      </c>
      <c r="Y368" s="4" t="s">
        <v>1734</v>
      </c>
    </row>
    <row r="369" s="4" customFormat="1" spans="1:25">
      <c r="A369" s="4" t="s">
        <v>1735</v>
      </c>
      <c r="B369" s="4" t="s">
        <v>26</v>
      </c>
      <c r="C369" s="4" t="s">
        <v>27</v>
      </c>
      <c r="D369" s="4" t="s">
        <v>945</v>
      </c>
      <c r="E369" s="4" t="s">
        <v>946</v>
      </c>
      <c r="F369" s="6">
        <v>45168</v>
      </c>
      <c r="G369" s="6">
        <v>45172</v>
      </c>
      <c r="H369" s="4">
        <v>1</v>
      </c>
      <c r="I369" s="4">
        <v>4</v>
      </c>
      <c r="J369" s="4">
        <v>4</v>
      </c>
      <c r="K369" s="4" t="s">
        <v>30</v>
      </c>
      <c r="L369" s="4">
        <v>8982</v>
      </c>
      <c r="M369" s="4">
        <v>8982</v>
      </c>
      <c r="N369" s="4" t="s">
        <v>1736</v>
      </c>
      <c r="O369" s="4" t="s">
        <v>1115</v>
      </c>
      <c r="P369" s="4" t="s">
        <v>33</v>
      </c>
      <c r="Q369" s="4">
        <v>0</v>
      </c>
      <c r="R369" s="8">
        <v>45165.0000115741</v>
      </c>
      <c r="S369" s="6">
        <v>45173</v>
      </c>
      <c r="T369" s="4" t="s">
        <v>34</v>
      </c>
      <c r="U369" s="4">
        <v>8982</v>
      </c>
      <c r="V369" s="4">
        <v>0</v>
      </c>
      <c r="W369" s="4">
        <v>0</v>
      </c>
      <c r="X369" s="4" t="s">
        <v>1737</v>
      </c>
      <c r="Y369" s="4" t="s">
        <v>1738</v>
      </c>
    </row>
    <row r="370" s="4" customFormat="1" spans="1:25">
      <c r="A370" s="4" t="s">
        <v>1739</v>
      </c>
      <c r="B370" s="4" t="s">
        <v>26</v>
      </c>
      <c r="C370" s="4" t="s">
        <v>27</v>
      </c>
      <c r="D370" s="4" t="s">
        <v>734</v>
      </c>
      <c r="E370" s="4" t="s">
        <v>779</v>
      </c>
      <c r="F370" s="6">
        <v>45171</v>
      </c>
      <c r="G370" s="6">
        <v>45172</v>
      </c>
      <c r="H370" s="4">
        <v>1</v>
      </c>
      <c r="I370" s="4">
        <v>1</v>
      </c>
      <c r="J370" s="4">
        <v>1</v>
      </c>
      <c r="K370" s="4" t="s">
        <v>30</v>
      </c>
      <c r="L370" s="4">
        <v>400</v>
      </c>
      <c r="M370" s="4">
        <v>400</v>
      </c>
      <c r="N370" s="4" t="s">
        <v>1740</v>
      </c>
      <c r="O370" s="4" t="s">
        <v>1115</v>
      </c>
      <c r="P370" s="4" t="s">
        <v>33</v>
      </c>
      <c r="Q370" s="4">
        <v>0</v>
      </c>
      <c r="R370" s="8">
        <v>45165.0000115741</v>
      </c>
      <c r="S370" s="6">
        <v>45173</v>
      </c>
      <c r="T370" s="4" t="s">
        <v>34</v>
      </c>
      <c r="U370" s="4">
        <v>400</v>
      </c>
      <c r="V370" s="4">
        <v>0</v>
      </c>
      <c r="W370" s="4">
        <v>0</v>
      </c>
      <c r="X370" s="4" t="s">
        <v>1741</v>
      </c>
      <c r="Y370" s="4" t="s">
        <v>1742</v>
      </c>
    </row>
    <row r="371" s="4" customFormat="1" spans="1:25">
      <c r="A371" s="4" t="s">
        <v>1743</v>
      </c>
      <c r="B371" s="4" t="s">
        <v>26</v>
      </c>
      <c r="C371" s="4" t="s">
        <v>27</v>
      </c>
      <c r="D371" s="4" t="s">
        <v>701</v>
      </c>
      <c r="E371" s="4" t="s">
        <v>1744</v>
      </c>
      <c r="F371" s="6">
        <v>45170</v>
      </c>
      <c r="G371" s="6">
        <v>45172</v>
      </c>
      <c r="H371" s="4">
        <v>1</v>
      </c>
      <c r="I371" s="4">
        <v>2</v>
      </c>
      <c r="J371" s="4">
        <v>2</v>
      </c>
      <c r="K371" s="4" t="s">
        <v>30</v>
      </c>
      <c r="L371" s="4">
        <v>1950</v>
      </c>
      <c r="M371" s="4">
        <v>1950</v>
      </c>
      <c r="N371" s="4" t="s">
        <v>1745</v>
      </c>
      <c r="O371" s="4" t="s">
        <v>1115</v>
      </c>
      <c r="P371" s="4" t="s">
        <v>33</v>
      </c>
      <c r="Q371" s="4">
        <v>0</v>
      </c>
      <c r="R371" s="8">
        <v>45165.0000115741</v>
      </c>
      <c r="S371" s="6">
        <v>45173</v>
      </c>
      <c r="T371" s="4" t="s">
        <v>34</v>
      </c>
      <c r="U371" s="4">
        <v>1950</v>
      </c>
      <c r="V371" s="4">
        <v>0</v>
      </c>
      <c r="W371" s="4">
        <v>0</v>
      </c>
      <c r="X371" s="4" t="s">
        <v>1746</v>
      </c>
      <c r="Y371" s="4" t="s">
        <v>1747</v>
      </c>
    </row>
    <row r="372" s="4" customFormat="1" spans="1:25">
      <c r="A372" s="4" t="s">
        <v>1748</v>
      </c>
      <c r="B372" s="4" t="s">
        <v>26</v>
      </c>
      <c r="C372" s="4" t="s">
        <v>27</v>
      </c>
      <c r="D372" s="4" t="s">
        <v>1307</v>
      </c>
      <c r="E372" s="4" t="s">
        <v>1749</v>
      </c>
      <c r="F372" s="6">
        <v>45169</v>
      </c>
      <c r="G372" s="6">
        <v>45172</v>
      </c>
      <c r="H372" s="4">
        <v>2</v>
      </c>
      <c r="I372" s="4">
        <v>3</v>
      </c>
      <c r="J372" s="4">
        <v>6</v>
      </c>
      <c r="K372" s="4" t="s">
        <v>30</v>
      </c>
      <c r="L372" s="4">
        <v>6338</v>
      </c>
      <c r="M372" s="4">
        <v>6338</v>
      </c>
      <c r="N372" s="4" t="s">
        <v>1750</v>
      </c>
      <c r="O372" s="4" t="s">
        <v>1115</v>
      </c>
      <c r="P372" s="4" t="s">
        <v>33</v>
      </c>
      <c r="Q372" s="4">
        <v>0</v>
      </c>
      <c r="R372" s="8">
        <v>45166</v>
      </c>
      <c r="S372" s="6">
        <v>45173</v>
      </c>
      <c r="T372" s="4" t="s">
        <v>34</v>
      </c>
      <c r="U372" s="4">
        <v>6338</v>
      </c>
      <c r="V372" s="4">
        <v>0</v>
      </c>
      <c r="W372" s="4">
        <v>0</v>
      </c>
      <c r="X372" s="4" t="s">
        <v>1751</v>
      </c>
      <c r="Y372" s="4" t="s">
        <v>1752</v>
      </c>
    </row>
    <row r="373" s="4" customFormat="1" spans="1:25">
      <c r="A373" s="4" t="s">
        <v>1753</v>
      </c>
      <c r="B373" s="4" t="s">
        <v>26</v>
      </c>
      <c r="C373" s="4" t="s">
        <v>27</v>
      </c>
      <c r="D373" s="4" t="s">
        <v>1754</v>
      </c>
      <c r="E373" s="4" t="s">
        <v>1755</v>
      </c>
      <c r="F373" s="6">
        <v>45167</v>
      </c>
      <c r="G373" s="6">
        <v>45172</v>
      </c>
      <c r="H373" s="4">
        <v>1</v>
      </c>
      <c r="I373" s="4">
        <v>5</v>
      </c>
      <c r="J373" s="4">
        <v>5</v>
      </c>
      <c r="K373" s="4" t="s">
        <v>30</v>
      </c>
      <c r="L373" s="4">
        <v>2700</v>
      </c>
      <c r="M373" s="4">
        <v>2700</v>
      </c>
      <c r="N373" s="4" t="s">
        <v>1756</v>
      </c>
      <c r="O373" s="4" t="s">
        <v>1115</v>
      </c>
      <c r="P373" s="4" t="s">
        <v>33</v>
      </c>
      <c r="Q373" s="4">
        <v>0</v>
      </c>
      <c r="R373" s="8">
        <v>45166</v>
      </c>
      <c r="S373" s="6">
        <v>45173</v>
      </c>
      <c r="T373" s="4" t="s">
        <v>34</v>
      </c>
      <c r="U373" s="4">
        <v>2700</v>
      </c>
      <c r="V373" s="4">
        <v>0</v>
      </c>
      <c r="W373" s="4">
        <v>0</v>
      </c>
      <c r="X373" s="4" t="s">
        <v>1757</v>
      </c>
      <c r="Y373" s="4" t="s">
        <v>1758</v>
      </c>
    </row>
    <row r="374" s="4" customFormat="1" spans="1:25">
      <c r="A374" s="4" t="s">
        <v>1759</v>
      </c>
      <c r="B374" s="4" t="s">
        <v>26</v>
      </c>
      <c r="C374" s="4" t="s">
        <v>27</v>
      </c>
      <c r="D374" s="4" t="s">
        <v>1041</v>
      </c>
      <c r="E374" s="4" t="s">
        <v>1760</v>
      </c>
      <c r="F374" s="6">
        <v>45167</v>
      </c>
      <c r="G374" s="6">
        <v>45172</v>
      </c>
      <c r="H374" s="4">
        <v>1</v>
      </c>
      <c r="I374" s="4">
        <v>5</v>
      </c>
      <c r="J374" s="4">
        <v>5</v>
      </c>
      <c r="K374" s="4" t="s">
        <v>30</v>
      </c>
      <c r="L374" s="4">
        <v>2200</v>
      </c>
      <c r="M374" s="4">
        <v>2200</v>
      </c>
      <c r="N374" s="4" t="s">
        <v>1761</v>
      </c>
      <c r="O374" s="4" t="s">
        <v>1115</v>
      </c>
      <c r="P374" s="4" t="s">
        <v>33</v>
      </c>
      <c r="Q374" s="4">
        <v>0</v>
      </c>
      <c r="R374" s="8">
        <v>45166.0000115741</v>
      </c>
      <c r="S374" s="6">
        <v>45173</v>
      </c>
      <c r="T374" s="4" t="s">
        <v>34</v>
      </c>
      <c r="U374" s="4">
        <v>2200</v>
      </c>
      <c r="V374" s="4">
        <v>0</v>
      </c>
      <c r="W374" s="4">
        <v>0</v>
      </c>
      <c r="X374" s="4" t="s">
        <v>1762</v>
      </c>
      <c r="Y374" s="4" t="s">
        <v>1763</v>
      </c>
    </row>
    <row r="375" s="4" customFormat="1" spans="1:25">
      <c r="A375" s="4" t="s">
        <v>1764</v>
      </c>
      <c r="B375" s="4" t="s">
        <v>26</v>
      </c>
      <c r="C375" s="4" t="s">
        <v>27</v>
      </c>
      <c r="D375" s="4" t="s">
        <v>1765</v>
      </c>
      <c r="E375" s="4" t="s">
        <v>1766</v>
      </c>
      <c r="F375" s="6">
        <v>45170</v>
      </c>
      <c r="G375" s="6">
        <v>45172</v>
      </c>
      <c r="H375" s="4">
        <v>1</v>
      </c>
      <c r="I375" s="4">
        <v>2</v>
      </c>
      <c r="J375" s="4">
        <v>2</v>
      </c>
      <c r="K375" s="4" t="s">
        <v>30</v>
      </c>
      <c r="L375" s="4">
        <v>10646</v>
      </c>
      <c r="M375" s="4">
        <v>10646</v>
      </c>
      <c r="N375" s="4" t="s">
        <v>1767</v>
      </c>
      <c r="O375" s="4" t="s">
        <v>1115</v>
      </c>
      <c r="P375" s="4" t="s">
        <v>33</v>
      </c>
      <c r="Q375" s="4">
        <v>0</v>
      </c>
      <c r="R375" s="8">
        <v>45166</v>
      </c>
      <c r="S375" s="6">
        <v>45173</v>
      </c>
      <c r="T375" s="4" t="s">
        <v>34</v>
      </c>
      <c r="U375" s="4">
        <v>10646</v>
      </c>
      <c r="V375" s="4">
        <v>0</v>
      </c>
      <c r="W375" s="4">
        <v>0</v>
      </c>
      <c r="X375" s="4" t="s">
        <v>1768</v>
      </c>
      <c r="Y375" s="4" t="s">
        <v>1769</v>
      </c>
    </row>
    <row r="376" s="4" customFormat="1" spans="1:25">
      <c r="A376" s="4" t="s">
        <v>1770</v>
      </c>
      <c r="B376" s="4" t="s">
        <v>26</v>
      </c>
      <c r="C376" s="4" t="s">
        <v>27</v>
      </c>
      <c r="D376" s="4" t="s">
        <v>1364</v>
      </c>
      <c r="E376" s="4" t="s">
        <v>1584</v>
      </c>
      <c r="F376" s="6">
        <v>45171</v>
      </c>
      <c r="G376" s="6">
        <v>45172</v>
      </c>
      <c r="H376" s="4">
        <v>1</v>
      </c>
      <c r="I376" s="4">
        <v>1</v>
      </c>
      <c r="J376" s="4">
        <v>1</v>
      </c>
      <c r="K376" s="4" t="s">
        <v>30</v>
      </c>
      <c r="L376" s="4">
        <v>1353</v>
      </c>
      <c r="M376" s="4">
        <v>1353</v>
      </c>
      <c r="N376" s="4" t="s">
        <v>1771</v>
      </c>
      <c r="O376" s="4" t="s">
        <v>1115</v>
      </c>
      <c r="P376" s="4" t="s">
        <v>33</v>
      </c>
      <c r="Q376" s="4">
        <v>0</v>
      </c>
      <c r="R376" s="8">
        <v>45166.0000115741</v>
      </c>
      <c r="S376" s="6">
        <v>45173</v>
      </c>
      <c r="T376" s="4" t="s">
        <v>34</v>
      </c>
      <c r="U376" s="4">
        <v>1353</v>
      </c>
      <c r="V376" s="4">
        <v>0</v>
      </c>
      <c r="W376" s="4">
        <v>0</v>
      </c>
      <c r="X376" s="4" t="s">
        <v>1772</v>
      </c>
      <c r="Y376" s="4" t="s">
        <v>1773</v>
      </c>
    </row>
    <row r="377" s="4" customFormat="1" spans="1:25">
      <c r="A377" s="4" t="s">
        <v>1774</v>
      </c>
      <c r="B377" s="4" t="s">
        <v>26</v>
      </c>
      <c r="C377" s="4" t="s">
        <v>27</v>
      </c>
      <c r="D377" s="4" t="s">
        <v>270</v>
      </c>
      <c r="E377" s="4" t="s">
        <v>940</v>
      </c>
      <c r="F377" s="6">
        <v>45169</v>
      </c>
      <c r="G377" s="6">
        <v>45172</v>
      </c>
      <c r="H377" s="4">
        <v>1</v>
      </c>
      <c r="I377" s="4">
        <v>3</v>
      </c>
      <c r="J377" s="4">
        <v>3</v>
      </c>
      <c r="K377" s="4" t="s">
        <v>30</v>
      </c>
      <c r="L377" s="4">
        <v>930</v>
      </c>
      <c r="M377" s="4">
        <v>930</v>
      </c>
      <c r="N377" s="4" t="s">
        <v>1775</v>
      </c>
      <c r="O377" s="4" t="s">
        <v>1115</v>
      </c>
      <c r="P377" s="4" t="s">
        <v>33</v>
      </c>
      <c r="Q377" s="4">
        <v>0</v>
      </c>
      <c r="R377" s="8">
        <v>45166</v>
      </c>
      <c r="S377" s="6">
        <v>45173</v>
      </c>
      <c r="T377" s="4" t="s">
        <v>34</v>
      </c>
      <c r="U377" s="4">
        <v>930</v>
      </c>
      <c r="V377" s="4">
        <v>0</v>
      </c>
      <c r="W377" s="4">
        <v>0</v>
      </c>
      <c r="X377" s="4" t="s">
        <v>1776</v>
      </c>
      <c r="Y377" s="4" t="s">
        <v>1777</v>
      </c>
    </row>
    <row r="378" s="4" customFormat="1" spans="1:25">
      <c r="A378" s="4" t="s">
        <v>1778</v>
      </c>
      <c r="B378" s="4" t="s">
        <v>26</v>
      </c>
      <c r="C378" s="4" t="s">
        <v>27</v>
      </c>
      <c r="D378" s="4" t="s">
        <v>1779</v>
      </c>
      <c r="E378" s="4" t="s">
        <v>1780</v>
      </c>
      <c r="F378" s="6">
        <v>45170</v>
      </c>
      <c r="G378" s="6">
        <v>45172</v>
      </c>
      <c r="H378" s="4">
        <v>1</v>
      </c>
      <c r="I378" s="4">
        <v>2</v>
      </c>
      <c r="J378" s="4">
        <v>2</v>
      </c>
      <c r="K378" s="4" t="s">
        <v>30</v>
      </c>
      <c r="L378" s="4">
        <v>1698</v>
      </c>
      <c r="M378" s="4">
        <v>1698</v>
      </c>
      <c r="N378" s="4" t="s">
        <v>1781</v>
      </c>
      <c r="O378" s="4" t="s">
        <v>1115</v>
      </c>
      <c r="P378" s="4" t="s">
        <v>33</v>
      </c>
      <c r="Q378" s="4">
        <v>0</v>
      </c>
      <c r="R378" s="8">
        <v>45166.0000115741</v>
      </c>
      <c r="S378" s="6">
        <v>45173</v>
      </c>
      <c r="T378" s="4" t="s">
        <v>34</v>
      </c>
      <c r="U378" s="4">
        <v>1698</v>
      </c>
      <c r="V378" s="4">
        <v>0</v>
      </c>
      <c r="W378" s="4">
        <v>0</v>
      </c>
      <c r="X378" s="4" t="s">
        <v>1782</v>
      </c>
      <c r="Y378" s="4" t="s">
        <v>1783</v>
      </c>
    </row>
    <row r="379" s="4" customFormat="1" spans="1:25">
      <c r="A379" s="4" t="s">
        <v>1784</v>
      </c>
      <c r="B379" s="4" t="s">
        <v>26</v>
      </c>
      <c r="C379" s="4" t="s">
        <v>27</v>
      </c>
      <c r="D379" s="4" t="s">
        <v>1785</v>
      </c>
      <c r="E379" s="4" t="s">
        <v>1786</v>
      </c>
      <c r="F379" s="6">
        <v>45171</v>
      </c>
      <c r="G379" s="6">
        <v>45172</v>
      </c>
      <c r="H379" s="4">
        <v>1</v>
      </c>
      <c r="I379" s="4">
        <v>1</v>
      </c>
      <c r="J379" s="4">
        <v>1</v>
      </c>
      <c r="K379" s="4" t="s">
        <v>30</v>
      </c>
      <c r="L379" s="4">
        <v>942</v>
      </c>
      <c r="M379" s="4">
        <v>942</v>
      </c>
      <c r="N379" s="4" t="s">
        <v>1787</v>
      </c>
      <c r="O379" s="4" t="s">
        <v>1115</v>
      </c>
      <c r="P379" s="4" t="s">
        <v>33</v>
      </c>
      <c r="Q379" s="4">
        <v>0</v>
      </c>
      <c r="R379" s="8">
        <v>45166.0000115741</v>
      </c>
      <c r="S379" s="6">
        <v>45173</v>
      </c>
      <c r="T379" s="4" t="s">
        <v>34</v>
      </c>
      <c r="U379" s="4">
        <v>942</v>
      </c>
      <c r="V379" s="4">
        <v>0</v>
      </c>
      <c r="W379" s="4">
        <v>0</v>
      </c>
      <c r="X379" s="4" t="s">
        <v>1788</v>
      </c>
      <c r="Y379" s="4" t="s">
        <v>36</v>
      </c>
    </row>
    <row r="380" s="4" customFormat="1" spans="1:25">
      <c r="A380" s="4" t="s">
        <v>1789</v>
      </c>
      <c r="B380" s="4" t="s">
        <v>26</v>
      </c>
      <c r="C380" s="4" t="s">
        <v>27</v>
      </c>
      <c r="D380" s="4" t="s">
        <v>966</v>
      </c>
      <c r="E380" s="4" t="s">
        <v>752</v>
      </c>
      <c r="F380" s="6">
        <v>45171</v>
      </c>
      <c r="G380" s="6">
        <v>45172</v>
      </c>
      <c r="H380" s="4">
        <v>1</v>
      </c>
      <c r="I380" s="4">
        <v>1</v>
      </c>
      <c r="J380" s="4">
        <v>1</v>
      </c>
      <c r="K380" s="4" t="s">
        <v>30</v>
      </c>
      <c r="L380" s="4">
        <v>371</v>
      </c>
      <c r="M380" s="4">
        <v>371</v>
      </c>
      <c r="N380" s="4" t="s">
        <v>1790</v>
      </c>
      <c r="O380" s="4" t="s">
        <v>1115</v>
      </c>
      <c r="P380" s="4" t="s">
        <v>33</v>
      </c>
      <c r="Q380" s="4">
        <v>0</v>
      </c>
      <c r="R380" s="8">
        <v>45166</v>
      </c>
      <c r="S380" s="6">
        <v>45173</v>
      </c>
      <c r="T380" s="4" t="s">
        <v>34</v>
      </c>
      <c r="U380" s="4">
        <v>371</v>
      </c>
      <c r="V380" s="4">
        <v>0</v>
      </c>
      <c r="W380" s="4">
        <v>0</v>
      </c>
      <c r="X380" s="4" t="s">
        <v>1791</v>
      </c>
      <c r="Y380" s="4" t="s">
        <v>1792</v>
      </c>
    </row>
    <row r="381" s="4" customFormat="1" spans="1:25">
      <c r="A381" s="4" t="s">
        <v>1793</v>
      </c>
      <c r="B381" s="4" t="s">
        <v>26</v>
      </c>
      <c r="C381" s="4" t="s">
        <v>27</v>
      </c>
      <c r="D381" s="4" t="s">
        <v>426</v>
      </c>
      <c r="E381" s="4" t="s">
        <v>1794</v>
      </c>
      <c r="F381" s="6">
        <v>45170</v>
      </c>
      <c r="G381" s="6">
        <v>45172</v>
      </c>
      <c r="H381" s="4">
        <v>1</v>
      </c>
      <c r="I381" s="4">
        <v>2</v>
      </c>
      <c r="J381" s="4">
        <v>2</v>
      </c>
      <c r="K381" s="4" t="s">
        <v>30</v>
      </c>
      <c r="L381" s="4">
        <v>3740</v>
      </c>
      <c r="M381" s="4">
        <v>3740</v>
      </c>
      <c r="N381" s="4" t="s">
        <v>1795</v>
      </c>
      <c r="O381" s="4" t="s">
        <v>1115</v>
      </c>
      <c r="P381" s="4" t="s">
        <v>33</v>
      </c>
      <c r="Q381" s="4">
        <v>0</v>
      </c>
      <c r="R381" s="8">
        <v>45166.0000115741</v>
      </c>
      <c r="S381" s="6">
        <v>45173</v>
      </c>
      <c r="T381" s="4" t="s">
        <v>34</v>
      </c>
      <c r="U381" s="4">
        <v>3740</v>
      </c>
      <c r="V381" s="4">
        <v>0</v>
      </c>
      <c r="W381" s="4">
        <v>0</v>
      </c>
      <c r="X381" s="4" t="s">
        <v>1796</v>
      </c>
      <c r="Y381" s="4" t="s">
        <v>1797</v>
      </c>
    </row>
    <row r="382" s="4" customFormat="1" spans="1:25">
      <c r="A382" s="4" t="s">
        <v>1798</v>
      </c>
      <c r="B382" s="4" t="s">
        <v>26</v>
      </c>
      <c r="C382" s="4" t="s">
        <v>27</v>
      </c>
      <c r="D382" s="4" t="s">
        <v>213</v>
      </c>
      <c r="E382" s="4" t="s">
        <v>1799</v>
      </c>
      <c r="F382" s="6">
        <v>45169</v>
      </c>
      <c r="G382" s="6">
        <v>45172</v>
      </c>
      <c r="H382" s="4">
        <v>1</v>
      </c>
      <c r="I382" s="4">
        <v>3</v>
      </c>
      <c r="J382" s="4">
        <v>3</v>
      </c>
      <c r="K382" s="4" t="s">
        <v>30</v>
      </c>
      <c r="L382" s="4">
        <v>1630</v>
      </c>
      <c r="M382" s="4">
        <v>1630</v>
      </c>
      <c r="N382" s="4" t="s">
        <v>1800</v>
      </c>
      <c r="O382" s="4" t="s">
        <v>1115</v>
      </c>
      <c r="P382" s="4" t="s">
        <v>33</v>
      </c>
      <c r="Q382" s="4">
        <v>0</v>
      </c>
      <c r="R382" s="8">
        <v>45166</v>
      </c>
      <c r="S382" s="6">
        <v>45173</v>
      </c>
      <c r="T382" s="4" t="s">
        <v>34</v>
      </c>
      <c r="U382" s="4">
        <v>1630</v>
      </c>
      <c r="V382" s="4">
        <v>0</v>
      </c>
      <c r="W382" s="4">
        <v>0</v>
      </c>
      <c r="X382" s="4" t="s">
        <v>1801</v>
      </c>
      <c r="Y382" s="4" t="s">
        <v>1802</v>
      </c>
    </row>
    <row r="383" s="4" customFormat="1" spans="1:25">
      <c r="A383" s="4" t="s">
        <v>1803</v>
      </c>
      <c r="B383" s="4" t="s">
        <v>26</v>
      </c>
      <c r="C383" s="4" t="s">
        <v>27</v>
      </c>
      <c r="D383" s="4" t="s">
        <v>1307</v>
      </c>
      <c r="E383" s="4" t="s">
        <v>1308</v>
      </c>
      <c r="F383" s="6">
        <v>45169</v>
      </c>
      <c r="G383" s="6">
        <v>45172</v>
      </c>
      <c r="H383" s="4">
        <v>1</v>
      </c>
      <c r="I383" s="4">
        <v>3</v>
      </c>
      <c r="J383" s="4">
        <v>3</v>
      </c>
      <c r="K383" s="4" t="s">
        <v>30</v>
      </c>
      <c r="L383" s="4">
        <v>2992</v>
      </c>
      <c r="M383" s="4">
        <v>2992</v>
      </c>
      <c r="N383" s="4" t="s">
        <v>1804</v>
      </c>
      <c r="O383" s="4" t="s">
        <v>1115</v>
      </c>
      <c r="P383" s="4" t="s">
        <v>33</v>
      </c>
      <c r="Q383" s="4">
        <v>0</v>
      </c>
      <c r="R383" s="8">
        <v>45166</v>
      </c>
      <c r="S383" s="6">
        <v>45173</v>
      </c>
      <c r="T383" s="4" t="s">
        <v>34</v>
      </c>
      <c r="U383" s="4">
        <v>2992</v>
      </c>
      <c r="V383" s="4">
        <v>0</v>
      </c>
      <c r="W383" s="4">
        <v>0</v>
      </c>
      <c r="X383" s="4" t="s">
        <v>1805</v>
      </c>
      <c r="Y383" s="4" t="s">
        <v>1806</v>
      </c>
    </row>
    <row r="384" s="4" customFormat="1" spans="1:25">
      <c r="A384" s="4" t="s">
        <v>1807</v>
      </c>
      <c r="B384" s="4" t="s">
        <v>26</v>
      </c>
      <c r="C384" s="4" t="s">
        <v>27</v>
      </c>
      <c r="D384" s="4" t="s">
        <v>666</v>
      </c>
      <c r="E384" s="4" t="s">
        <v>1808</v>
      </c>
      <c r="F384" s="6">
        <v>45169</v>
      </c>
      <c r="G384" s="6">
        <v>45172</v>
      </c>
      <c r="H384" s="4">
        <v>1</v>
      </c>
      <c r="I384" s="4">
        <v>3</v>
      </c>
      <c r="J384" s="4">
        <v>3</v>
      </c>
      <c r="K384" s="4" t="s">
        <v>30</v>
      </c>
      <c r="L384" s="4">
        <v>1761</v>
      </c>
      <c r="M384" s="4">
        <v>1761</v>
      </c>
      <c r="N384" s="4" t="s">
        <v>1809</v>
      </c>
      <c r="O384" s="4" t="s">
        <v>1115</v>
      </c>
      <c r="P384" s="4" t="s">
        <v>33</v>
      </c>
      <c r="Q384" s="4">
        <v>0</v>
      </c>
      <c r="R384" s="8">
        <v>45167</v>
      </c>
      <c r="S384" s="6">
        <v>45173</v>
      </c>
      <c r="T384" s="4" t="s">
        <v>34</v>
      </c>
      <c r="U384" s="4">
        <v>1761</v>
      </c>
      <c r="V384" s="4">
        <v>0</v>
      </c>
      <c r="W384" s="4">
        <v>0</v>
      </c>
      <c r="X384" s="4" t="s">
        <v>1810</v>
      </c>
      <c r="Y384" s="4" t="s">
        <v>1811</v>
      </c>
    </row>
    <row r="385" s="4" customFormat="1" spans="1:25">
      <c r="A385" s="4" t="s">
        <v>1812</v>
      </c>
      <c r="B385" s="4" t="s">
        <v>26</v>
      </c>
      <c r="C385" s="4" t="s">
        <v>27</v>
      </c>
      <c r="D385" s="4" t="s">
        <v>1813</v>
      </c>
      <c r="E385" s="4" t="s">
        <v>1814</v>
      </c>
      <c r="F385" s="6">
        <v>45167</v>
      </c>
      <c r="G385" s="6">
        <v>45172</v>
      </c>
      <c r="H385" s="4">
        <v>1</v>
      </c>
      <c r="I385" s="4">
        <v>5</v>
      </c>
      <c r="J385" s="4">
        <v>5</v>
      </c>
      <c r="K385" s="4" t="s">
        <v>30</v>
      </c>
      <c r="L385" s="4">
        <v>11149</v>
      </c>
      <c r="M385" s="4">
        <v>11149</v>
      </c>
      <c r="N385" s="4" t="s">
        <v>1815</v>
      </c>
      <c r="O385" s="4" t="s">
        <v>1115</v>
      </c>
      <c r="P385" s="4" t="s">
        <v>33</v>
      </c>
      <c r="Q385" s="4">
        <v>0</v>
      </c>
      <c r="R385" s="8">
        <v>45166</v>
      </c>
      <c r="S385" s="6">
        <v>45173</v>
      </c>
      <c r="T385" s="4" t="s">
        <v>34</v>
      </c>
      <c r="U385" s="4">
        <v>11149</v>
      </c>
      <c r="V385" s="4">
        <v>0</v>
      </c>
      <c r="W385" s="4">
        <v>0</v>
      </c>
      <c r="X385" s="4" t="s">
        <v>1816</v>
      </c>
      <c r="Y385" s="4" t="s">
        <v>1817</v>
      </c>
    </row>
    <row r="386" s="4" customFormat="1" spans="1:25">
      <c r="A386" s="4" t="s">
        <v>1818</v>
      </c>
      <c r="B386" s="4" t="s">
        <v>26</v>
      </c>
      <c r="C386" s="4" t="s">
        <v>27</v>
      </c>
      <c r="D386" s="4" t="s">
        <v>163</v>
      </c>
      <c r="E386" s="4" t="s">
        <v>757</v>
      </c>
      <c r="F386" s="6">
        <v>45171</v>
      </c>
      <c r="G386" s="6">
        <v>45172</v>
      </c>
      <c r="H386" s="4">
        <v>1</v>
      </c>
      <c r="I386" s="4">
        <v>1</v>
      </c>
      <c r="J386" s="4">
        <v>1</v>
      </c>
      <c r="K386" s="4" t="s">
        <v>30</v>
      </c>
      <c r="L386" s="4">
        <v>3400</v>
      </c>
      <c r="M386" s="4">
        <v>3400</v>
      </c>
      <c r="N386" s="4" t="s">
        <v>758</v>
      </c>
      <c r="O386" s="4" t="s">
        <v>1115</v>
      </c>
      <c r="P386" s="4" t="s">
        <v>33</v>
      </c>
      <c r="Q386" s="4">
        <v>0</v>
      </c>
      <c r="R386" s="8">
        <v>45167.0000115741</v>
      </c>
      <c r="S386" s="6">
        <v>45173</v>
      </c>
      <c r="T386" s="4" t="s">
        <v>34</v>
      </c>
      <c r="U386" s="4">
        <v>3400</v>
      </c>
      <c r="V386" s="4">
        <v>0</v>
      </c>
      <c r="W386" s="4">
        <v>0</v>
      </c>
      <c r="X386" s="4" t="s">
        <v>1819</v>
      </c>
      <c r="Y386" s="4" t="s">
        <v>1820</v>
      </c>
    </row>
    <row r="387" s="4" customFormat="1" spans="1:25">
      <c r="A387" s="4" t="s">
        <v>1821</v>
      </c>
      <c r="B387" s="4" t="s">
        <v>26</v>
      </c>
      <c r="C387" s="4" t="s">
        <v>27</v>
      </c>
      <c r="D387" s="4" t="s">
        <v>1097</v>
      </c>
      <c r="E387" s="4" t="s">
        <v>1098</v>
      </c>
      <c r="F387" s="6">
        <v>45169</v>
      </c>
      <c r="G387" s="6">
        <v>45172</v>
      </c>
      <c r="H387" s="4">
        <v>2</v>
      </c>
      <c r="I387" s="4">
        <v>3</v>
      </c>
      <c r="J387" s="4">
        <v>6</v>
      </c>
      <c r="K387" s="4" t="s">
        <v>30</v>
      </c>
      <c r="L387" s="4">
        <v>1070</v>
      </c>
      <c r="M387" s="4">
        <v>1070</v>
      </c>
      <c r="N387" s="4" t="s">
        <v>1822</v>
      </c>
      <c r="O387" s="4" t="s">
        <v>1115</v>
      </c>
      <c r="P387" s="4" t="s">
        <v>33</v>
      </c>
      <c r="Q387" s="4">
        <v>0</v>
      </c>
      <c r="R387" s="8">
        <v>45167.0000115741</v>
      </c>
      <c r="S387" s="6">
        <v>45173</v>
      </c>
      <c r="T387" s="4" t="s">
        <v>34</v>
      </c>
      <c r="U387" s="4">
        <v>1070</v>
      </c>
      <c r="V387" s="4">
        <v>0</v>
      </c>
      <c r="W387" s="4">
        <v>0</v>
      </c>
      <c r="X387" s="4" t="s">
        <v>1823</v>
      </c>
      <c r="Y387" s="4" t="s">
        <v>1823</v>
      </c>
    </row>
    <row r="388" s="4" customFormat="1" spans="1:25">
      <c r="A388" s="4" t="s">
        <v>1824</v>
      </c>
      <c r="B388" s="4" t="s">
        <v>26</v>
      </c>
      <c r="C388" s="4" t="s">
        <v>27</v>
      </c>
      <c r="D388" s="4" t="s">
        <v>426</v>
      </c>
      <c r="E388" s="4" t="s">
        <v>1794</v>
      </c>
      <c r="F388" s="6">
        <v>45171</v>
      </c>
      <c r="G388" s="6">
        <v>45172</v>
      </c>
      <c r="H388" s="4">
        <v>1</v>
      </c>
      <c r="I388" s="4">
        <v>1</v>
      </c>
      <c r="J388" s="4">
        <v>1</v>
      </c>
      <c r="K388" s="4" t="s">
        <v>30</v>
      </c>
      <c r="L388" s="4">
        <v>1780</v>
      </c>
      <c r="M388" s="4">
        <v>1780</v>
      </c>
      <c r="N388" s="4" t="s">
        <v>1825</v>
      </c>
      <c r="O388" s="4" t="s">
        <v>1115</v>
      </c>
      <c r="P388" s="4" t="s">
        <v>33</v>
      </c>
      <c r="Q388" s="4">
        <v>0</v>
      </c>
      <c r="R388" s="8">
        <v>45167.0000115741</v>
      </c>
      <c r="S388" s="6">
        <v>45173</v>
      </c>
      <c r="T388" s="4" t="s">
        <v>34</v>
      </c>
      <c r="U388" s="4">
        <v>1780</v>
      </c>
      <c r="V388" s="4">
        <v>0</v>
      </c>
      <c r="W388" s="4">
        <v>0</v>
      </c>
      <c r="X388" s="4" t="s">
        <v>1826</v>
      </c>
      <c r="Y388" s="4" t="s">
        <v>1827</v>
      </c>
    </row>
    <row r="389" s="4" customFormat="1" spans="1:25">
      <c r="A389" s="4" t="s">
        <v>1784</v>
      </c>
      <c r="B389" s="4" t="s">
        <v>26</v>
      </c>
      <c r="C389" s="4" t="s">
        <v>48</v>
      </c>
      <c r="D389" s="4" t="s">
        <v>1785</v>
      </c>
      <c r="E389" s="4" t="s">
        <v>1786</v>
      </c>
      <c r="F389" s="6">
        <v>45171</v>
      </c>
      <c r="G389" s="6">
        <v>45172</v>
      </c>
      <c r="H389" s="4">
        <v>1</v>
      </c>
      <c r="I389" s="4">
        <v>1</v>
      </c>
      <c r="J389" s="4">
        <v>1</v>
      </c>
      <c r="K389" s="4" t="s">
        <v>30</v>
      </c>
      <c r="L389" s="4">
        <v>-942</v>
      </c>
      <c r="M389" s="4">
        <v>-942</v>
      </c>
      <c r="N389" s="4" t="s">
        <v>1787</v>
      </c>
      <c r="O389" s="4" t="s">
        <v>1115</v>
      </c>
      <c r="P389" s="4" t="s">
        <v>33</v>
      </c>
      <c r="Q389" s="4">
        <v>0</v>
      </c>
      <c r="R389" s="8">
        <v>45166.0000115741</v>
      </c>
      <c r="S389" s="6">
        <v>45173</v>
      </c>
      <c r="T389" s="4" t="s">
        <v>34</v>
      </c>
      <c r="U389" s="4">
        <v>-942</v>
      </c>
      <c r="V389" s="4">
        <v>0</v>
      </c>
      <c r="W389" s="4">
        <v>0</v>
      </c>
      <c r="X389" s="4" t="s">
        <v>1788</v>
      </c>
      <c r="Y389" s="4" t="s">
        <v>36</v>
      </c>
    </row>
    <row r="390" s="4" customFormat="1" spans="1:25">
      <c r="A390" s="4" t="s">
        <v>1828</v>
      </c>
      <c r="B390" s="4" t="s">
        <v>26</v>
      </c>
      <c r="C390" s="4" t="s">
        <v>27</v>
      </c>
      <c r="D390" s="4" t="s">
        <v>889</v>
      </c>
      <c r="E390" s="4" t="s">
        <v>1829</v>
      </c>
      <c r="F390" s="6">
        <v>45170</v>
      </c>
      <c r="G390" s="6">
        <v>45172</v>
      </c>
      <c r="H390" s="4">
        <v>2</v>
      </c>
      <c r="I390" s="4">
        <v>2</v>
      </c>
      <c r="J390" s="4">
        <v>4</v>
      </c>
      <c r="K390" s="4" t="s">
        <v>30</v>
      </c>
      <c r="L390" s="4">
        <v>13760</v>
      </c>
      <c r="M390" s="4">
        <v>13760</v>
      </c>
      <c r="N390" s="4" t="s">
        <v>1830</v>
      </c>
      <c r="O390" s="4" t="s">
        <v>1115</v>
      </c>
      <c r="P390" s="4" t="s">
        <v>33</v>
      </c>
      <c r="Q390" s="4">
        <v>0</v>
      </c>
      <c r="R390" s="8">
        <v>45167</v>
      </c>
      <c r="S390" s="6">
        <v>45173</v>
      </c>
      <c r="T390" s="4" t="s">
        <v>34</v>
      </c>
      <c r="U390" s="4">
        <v>13760</v>
      </c>
      <c r="V390" s="4">
        <v>0</v>
      </c>
      <c r="W390" s="4">
        <v>0</v>
      </c>
      <c r="X390" s="4" t="s">
        <v>1831</v>
      </c>
      <c r="Y390" s="4" t="s">
        <v>1832</v>
      </c>
    </row>
    <row r="391" s="4" customFormat="1" spans="1:25">
      <c r="A391" s="4" t="s">
        <v>1833</v>
      </c>
      <c r="B391" s="4" t="s">
        <v>26</v>
      </c>
      <c r="C391" s="4" t="s">
        <v>27</v>
      </c>
      <c r="D391" s="4" t="s">
        <v>1834</v>
      </c>
      <c r="E391" s="4" t="s">
        <v>1835</v>
      </c>
      <c r="F391" s="6">
        <v>45169</v>
      </c>
      <c r="G391" s="6">
        <v>45172</v>
      </c>
      <c r="H391" s="4">
        <v>1</v>
      </c>
      <c r="I391" s="4">
        <v>3</v>
      </c>
      <c r="J391" s="4">
        <v>3</v>
      </c>
      <c r="K391" s="4" t="s">
        <v>30</v>
      </c>
      <c r="L391" s="4">
        <v>6696</v>
      </c>
      <c r="M391" s="4">
        <v>6696</v>
      </c>
      <c r="N391" s="4" t="s">
        <v>1836</v>
      </c>
      <c r="O391" s="4" t="s">
        <v>1115</v>
      </c>
      <c r="P391" s="4" t="s">
        <v>33</v>
      </c>
      <c r="Q391" s="4">
        <v>0</v>
      </c>
      <c r="R391" s="8">
        <v>45167</v>
      </c>
      <c r="S391" s="6">
        <v>45173</v>
      </c>
      <c r="T391" s="4" t="s">
        <v>34</v>
      </c>
      <c r="U391" s="4">
        <v>6696</v>
      </c>
      <c r="V391" s="4">
        <v>0</v>
      </c>
      <c r="W391" s="4">
        <v>0</v>
      </c>
      <c r="X391" s="4" t="s">
        <v>1837</v>
      </c>
      <c r="Y391" s="4" t="s">
        <v>1838</v>
      </c>
    </row>
    <row r="392" s="4" customFormat="1" spans="1:25">
      <c r="A392" s="4" t="s">
        <v>1839</v>
      </c>
      <c r="B392" s="4" t="s">
        <v>26</v>
      </c>
      <c r="C392" s="4" t="s">
        <v>27</v>
      </c>
      <c r="D392" s="4" t="s">
        <v>615</v>
      </c>
      <c r="E392" s="4" t="s">
        <v>1840</v>
      </c>
      <c r="F392" s="6">
        <v>45171</v>
      </c>
      <c r="G392" s="6">
        <v>45172</v>
      </c>
      <c r="H392" s="4">
        <v>1</v>
      </c>
      <c r="I392" s="4">
        <v>1</v>
      </c>
      <c r="J392" s="4">
        <v>1</v>
      </c>
      <c r="K392" s="4" t="s">
        <v>30</v>
      </c>
      <c r="L392" s="4">
        <v>1418</v>
      </c>
      <c r="M392" s="4">
        <v>1418</v>
      </c>
      <c r="N392" s="4" t="s">
        <v>1841</v>
      </c>
      <c r="O392" s="4" t="s">
        <v>1115</v>
      </c>
      <c r="P392" s="4" t="s">
        <v>33</v>
      </c>
      <c r="Q392" s="4">
        <v>0</v>
      </c>
      <c r="R392" s="8">
        <v>45167.0000115741</v>
      </c>
      <c r="S392" s="6">
        <v>45173</v>
      </c>
      <c r="T392" s="4" t="s">
        <v>34</v>
      </c>
      <c r="U392" s="4">
        <v>1418</v>
      </c>
      <c r="V392" s="4">
        <v>0</v>
      </c>
      <c r="W392" s="4">
        <v>0</v>
      </c>
      <c r="X392" s="4" t="s">
        <v>1842</v>
      </c>
      <c r="Y392" s="4" t="s">
        <v>1843</v>
      </c>
    </row>
    <row r="393" s="4" customFormat="1" spans="1:25">
      <c r="A393" s="4" t="s">
        <v>1844</v>
      </c>
      <c r="B393" s="4" t="s">
        <v>26</v>
      </c>
      <c r="C393" s="4" t="s">
        <v>27</v>
      </c>
      <c r="D393" s="4" t="s">
        <v>1813</v>
      </c>
      <c r="E393" s="4" t="s">
        <v>1814</v>
      </c>
      <c r="F393" s="6">
        <v>45168</v>
      </c>
      <c r="G393" s="6">
        <v>45172</v>
      </c>
      <c r="H393" s="4">
        <v>1</v>
      </c>
      <c r="I393" s="4">
        <v>4</v>
      </c>
      <c r="J393" s="4">
        <v>4</v>
      </c>
      <c r="K393" s="4" t="s">
        <v>30</v>
      </c>
      <c r="L393" s="4">
        <v>9058</v>
      </c>
      <c r="M393" s="4">
        <v>9058</v>
      </c>
      <c r="N393" s="4" t="s">
        <v>1845</v>
      </c>
      <c r="O393" s="4" t="s">
        <v>1115</v>
      </c>
      <c r="P393" s="4" t="s">
        <v>33</v>
      </c>
      <c r="Q393" s="4">
        <v>0</v>
      </c>
      <c r="R393" s="8">
        <v>45167.0000115741</v>
      </c>
      <c r="S393" s="6">
        <v>45173</v>
      </c>
      <c r="T393" s="4" t="s">
        <v>34</v>
      </c>
      <c r="U393" s="4">
        <v>9058</v>
      </c>
      <c r="V393" s="4">
        <v>0</v>
      </c>
      <c r="W393" s="4">
        <v>0</v>
      </c>
      <c r="X393" s="4" t="s">
        <v>1846</v>
      </c>
      <c r="Y393" s="4" t="s">
        <v>1847</v>
      </c>
    </row>
    <row r="394" s="4" customFormat="1" spans="1:25">
      <c r="A394" s="4" t="s">
        <v>1848</v>
      </c>
      <c r="B394" s="4" t="s">
        <v>26</v>
      </c>
      <c r="C394" s="4" t="s">
        <v>27</v>
      </c>
      <c r="D394" s="4" t="s">
        <v>745</v>
      </c>
      <c r="E394" s="4" t="s">
        <v>1849</v>
      </c>
      <c r="F394" s="6">
        <v>45169</v>
      </c>
      <c r="G394" s="6">
        <v>45172</v>
      </c>
      <c r="H394" s="4">
        <v>1</v>
      </c>
      <c r="I394" s="4">
        <v>3</v>
      </c>
      <c r="J394" s="4">
        <v>3</v>
      </c>
      <c r="K394" s="4" t="s">
        <v>30</v>
      </c>
      <c r="L394" s="4">
        <v>4153</v>
      </c>
      <c r="M394" s="4">
        <v>4153</v>
      </c>
      <c r="N394" s="4" t="s">
        <v>1850</v>
      </c>
      <c r="O394" s="4" t="s">
        <v>1115</v>
      </c>
      <c r="P394" s="4" t="s">
        <v>33</v>
      </c>
      <c r="Q394" s="4">
        <v>0</v>
      </c>
      <c r="R394" s="8">
        <v>45167</v>
      </c>
      <c r="S394" s="6">
        <v>45173</v>
      </c>
      <c r="T394" s="4" t="s">
        <v>34</v>
      </c>
      <c r="U394" s="4">
        <v>4153</v>
      </c>
      <c r="V394" s="4">
        <v>0</v>
      </c>
      <c r="W394" s="4">
        <v>0</v>
      </c>
      <c r="X394" s="4" t="s">
        <v>1851</v>
      </c>
      <c r="Y394" s="4" t="s">
        <v>1852</v>
      </c>
    </row>
    <row r="395" s="4" customFormat="1" spans="1:25">
      <c r="A395" s="4" t="s">
        <v>1853</v>
      </c>
      <c r="B395" s="4" t="s">
        <v>26</v>
      </c>
      <c r="C395" s="4" t="s">
        <v>27</v>
      </c>
      <c r="D395" s="4" t="s">
        <v>585</v>
      </c>
      <c r="E395" s="4" t="s">
        <v>586</v>
      </c>
      <c r="F395" s="6">
        <v>45170</v>
      </c>
      <c r="G395" s="6">
        <v>45172</v>
      </c>
      <c r="H395" s="4">
        <v>1</v>
      </c>
      <c r="I395" s="4">
        <v>2</v>
      </c>
      <c r="J395" s="4">
        <v>2</v>
      </c>
      <c r="K395" s="4" t="s">
        <v>30</v>
      </c>
      <c r="L395" s="4">
        <v>332</v>
      </c>
      <c r="M395" s="4">
        <v>332</v>
      </c>
      <c r="N395" s="4" t="s">
        <v>1854</v>
      </c>
      <c r="O395" s="4" t="s">
        <v>1115</v>
      </c>
      <c r="P395" s="4" t="s">
        <v>33</v>
      </c>
      <c r="Q395" s="4">
        <v>0</v>
      </c>
      <c r="R395" s="8">
        <v>45167</v>
      </c>
      <c r="S395" s="6">
        <v>45173</v>
      </c>
      <c r="T395" s="4" t="s">
        <v>34</v>
      </c>
      <c r="U395" s="4">
        <v>332</v>
      </c>
      <c r="V395" s="4">
        <v>0</v>
      </c>
      <c r="W395" s="4">
        <v>0</v>
      </c>
      <c r="X395" s="4" t="s">
        <v>1855</v>
      </c>
      <c r="Y395" s="4" t="s">
        <v>1856</v>
      </c>
    </row>
    <row r="396" s="4" customFormat="1" spans="1:25">
      <c r="A396" s="4" t="s">
        <v>1857</v>
      </c>
      <c r="B396" s="4" t="s">
        <v>26</v>
      </c>
      <c r="C396" s="4" t="s">
        <v>27</v>
      </c>
      <c r="D396" s="4" t="s">
        <v>579</v>
      </c>
      <c r="E396" s="4" t="s">
        <v>1858</v>
      </c>
      <c r="F396" s="6">
        <v>45170</v>
      </c>
      <c r="G396" s="6">
        <v>45172</v>
      </c>
      <c r="H396" s="4">
        <v>1</v>
      </c>
      <c r="I396" s="4">
        <v>2</v>
      </c>
      <c r="J396" s="4">
        <v>2</v>
      </c>
      <c r="K396" s="4" t="s">
        <v>30</v>
      </c>
      <c r="L396" s="4">
        <v>1342</v>
      </c>
      <c r="M396" s="4">
        <v>1342</v>
      </c>
      <c r="N396" s="4" t="s">
        <v>1859</v>
      </c>
      <c r="O396" s="4" t="s">
        <v>1115</v>
      </c>
      <c r="P396" s="4" t="s">
        <v>33</v>
      </c>
      <c r="Q396" s="4">
        <v>0</v>
      </c>
      <c r="R396" s="8">
        <v>45167</v>
      </c>
      <c r="S396" s="6">
        <v>45173</v>
      </c>
      <c r="T396" s="4" t="s">
        <v>34</v>
      </c>
      <c r="U396" s="4">
        <v>1342</v>
      </c>
      <c r="V396" s="4">
        <v>0</v>
      </c>
      <c r="W396" s="4">
        <v>0</v>
      </c>
      <c r="X396" s="4" t="s">
        <v>1860</v>
      </c>
      <c r="Y396" s="4" t="s">
        <v>1861</v>
      </c>
    </row>
    <row r="397" s="4" customFormat="1" spans="1:25">
      <c r="A397" s="4" t="s">
        <v>1862</v>
      </c>
      <c r="B397" s="4" t="s">
        <v>26</v>
      </c>
      <c r="C397" s="4" t="s">
        <v>27</v>
      </c>
      <c r="D397" s="4" t="s">
        <v>629</v>
      </c>
      <c r="E397" s="4" t="s">
        <v>630</v>
      </c>
      <c r="F397" s="6">
        <v>45169</v>
      </c>
      <c r="G397" s="6">
        <v>45172</v>
      </c>
      <c r="H397" s="4">
        <v>1</v>
      </c>
      <c r="I397" s="4">
        <v>3</v>
      </c>
      <c r="J397" s="4">
        <v>3</v>
      </c>
      <c r="K397" s="4" t="s">
        <v>30</v>
      </c>
      <c r="L397" s="4">
        <v>1155</v>
      </c>
      <c r="M397" s="4">
        <v>1155</v>
      </c>
      <c r="N397" s="4" t="s">
        <v>1863</v>
      </c>
      <c r="O397" s="4" t="s">
        <v>1115</v>
      </c>
      <c r="P397" s="4" t="s">
        <v>33</v>
      </c>
      <c r="Q397" s="4">
        <v>0</v>
      </c>
      <c r="R397" s="8">
        <v>45167</v>
      </c>
      <c r="S397" s="6">
        <v>45173</v>
      </c>
      <c r="T397" s="4" t="s">
        <v>34</v>
      </c>
      <c r="U397" s="4">
        <v>1155</v>
      </c>
      <c r="V397" s="4">
        <v>0</v>
      </c>
      <c r="W397" s="4">
        <v>0</v>
      </c>
      <c r="X397" s="4" t="s">
        <v>1864</v>
      </c>
      <c r="Y397" s="4" t="s">
        <v>1865</v>
      </c>
    </row>
    <row r="398" s="4" customFormat="1" spans="1:25">
      <c r="A398" s="4" t="s">
        <v>1866</v>
      </c>
      <c r="B398" s="4" t="s">
        <v>26</v>
      </c>
      <c r="C398" s="4" t="s">
        <v>27</v>
      </c>
      <c r="D398" s="4" t="s">
        <v>812</v>
      </c>
      <c r="E398" s="4" t="s">
        <v>813</v>
      </c>
      <c r="F398" s="6">
        <v>45170</v>
      </c>
      <c r="G398" s="6">
        <v>45172</v>
      </c>
      <c r="H398" s="4">
        <v>1</v>
      </c>
      <c r="I398" s="4">
        <v>2</v>
      </c>
      <c r="J398" s="4">
        <v>2</v>
      </c>
      <c r="K398" s="4" t="s">
        <v>30</v>
      </c>
      <c r="L398" s="4">
        <v>800</v>
      </c>
      <c r="M398" s="4">
        <v>800</v>
      </c>
      <c r="N398" s="4" t="s">
        <v>1867</v>
      </c>
      <c r="O398" s="4" t="s">
        <v>1115</v>
      </c>
      <c r="P398" s="4" t="s">
        <v>33</v>
      </c>
      <c r="Q398" s="4">
        <v>0</v>
      </c>
      <c r="R398" s="8">
        <v>45167</v>
      </c>
      <c r="S398" s="6">
        <v>45173</v>
      </c>
      <c r="T398" s="4" t="s">
        <v>34</v>
      </c>
      <c r="U398" s="4">
        <v>800</v>
      </c>
      <c r="V398" s="4">
        <v>0</v>
      </c>
      <c r="W398" s="4">
        <v>0</v>
      </c>
      <c r="X398" s="4" t="s">
        <v>1868</v>
      </c>
      <c r="Y398" s="4" t="s">
        <v>1869</v>
      </c>
    </row>
    <row r="399" s="4" customFormat="1" spans="1:25">
      <c r="A399" s="4" t="s">
        <v>1870</v>
      </c>
      <c r="B399" s="4" t="s">
        <v>26</v>
      </c>
      <c r="C399" s="4" t="s">
        <v>27</v>
      </c>
      <c r="D399" s="4" t="s">
        <v>1595</v>
      </c>
      <c r="E399" s="4" t="s">
        <v>1601</v>
      </c>
      <c r="F399" s="6">
        <v>45171</v>
      </c>
      <c r="G399" s="6">
        <v>45172</v>
      </c>
      <c r="H399" s="4">
        <v>1</v>
      </c>
      <c r="I399" s="4">
        <v>1</v>
      </c>
      <c r="J399" s="4">
        <v>1</v>
      </c>
      <c r="K399" s="4" t="s">
        <v>30</v>
      </c>
      <c r="L399" s="4">
        <v>361</v>
      </c>
      <c r="M399" s="4">
        <v>361</v>
      </c>
      <c r="N399" s="4" t="s">
        <v>1871</v>
      </c>
      <c r="O399" s="4" t="s">
        <v>1115</v>
      </c>
      <c r="P399" s="4" t="s">
        <v>33</v>
      </c>
      <c r="Q399" s="4">
        <v>0</v>
      </c>
      <c r="R399" s="8">
        <v>45167.0000115741</v>
      </c>
      <c r="S399" s="6">
        <v>45173</v>
      </c>
      <c r="T399" s="4" t="s">
        <v>34</v>
      </c>
      <c r="U399" s="4">
        <v>361</v>
      </c>
      <c r="V399" s="4">
        <v>0</v>
      </c>
      <c r="W399" s="4">
        <v>0</v>
      </c>
      <c r="X399" s="4" t="s">
        <v>1872</v>
      </c>
      <c r="Y399" s="4" t="s">
        <v>1873</v>
      </c>
    </row>
    <row r="400" s="4" customFormat="1" spans="1:26">
      <c r="A400" s="4" t="s">
        <v>1874</v>
      </c>
      <c r="B400" s="4" t="s">
        <v>26</v>
      </c>
      <c r="C400" s="4" t="s">
        <v>27</v>
      </c>
      <c r="D400" s="4" t="s">
        <v>1379</v>
      </c>
      <c r="E400" s="4" t="s">
        <v>1875</v>
      </c>
      <c r="F400" s="6">
        <v>45171</v>
      </c>
      <c r="G400" s="6">
        <v>45172</v>
      </c>
      <c r="H400" s="4">
        <v>2</v>
      </c>
      <c r="I400" s="4">
        <v>1</v>
      </c>
      <c r="J400" s="4">
        <v>2</v>
      </c>
      <c r="K400" s="4" t="s">
        <v>30</v>
      </c>
      <c r="L400" s="4">
        <v>760</v>
      </c>
      <c r="M400" s="4">
        <v>760</v>
      </c>
      <c r="N400" s="4" t="s">
        <v>1876</v>
      </c>
      <c r="O400" s="4" t="s">
        <v>1115</v>
      </c>
      <c r="P400" s="4" t="s">
        <v>33</v>
      </c>
      <c r="Q400" s="4">
        <v>0</v>
      </c>
      <c r="R400" s="8">
        <v>45167.0000115741</v>
      </c>
      <c r="S400" s="6">
        <v>45173</v>
      </c>
      <c r="T400" s="4" t="s">
        <v>34</v>
      </c>
      <c r="U400" s="4">
        <v>760</v>
      </c>
      <c r="V400" s="4">
        <v>0</v>
      </c>
      <c r="W400" s="4">
        <v>0</v>
      </c>
      <c r="X400" s="4" t="s">
        <v>1877</v>
      </c>
      <c r="Y400" s="4">
        <v>88050</v>
      </c>
      <c r="Z400" s="4" t="s">
        <v>1878</v>
      </c>
    </row>
    <row r="401" s="4" customFormat="1" spans="1:25">
      <c r="A401" s="4" t="s">
        <v>1879</v>
      </c>
      <c r="B401" s="4" t="s">
        <v>26</v>
      </c>
      <c r="C401" s="4" t="s">
        <v>27</v>
      </c>
      <c r="D401" s="4" t="s">
        <v>387</v>
      </c>
      <c r="E401" s="4" t="s">
        <v>1880</v>
      </c>
      <c r="F401" s="6">
        <v>45168</v>
      </c>
      <c r="G401" s="6">
        <v>45172</v>
      </c>
      <c r="H401" s="4">
        <v>1</v>
      </c>
      <c r="I401" s="4">
        <v>4</v>
      </c>
      <c r="J401" s="4">
        <v>4</v>
      </c>
      <c r="K401" s="4" t="s">
        <v>30</v>
      </c>
      <c r="L401" s="4">
        <v>2472</v>
      </c>
      <c r="M401" s="4">
        <v>2472</v>
      </c>
      <c r="N401" s="4" t="s">
        <v>1881</v>
      </c>
      <c r="O401" s="4" t="s">
        <v>1115</v>
      </c>
      <c r="P401" s="4" t="s">
        <v>33</v>
      </c>
      <c r="Q401" s="4">
        <v>0</v>
      </c>
      <c r="R401" s="8">
        <v>45168</v>
      </c>
      <c r="S401" s="6">
        <v>45173</v>
      </c>
      <c r="T401" s="4" t="s">
        <v>34</v>
      </c>
      <c r="U401" s="4">
        <v>2472</v>
      </c>
      <c r="V401" s="4">
        <v>0</v>
      </c>
      <c r="W401" s="4">
        <v>0</v>
      </c>
      <c r="X401" s="4" t="s">
        <v>1882</v>
      </c>
      <c r="Y401" s="4" t="s">
        <v>1883</v>
      </c>
    </row>
    <row r="402" s="4" customFormat="1" spans="1:25">
      <c r="A402" s="4" t="s">
        <v>1884</v>
      </c>
      <c r="B402" s="4" t="s">
        <v>26</v>
      </c>
      <c r="C402" s="4" t="s">
        <v>27</v>
      </c>
      <c r="D402" s="4" t="s">
        <v>641</v>
      </c>
      <c r="E402" s="4" t="s">
        <v>479</v>
      </c>
      <c r="F402" s="6">
        <v>45171</v>
      </c>
      <c r="G402" s="6">
        <v>45172</v>
      </c>
      <c r="H402" s="4">
        <v>1</v>
      </c>
      <c r="I402" s="4">
        <v>1</v>
      </c>
      <c r="J402" s="4">
        <v>1</v>
      </c>
      <c r="K402" s="4" t="s">
        <v>30</v>
      </c>
      <c r="L402" s="4">
        <v>342</v>
      </c>
      <c r="M402" s="4">
        <v>342</v>
      </c>
      <c r="N402" s="4" t="s">
        <v>1885</v>
      </c>
      <c r="O402" s="4" t="s">
        <v>1115</v>
      </c>
      <c r="P402" s="4" t="s">
        <v>33</v>
      </c>
      <c r="Q402" s="4">
        <v>0</v>
      </c>
      <c r="R402" s="8">
        <v>45168</v>
      </c>
      <c r="S402" s="6">
        <v>45173</v>
      </c>
      <c r="T402" s="4" t="s">
        <v>34</v>
      </c>
      <c r="U402" s="4">
        <v>342</v>
      </c>
      <c r="V402" s="4">
        <v>0</v>
      </c>
      <c r="W402" s="4">
        <v>0</v>
      </c>
      <c r="X402" s="4" t="s">
        <v>1886</v>
      </c>
      <c r="Y402" s="4" t="s">
        <v>1887</v>
      </c>
    </row>
    <row r="403" s="4" customFormat="1" spans="1:25">
      <c r="A403" s="4" t="s">
        <v>1888</v>
      </c>
      <c r="B403" s="4" t="s">
        <v>26</v>
      </c>
      <c r="C403" s="4" t="s">
        <v>27</v>
      </c>
      <c r="D403" s="4" t="s">
        <v>1889</v>
      </c>
      <c r="E403" s="4" t="s">
        <v>1890</v>
      </c>
      <c r="F403" s="6">
        <v>45170</v>
      </c>
      <c r="G403" s="6">
        <v>45172</v>
      </c>
      <c r="H403" s="4">
        <v>1</v>
      </c>
      <c r="I403" s="4">
        <v>2</v>
      </c>
      <c r="J403" s="4">
        <v>2</v>
      </c>
      <c r="K403" s="4" t="s">
        <v>30</v>
      </c>
      <c r="L403" s="4">
        <v>2400</v>
      </c>
      <c r="M403" s="4">
        <v>2400</v>
      </c>
      <c r="N403" s="4" t="s">
        <v>1891</v>
      </c>
      <c r="O403" s="4" t="s">
        <v>1115</v>
      </c>
      <c r="P403" s="4" t="s">
        <v>33</v>
      </c>
      <c r="Q403" s="4">
        <v>0</v>
      </c>
      <c r="R403" s="8">
        <v>45168</v>
      </c>
      <c r="S403" s="6">
        <v>45173</v>
      </c>
      <c r="T403" s="4" t="s">
        <v>34</v>
      </c>
      <c r="U403" s="4">
        <v>2400</v>
      </c>
      <c r="V403" s="4">
        <v>0</v>
      </c>
      <c r="W403" s="4">
        <v>0</v>
      </c>
      <c r="X403" s="4" t="s">
        <v>1892</v>
      </c>
      <c r="Y403" s="4" t="s">
        <v>1893</v>
      </c>
    </row>
    <row r="404" s="4" customFormat="1" spans="1:25">
      <c r="A404" s="4" t="s">
        <v>1894</v>
      </c>
      <c r="B404" s="4" t="s">
        <v>26</v>
      </c>
      <c r="C404" s="4" t="s">
        <v>27</v>
      </c>
      <c r="D404" s="4" t="s">
        <v>1895</v>
      </c>
      <c r="E404" s="4" t="s">
        <v>1896</v>
      </c>
      <c r="F404" s="6">
        <v>45169</v>
      </c>
      <c r="G404" s="6">
        <v>45172</v>
      </c>
      <c r="H404" s="4">
        <v>1</v>
      </c>
      <c r="I404" s="4">
        <v>3</v>
      </c>
      <c r="J404" s="4">
        <v>3</v>
      </c>
      <c r="K404" s="4" t="s">
        <v>30</v>
      </c>
      <c r="L404" s="4">
        <v>2130</v>
      </c>
      <c r="M404" s="4">
        <v>2130</v>
      </c>
      <c r="N404" s="4" t="s">
        <v>1897</v>
      </c>
      <c r="O404" s="4" t="s">
        <v>1115</v>
      </c>
      <c r="P404" s="4" t="s">
        <v>33</v>
      </c>
      <c r="Q404" s="4">
        <v>0</v>
      </c>
      <c r="R404" s="8">
        <v>45168</v>
      </c>
      <c r="S404" s="6">
        <v>45173</v>
      </c>
      <c r="T404" s="4" t="s">
        <v>34</v>
      </c>
      <c r="U404" s="4">
        <v>2130</v>
      </c>
      <c r="V404" s="4">
        <v>0</v>
      </c>
      <c r="W404" s="4">
        <v>0</v>
      </c>
      <c r="X404" s="4" t="s">
        <v>1898</v>
      </c>
      <c r="Y404" s="4" t="s">
        <v>1899</v>
      </c>
    </row>
    <row r="405" s="4" customFormat="1" spans="1:25">
      <c r="A405" s="4" t="s">
        <v>1900</v>
      </c>
      <c r="B405" s="4" t="s">
        <v>26</v>
      </c>
      <c r="C405" s="4" t="s">
        <v>27</v>
      </c>
      <c r="D405" s="4" t="s">
        <v>701</v>
      </c>
      <c r="E405" s="4" t="s">
        <v>1901</v>
      </c>
      <c r="F405" s="6">
        <v>45170</v>
      </c>
      <c r="G405" s="6">
        <v>45172</v>
      </c>
      <c r="H405" s="4">
        <v>1</v>
      </c>
      <c r="I405" s="4">
        <v>2</v>
      </c>
      <c r="J405" s="4">
        <v>2</v>
      </c>
      <c r="K405" s="4" t="s">
        <v>30</v>
      </c>
      <c r="L405" s="4">
        <v>1750</v>
      </c>
      <c r="M405" s="4">
        <v>1750</v>
      </c>
      <c r="N405" s="4" t="s">
        <v>1902</v>
      </c>
      <c r="O405" s="4" t="s">
        <v>1115</v>
      </c>
      <c r="P405" s="4" t="s">
        <v>33</v>
      </c>
      <c r="Q405" s="4">
        <v>0</v>
      </c>
      <c r="R405" s="8">
        <v>45168.0000115741</v>
      </c>
      <c r="S405" s="6">
        <v>45173</v>
      </c>
      <c r="T405" s="4" t="s">
        <v>34</v>
      </c>
      <c r="U405" s="4">
        <v>1750</v>
      </c>
      <c r="V405" s="4">
        <v>0</v>
      </c>
      <c r="W405" s="4">
        <v>0</v>
      </c>
      <c r="X405" s="4" t="s">
        <v>1903</v>
      </c>
      <c r="Y405" s="4" t="s">
        <v>1904</v>
      </c>
    </row>
    <row r="406" s="4" customFormat="1" spans="1:25">
      <c r="A406" s="4" t="s">
        <v>1905</v>
      </c>
      <c r="B406" s="4" t="s">
        <v>26</v>
      </c>
      <c r="C406" s="4" t="s">
        <v>27</v>
      </c>
      <c r="D406" s="4" t="s">
        <v>1906</v>
      </c>
      <c r="E406" s="4" t="s">
        <v>1907</v>
      </c>
      <c r="F406" s="6">
        <v>45169</v>
      </c>
      <c r="G406" s="6">
        <v>45172</v>
      </c>
      <c r="H406" s="4">
        <v>1</v>
      </c>
      <c r="I406" s="4">
        <v>3</v>
      </c>
      <c r="J406" s="4">
        <v>3</v>
      </c>
      <c r="K406" s="4" t="s">
        <v>30</v>
      </c>
      <c r="L406" s="4">
        <v>1140</v>
      </c>
      <c r="M406" s="4">
        <v>1140</v>
      </c>
      <c r="N406" s="4" t="s">
        <v>1908</v>
      </c>
      <c r="O406" s="4" t="s">
        <v>1115</v>
      </c>
      <c r="P406" s="4" t="s">
        <v>33</v>
      </c>
      <c r="Q406" s="4">
        <v>0</v>
      </c>
      <c r="R406" s="8">
        <v>45168.0000115741</v>
      </c>
      <c r="S406" s="6">
        <v>45173</v>
      </c>
      <c r="T406" s="4" t="s">
        <v>34</v>
      </c>
      <c r="U406" s="4">
        <v>1140</v>
      </c>
      <c r="V406" s="4">
        <v>0</v>
      </c>
      <c r="W406" s="4">
        <v>0</v>
      </c>
      <c r="X406" s="4" t="s">
        <v>1909</v>
      </c>
      <c r="Y406" s="4" t="s">
        <v>1910</v>
      </c>
    </row>
    <row r="407" s="4" customFormat="1" spans="1:25">
      <c r="A407" s="4" t="s">
        <v>1911</v>
      </c>
      <c r="B407" s="4" t="s">
        <v>26</v>
      </c>
      <c r="C407" s="4" t="s">
        <v>27</v>
      </c>
      <c r="D407" s="4" t="s">
        <v>387</v>
      </c>
      <c r="E407" s="4" t="s">
        <v>1880</v>
      </c>
      <c r="F407" s="6">
        <v>45168</v>
      </c>
      <c r="G407" s="6">
        <v>45172</v>
      </c>
      <c r="H407" s="4">
        <v>1</v>
      </c>
      <c r="I407" s="4">
        <v>4</v>
      </c>
      <c r="J407" s="4">
        <v>4</v>
      </c>
      <c r="K407" s="4" t="s">
        <v>30</v>
      </c>
      <c r="L407" s="4">
        <v>2472</v>
      </c>
      <c r="M407" s="4">
        <v>2472</v>
      </c>
      <c r="N407" s="4" t="s">
        <v>1912</v>
      </c>
      <c r="O407" s="4" t="s">
        <v>1115</v>
      </c>
      <c r="P407" s="4" t="s">
        <v>33</v>
      </c>
      <c r="Q407" s="4">
        <v>0</v>
      </c>
      <c r="R407" s="8">
        <v>45168</v>
      </c>
      <c r="S407" s="6">
        <v>45173</v>
      </c>
      <c r="T407" s="4" t="s">
        <v>34</v>
      </c>
      <c r="U407" s="4">
        <v>2472</v>
      </c>
      <c r="V407" s="4">
        <v>0</v>
      </c>
      <c r="W407" s="4">
        <v>0</v>
      </c>
      <c r="X407" s="4" t="s">
        <v>1913</v>
      </c>
      <c r="Y407" s="4" t="s">
        <v>1914</v>
      </c>
    </row>
    <row r="408" s="4" customFormat="1" spans="1:25">
      <c r="A408" s="4" t="s">
        <v>1915</v>
      </c>
      <c r="B408" s="4" t="s">
        <v>26</v>
      </c>
      <c r="C408" s="4" t="s">
        <v>27</v>
      </c>
      <c r="D408" s="4" t="s">
        <v>426</v>
      </c>
      <c r="E408" s="4" t="s">
        <v>427</v>
      </c>
      <c r="F408" s="6">
        <v>45171</v>
      </c>
      <c r="G408" s="6">
        <v>45172</v>
      </c>
      <c r="H408" s="4">
        <v>1</v>
      </c>
      <c r="I408" s="4">
        <v>1</v>
      </c>
      <c r="J408" s="4">
        <v>1</v>
      </c>
      <c r="K408" s="4" t="s">
        <v>30</v>
      </c>
      <c r="L408" s="4">
        <v>1590</v>
      </c>
      <c r="M408" s="4">
        <v>1590</v>
      </c>
      <c r="N408" s="4" t="s">
        <v>1916</v>
      </c>
      <c r="O408" s="4" t="s">
        <v>1115</v>
      </c>
      <c r="P408" s="4" t="s">
        <v>33</v>
      </c>
      <c r="Q408" s="4">
        <v>0</v>
      </c>
      <c r="R408" s="8">
        <v>45168</v>
      </c>
      <c r="S408" s="6">
        <v>45173</v>
      </c>
      <c r="T408" s="4" t="s">
        <v>34</v>
      </c>
      <c r="U408" s="4">
        <v>1590</v>
      </c>
      <c r="V408" s="4">
        <v>0</v>
      </c>
      <c r="W408" s="4">
        <v>0</v>
      </c>
      <c r="X408" s="4" t="s">
        <v>1917</v>
      </c>
      <c r="Y408" s="4" t="s">
        <v>1918</v>
      </c>
    </row>
    <row r="409" s="4" customFormat="1" spans="1:25">
      <c r="A409" s="4" t="s">
        <v>1919</v>
      </c>
      <c r="B409" s="4" t="s">
        <v>26</v>
      </c>
      <c r="C409" s="4" t="s">
        <v>27</v>
      </c>
      <c r="D409" s="4" t="s">
        <v>745</v>
      </c>
      <c r="E409" s="4" t="s">
        <v>1849</v>
      </c>
      <c r="F409" s="6">
        <v>45169</v>
      </c>
      <c r="G409" s="6">
        <v>45172</v>
      </c>
      <c r="H409" s="4">
        <v>1</v>
      </c>
      <c r="I409" s="4">
        <v>3</v>
      </c>
      <c r="J409" s="4">
        <v>3</v>
      </c>
      <c r="K409" s="4" t="s">
        <v>30</v>
      </c>
      <c r="L409" s="4">
        <v>4155</v>
      </c>
      <c r="M409" s="4">
        <v>4155</v>
      </c>
      <c r="N409" s="4" t="s">
        <v>1920</v>
      </c>
      <c r="O409" s="4" t="s">
        <v>1115</v>
      </c>
      <c r="P409" s="4" t="s">
        <v>33</v>
      </c>
      <c r="Q409" s="4">
        <v>0</v>
      </c>
      <c r="R409" s="8">
        <v>45168.0000115741</v>
      </c>
      <c r="S409" s="6">
        <v>45173</v>
      </c>
      <c r="T409" s="4" t="s">
        <v>34</v>
      </c>
      <c r="U409" s="4">
        <v>4155</v>
      </c>
      <c r="V409" s="4">
        <v>0</v>
      </c>
      <c r="W409" s="4">
        <v>0</v>
      </c>
      <c r="X409" s="4" t="s">
        <v>1921</v>
      </c>
      <c r="Y409" s="4" t="s">
        <v>1922</v>
      </c>
    </row>
    <row r="410" s="4" customFormat="1" spans="1:25">
      <c r="A410" s="4" t="s">
        <v>1923</v>
      </c>
      <c r="B410" s="4" t="s">
        <v>26</v>
      </c>
      <c r="C410" s="4" t="s">
        <v>27</v>
      </c>
      <c r="D410" s="4" t="s">
        <v>1924</v>
      </c>
      <c r="E410" s="4" t="s">
        <v>1925</v>
      </c>
      <c r="F410" s="6">
        <v>45169</v>
      </c>
      <c r="G410" s="6">
        <v>45172</v>
      </c>
      <c r="H410" s="4">
        <v>1</v>
      </c>
      <c r="I410" s="4">
        <v>3</v>
      </c>
      <c r="J410" s="4">
        <v>3</v>
      </c>
      <c r="K410" s="4" t="s">
        <v>30</v>
      </c>
      <c r="L410" s="4">
        <v>868</v>
      </c>
      <c r="M410" s="4">
        <v>868</v>
      </c>
      <c r="N410" s="4" t="s">
        <v>1926</v>
      </c>
      <c r="O410" s="4" t="s">
        <v>1115</v>
      </c>
      <c r="P410" s="4" t="s">
        <v>33</v>
      </c>
      <c r="Q410" s="4">
        <v>0</v>
      </c>
      <c r="R410" s="8">
        <v>45168.0000115741</v>
      </c>
      <c r="S410" s="6">
        <v>45173</v>
      </c>
      <c r="T410" s="4" t="s">
        <v>34</v>
      </c>
      <c r="U410" s="4">
        <v>868</v>
      </c>
      <c r="V410" s="4">
        <v>0</v>
      </c>
      <c r="W410" s="4">
        <v>0</v>
      </c>
      <c r="X410" s="4" t="s">
        <v>36</v>
      </c>
      <c r="Y410" s="4" t="s">
        <v>36</v>
      </c>
    </row>
    <row r="411" s="4" customFormat="1" spans="1:25">
      <c r="A411" s="4" t="s">
        <v>1927</v>
      </c>
      <c r="B411" s="4" t="s">
        <v>26</v>
      </c>
      <c r="C411" s="4" t="s">
        <v>27</v>
      </c>
      <c r="D411" s="4" t="s">
        <v>426</v>
      </c>
      <c r="E411" s="4" t="s">
        <v>427</v>
      </c>
      <c r="F411" s="6">
        <v>45171</v>
      </c>
      <c r="G411" s="6">
        <v>45172</v>
      </c>
      <c r="H411" s="4">
        <v>1</v>
      </c>
      <c r="I411" s="4">
        <v>1</v>
      </c>
      <c r="J411" s="4">
        <v>1</v>
      </c>
      <c r="K411" s="4" t="s">
        <v>30</v>
      </c>
      <c r="L411" s="4">
        <v>1560</v>
      </c>
      <c r="M411" s="4">
        <v>1560</v>
      </c>
      <c r="N411" s="4" t="s">
        <v>1928</v>
      </c>
      <c r="O411" s="4" t="s">
        <v>1115</v>
      </c>
      <c r="P411" s="4" t="s">
        <v>33</v>
      </c>
      <c r="Q411" s="4">
        <v>0</v>
      </c>
      <c r="R411" s="8">
        <v>45168.0000115741</v>
      </c>
      <c r="S411" s="6">
        <v>45173</v>
      </c>
      <c r="T411" s="4" t="s">
        <v>34</v>
      </c>
      <c r="U411" s="4">
        <v>1560</v>
      </c>
      <c r="V411" s="4">
        <v>0</v>
      </c>
      <c r="W411" s="4">
        <v>0</v>
      </c>
      <c r="X411" s="4" t="s">
        <v>1929</v>
      </c>
      <c r="Y411" s="4" t="s">
        <v>1930</v>
      </c>
    </row>
    <row r="412" s="4" customFormat="1" spans="1:25">
      <c r="A412" s="4" t="s">
        <v>1931</v>
      </c>
      <c r="B412" s="4" t="s">
        <v>26</v>
      </c>
      <c r="C412" s="4" t="s">
        <v>27</v>
      </c>
      <c r="D412" s="4" t="s">
        <v>1932</v>
      </c>
      <c r="E412" s="4" t="s">
        <v>1933</v>
      </c>
      <c r="F412" s="6">
        <v>45171</v>
      </c>
      <c r="G412" s="6">
        <v>45172</v>
      </c>
      <c r="H412" s="4">
        <v>2</v>
      </c>
      <c r="I412" s="4">
        <v>1</v>
      </c>
      <c r="J412" s="4">
        <v>2</v>
      </c>
      <c r="K412" s="4" t="s">
        <v>30</v>
      </c>
      <c r="L412" s="4">
        <v>700</v>
      </c>
      <c r="M412" s="4">
        <v>700</v>
      </c>
      <c r="N412" s="4" t="s">
        <v>1934</v>
      </c>
      <c r="O412" s="4" t="s">
        <v>1115</v>
      </c>
      <c r="P412" s="4" t="s">
        <v>33</v>
      </c>
      <c r="Q412" s="4">
        <v>0</v>
      </c>
      <c r="R412" s="8">
        <v>45168.0000115741</v>
      </c>
      <c r="S412" s="6">
        <v>45173</v>
      </c>
      <c r="T412" s="4" t="s">
        <v>34</v>
      </c>
      <c r="U412" s="4">
        <v>700</v>
      </c>
      <c r="V412" s="4">
        <v>0</v>
      </c>
      <c r="W412" s="4">
        <v>0</v>
      </c>
      <c r="X412" s="4" t="s">
        <v>1935</v>
      </c>
      <c r="Y412" s="4" t="s">
        <v>36</v>
      </c>
    </row>
    <row r="413" s="4" customFormat="1" spans="1:25">
      <c r="A413" s="4" t="s">
        <v>1936</v>
      </c>
      <c r="B413" s="4" t="s">
        <v>26</v>
      </c>
      <c r="C413" s="4" t="s">
        <v>27</v>
      </c>
      <c r="D413" s="4" t="s">
        <v>1924</v>
      </c>
      <c r="E413" s="4" t="s">
        <v>1925</v>
      </c>
      <c r="F413" s="6">
        <v>45169</v>
      </c>
      <c r="G413" s="6">
        <v>45172</v>
      </c>
      <c r="H413" s="4">
        <v>1</v>
      </c>
      <c r="I413" s="4">
        <v>3</v>
      </c>
      <c r="J413" s="4">
        <v>3</v>
      </c>
      <c r="K413" s="4" t="s">
        <v>30</v>
      </c>
      <c r="L413" s="4">
        <v>868</v>
      </c>
      <c r="M413" s="4">
        <v>868</v>
      </c>
      <c r="N413" s="4" t="s">
        <v>1937</v>
      </c>
      <c r="O413" s="4" t="s">
        <v>1115</v>
      </c>
      <c r="P413" s="4" t="s">
        <v>33</v>
      </c>
      <c r="Q413" s="4">
        <v>0</v>
      </c>
      <c r="R413" s="8">
        <v>45168</v>
      </c>
      <c r="S413" s="6">
        <v>45173</v>
      </c>
      <c r="T413" s="4" t="s">
        <v>34</v>
      </c>
      <c r="U413" s="4">
        <v>868</v>
      </c>
      <c r="V413" s="4">
        <v>0</v>
      </c>
      <c r="W413" s="4">
        <v>0</v>
      </c>
      <c r="X413" s="4" t="s">
        <v>1938</v>
      </c>
      <c r="Y413" s="4" t="s">
        <v>1939</v>
      </c>
    </row>
    <row r="414" s="4" customFormat="1" spans="1:25">
      <c r="A414" s="4" t="s">
        <v>1940</v>
      </c>
      <c r="B414" s="4" t="s">
        <v>26</v>
      </c>
      <c r="C414" s="4" t="s">
        <v>27</v>
      </c>
      <c r="D414" s="4" t="s">
        <v>1379</v>
      </c>
      <c r="E414" s="4" t="s">
        <v>1875</v>
      </c>
      <c r="F414" s="6">
        <v>45171</v>
      </c>
      <c r="G414" s="6">
        <v>45172</v>
      </c>
      <c r="H414" s="4">
        <v>1</v>
      </c>
      <c r="I414" s="4">
        <v>1</v>
      </c>
      <c r="J414" s="4">
        <v>1</v>
      </c>
      <c r="K414" s="4" t="s">
        <v>30</v>
      </c>
      <c r="L414" s="4">
        <v>380</v>
      </c>
      <c r="M414" s="4">
        <v>380</v>
      </c>
      <c r="N414" s="4" t="s">
        <v>1941</v>
      </c>
      <c r="O414" s="4" t="s">
        <v>1115</v>
      </c>
      <c r="P414" s="4" t="s">
        <v>33</v>
      </c>
      <c r="Q414" s="4">
        <v>0</v>
      </c>
      <c r="R414" s="8">
        <v>45168</v>
      </c>
      <c r="S414" s="6">
        <v>45173</v>
      </c>
      <c r="T414" s="4" t="s">
        <v>34</v>
      </c>
      <c r="U414" s="4">
        <v>380</v>
      </c>
      <c r="V414" s="4">
        <v>0</v>
      </c>
      <c r="W414" s="4">
        <v>0</v>
      </c>
      <c r="X414" s="4" t="s">
        <v>1942</v>
      </c>
      <c r="Y414" s="4" t="s">
        <v>1943</v>
      </c>
    </row>
    <row r="415" s="4" customFormat="1" spans="1:25">
      <c r="A415" s="4" t="s">
        <v>1944</v>
      </c>
      <c r="B415" s="4" t="s">
        <v>26</v>
      </c>
      <c r="C415" s="4" t="s">
        <v>27</v>
      </c>
      <c r="D415" s="4" t="s">
        <v>1097</v>
      </c>
      <c r="E415" s="4" t="s">
        <v>1574</v>
      </c>
      <c r="F415" s="6">
        <v>45171</v>
      </c>
      <c r="G415" s="6">
        <v>45172</v>
      </c>
      <c r="H415" s="4">
        <v>1</v>
      </c>
      <c r="I415" s="4">
        <v>1</v>
      </c>
      <c r="J415" s="4">
        <v>1</v>
      </c>
      <c r="K415" s="4" t="s">
        <v>30</v>
      </c>
      <c r="L415" s="4">
        <v>252</v>
      </c>
      <c r="M415" s="4">
        <v>252</v>
      </c>
      <c r="N415" s="4" t="s">
        <v>1945</v>
      </c>
      <c r="O415" s="4" t="s">
        <v>1115</v>
      </c>
      <c r="P415" s="4" t="s">
        <v>33</v>
      </c>
      <c r="Q415" s="4">
        <v>0</v>
      </c>
      <c r="R415" s="8">
        <v>45168</v>
      </c>
      <c r="S415" s="6">
        <v>45173</v>
      </c>
      <c r="T415" s="4" t="s">
        <v>34</v>
      </c>
      <c r="U415" s="4">
        <v>252</v>
      </c>
      <c r="V415" s="4">
        <v>0</v>
      </c>
      <c r="W415" s="4">
        <v>0</v>
      </c>
      <c r="X415" s="4" t="s">
        <v>1946</v>
      </c>
      <c r="Y415" s="4" t="s">
        <v>1946</v>
      </c>
    </row>
    <row r="416" s="4" customFormat="1" spans="1:25">
      <c r="A416" s="4" t="s">
        <v>1947</v>
      </c>
      <c r="B416" s="4" t="s">
        <v>26</v>
      </c>
      <c r="C416" s="4" t="s">
        <v>27</v>
      </c>
      <c r="D416" s="4" t="s">
        <v>1097</v>
      </c>
      <c r="E416" s="4" t="s">
        <v>1574</v>
      </c>
      <c r="F416" s="6">
        <v>45171</v>
      </c>
      <c r="G416" s="6">
        <v>45172</v>
      </c>
      <c r="H416" s="4">
        <v>1</v>
      </c>
      <c r="I416" s="4">
        <v>1</v>
      </c>
      <c r="J416" s="4">
        <v>1</v>
      </c>
      <c r="K416" s="4" t="s">
        <v>30</v>
      </c>
      <c r="L416" s="4">
        <v>252</v>
      </c>
      <c r="M416" s="4">
        <v>252</v>
      </c>
      <c r="N416" s="4" t="s">
        <v>1948</v>
      </c>
      <c r="O416" s="4" t="s">
        <v>1115</v>
      </c>
      <c r="P416" s="4" t="s">
        <v>33</v>
      </c>
      <c r="Q416" s="4">
        <v>0</v>
      </c>
      <c r="R416" s="8">
        <v>45168.0000115741</v>
      </c>
      <c r="S416" s="6">
        <v>45173</v>
      </c>
      <c r="T416" s="4" t="s">
        <v>34</v>
      </c>
      <c r="U416" s="4">
        <v>252</v>
      </c>
      <c r="V416" s="4">
        <v>0</v>
      </c>
      <c r="W416" s="4">
        <v>0</v>
      </c>
      <c r="X416" s="4" t="s">
        <v>1949</v>
      </c>
      <c r="Y416" s="4" t="s">
        <v>1949</v>
      </c>
    </row>
    <row r="417" s="4" customFormat="1" spans="1:25">
      <c r="A417" s="4" t="s">
        <v>1950</v>
      </c>
      <c r="B417" s="4" t="s">
        <v>26</v>
      </c>
      <c r="C417" s="4" t="s">
        <v>27</v>
      </c>
      <c r="D417" s="4" t="s">
        <v>1951</v>
      </c>
      <c r="E417" s="4" t="s">
        <v>1952</v>
      </c>
      <c r="F417" s="6">
        <v>45171</v>
      </c>
      <c r="G417" s="6">
        <v>45172</v>
      </c>
      <c r="H417" s="4">
        <v>1</v>
      </c>
      <c r="I417" s="4">
        <v>1</v>
      </c>
      <c r="J417" s="4">
        <v>1</v>
      </c>
      <c r="K417" s="4" t="s">
        <v>30</v>
      </c>
      <c r="L417" s="4">
        <v>321</v>
      </c>
      <c r="M417" s="4">
        <v>321</v>
      </c>
      <c r="N417" s="4" t="s">
        <v>1953</v>
      </c>
      <c r="O417" s="4" t="s">
        <v>1115</v>
      </c>
      <c r="P417" s="4" t="s">
        <v>33</v>
      </c>
      <c r="Q417" s="4">
        <v>0</v>
      </c>
      <c r="R417" s="8">
        <v>45169.0000115741</v>
      </c>
      <c r="S417" s="6">
        <v>45173</v>
      </c>
      <c r="T417" s="4" t="s">
        <v>34</v>
      </c>
      <c r="U417" s="4">
        <v>321</v>
      </c>
      <c r="V417" s="4">
        <v>0</v>
      </c>
      <c r="W417" s="4">
        <v>0</v>
      </c>
      <c r="X417" s="4" t="s">
        <v>1954</v>
      </c>
      <c r="Y417" s="4" t="s">
        <v>1955</v>
      </c>
    </row>
    <row r="418" s="4" customFormat="1" spans="1:25">
      <c r="A418" s="4" t="s">
        <v>1956</v>
      </c>
      <c r="B418" s="4" t="s">
        <v>26</v>
      </c>
      <c r="C418" s="4" t="s">
        <v>27</v>
      </c>
      <c r="D418" s="4" t="s">
        <v>1957</v>
      </c>
      <c r="E418" s="4" t="s">
        <v>1958</v>
      </c>
      <c r="F418" s="6">
        <v>45169</v>
      </c>
      <c r="G418" s="6">
        <v>45172</v>
      </c>
      <c r="H418" s="4">
        <v>1</v>
      </c>
      <c r="I418" s="4">
        <v>3</v>
      </c>
      <c r="J418" s="4">
        <v>3</v>
      </c>
      <c r="K418" s="4" t="s">
        <v>30</v>
      </c>
      <c r="L418" s="4">
        <v>6162</v>
      </c>
      <c r="M418" s="4">
        <v>6162</v>
      </c>
      <c r="N418" s="4" t="s">
        <v>1959</v>
      </c>
      <c r="O418" s="4" t="s">
        <v>1115</v>
      </c>
      <c r="P418" s="4" t="s">
        <v>33</v>
      </c>
      <c r="Q418" s="4">
        <v>0</v>
      </c>
      <c r="R418" s="8">
        <v>45169.0000115741</v>
      </c>
      <c r="S418" s="6">
        <v>45173</v>
      </c>
      <c r="T418" s="4" t="s">
        <v>34</v>
      </c>
      <c r="U418" s="4">
        <v>6162</v>
      </c>
      <c r="V418" s="4">
        <v>0</v>
      </c>
      <c r="W418" s="4">
        <v>0</v>
      </c>
      <c r="X418" s="4" t="s">
        <v>1960</v>
      </c>
      <c r="Y418" s="4" t="s">
        <v>1961</v>
      </c>
    </row>
    <row r="419" s="4" customFormat="1" spans="1:25">
      <c r="A419" s="4" t="s">
        <v>1962</v>
      </c>
      <c r="B419" s="4" t="s">
        <v>26</v>
      </c>
      <c r="C419" s="4" t="s">
        <v>27</v>
      </c>
      <c r="D419" s="4" t="s">
        <v>1963</v>
      </c>
      <c r="E419" s="4" t="s">
        <v>1964</v>
      </c>
      <c r="F419" s="6">
        <v>45170</v>
      </c>
      <c r="G419" s="6">
        <v>45172</v>
      </c>
      <c r="H419" s="4">
        <v>1</v>
      </c>
      <c r="I419" s="4">
        <v>2</v>
      </c>
      <c r="J419" s="4">
        <v>2</v>
      </c>
      <c r="K419" s="4" t="s">
        <v>30</v>
      </c>
      <c r="L419" s="4">
        <v>804</v>
      </c>
      <c r="M419" s="4">
        <v>804</v>
      </c>
      <c r="N419" s="4" t="s">
        <v>1965</v>
      </c>
      <c r="O419" s="4" t="s">
        <v>1115</v>
      </c>
      <c r="P419" s="4" t="s">
        <v>33</v>
      </c>
      <c r="Q419" s="4">
        <v>0</v>
      </c>
      <c r="R419" s="8">
        <v>45169</v>
      </c>
      <c r="S419" s="6">
        <v>45173</v>
      </c>
      <c r="T419" s="4" t="s">
        <v>34</v>
      </c>
      <c r="U419" s="4">
        <v>804</v>
      </c>
      <c r="V419" s="4">
        <v>0</v>
      </c>
      <c r="W419" s="4">
        <v>0</v>
      </c>
      <c r="X419" s="4" t="s">
        <v>1966</v>
      </c>
      <c r="Y419" s="4" t="s">
        <v>1967</v>
      </c>
    </row>
    <row r="420" s="4" customFormat="1" spans="1:25">
      <c r="A420" s="4" t="s">
        <v>1968</v>
      </c>
      <c r="B420" s="4" t="s">
        <v>26</v>
      </c>
      <c r="C420" s="4" t="s">
        <v>27</v>
      </c>
      <c r="D420" s="4" t="s">
        <v>1969</v>
      </c>
      <c r="E420" s="4" t="s">
        <v>1970</v>
      </c>
      <c r="F420" s="6">
        <v>45169</v>
      </c>
      <c r="G420" s="6">
        <v>45172</v>
      </c>
      <c r="H420" s="4">
        <v>1</v>
      </c>
      <c r="I420" s="4">
        <v>3</v>
      </c>
      <c r="J420" s="4">
        <v>3</v>
      </c>
      <c r="K420" s="4" t="s">
        <v>30</v>
      </c>
      <c r="L420" s="4">
        <v>942</v>
      </c>
      <c r="M420" s="4">
        <v>942</v>
      </c>
      <c r="N420" s="4" t="s">
        <v>1971</v>
      </c>
      <c r="O420" s="4" t="s">
        <v>1115</v>
      </c>
      <c r="P420" s="4" t="s">
        <v>33</v>
      </c>
      <c r="Q420" s="4">
        <v>0</v>
      </c>
      <c r="R420" s="8">
        <v>45168</v>
      </c>
      <c r="S420" s="6">
        <v>45173</v>
      </c>
      <c r="T420" s="4" t="s">
        <v>34</v>
      </c>
      <c r="U420" s="4">
        <v>942</v>
      </c>
      <c r="V420" s="4">
        <v>0</v>
      </c>
      <c r="W420" s="4">
        <v>0</v>
      </c>
      <c r="X420" s="4" t="s">
        <v>1972</v>
      </c>
      <c r="Y420" s="4" t="s">
        <v>1973</v>
      </c>
    </row>
    <row r="421" s="4" customFormat="1" spans="1:25">
      <c r="A421" s="4" t="s">
        <v>1974</v>
      </c>
      <c r="B421" s="4" t="s">
        <v>26</v>
      </c>
      <c r="C421" s="4" t="s">
        <v>27</v>
      </c>
      <c r="D421" s="4" t="s">
        <v>734</v>
      </c>
      <c r="E421" s="4" t="s">
        <v>779</v>
      </c>
      <c r="F421" s="6">
        <v>45171</v>
      </c>
      <c r="G421" s="6">
        <v>45172</v>
      </c>
      <c r="H421" s="4">
        <v>1</v>
      </c>
      <c r="I421" s="4">
        <v>1</v>
      </c>
      <c r="J421" s="4">
        <v>1</v>
      </c>
      <c r="K421" s="4" t="s">
        <v>30</v>
      </c>
      <c r="L421" s="4">
        <v>400</v>
      </c>
      <c r="M421" s="4">
        <v>400</v>
      </c>
      <c r="N421" s="4" t="s">
        <v>1975</v>
      </c>
      <c r="O421" s="4" t="s">
        <v>1115</v>
      </c>
      <c r="P421" s="4" t="s">
        <v>33</v>
      </c>
      <c r="Q421" s="4">
        <v>0</v>
      </c>
      <c r="R421" s="8">
        <v>45169.0000115741</v>
      </c>
      <c r="S421" s="6">
        <v>45173</v>
      </c>
      <c r="T421" s="4" t="s">
        <v>34</v>
      </c>
      <c r="U421" s="4">
        <v>400</v>
      </c>
      <c r="V421" s="4">
        <v>0</v>
      </c>
      <c r="W421" s="4">
        <v>0</v>
      </c>
      <c r="X421" s="4" t="s">
        <v>1976</v>
      </c>
      <c r="Y421" s="4" t="s">
        <v>1977</v>
      </c>
    </row>
    <row r="422" s="4" customFormat="1" spans="1:25">
      <c r="A422" s="4" t="s">
        <v>1978</v>
      </c>
      <c r="B422" s="4" t="s">
        <v>26</v>
      </c>
      <c r="C422" s="4" t="s">
        <v>27</v>
      </c>
      <c r="D422" s="4" t="s">
        <v>818</v>
      </c>
      <c r="E422" s="4" t="s">
        <v>752</v>
      </c>
      <c r="F422" s="6">
        <v>45171</v>
      </c>
      <c r="G422" s="6">
        <v>45172</v>
      </c>
      <c r="H422" s="4">
        <v>2</v>
      </c>
      <c r="I422" s="4">
        <v>1</v>
      </c>
      <c r="J422" s="4">
        <v>2</v>
      </c>
      <c r="K422" s="4" t="s">
        <v>30</v>
      </c>
      <c r="L422" s="4">
        <v>644</v>
      </c>
      <c r="M422" s="4">
        <v>644</v>
      </c>
      <c r="N422" s="4" t="s">
        <v>1979</v>
      </c>
      <c r="O422" s="4" t="s">
        <v>1115</v>
      </c>
      <c r="P422" s="4" t="s">
        <v>33</v>
      </c>
      <c r="Q422" s="4">
        <v>0</v>
      </c>
      <c r="R422" s="8">
        <v>45169.0000115741</v>
      </c>
      <c r="S422" s="6">
        <v>45173</v>
      </c>
      <c r="T422" s="4" t="s">
        <v>34</v>
      </c>
      <c r="U422" s="4">
        <v>644</v>
      </c>
      <c r="V422" s="4">
        <v>0</v>
      </c>
      <c r="W422" s="4">
        <v>0</v>
      </c>
      <c r="X422" s="4" t="s">
        <v>1980</v>
      </c>
      <c r="Y422" s="4" t="s">
        <v>1981</v>
      </c>
    </row>
    <row r="423" s="4" customFormat="1" spans="1:25">
      <c r="A423" s="4" t="s">
        <v>1982</v>
      </c>
      <c r="B423" s="4" t="s">
        <v>26</v>
      </c>
      <c r="C423" s="4" t="s">
        <v>27</v>
      </c>
      <c r="D423" s="4" t="s">
        <v>1983</v>
      </c>
      <c r="E423" s="4" t="s">
        <v>1984</v>
      </c>
      <c r="F423" s="6">
        <v>45170</v>
      </c>
      <c r="G423" s="6">
        <v>45172</v>
      </c>
      <c r="H423" s="4">
        <v>1</v>
      </c>
      <c r="I423" s="4">
        <v>2</v>
      </c>
      <c r="J423" s="4">
        <v>2</v>
      </c>
      <c r="K423" s="4" t="s">
        <v>30</v>
      </c>
      <c r="L423" s="4">
        <v>860</v>
      </c>
      <c r="M423" s="4">
        <v>860</v>
      </c>
      <c r="N423" s="4" t="s">
        <v>1985</v>
      </c>
      <c r="O423" s="4" t="s">
        <v>1115</v>
      </c>
      <c r="P423" s="4" t="s">
        <v>33</v>
      </c>
      <c r="Q423" s="4">
        <v>0</v>
      </c>
      <c r="R423" s="8">
        <v>45169</v>
      </c>
      <c r="S423" s="6">
        <v>45173</v>
      </c>
      <c r="T423" s="4" t="s">
        <v>34</v>
      </c>
      <c r="U423" s="4">
        <v>860</v>
      </c>
      <c r="V423" s="4">
        <v>0</v>
      </c>
      <c r="W423" s="4">
        <v>0</v>
      </c>
      <c r="X423" s="4" t="s">
        <v>1986</v>
      </c>
      <c r="Y423" s="4" t="s">
        <v>36</v>
      </c>
    </row>
    <row r="424" s="4" customFormat="1" spans="1:25">
      <c r="A424" s="4" t="s">
        <v>1931</v>
      </c>
      <c r="B424" s="4" t="s">
        <v>26</v>
      </c>
      <c r="C424" s="4" t="s">
        <v>48</v>
      </c>
      <c r="D424" s="4" t="s">
        <v>1932</v>
      </c>
      <c r="E424" s="4" t="s">
        <v>1933</v>
      </c>
      <c r="F424" s="6">
        <v>45171</v>
      </c>
      <c r="G424" s="6">
        <v>45172</v>
      </c>
      <c r="H424" s="4">
        <v>2</v>
      </c>
      <c r="I424" s="4">
        <v>1</v>
      </c>
      <c r="J424" s="4">
        <v>2</v>
      </c>
      <c r="K424" s="4" t="s">
        <v>30</v>
      </c>
      <c r="L424" s="4">
        <v>-700</v>
      </c>
      <c r="M424" s="4">
        <v>-700</v>
      </c>
      <c r="N424" s="4" t="s">
        <v>1934</v>
      </c>
      <c r="O424" s="4" t="s">
        <v>1115</v>
      </c>
      <c r="P424" s="4" t="s">
        <v>33</v>
      </c>
      <c r="Q424" s="4">
        <v>0</v>
      </c>
      <c r="R424" s="8">
        <v>45168.0000115741</v>
      </c>
      <c r="S424" s="6">
        <v>45173</v>
      </c>
      <c r="T424" s="4" t="s">
        <v>34</v>
      </c>
      <c r="U424" s="4">
        <v>-700</v>
      </c>
      <c r="V424" s="4">
        <v>0</v>
      </c>
      <c r="W424" s="4">
        <v>0</v>
      </c>
      <c r="X424" s="4" t="s">
        <v>1935</v>
      </c>
      <c r="Y424" s="4" t="s">
        <v>36</v>
      </c>
    </row>
    <row r="425" s="4" customFormat="1" spans="1:25">
      <c r="A425" s="4" t="s">
        <v>1987</v>
      </c>
      <c r="B425" s="4" t="s">
        <v>26</v>
      </c>
      <c r="C425" s="4" t="s">
        <v>27</v>
      </c>
      <c r="D425" s="4" t="s">
        <v>767</v>
      </c>
      <c r="E425" s="4" t="s">
        <v>768</v>
      </c>
      <c r="F425" s="6">
        <v>45171</v>
      </c>
      <c r="G425" s="6">
        <v>45172</v>
      </c>
      <c r="H425" s="4">
        <v>1</v>
      </c>
      <c r="I425" s="4">
        <v>1</v>
      </c>
      <c r="J425" s="4">
        <v>1</v>
      </c>
      <c r="K425" s="4" t="s">
        <v>30</v>
      </c>
      <c r="L425" s="4">
        <v>1770</v>
      </c>
      <c r="M425" s="4">
        <v>1770</v>
      </c>
      <c r="N425" s="4" t="s">
        <v>1988</v>
      </c>
      <c r="O425" s="4" t="s">
        <v>1115</v>
      </c>
      <c r="P425" s="4" t="s">
        <v>33</v>
      </c>
      <c r="Q425" s="4">
        <v>0</v>
      </c>
      <c r="R425" s="8">
        <v>45169.0000115741</v>
      </c>
      <c r="S425" s="6">
        <v>45173</v>
      </c>
      <c r="T425" s="4" t="s">
        <v>34</v>
      </c>
      <c r="U425" s="4">
        <v>1770</v>
      </c>
      <c r="V425" s="4">
        <v>0</v>
      </c>
      <c r="W425" s="4">
        <v>0</v>
      </c>
      <c r="X425" s="4" t="s">
        <v>1989</v>
      </c>
      <c r="Y425" s="4" t="s">
        <v>1990</v>
      </c>
    </row>
    <row r="426" s="4" customFormat="1" spans="1:25">
      <c r="A426" s="4" t="s">
        <v>1991</v>
      </c>
      <c r="B426" s="4" t="s">
        <v>26</v>
      </c>
      <c r="C426" s="4" t="s">
        <v>27</v>
      </c>
      <c r="D426" s="4" t="s">
        <v>767</v>
      </c>
      <c r="E426" s="4" t="s">
        <v>768</v>
      </c>
      <c r="F426" s="6">
        <v>45171</v>
      </c>
      <c r="G426" s="6">
        <v>45172</v>
      </c>
      <c r="H426" s="4">
        <v>1</v>
      </c>
      <c r="I426" s="4">
        <v>1</v>
      </c>
      <c r="J426" s="4">
        <v>1</v>
      </c>
      <c r="K426" s="4" t="s">
        <v>30</v>
      </c>
      <c r="L426" s="4">
        <v>1770</v>
      </c>
      <c r="M426" s="4">
        <v>1770</v>
      </c>
      <c r="N426" s="4" t="s">
        <v>1988</v>
      </c>
      <c r="O426" s="4" t="s">
        <v>1115</v>
      </c>
      <c r="P426" s="4" t="s">
        <v>33</v>
      </c>
      <c r="Q426" s="4">
        <v>0</v>
      </c>
      <c r="R426" s="8">
        <v>45169.0000115741</v>
      </c>
      <c r="S426" s="6">
        <v>45173</v>
      </c>
      <c r="T426" s="4" t="s">
        <v>34</v>
      </c>
      <c r="U426" s="4">
        <v>1770</v>
      </c>
      <c r="V426" s="4">
        <v>0</v>
      </c>
      <c r="W426" s="4">
        <v>0</v>
      </c>
      <c r="X426" s="4" t="s">
        <v>1992</v>
      </c>
      <c r="Y426" s="4" t="s">
        <v>1993</v>
      </c>
    </row>
    <row r="427" s="4" customFormat="1" spans="1:25">
      <c r="A427" s="4" t="s">
        <v>1994</v>
      </c>
      <c r="B427" s="4" t="s">
        <v>26</v>
      </c>
      <c r="C427" s="4" t="s">
        <v>27</v>
      </c>
      <c r="D427" s="4" t="s">
        <v>701</v>
      </c>
      <c r="E427" s="4" t="s">
        <v>1901</v>
      </c>
      <c r="F427" s="6">
        <v>45170</v>
      </c>
      <c r="G427" s="6">
        <v>45172</v>
      </c>
      <c r="H427" s="4">
        <v>1</v>
      </c>
      <c r="I427" s="4">
        <v>2</v>
      </c>
      <c r="J427" s="4">
        <v>2</v>
      </c>
      <c r="K427" s="4" t="s">
        <v>30</v>
      </c>
      <c r="L427" s="4">
        <v>1750</v>
      </c>
      <c r="M427" s="4">
        <v>1750</v>
      </c>
      <c r="N427" s="4" t="s">
        <v>1995</v>
      </c>
      <c r="O427" s="4" t="s">
        <v>1115</v>
      </c>
      <c r="P427" s="4" t="s">
        <v>33</v>
      </c>
      <c r="Q427" s="4">
        <v>0</v>
      </c>
      <c r="R427" s="8">
        <v>45169</v>
      </c>
      <c r="S427" s="6">
        <v>45173</v>
      </c>
      <c r="T427" s="4" t="s">
        <v>34</v>
      </c>
      <c r="U427" s="4">
        <v>1750</v>
      </c>
      <c r="V427" s="4">
        <v>0</v>
      </c>
      <c r="W427" s="4">
        <v>0</v>
      </c>
      <c r="X427" s="4" t="s">
        <v>1996</v>
      </c>
      <c r="Y427" s="4" t="s">
        <v>1997</v>
      </c>
    </row>
    <row r="428" s="4" customFormat="1" spans="1:25">
      <c r="A428" s="4" t="s">
        <v>1998</v>
      </c>
      <c r="B428" s="4" t="s">
        <v>26</v>
      </c>
      <c r="C428" s="4" t="s">
        <v>27</v>
      </c>
      <c r="D428" s="4" t="s">
        <v>1999</v>
      </c>
      <c r="E428" s="4" t="s">
        <v>986</v>
      </c>
      <c r="F428" s="6">
        <v>45171</v>
      </c>
      <c r="G428" s="6">
        <v>45172</v>
      </c>
      <c r="H428" s="4">
        <v>1</v>
      </c>
      <c r="I428" s="4">
        <v>1</v>
      </c>
      <c r="J428" s="4">
        <v>1</v>
      </c>
      <c r="K428" s="4" t="s">
        <v>30</v>
      </c>
      <c r="L428" s="4">
        <v>807</v>
      </c>
      <c r="M428" s="4">
        <v>807</v>
      </c>
      <c r="N428" s="4" t="s">
        <v>2000</v>
      </c>
      <c r="O428" s="4" t="s">
        <v>1115</v>
      </c>
      <c r="P428" s="4" t="s">
        <v>33</v>
      </c>
      <c r="Q428" s="4">
        <v>0</v>
      </c>
      <c r="R428" s="8">
        <v>45169.0000115741</v>
      </c>
      <c r="S428" s="6">
        <v>45173</v>
      </c>
      <c r="T428" s="4" t="s">
        <v>34</v>
      </c>
      <c r="U428" s="4">
        <v>807</v>
      </c>
      <c r="V428" s="4">
        <v>0</v>
      </c>
      <c r="W428" s="4">
        <v>0</v>
      </c>
      <c r="X428" s="4" t="s">
        <v>2001</v>
      </c>
      <c r="Y428" s="4" t="s">
        <v>2002</v>
      </c>
    </row>
    <row r="429" s="4" customFormat="1" spans="1:25">
      <c r="A429" s="4" t="s">
        <v>2003</v>
      </c>
      <c r="B429" s="4" t="s">
        <v>26</v>
      </c>
      <c r="C429" s="4" t="s">
        <v>27</v>
      </c>
      <c r="D429" s="4" t="s">
        <v>2004</v>
      </c>
      <c r="E429" s="4" t="s">
        <v>1072</v>
      </c>
      <c r="F429" s="6">
        <v>45170</v>
      </c>
      <c r="G429" s="6">
        <v>45172</v>
      </c>
      <c r="H429" s="4">
        <v>1</v>
      </c>
      <c r="I429" s="4">
        <v>2</v>
      </c>
      <c r="J429" s="4">
        <v>2</v>
      </c>
      <c r="K429" s="4" t="s">
        <v>30</v>
      </c>
      <c r="L429" s="4">
        <v>546</v>
      </c>
      <c r="M429" s="4">
        <v>546</v>
      </c>
      <c r="N429" s="4" t="s">
        <v>2005</v>
      </c>
      <c r="O429" s="4" t="s">
        <v>1115</v>
      </c>
      <c r="P429" s="4" t="s">
        <v>33</v>
      </c>
      <c r="Q429" s="4">
        <v>0</v>
      </c>
      <c r="R429" s="8">
        <v>45169</v>
      </c>
      <c r="S429" s="6">
        <v>45173</v>
      </c>
      <c r="T429" s="4" t="s">
        <v>34</v>
      </c>
      <c r="U429" s="4">
        <v>546</v>
      </c>
      <c r="V429" s="4">
        <v>0</v>
      </c>
      <c r="W429" s="4">
        <v>0</v>
      </c>
      <c r="X429" s="4" t="s">
        <v>2006</v>
      </c>
      <c r="Y429" s="4" t="s">
        <v>2007</v>
      </c>
    </row>
    <row r="430" s="4" customFormat="1" spans="1:25">
      <c r="A430" s="4" t="s">
        <v>2008</v>
      </c>
      <c r="B430" s="4" t="s">
        <v>26</v>
      </c>
      <c r="C430" s="4" t="s">
        <v>27</v>
      </c>
      <c r="D430" s="4" t="s">
        <v>2009</v>
      </c>
      <c r="E430" s="4" t="s">
        <v>2010</v>
      </c>
      <c r="F430" s="6">
        <v>45170</v>
      </c>
      <c r="G430" s="6">
        <v>45172</v>
      </c>
      <c r="H430" s="4">
        <v>1</v>
      </c>
      <c r="I430" s="4">
        <v>2</v>
      </c>
      <c r="J430" s="4">
        <v>2</v>
      </c>
      <c r="K430" s="4" t="s">
        <v>30</v>
      </c>
      <c r="L430" s="4">
        <v>1485</v>
      </c>
      <c r="M430" s="4">
        <v>1485</v>
      </c>
      <c r="N430" s="4" t="s">
        <v>2011</v>
      </c>
      <c r="O430" s="4" t="s">
        <v>1115</v>
      </c>
      <c r="P430" s="4" t="s">
        <v>33</v>
      </c>
      <c r="Q430" s="4">
        <v>0</v>
      </c>
      <c r="R430" s="8">
        <v>45169.0000115741</v>
      </c>
      <c r="S430" s="6">
        <v>45173</v>
      </c>
      <c r="T430" s="4" t="s">
        <v>34</v>
      </c>
      <c r="U430" s="4">
        <v>1485</v>
      </c>
      <c r="V430" s="4">
        <v>0</v>
      </c>
      <c r="W430" s="4">
        <v>0</v>
      </c>
      <c r="X430" s="4" t="s">
        <v>2012</v>
      </c>
      <c r="Y430" s="4" t="s">
        <v>2013</v>
      </c>
    </row>
    <row r="431" s="4" customFormat="1" spans="1:25">
      <c r="A431" s="4" t="s">
        <v>2014</v>
      </c>
      <c r="B431" s="4" t="s">
        <v>26</v>
      </c>
      <c r="C431" s="4" t="s">
        <v>27</v>
      </c>
      <c r="D431" s="4" t="s">
        <v>2009</v>
      </c>
      <c r="E431" s="4" t="s">
        <v>2015</v>
      </c>
      <c r="F431" s="6">
        <v>45170</v>
      </c>
      <c r="G431" s="6">
        <v>45172</v>
      </c>
      <c r="H431" s="4">
        <v>1</v>
      </c>
      <c r="I431" s="4">
        <v>2</v>
      </c>
      <c r="J431" s="4">
        <v>2</v>
      </c>
      <c r="K431" s="4" t="s">
        <v>30</v>
      </c>
      <c r="L431" s="4">
        <v>1350</v>
      </c>
      <c r="M431" s="4">
        <v>1350</v>
      </c>
      <c r="N431" s="4" t="s">
        <v>2016</v>
      </c>
      <c r="O431" s="4" t="s">
        <v>1115</v>
      </c>
      <c r="P431" s="4" t="s">
        <v>33</v>
      </c>
      <c r="Q431" s="4">
        <v>0</v>
      </c>
      <c r="R431" s="8">
        <v>45169.0000115741</v>
      </c>
      <c r="S431" s="6">
        <v>45173</v>
      </c>
      <c r="T431" s="4" t="s">
        <v>34</v>
      </c>
      <c r="U431" s="4">
        <v>1350</v>
      </c>
      <c r="V431" s="4">
        <v>0</v>
      </c>
      <c r="W431" s="4">
        <v>0</v>
      </c>
      <c r="X431" s="4" t="s">
        <v>2017</v>
      </c>
      <c r="Y431" s="4" t="s">
        <v>2013</v>
      </c>
    </row>
    <row r="432" s="4" customFormat="1" spans="1:25">
      <c r="A432" s="4" t="s">
        <v>2018</v>
      </c>
      <c r="B432" s="4" t="s">
        <v>26</v>
      </c>
      <c r="C432" s="4" t="s">
        <v>27</v>
      </c>
      <c r="D432" s="4" t="s">
        <v>1379</v>
      </c>
      <c r="E432" s="4" t="s">
        <v>1875</v>
      </c>
      <c r="F432" s="6">
        <v>45171</v>
      </c>
      <c r="G432" s="6">
        <v>45172</v>
      </c>
      <c r="H432" s="4">
        <v>1</v>
      </c>
      <c r="I432" s="4">
        <v>1</v>
      </c>
      <c r="J432" s="4">
        <v>1</v>
      </c>
      <c r="K432" s="4" t="s">
        <v>30</v>
      </c>
      <c r="L432" s="4">
        <v>380</v>
      </c>
      <c r="M432" s="4">
        <v>380</v>
      </c>
      <c r="N432" s="4" t="s">
        <v>2019</v>
      </c>
      <c r="O432" s="4" t="s">
        <v>1115</v>
      </c>
      <c r="P432" s="4" t="s">
        <v>33</v>
      </c>
      <c r="Q432" s="4">
        <v>0</v>
      </c>
      <c r="R432" s="8">
        <v>45169.0000115741</v>
      </c>
      <c r="S432" s="6">
        <v>45173</v>
      </c>
      <c r="T432" s="4" t="s">
        <v>34</v>
      </c>
      <c r="U432" s="4">
        <v>380</v>
      </c>
      <c r="V432" s="4">
        <v>0</v>
      </c>
      <c r="W432" s="4">
        <v>0</v>
      </c>
      <c r="X432" s="4" t="s">
        <v>2020</v>
      </c>
      <c r="Y432" s="4" t="s">
        <v>2021</v>
      </c>
    </row>
    <row r="433" s="4" customFormat="1" spans="1:26">
      <c r="A433" s="4" t="s">
        <v>2022</v>
      </c>
      <c r="B433" s="4" t="s">
        <v>26</v>
      </c>
      <c r="C433" s="4" t="s">
        <v>27</v>
      </c>
      <c r="D433" s="4" t="s">
        <v>2023</v>
      </c>
      <c r="E433" s="4" t="s">
        <v>2024</v>
      </c>
      <c r="F433" s="6">
        <v>45170</v>
      </c>
      <c r="G433" s="6">
        <v>45172</v>
      </c>
      <c r="H433" s="4">
        <v>2</v>
      </c>
      <c r="I433" s="4">
        <v>2</v>
      </c>
      <c r="J433" s="4">
        <v>4</v>
      </c>
      <c r="K433" s="4" t="s">
        <v>30</v>
      </c>
      <c r="L433" s="4">
        <v>8550</v>
      </c>
      <c r="M433" s="4">
        <v>8550</v>
      </c>
      <c r="N433" s="4" t="s">
        <v>2025</v>
      </c>
      <c r="O433" s="4" t="s">
        <v>1115</v>
      </c>
      <c r="P433" s="4" t="s">
        <v>33</v>
      </c>
      <c r="Q433" s="4">
        <v>0</v>
      </c>
      <c r="R433" s="8">
        <v>45169</v>
      </c>
      <c r="S433" s="6">
        <v>45173</v>
      </c>
      <c r="T433" s="4" t="s">
        <v>34</v>
      </c>
      <c r="U433" s="4">
        <v>8550</v>
      </c>
      <c r="V433" s="4">
        <v>0</v>
      </c>
      <c r="W433" s="4">
        <v>0</v>
      </c>
      <c r="X433" s="4" t="s">
        <v>2026</v>
      </c>
      <c r="Y433" s="4">
        <v>39563591</v>
      </c>
      <c r="Z433" s="4" t="s">
        <v>2027</v>
      </c>
    </row>
    <row r="434" s="4" customFormat="1" spans="1:25">
      <c r="A434" s="4" t="s">
        <v>1982</v>
      </c>
      <c r="B434" s="4" t="s">
        <v>26</v>
      </c>
      <c r="C434" s="4" t="s">
        <v>48</v>
      </c>
      <c r="D434" s="4" t="s">
        <v>1983</v>
      </c>
      <c r="E434" s="4" t="s">
        <v>1984</v>
      </c>
      <c r="F434" s="6">
        <v>45170</v>
      </c>
      <c r="G434" s="6">
        <v>45172</v>
      </c>
      <c r="H434" s="4">
        <v>1</v>
      </c>
      <c r="I434" s="4">
        <v>2</v>
      </c>
      <c r="J434" s="4">
        <v>2</v>
      </c>
      <c r="K434" s="4" t="s">
        <v>30</v>
      </c>
      <c r="L434" s="4">
        <v>-860</v>
      </c>
      <c r="M434" s="4">
        <v>-860</v>
      </c>
      <c r="N434" s="4" t="s">
        <v>1985</v>
      </c>
      <c r="O434" s="4" t="s">
        <v>1115</v>
      </c>
      <c r="P434" s="4" t="s">
        <v>33</v>
      </c>
      <c r="Q434" s="4">
        <v>0</v>
      </c>
      <c r="R434" s="8">
        <v>45169</v>
      </c>
      <c r="S434" s="6">
        <v>45173</v>
      </c>
      <c r="T434" s="4" t="s">
        <v>34</v>
      </c>
      <c r="U434" s="4">
        <v>-860</v>
      </c>
      <c r="V434" s="4">
        <v>0</v>
      </c>
      <c r="W434" s="4">
        <v>0</v>
      </c>
      <c r="X434" s="4" t="s">
        <v>1986</v>
      </c>
      <c r="Y434" s="4" t="s">
        <v>36</v>
      </c>
    </row>
    <row r="435" s="4" customFormat="1" spans="1:25">
      <c r="A435" s="4" t="s">
        <v>2028</v>
      </c>
      <c r="B435" s="4" t="s">
        <v>26</v>
      </c>
      <c r="C435" s="4" t="s">
        <v>27</v>
      </c>
      <c r="D435" s="4" t="s">
        <v>2029</v>
      </c>
      <c r="E435" s="4" t="s">
        <v>2030</v>
      </c>
      <c r="F435" s="6">
        <v>45170</v>
      </c>
      <c r="G435" s="6">
        <v>45172</v>
      </c>
      <c r="H435" s="4">
        <v>2</v>
      </c>
      <c r="I435" s="4">
        <v>2</v>
      </c>
      <c r="J435" s="4">
        <v>4</v>
      </c>
      <c r="K435" s="4" t="s">
        <v>30</v>
      </c>
      <c r="L435" s="4">
        <v>844</v>
      </c>
      <c r="M435" s="4">
        <v>844</v>
      </c>
      <c r="N435" s="4" t="s">
        <v>2031</v>
      </c>
      <c r="O435" s="4" t="s">
        <v>1115</v>
      </c>
      <c r="P435" s="4" t="s">
        <v>33</v>
      </c>
      <c r="Q435" s="4">
        <v>0</v>
      </c>
      <c r="R435" s="8">
        <v>45169</v>
      </c>
      <c r="S435" s="6">
        <v>45173</v>
      </c>
      <c r="T435" s="4" t="s">
        <v>34</v>
      </c>
      <c r="U435" s="4">
        <v>844</v>
      </c>
      <c r="V435" s="4">
        <v>0</v>
      </c>
      <c r="W435" s="4">
        <v>0</v>
      </c>
      <c r="X435" s="4" t="s">
        <v>2032</v>
      </c>
      <c r="Y435" s="4" t="s">
        <v>36</v>
      </c>
    </row>
    <row r="436" s="4" customFormat="1" spans="1:26">
      <c r="A436" s="4" t="s">
        <v>2033</v>
      </c>
      <c r="B436" s="4" t="s">
        <v>26</v>
      </c>
      <c r="C436" s="4" t="s">
        <v>27</v>
      </c>
      <c r="D436" s="4" t="s">
        <v>2023</v>
      </c>
      <c r="E436" s="4" t="s">
        <v>2024</v>
      </c>
      <c r="F436" s="6">
        <v>45170</v>
      </c>
      <c r="G436" s="6">
        <v>45172</v>
      </c>
      <c r="H436" s="4">
        <v>2</v>
      </c>
      <c r="I436" s="4">
        <v>2</v>
      </c>
      <c r="J436" s="4">
        <v>4</v>
      </c>
      <c r="K436" s="4" t="s">
        <v>30</v>
      </c>
      <c r="L436" s="4">
        <v>8550</v>
      </c>
      <c r="M436" s="4">
        <v>8550</v>
      </c>
      <c r="N436" s="4" t="s">
        <v>2034</v>
      </c>
      <c r="O436" s="4" t="s">
        <v>1115</v>
      </c>
      <c r="P436" s="4" t="s">
        <v>33</v>
      </c>
      <c r="Q436" s="4">
        <v>0</v>
      </c>
      <c r="R436" s="8">
        <v>45169.0000115741</v>
      </c>
      <c r="S436" s="6">
        <v>45173</v>
      </c>
      <c r="T436" s="4" t="s">
        <v>34</v>
      </c>
      <c r="U436" s="4">
        <v>8550</v>
      </c>
      <c r="V436" s="4">
        <v>0</v>
      </c>
      <c r="W436" s="4">
        <v>0</v>
      </c>
      <c r="X436" s="4" t="s">
        <v>2035</v>
      </c>
      <c r="Y436" s="4">
        <v>33362669</v>
      </c>
      <c r="Z436" s="4" t="s">
        <v>2036</v>
      </c>
    </row>
    <row r="437" s="4" customFormat="1" spans="1:25">
      <c r="A437" s="4" t="s">
        <v>2037</v>
      </c>
      <c r="B437" s="4" t="s">
        <v>26</v>
      </c>
      <c r="C437" s="4" t="s">
        <v>27</v>
      </c>
      <c r="D437" s="4" t="s">
        <v>2038</v>
      </c>
      <c r="E437" s="4" t="s">
        <v>2039</v>
      </c>
      <c r="F437" s="6">
        <v>45170</v>
      </c>
      <c r="G437" s="6">
        <v>45172</v>
      </c>
      <c r="H437" s="4">
        <v>1</v>
      </c>
      <c r="I437" s="4">
        <v>2</v>
      </c>
      <c r="J437" s="4">
        <v>2</v>
      </c>
      <c r="K437" s="4" t="s">
        <v>30</v>
      </c>
      <c r="L437" s="4">
        <v>734</v>
      </c>
      <c r="M437" s="4">
        <v>734</v>
      </c>
      <c r="N437" s="4" t="s">
        <v>2040</v>
      </c>
      <c r="O437" s="4" t="s">
        <v>1115</v>
      </c>
      <c r="P437" s="4" t="s">
        <v>33</v>
      </c>
      <c r="Q437" s="4">
        <v>0</v>
      </c>
      <c r="R437" s="8">
        <v>45169</v>
      </c>
      <c r="S437" s="6">
        <v>45173</v>
      </c>
      <c r="T437" s="4" t="s">
        <v>34</v>
      </c>
      <c r="U437" s="4">
        <v>734</v>
      </c>
      <c r="V437" s="4">
        <v>0</v>
      </c>
      <c r="W437" s="4">
        <v>0</v>
      </c>
      <c r="X437" s="4" t="s">
        <v>2041</v>
      </c>
      <c r="Y437" s="4" t="s">
        <v>2042</v>
      </c>
    </row>
    <row r="438" s="4" customFormat="1" spans="1:25">
      <c r="A438" s="4" t="s">
        <v>2043</v>
      </c>
      <c r="B438" s="4" t="s">
        <v>26</v>
      </c>
      <c r="C438" s="4" t="s">
        <v>27</v>
      </c>
      <c r="D438" s="4" t="s">
        <v>899</v>
      </c>
      <c r="E438" s="4" t="s">
        <v>900</v>
      </c>
      <c r="F438" s="6">
        <v>45170</v>
      </c>
      <c r="G438" s="6">
        <v>45172</v>
      </c>
      <c r="H438" s="4">
        <v>1</v>
      </c>
      <c r="I438" s="4">
        <v>2</v>
      </c>
      <c r="J438" s="4">
        <v>2</v>
      </c>
      <c r="K438" s="4" t="s">
        <v>30</v>
      </c>
      <c r="L438" s="4">
        <v>824</v>
      </c>
      <c r="M438" s="4">
        <v>824</v>
      </c>
      <c r="N438" s="4" t="s">
        <v>2044</v>
      </c>
      <c r="O438" s="4" t="s">
        <v>1115</v>
      </c>
      <c r="P438" s="4" t="s">
        <v>33</v>
      </c>
      <c r="Q438" s="4">
        <v>0</v>
      </c>
      <c r="R438" s="8">
        <v>45169.0000115741</v>
      </c>
      <c r="S438" s="6">
        <v>45173</v>
      </c>
      <c r="T438" s="4" t="s">
        <v>34</v>
      </c>
      <c r="U438" s="4">
        <v>824</v>
      </c>
      <c r="V438" s="4">
        <v>0</v>
      </c>
      <c r="W438" s="4">
        <v>0</v>
      </c>
      <c r="X438" s="4" t="s">
        <v>2045</v>
      </c>
      <c r="Y438" s="4" t="s">
        <v>2046</v>
      </c>
    </row>
    <row r="439" s="4" customFormat="1" spans="1:25">
      <c r="A439" s="4" t="s">
        <v>2047</v>
      </c>
      <c r="B439" s="4" t="s">
        <v>26</v>
      </c>
      <c r="C439" s="4" t="s">
        <v>27</v>
      </c>
      <c r="D439" s="4" t="s">
        <v>387</v>
      </c>
      <c r="E439" s="4" t="s">
        <v>1092</v>
      </c>
      <c r="F439" s="6">
        <v>45170</v>
      </c>
      <c r="G439" s="6">
        <v>45172</v>
      </c>
      <c r="H439" s="4">
        <v>1</v>
      </c>
      <c r="I439" s="4">
        <v>2</v>
      </c>
      <c r="J439" s="4">
        <v>2</v>
      </c>
      <c r="K439" s="4" t="s">
        <v>30</v>
      </c>
      <c r="L439" s="4">
        <v>1420</v>
      </c>
      <c r="M439" s="4">
        <v>1420</v>
      </c>
      <c r="N439" s="4" t="s">
        <v>2048</v>
      </c>
      <c r="O439" s="4" t="s">
        <v>1115</v>
      </c>
      <c r="P439" s="4" t="s">
        <v>33</v>
      </c>
      <c r="Q439" s="4">
        <v>0</v>
      </c>
      <c r="R439" s="8">
        <v>45169.0000115741</v>
      </c>
      <c r="S439" s="6">
        <v>45173</v>
      </c>
      <c r="T439" s="4" t="s">
        <v>34</v>
      </c>
      <c r="U439" s="4">
        <v>1420</v>
      </c>
      <c r="V439" s="4">
        <v>0</v>
      </c>
      <c r="W439" s="4">
        <v>0</v>
      </c>
      <c r="X439" s="4" t="s">
        <v>2049</v>
      </c>
      <c r="Y439" s="4" t="s">
        <v>2050</v>
      </c>
    </row>
    <row r="440" s="4" customFormat="1" spans="1:25">
      <c r="A440" s="4" t="s">
        <v>2051</v>
      </c>
      <c r="B440" s="4" t="s">
        <v>26</v>
      </c>
      <c r="C440" s="4" t="s">
        <v>27</v>
      </c>
      <c r="D440" s="4" t="s">
        <v>734</v>
      </c>
      <c r="E440" s="4" t="s">
        <v>779</v>
      </c>
      <c r="F440" s="6">
        <v>45171</v>
      </c>
      <c r="G440" s="6">
        <v>45172</v>
      </c>
      <c r="H440" s="4">
        <v>1</v>
      </c>
      <c r="I440" s="4">
        <v>1</v>
      </c>
      <c r="J440" s="4">
        <v>1</v>
      </c>
      <c r="K440" s="4" t="s">
        <v>30</v>
      </c>
      <c r="L440" s="4">
        <v>398</v>
      </c>
      <c r="M440" s="4">
        <v>398</v>
      </c>
      <c r="N440" s="4" t="s">
        <v>2052</v>
      </c>
      <c r="O440" s="4" t="s">
        <v>1115</v>
      </c>
      <c r="P440" s="4" t="s">
        <v>33</v>
      </c>
      <c r="Q440" s="4">
        <v>0</v>
      </c>
      <c r="R440" s="8">
        <v>45169.0000115741</v>
      </c>
      <c r="S440" s="6">
        <v>45173</v>
      </c>
      <c r="T440" s="4" t="s">
        <v>34</v>
      </c>
      <c r="U440" s="4">
        <v>398</v>
      </c>
      <c r="V440" s="4">
        <v>0</v>
      </c>
      <c r="W440" s="4">
        <v>0</v>
      </c>
      <c r="X440" s="4" t="s">
        <v>2053</v>
      </c>
      <c r="Y440" s="4" t="s">
        <v>2054</v>
      </c>
    </row>
    <row r="441" s="4" customFormat="1" spans="1:25">
      <c r="A441" s="4" t="s">
        <v>2055</v>
      </c>
      <c r="B441" s="4" t="s">
        <v>26</v>
      </c>
      <c r="C441" s="4" t="s">
        <v>27</v>
      </c>
      <c r="D441" s="4" t="s">
        <v>1041</v>
      </c>
      <c r="E441" s="4" t="s">
        <v>1042</v>
      </c>
      <c r="F441" s="6">
        <v>45170</v>
      </c>
      <c r="G441" s="6">
        <v>45172</v>
      </c>
      <c r="H441" s="4">
        <v>1</v>
      </c>
      <c r="I441" s="4">
        <v>2</v>
      </c>
      <c r="J441" s="4">
        <v>2</v>
      </c>
      <c r="K441" s="4" t="s">
        <v>30</v>
      </c>
      <c r="L441" s="4">
        <v>782</v>
      </c>
      <c r="M441" s="4">
        <v>782</v>
      </c>
      <c r="N441" s="4" t="s">
        <v>2056</v>
      </c>
      <c r="O441" s="4" t="s">
        <v>1115</v>
      </c>
      <c r="P441" s="4" t="s">
        <v>33</v>
      </c>
      <c r="Q441" s="4">
        <v>0</v>
      </c>
      <c r="R441" s="8">
        <v>45169</v>
      </c>
      <c r="S441" s="6">
        <v>45173</v>
      </c>
      <c r="T441" s="4" t="s">
        <v>34</v>
      </c>
      <c r="U441" s="4">
        <v>782</v>
      </c>
      <c r="V441" s="4">
        <v>0</v>
      </c>
      <c r="W441" s="4">
        <v>0</v>
      </c>
      <c r="X441" s="4" t="s">
        <v>2057</v>
      </c>
      <c r="Y441" s="4" t="s">
        <v>2058</v>
      </c>
    </row>
    <row r="442" s="4" customFormat="1" spans="1:25">
      <c r="A442" s="4" t="s">
        <v>2059</v>
      </c>
      <c r="B442" s="4" t="s">
        <v>26</v>
      </c>
      <c r="C442" s="4" t="s">
        <v>27</v>
      </c>
      <c r="D442" s="4" t="s">
        <v>2060</v>
      </c>
      <c r="E442" s="4" t="s">
        <v>2061</v>
      </c>
      <c r="F442" s="6">
        <v>45170</v>
      </c>
      <c r="G442" s="6">
        <v>45172</v>
      </c>
      <c r="H442" s="4">
        <v>1</v>
      </c>
      <c r="I442" s="4">
        <v>2</v>
      </c>
      <c r="J442" s="4">
        <v>2</v>
      </c>
      <c r="K442" s="4" t="s">
        <v>30</v>
      </c>
      <c r="L442" s="4">
        <v>678</v>
      </c>
      <c r="M442" s="4">
        <v>678</v>
      </c>
      <c r="N442" s="4" t="s">
        <v>2062</v>
      </c>
      <c r="O442" s="4" t="s">
        <v>1115</v>
      </c>
      <c r="P442" s="4" t="s">
        <v>33</v>
      </c>
      <c r="Q442" s="4">
        <v>0</v>
      </c>
      <c r="R442" s="8">
        <v>45169</v>
      </c>
      <c r="S442" s="6">
        <v>45173</v>
      </c>
      <c r="T442" s="4" t="s">
        <v>34</v>
      </c>
      <c r="U442" s="4">
        <v>678</v>
      </c>
      <c r="V442" s="4">
        <v>0</v>
      </c>
      <c r="W442" s="4">
        <v>0</v>
      </c>
      <c r="X442" s="4" t="s">
        <v>2063</v>
      </c>
      <c r="Y442" s="4" t="s">
        <v>2064</v>
      </c>
    </row>
    <row r="443" s="4" customFormat="1" spans="1:25">
      <c r="A443" s="4" t="s">
        <v>2065</v>
      </c>
      <c r="B443" s="4" t="s">
        <v>26</v>
      </c>
      <c r="C443" s="4" t="s">
        <v>27</v>
      </c>
      <c r="D443" s="4" t="s">
        <v>2066</v>
      </c>
      <c r="E443" s="4" t="s">
        <v>2067</v>
      </c>
      <c r="F443" s="6">
        <v>45171</v>
      </c>
      <c r="G443" s="6">
        <v>45172</v>
      </c>
      <c r="H443" s="4">
        <v>1</v>
      </c>
      <c r="I443" s="4">
        <v>1</v>
      </c>
      <c r="J443" s="4">
        <v>1</v>
      </c>
      <c r="K443" s="4" t="s">
        <v>30</v>
      </c>
      <c r="L443" s="4">
        <v>1170</v>
      </c>
      <c r="M443" s="4">
        <v>1170</v>
      </c>
      <c r="N443" s="4" t="s">
        <v>2068</v>
      </c>
      <c r="O443" s="4" t="s">
        <v>1115</v>
      </c>
      <c r="P443" s="4" t="s">
        <v>33</v>
      </c>
      <c r="Q443" s="4">
        <v>0</v>
      </c>
      <c r="R443" s="8">
        <v>45169.0000115741</v>
      </c>
      <c r="S443" s="6">
        <v>45173</v>
      </c>
      <c r="T443" s="4" t="s">
        <v>34</v>
      </c>
      <c r="U443" s="4">
        <v>1170</v>
      </c>
      <c r="V443" s="4">
        <v>0</v>
      </c>
      <c r="W443" s="4">
        <v>0</v>
      </c>
      <c r="X443" s="4" t="s">
        <v>2069</v>
      </c>
      <c r="Y443" s="4" t="s">
        <v>2069</v>
      </c>
    </row>
    <row r="444" s="4" customFormat="1" spans="1:25">
      <c r="A444" s="4" t="s">
        <v>2070</v>
      </c>
      <c r="B444" s="4" t="s">
        <v>26</v>
      </c>
      <c r="C444" s="4" t="s">
        <v>27</v>
      </c>
      <c r="D444" s="4" t="s">
        <v>2071</v>
      </c>
      <c r="E444" s="4" t="s">
        <v>2072</v>
      </c>
      <c r="F444" s="6">
        <v>45170</v>
      </c>
      <c r="G444" s="6">
        <v>45172</v>
      </c>
      <c r="H444" s="4">
        <v>1</v>
      </c>
      <c r="I444" s="4">
        <v>2</v>
      </c>
      <c r="J444" s="4">
        <v>2</v>
      </c>
      <c r="K444" s="4" t="s">
        <v>30</v>
      </c>
      <c r="L444" s="4">
        <v>1968</v>
      </c>
      <c r="M444" s="4">
        <v>1968</v>
      </c>
      <c r="N444" s="4" t="s">
        <v>2073</v>
      </c>
      <c r="O444" s="4" t="s">
        <v>1115</v>
      </c>
      <c r="P444" s="4" t="s">
        <v>33</v>
      </c>
      <c r="Q444" s="4">
        <v>0</v>
      </c>
      <c r="R444" s="8">
        <v>45169</v>
      </c>
      <c r="S444" s="6">
        <v>45173</v>
      </c>
      <c r="T444" s="4" t="s">
        <v>34</v>
      </c>
      <c r="U444" s="4">
        <v>1968</v>
      </c>
      <c r="V444" s="4">
        <v>0</v>
      </c>
      <c r="W444" s="4">
        <v>0</v>
      </c>
      <c r="X444" s="4" t="s">
        <v>2074</v>
      </c>
      <c r="Y444" s="4" t="s">
        <v>36</v>
      </c>
    </row>
    <row r="445" s="4" customFormat="1" spans="1:25">
      <c r="A445" s="4" t="s">
        <v>2075</v>
      </c>
      <c r="B445" s="4" t="s">
        <v>26</v>
      </c>
      <c r="C445" s="4" t="s">
        <v>27</v>
      </c>
      <c r="D445" s="4" t="s">
        <v>1379</v>
      </c>
      <c r="E445" s="4" t="s">
        <v>1875</v>
      </c>
      <c r="F445" s="6">
        <v>45171</v>
      </c>
      <c r="G445" s="6">
        <v>45172</v>
      </c>
      <c r="H445" s="4">
        <v>4</v>
      </c>
      <c r="I445" s="4">
        <v>1</v>
      </c>
      <c r="J445" s="4">
        <v>4</v>
      </c>
      <c r="K445" s="4" t="s">
        <v>30</v>
      </c>
      <c r="L445" s="4">
        <v>1520</v>
      </c>
      <c r="M445" s="4">
        <v>1520</v>
      </c>
      <c r="N445" s="4" t="s">
        <v>2076</v>
      </c>
      <c r="O445" s="4" t="s">
        <v>1115</v>
      </c>
      <c r="P445" s="4" t="s">
        <v>33</v>
      </c>
      <c r="Q445" s="4">
        <v>0</v>
      </c>
      <c r="R445" s="8">
        <v>45169.0000115741</v>
      </c>
      <c r="S445" s="6">
        <v>45173</v>
      </c>
      <c r="T445" s="4" t="s">
        <v>34</v>
      </c>
      <c r="U445" s="4">
        <v>1520</v>
      </c>
      <c r="V445" s="4">
        <v>0</v>
      </c>
      <c r="W445" s="4">
        <v>0</v>
      </c>
      <c r="X445" s="4" t="s">
        <v>2077</v>
      </c>
      <c r="Y445" s="4" t="s">
        <v>36</v>
      </c>
    </row>
    <row r="446" s="4" customFormat="1" spans="1:25">
      <c r="A446" s="4" t="s">
        <v>2078</v>
      </c>
      <c r="B446" s="4" t="s">
        <v>26</v>
      </c>
      <c r="C446" s="4" t="s">
        <v>27</v>
      </c>
      <c r="D446" s="4" t="s">
        <v>270</v>
      </c>
      <c r="E446" s="4" t="s">
        <v>1716</v>
      </c>
      <c r="F446" s="6">
        <v>45171</v>
      </c>
      <c r="G446" s="6">
        <v>45172</v>
      </c>
      <c r="H446" s="4">
        <v>1</v>
      </c>
      <c r="I446" s="4">
        <v>1</v>
      </c>
      <c r="J446" s="4">
        <v>1</v>
      </c>
      <c r="K446" s="4" t="s">
        <v>30</v>
      </c>
      <c r="L446" s="4">
        <v>327</v>
      </c>
      <c r="M446" s="4">
        <v>327</v>
      </c>
      <c r="N446" s="4" t="s">
        <v>2079</v>
      </c>
      <c r="O446" s="4" t="s">
        <v>1115</v>
      </c>
      <c r="P446" s="4" t="s">
        <v>33</v>
      </c>
      <c r="Q446" s="4">
        <v>0</v>
      </c>
      <c r="R446" s="8">
        <v>45169</v>
      </c>
      <c r="S446" s="6">
        <v>45173</v>
      </c>
      <c r="T446" s="4" t="s">
        <v>34</v>
      </c>
      <c r="U446" s="4">
        <v>327</v>
      </c>
      <c r="V446" s="4">
        <v>0</v>
      </c>
      <c r="W446" s="4">
        <v>0</v>
      </c>
      <c r="X446" s="4" t="s">
        <v>2080</v>
      </c>
      <c r="Y446" s="4" t="s">
        <v>2081</v>
      </c>
    </row>
    <row r="447" s="4" customFormat="1" spans="1:25">
      <c r="A447" s="4" t="s">
        <v>2082</v>
      </c>
      <c r="B447" s="4" t="s">
        <v>26</v>
      </c>
      <c r="C447" s="4" t="s">
        <v>27</v>
      </c>
      <c r="D447" s="4" t="s">
        <v>2083</v>
      </c>
      <c r="E447" s="4" t="s">
        <v>2084</v>
      </c>
      <c r="F447" s="6">
        <v>45170</v>
      </c>
      <c r="G447" s="6">
        <v>45172</v>
      </c>
      <c r="H447" s="4">
        <v>1</v>
      </c>
      <c r="I447" s="4">
        <v>2</v>
      </c>
      <c r="J447" s="4">
        <v>2</v>
      </c>
      <c r="K447" s="4" t="s">
        <v>30</v>
      </c>
      <c r="L447" s="4">
        <v>1466</v>
      </c>
      <c r="M447" s="4">
        <v>1466</v>
      </c>
      <c r="N447" s="4" t="s">
        <v>2085</v>
      </c>
      <c r="O447" s="4" t="s">
        <v>1115</v>
      </c>
      <c r="P447" s="4" t="s">
        <v>33</v>
      </c>
      <c r="Q447" s="4">
        <v>0</v>
      </c>
      <c r="R447" s="8">
        <v>45169</v>
      </c>
      <c r="S447" s="6">
        <v>45173</v>
      </c>
      <c r="T447" s="4" t="s">
        <v>34</v>
      </c>
      <c r="U447" s="4">
        <v>1466</v>
      </c>
      <c r="V447" s="4">
        <v>0</v>
      </c>
      <c r="W447" s="4">
        <v>0</v>
      </c>
      <c r="X447" s="4" t="s">
        <v>2086</v>
      </c>
      <c r="Y447" s="4" t="s">
        <v>2087</v>
      </c>
    </row>
    <row r="448" s="4" customFormat="1" spans="1:25">
      <c r="A448" s="4" t="s">
        <v>2088</v>
      </c>
      <c r="B448" s="4" t="s">
        <v>26</v>
      </c>
      <c r="C448" s="4" t="s">
        <v>27</v>
      </c>
      <c r="D448" s="4" t="s">
        <v>641</v>
      </c>
      <c r="E448" s="4" t="s">
        <v>479</v>
      </c>
      <c r="F448" s="6">
        <v>45171</v>
      </c>
      <c r="G448" s="6">
        <v>45172</v>
      </c>
      <c r="H448" s="4">
        <v>1</v>
      </c>
      <c r="I448" s="4">
        <v>1</v>
      </c>
      <c r="J448" s="4">
        <v>1</v>
      </c>
      <c r="K448" s="4" t="s">
        <v>30</v>
      </c>
      <c r="L448" s="4">
        <v>350</v>
      </c>
      <c r="M448" s="4">
        <v>350</v>
      </c>
      <c r="N448" s="4" t="s">
        <v>2089</v>
      </c>
      <c r="O448" s="4" t="s">
        <v>1115</v>
      </c>
      <c r="P448" s="4" t="s">
        <v>33</v>
      </c>
      <c r="Q448" s="4">
        <v>0</v>
      </c>
      <c r="R448" s="8">
        <v>45170.0000115741</v>
      </c>
      <c r="S448" s="6">
        <v>45173</v>
      </c>
      <c r="T448" s="4" t="s">
        <v>34</v>
      </c>
      <c r="U448" s="4">
        <v>350</v>
      </c>
      <c r="V448" s="4">
        <v>0</v>
      </c>
      <c r="W448" s="4">
        <v>0</v>
      </c>
      <c r="X448" s="4" t="s">
        <v>2090</v>
      </c>
      <c r="Y448" s="4" t="s">
        <v>2091</v>
      </c>
    </row>
    <row r="449" s="4" customFormat="1" spans="1:25">
      <c r="A449" s="4" t="s">
        <v>2092</v>
      </c>
      <c r="B449" s="4" t="s">
        <v>26</v>
      </c>
      <c r="C449" s="4" t="s">
        <v>27</v>
      </c>
      <c r="D449" s="4" t="s">
        <v>1060</v>
      </c>
      <c r="E449" s="4" t="s">
        <v>1190</v>
      </c>
      <c r="F449" s="6">
        <v>45170</v>
      </c>
      <c r="G449" s="6">
        <v>45172</v>
      </c>
      <c r="H449" s="4">
        <v>1</v>
      </c>
      <c r="I449" s="4">
        <v>2</v>
      </c>
      <c r="J449" s="4">
        <v>2</v>
      </c>
      <c r="K449" s="4" t="s">
        <v>30</v>
      </c>
      <c r="L449" s="4">
        <v>2047</v>
      </c>
      <c r="M449" s="4">
        <v>2047</v>
      </c>
      <c r="N449" s="4" t="s">
        <v>2093</v>
      </c>
      <c r="O449" s="4" t="s">
        <v>1115</v>
      </c>
      <c r="P449" s="4" t="s">
        <v>33</v>
      </c>
      <c r="Q449" s="4">
        <v>0</v>
      </c>
      <c r="R449" s="8">
        <v>45170</v>
      </c>
      <c r="S449" s="6">
        <v>45173</v>
      </c>
      <c r="T449" s="4" t="s">
        <v>34</v>
      </c>
      <c r="U449" s="4">
        <v>2047</v>
      </c>
      <c r="V449" s="4">
        <v>0</v>
      </c>
      <c r="W449" s="4">
        <v>0</v>
      </c>
      <c r="X449" s="4" t="s">
        <v>2094</v>
      </c>
      <c r="Y449" s="4" t="s">
        <v>2095</v>
      </c>
    </row>
    <row r="450" s="4" customFormat="1" spans="1:25">
      <c r="A450" s="4" t="s">
        <v>2096</v>
      </c>
      <c r="B450" s="4" t="s">
        <v>26</v>
      </c>
      <c r="C450" s="4" t="s">
        <v>27</v>
      </c>
      <c r="D450" s="4" t="s">
        <v>2097</v>
      </c>
      <c r="E450" s="4" t="s">
        <v>113</v>
      </c>
      <c r="F450" s="6">
        <v>45171</v>
      </c>
      <c r="G450" s="6">
        <v>45172</v>
      </c>
      <c r="H450" s="4">
        <v>1</v>
      </c>
      <c r="I450" s="4">
        <v>1</v>
      </c>
      <c r="J450" s="4">
        <v>1</v>
      </c>
      <c r="K450" s="4" t="s">
        <v>30</v>
      </c>
      <c r="L450" s="4">
        <v>403</v>
      </c>
      <c r="M450" s="4">
        <v>403</v>
      </c>
      <c r="N450" s="4" t="s">
        <v>2098</v>
      </c>
      <c r="O450" s="4" t="s">
        <v>1115</v>
      </c>
      <c r="P450" s="4" t="s">
        <v>33</v>
      </c>
      <c r="Q450" s="4">
        <v>0</v>
      </c>
      <c r="R450" s="8">
        <v>45170</v>
      </c>
      <c r="S450" s="6">
        <v>45173</v>
      </c>
      <c r="T450" s="4" t="s">
        <v>34</v>
      </c>
      <c r="U450" s="4">
        <v>403</v>
      </c>
      <c r="V450" s="4">
        <v>0</v>
      </c>
      <c r="W450" s="4">
        <v>0</v>
      </c>
      <c r="X450" s="4" t="s">
        <v>2099</v>
      </c>
      <c r="Y450" s="4" t="s">
        <v>2100</v>
      </c>
    </row>
    <row r="451" s="4" customFormat="1" spans="1:25">
      <c r="A451" s="4" t="s">
        <v>2101</v>
      </c>
      <c r="B451" s="4" t="s">
        <v>26</v>
      </c>
      <c r="C451" s="4" t="s">
        <v>27</v>
      </c>
      <c r="D451" s="4" t="s">
        <v>98</v>
      </c>
      <c r="E451" s="4" t="s">
        <v>2102</v>
      </c>
      <c r="F451" s="6">
        <v>45170</v>
      </c>
      <c r="G451" s="6">
        <v>45172</v>
      </c>
      <c r="H451" s="4">
        <v>1</v>
      </c>
      <c r="I451" s="4">
        <v>2</v>
      </c>
      <c r="J451" s="4">
        <v>2</v>
      </c>
      <c r="K451" s="4" t="s">
        <v>30</v>
      </c>
      <c r="L451" s="4">
        <v>2242</v>
      </c>
      <c r="M451" s="4">
        <v>2242</v>
      </c>
      <c r="N451" s="4" t="s">
        <v>2103</v>
      </c>
      <c r="O451" s="4" t="s">
        <v>1115</v>
      </c>
      <c r="P451" s="4" t="s">
        <v>33</v>
      </c>
      <c r="Q451" s="4">
        <v>0</v>
      </c>
      <c r="R451" s="8">
        <v>45170.0000115741</v>
      </c>
      <c r="S451" s="6">
        <v>45173</v>
      </c>
      <c r="T451" s="4" t="s">
        <v>34</v>
      </c>
      <c r="U451" s="4">
        <v>2242</v>
      </c>
      <c r="V451" s="4">
        <v>0</v>
      </c>
      <c r="W451" s="4">
        <v>0</v>
      </c>
      <c r="X451" s="4" t="s">
        <v>2104</v>
      </c>
      <c r="Y451" s="4" t="s">
        <v>2105</v>
      </c>
    </row>
    <row r="452" s="4" customFormat="1" spans="1:25">
      <c r="A452" s="4" t="s">
        <v>2106</v>
      </c>
      <c r="B452" s="4" t="s">
        <v>26</v>
      </c>
      <c r="C452" s="4" t="s">
        <v>27</v>
      </c>
      <c r="D452" s="4" t="s">
        <v>2107</v>
      </c>
      <c r="E452" s="4" t="s">
        <v>2108</v>
      </c>
      <c r="F452" s="6">
        <v>45171</v>
      </c>
      <c r="G452" s="6">
        <v>45172</v>
      </c>
      <c r="H452" s="4">
        <v>1</v>
      </c>
      <c r="I452" s="4">
        <v>1</v>
      </c>
      <c r="J452" s="4">
        <v>1</v>
      </c>
      <c r="K452" s="4" t="s">
        <v>30</v>
      </c>
      <c r="L452" s="4">
        <v>990</v>
      </c>
      <c r="M452" s="4">
        <v>990</v>
      </c>
      <c r="N452" s="4" t="s">
        <v>2109</v>
      </c>
      <c r="O452" s="4" t="s">
        <v>1115</v>
      </c>
      <c r="P452" s="4" t="s">
        <v>33</v>
      </c>
      <c r="Q452" s="4">
        <v>0</v>
      </c>
      <c r="R452" s="8">
        <v>45170.0000115741</v>
      </c>
      <c r="S452" s="6">
        <v>45173</v>
      </c>
      <c r="T452" s="4" t="s">
        <v>34</v>
      </c>
      <c r="U452" s="4">
        <v>990</v>
      </c>
      <c r="V452" s="4">
        <v>0</v>
      </c>
      <c r="W452" s="4">
        <v>0</v>
      </c>
      <c r="X452" s="4" t="s">
        <v>2110</v>
      </c>
      <c r="Y452" s="4" t="s">
        <v>2111</v>
      </c>
    </row>
    <row r="453" s="4" customFormat="1" spans="1:25">
      <c r="A453" s="4" t="s">
        <v>2112</v>
      </c>
      <c r="B453" s="4" t="s">
        <v>26</v>
      </c>
      <c r="C453" s="4" t="s">
        <v>27</v>
      </c>
      <c r="D453" s="4" t="s">
        <v>701</v>
      </c>
      <c r="E453" s="4" t="s">
        <v>2113</v>
      </c>
      <c r="F453" s="6">
        <v>45171</v>
      </c>
      <c r="G453" s="6">
        <v>45172</v>
      </c>
      <c r="H453" s="4">
        <v>1</v>
      </c>
      <c r="I453" s="4">
        <v>1</v>
      </c>
      <c r="J453" s="4">
        <v>1</v>
      </c>
      <c r="K453" s="4" t="s">
        <v>30</v>
      </c>
      <c r="L453" s="4">
        <v>890</v>
      </c>
      <c r="M453" s="4">
        <v>890</v>
      </c>
      <c r="N453" s="4" t="s">
        <v>703</v>
      </c>
      <c r="O453" s="4" t="s">
        <v>1115</v>
      </c>
      <c r="P453" s="4" t="s">
        <v>33</v>
      </c>
      <c r="Q453" s="4">
        <v>0</v>
      </c>
      <c r="R453" s="8">
        <v>45170.0000115741</v>
      </c>
      <c r="S453" s="6">
        <v>45173</v>
      </c>
      <c r="T453" s="4" t="s">
        <v>34</v>
      </c>
      <c r="U453" s="4">
        <v>890</v>
      </c>
      <c r="V453" s="4">
        <v>0</v>
      </c>
      <c r="W453" s="4">
        <v>0</v>
      </c>
      <c r="X453" s="4" t="s">
        <v>2114</v>
      </c>
      <c r="Y453" s="4" t="s">
        <v>2115</v>
      </c>
    </row>
    <row r="454" s="4" customFormat="1" spans="1:25">
      <c r="A454" s="4" t="s">
        <v>2116</v>
      </c>
      <c r="B454" s="4" t="s">
        <v>26</v>
      </c>
      <c r="C454" s="4" t="s">
        <v>27</v>
      </c>
      <c r="D454" s="4" t="s">
        <v>1895</v>
      </c>
      <c r="E454" s="4" t="s">
        <v>661</v>
      </c>
      <c r="F454" s="6">
        <v>45170</v>
      </c>
      <c r="G454" s="6">
        <v>45172</v>
      </c>
      <c r="H454" s="4">
        <v>1</v>
      </c>
      <c r="I454" s="4">
        <v>2</v>
      </c>
      <c r="J454" s="4">
        <v>2</v>
      </c>
      <c r="K454" s="4" t="s">
        <v>30</v>
      </c>
      <c r="L454" s="4">
        <v>1356</v>
      </c>
      <c r="M454" s="4">
        <v>1356</v>
      </c>
      <c r="N454" s="4" t="s">
        <v>2117</v>
      </c>
      <c r="O454" s="4" t="s">
        <v>1115</v>
      </c>
      <c r="P454" s="4" t="s">
        <v>33</v>
      </c>
      <c r="Q454" s="4">
        <v>0</v>
      </c>
      <c r="R454" s="8">
        <v>45170.0000115741</v>
      </c>
      <c r="S454" s="6">
        <v>45173</v>
      </c>
      <c r="T454" s="4" t="s">
        <v>34</v>
      </c>
      <c r="U454" s="4">
        <v>1356</v>
      </c>
      <c r="V454" s="4">
        <v>0</v>
      </c>
      <c r="W454" s="4">
        <v>0</v>
      </c>
      <c r="X454" s="4" t="s">
        <v>2118</v>
      </c>
      <c r="Y454" s="4" t="s">
        <v>2119</v>
      </c>
    </row>
    <row r="455" s="4" customFormat="1" spans="1:25">
      <c r="A455" s="4" t="s">
        <v>2120</v>
      </c>
      <c r="B455" s="4" t="s">
        <v>26</v>
      </c>
      <c r="C455" s="4" t="s">
        <v>27</v>
      </c>
      <c r="D455" s="4" t="s">
        <v>2121</v>
      </c>
      <c r="E455" s="4" t="s">
        <v>2122</v>
      </c>
      <c r="F455" s="6">
        <v>45170</v>
      </c>
      <c r="G455" s="6">
        <v>45172</v>
      </c>
      <c r="H455" s="4">
        <v>1</v>
      </c>
      <c r="I455" s="4">
        <v>2</v>
      </c>
      <c r="J455" s="4">
        <v>2</v>
      </c>
      <c r="K455" s="4" t="s">
        <v>30</v>
      </c>
      <c r="L455" s="4">
        <v>1566</v>
      </c>
      <c r="M455" s="4">
        <v>1566</v>
      </c>
      <c r="N455" s="4" t="s">
        <v>2123</v>
      </c>
      <c r="O455" s="4" t="s">
        <v>1115</v>
      </c>
      <c r="P455" s="4" t="s">
        <v>33</v>
      </c>
      <c r="Q455" s="4">
        <v>0</v>
      </c>
      <c r="R455" s="8">
        <v>45170.0000115741</v>
      </c>
      <c r="S455" s="6">
        <v>45173</v>
      </c>
      <c r="T455" s="4" t="s">
        <v>34</v>
      </c>
      <c r="U455" s="4">
        <v>1566</v>
      </c>
      <c r="V455" s="4">
        <v>0</v>
      </c>
      <c r="W455" s="4">
        <v>0</v>
      </c>
      <c r="X455" s="4" t="s">
        <v>2124</v>
      </c>
      <c r="Y455" s="4" t="s">
        <v>2125</v>
      </c>
    </row>
    <row r="456" s="4" customFormat="1" spans="1:25">
      <c r="A456" s="4" t="s">
        <v>2126</v>
      </c>
      <c r="B456" s="4" t="s">
        <v>26</v>
      </c>
      <c r="C456" s="4" t="s">
        <v>27</v>
      </c>
      <c r="D456" s="4" t="s">
        <v>2107</v>
      </c>
      <c r="E456" s="4" t="s">
        <v>2108</v>
      </c>
      <c r="F456" s="6">
        <v>45171</v>
      </c>
      <c r="G456" s="6">
        <v>45172</v>
      </c>
      <c r="H456" s="4">
        <v>1</v>
      </c>
      <c r="I456" s="4">
        <v>1</v>
      </c>
      <c r="J456" s="4">
        <v>1</v>
      </c>
      <c r="K456" s="4" t="s">
        <v>30</v>
      </c>
      <c r="L456" s="4">
        <v>990</v>
      </c>
      <c r="M456" s="4">
        <v>990</v>
      </c>
      <c r="N456" s="4" t="s">
        <v>2127</v>
      </c>
      <c r="O456" s="4" t="s">
        <v>1115</v>
      </c>
      <c r="P456" s="4" t="s">
        <v>33</v>
      </c>
      <c r="Q456" s="4">
        <v>0</v>
      </c>
      <c r="R456" s="8">
        <v>45170.0000115741</v>
      </c>
      <c r="S456" s="6">
        <v>45173</v>
      </c>
      <c r="T456" s="4" t="s">
        <v>34</v>
      </c>
      <c r="U456" s="4">
        <v>990</v>
      </c>
      <c r="V456" s="4">
        <v>0</v>
      </c>
      <c r="W456" s="4">
        <v>0</v>
      </c>
      <c r="X456" s="4" t="s">
        <v>2128</v>
      </c>
      <c r="Y456" s="4" t="s">
        <v>2129</v>
      </c>
    </row>
    <row r="457" s="4" customFormat="1" spans="1:25">
      <c r="A457" s="4" t="s">
        <v>2130</v>
      </c>
      <c r="B457" s="4" t="s">
        <v>26</v>
      </c>
      <c r="C457" s="4" t="s">
        <v>27</v>
      </c>
      <c r="D457" s="4" t="s">
        <v>2131</v>
      </c>
      <c r="E457" s="4" t="s">
        <v>661</v>
      </c>
      <c r="F457" s="6">
        <v>45171</v>
      </c>
      <c r="G457" s="6">
        <v>45172</v>
      </c>
      <c r="H457" s="4">
        <v>1</v>
      </c>
      <c r="I457" s="4">
        <v>1</v>
      </c>
      <c r="J457" s="4">
        <v>1</v>
      </c>
      <c r="K457" s="4" t="s">
        <v>30</v>
      </c>
      <c r="L457" s="4">
        <v>570</v>
      </c>
      <c r="M457" s="4">
        <v>570</v>
      </c>
      <c r="N457" s="4" t="s">
        <v>2132</v>
      </c>
      <c r="O457" s="4" t="s">
        <v>1115</v>
      </c>
      <c r="P457" s="4" t="s">
        <v>33</v>
      </c>
      <c r="Q457" s="4">
        <v>0</v>
      </c>
      <c r="R457" s="8">
        <v>45170</v>
      </c>
      <c r="S457" s="6">
        <v>45173</v>
      </c>
      <c r="T457" s="4" t="s">
        <v>34</v>
      </c>
      <c r="U457" s="4">
        <v>570</v>
      </c>
      <c r="V457" s="4">
        <v>0</v>
      </c>
      <c r="W457" s="4">
        <v>0</v>
      </c>
      <c r="X457" s="4" t="s">
        <v>2133</v>
      </c>
      <c r="Y457" s="4" t="s">
        <v>2134</v>
      </c>
    </row>
    <row r="458" s="4" customFormat="1" spans="1:25">
      <c r="A458" s="4" t="s">
        <v>2135</v>
      </c>
      <c r="B458" s="4" t="s">
        <v>26</v>
      </c>
      <c r="C458" s="4" t="s">
        <v>27</v>
      </c>
      <c r="D458" s="4" t="s">
        <v>407</v>
      </c>
      <c r="E458" s="4" t="s">
        <v>2136</v>
      </c>
      <c r="F458" s="6">
        <v>45171</v>
      </c>
      <c r="G458" s="6">
        <v>45172</v>
      </c>
      <c r="H458" s="4">
        <v>1</v>
      </c>
      <c r="I458" s="4">
        <v>1</v>
      </c>
      <c r="J458" s="4">
        <v>1</v>
      </c>
      <c r="K458" s="4" t="s">
        <v>30</v>
      </c>
      <c r="L458" s="4">
        <v>488</v>
      </c>
      <c r="M458" s="4">
        <v>488</v>
      </c>
      <c r="N458" s="4" t="s">
        <v>2137</v>
      </c>
      <c r="O458" s="4" t="s">
        <v>1115</v>
      </c>
      <c r="P458" s="4" t="s">
        <v>33</v>
      </c>
      <c r="Q458" s="4">
        <v>0</v>
      </c>
      <c r="R458" s="8">
        <v>45170.0000115741</v>
      </c>
      <c r="S458" s="6">
        <v>45173</v>
      </c>
      <c r="T458" s="4" t="s">
        <v>34</v>
      </c>
      <c r="U458" s="4">
        <v>488</v>
      </c>
      <c r="V458" s="4">
        <v>0</v>
      </c>
      <c r="W458" s="4">
        <v>0</v>
      </c>
      <c r="X458" s="4" t="s">
        <v>2138</v>
      </c>
      <c r="Y458" s="4" t="s">
        <v>2139</v>
      </c>
    </row>
    <row r="459" s="4" customFormat="1" spans="1:25">
      <c r="A459" s="4" t="s">
        <v>2140</v>
      </c>
      <c r="B459" s="4" t="s">
        <v>26</v>
      </c>
      <c r="C459" s="4" t="s">
        <v>27</v>
      </c>
      <c r="D459" s="4" t="s">
        <v>1957</v>
      </c>
      <c r="E459" s="4" t="s">
        <v>2141</v>
      </c>
      <c r="F459" s="6">
        <v>45170</v>
      </c>
      <c r="G459" s="6">
        <v>45172</v>
      </c>
      <c r="H459" s="4">
        <v>1</v>
      </c>
      <c r="I459" s="4">
        <v>2</v>
      </c>
      <c r="J459" s="4">
        <v>2</v>
      </c>
      <c r="K459" s="4" t="s">
        <v>30</v>
      </c>
      <c r="L459" s="4">
        <v>3280</v>
      </c>
      <c r="M459" s="4">
        <v>3280</v>
      </c>
      <c r="N459" s="4" t="s">
        <v>2142</v>
      </c>
      <c r="O459" s="4" t="s">
        <v>1115</v>
      </c>
      <c r="P459" s="4" t="s">
        <v>33</v>
      </c>
      <c r="Q459" s="4">
        <v>0</v>
      </c>
      <c r="R459" s="8">
        <v>45170.0000115741</v>
      </c>
      <c r="S459" s="6">
        <v>45173</v>
      </c>
      <c r="T459" s="4" t="s">
        <v>34</v>
      </c>
      <c r="U459" s="4">
        <v>3280</v>
      </c>
      <c r="V459" s="4">
        <v>0</v>
      </c>
      <c r="W459" s="4">
        <v>0</v>
      </c>
      <c r="X459" s="4" t="s">
        <v>2143</v>
      </c>
      <c r="Y459" s="4" t="s">
        <v>2144</v>
      </c>
    </row>
    <row r="460" s="4" customFormat="1" spans="1:25">
      <c r="A460" s="4" t="s">
        <v>2145</v>
      </c>
      <c r="B460" s="4" t="s">
        <v>26</v>
      </c>
      <c r="C460" s="4" t="s">
        <v>27</v>
      </c>
      <c r="D460" s="4" t="s">
        <v>874</v>
      </c>
      <c r="E460" s="4" t="s">
        <v>875</v>
      </c>
      <c r="F460" s="6">
        <v>45171</v>
      </c>
      <c r="G460" s="6">
        <v>45172</v>
      </c>
      <c r="H460" s="4">
        <v>1</v>
      </c>
      <c r="I460" s="4">
        <v>1</v>
      </c>
      <c r="J460" s="4">
        <v>1</v>
      </c>
      <c r="K460" s="4" t="s">
        <v>30</v>
      </c>
      <c r="L460" s="4">
        <v>1176</v>
      </c>
      <c r="M460" s="4">
        <v>1176</v>
      </c>
      <c r="N460" s="4" t="s">
        <v>2146</v>
      </c>
      <c r="O460" s="4" t="s">
        <v>1115</v>
      </c>
      <c r="P460" s="4" t="s">
        <v>33</v>
      </c>
      <c r="Q460" s="4">
        <v>0</v>
      </c>
      <c r="R460" s="8">
        <v>45170.0000115741</v>
      </c>
      <c r="S460" s="6">
        <v>45173</v>
      </c>
      <c r="T460" s="4" t="s">
        <v>34</v>
      </c>
      <c r="U460" s="4">
        <v>1176</v>
      </c>
      <c r="V460" s="4">
        <v>0</v>
      </c>
      <c r="W460" s="4">
        <v>0</v>
      </c>
      <c r="X460" s="4" t="s">
        <v>2147</v>
      </c>
      <c r="Y460" s="4" t="s">
        <v>2148</v>
      </c>
    </row>
    <row r="461" s="4" customFormat="1" spans="1:25">
      <c r="A461" s="4" t="s">
        <v>2149</v>
      </c>
      <c r="B461" s="4" t="s">
        <v>26</v>
      </c>
      <c r="C461" s="4" t="s">
        <v>27</v>
      </c>
      <c r="D461" s="4" t="s">
        <v>2150</v>
      </c>
      <c r="E461" s="4" t="s">
        <v>2151</v>
      </c>
      <c r="F461" s="6">
        <v>45170</v>
      </c>
      <c r="G461" s="6">
        <v>45172</v>
      </c>
      <c r="H461" s="4">
        <v>1</v>
      </c>
      <c r="I461" s="4">
        <v>2</v>
      </c>
      <c r="J461" s="4">
        <v>2</v>
      </c>
      <c r="K461" s="4" t="s">
        <v>30</v>
      </c>
      <c r="L461" s="4">
        <v>1400</v>
      </c>
      <c r="M461" s="4">
        <v>1400</v>
      </c>
      <c r="N461" s="4" t="s">
        <v>2152</v>
      </c>
      <c r="O461" s="4" t="s">
        <v>1115</v>
      </c>
      <c r="P461" s="4" t="s">
        <v>33</v>
      </c>
      <c r="Q461" s="4">
        <v>0</v>
      </c>
      <c r="R461" s="8">
        <v>45170.0000115741</v>
      </c>
      <c r="S461" s="6">
        <v>45173</v>
      </c>
      <c r="T461" s="4" t="s">
        <v>34</v>
      </c>
      <c r="U461" s="4">
        <v>1400</v>
      </c>
      <c r="V461" s="4">
        <v>0</v>
      </c>
      <c r="W461" s="4">
        <v>0</v>
      </c>
      <c r="X461" s="4" t="s">
        <v>2153</v>
      </c>
      <c r="Y461" s="4" t="s">
        <v>2154</v>
      </c>
    </row>
    <row r="462" s="4" customFormat="1" spans="1:25">
      <c r="A462" s="4" t="s">
        <v>2155</v>
      </c>
      <c r="B462" s="4" t="s">
        <v>26</v>
      </c>
      <c r="C462" s="4" t="s">
        <v>27</v>
      </c>
      <c r="D462" s="4" t="s">
        <v>2150</v>
      </c>
      <c r="E462" s="4" t="s">
        <v>2151</v>
      </c>
      <c r="F462" s="6">
        <v>45170</v>
      </c>
      <c r="G462" s="6">
        <v>45172</v>
      </c>
      <c r="H462" s="4">
        <v>1</v>
      </c>
      <c r="I462" s="4">
        <v>2</v>
      </c>
      <c r="J462" s="4">
        <v>2</v>
      </c>
      <c r="K462" s="4" t="s">
        <v>30</v>
      </c>
      <c r="L462" s="4">
        <v>1400</v>
      </c>
      <c r="M462" s="4">
        <v>1400</v>
      </c>
      <c r="N462" s="4" t="s">
        <v>2156</v>
      </c>
      <c r="O462" s="4" t="s">
        <v>1115</v>
      </c>
      <c r="P462" s="4" t="s">
        <v>33</v>
      </c>
      <c r="Q462" s="4">
        <v>0</v>
      </c>
      <c r="R462" s="8">
        <v>45170</v>
      </c>
      <c r="S462" s="6">
        <v>45173</v>
      </c>
      <c r="T462" s="4" t="s">
        <v>34</v>
      </c>
      <c r="U462" s="4">
        <v>1400</v>
      </c>
      <c r="V462" s="4">
        <v>0</v>
      </c>
      <c r="W462" s="4">
        <v>0</v>
      </c>
      <c r="X462" s="4" t="s">
        <v>2157</v>
      </c>
      <c r="Y462" s="4" t="s">
        <v>2158</v>
      </c>
    </row>
    <row r="463" s="4" customFormat="1" spans="1:25">
      <c r="A463" s="4" t="s">
        <v>2159</v>
      </c>
      <c r="B463" s="4" t="s">
        <v>26</v>
      </c>
      <c r="C463" s="4" t="s">
        <v>27</v>
      </c>
      <c r="D463" s="4" t="s">
        <v>1077</v>
      </c>
      <c r="E463" s="4" t="s">
        <v>1078</v>
      </c>
      <c r="F463" s="6">
        <v>45170</v>
      </c>
      <c r="G463" s="6">
        <v>45172</v>
      </c>
      <c r="H463" s="4">
        <v>1</v>
      </c>
      <c r="I463" s="4">
        <v>2</v>
      </c>
      <c r="J463" s="4">
        <v>2</v>
      </c>
      <c r="K463" s="4" t="s">
        <v>30</v>
      </c>
      <c r="L463" s="4">
        <v>292</v>
      </c>
      <c r="M463" s="4">
        <v>292</v>
      </c>
      <c r="N463" s="4" t="s">
        <v>2160</v>
      </c>
      <c r="O463" s="4" t="s">
        <v>1115</v>
      </c>
      <c r="P463" s="4" t="s">
        <v>33</v>
      </c>
      <c r="Q463" s="4">
        <v>0</v>
      </c>
      <c r="R463" s="8">
        <v>45170</v>
      </c>
      <c r="S463" s="6">
        <v>45173</v>
      </c>
      <c r="T463" s="4" t="s">
        <v>34</v>
      </c>
      <c r="U463" s="4">
        <v>292</v>
      </c>
      <c r="V463" s="4">
        <v>0</v>
      </c>
      <c r="W463" s="4">
        <v>0</v>
      </c>
      <c r="X463" s="4" t="s">
        <v>2161</v>
      </c>
      <c r="Y463" s="4" t="s">
        <v>2161</v>
      </c>
    </row>
    <row r="464" s="4" customFormat="1" spans="1:25">
      <c r="A464" s="4" t="s">
        <v>2162</v>
      </c>
      <c r="B464" s="4" t="s">
        <v>26</v>
      </c>
      <c r="C464" s="4" t="s">
        <v>27</v>
      </c>
      <c r="D464" s="4" t="s">
        <v>98</v>
      </c>
      <c r="E464" s="4" t="s">
        <v>2163</v>
      </c>
      <c r="F464" s="6">
        <v>45171</v>
      </c>
      <c r="G464" s="6">
        <v>45172</v>
      </c>
      <c r="H464" s="4">
        <v>1</v>
      </c>
      <c r="I464" s="4">
        <v>1</v>
      </c>
      <c r="J464" s="4">
        <v>1</v>
      </c>
      <c r="K464" s="4" t="s">
        <v>30</v>
      </c>
      <c r="L464" s="4">
        <v>683</v>
      </c>
      <c r="M464" s="4">
        <v>683</v>
      </c>
      <c r="N464" s="4" t="s">
        <v>2164</v>
      </c>
      <c r="O464" s="4" t="s">
        <v>1115</v>
      </c>
      <c r="P464" s="4" t="s">
        <v>33</v>
      </c>
      <c r="Q464" s="4">
        <v>0</v>
      </c>
      <c r="R464" s="8">
        <v>45170.0000115741</v>
      </c>
      <c r="S464" s="6">
        <v>45173</v>
      </c>
      <c r="T464" s="4" t="s">
        <v>34</v>
      </c>
      <c r="U464" s="4">
        <v>683</v>
      </c>
      <c r="V464" s="4">
        <v>0</v>
      </c>
      <c r="W464" s="4">
        <v>0</v>
      </c>
      <c r="X464" s="4" t="s">
        <v>2165</v>
      </c>
      <c r="Y464" s="4" t="s">
        <v>2166</v>
      </c>
    </row>
    <row r="465" s="4" customFormat="1" spans="1:25">
      <c r="A465" s="4" t="s">
        <v>2167</v>
      </c>
      <c r="B465" s="4" t="s">
        <v>26</v>
      </c>
      <c r="C465" s="4" t="s">
        <v>27</v>
      </c>
      <c r="D465" s="4" t="s">
        <v>2168</v>
      </c>
      <c r="E465" s="4" t="s">
        <v>2169</v>
      </c>
      <c r="F465" s="6">
        <v>45171</v>
      </c>
      <c r="G465" s="6">
        <v>45172</v>
      </c>
      <c r="H465" s="4">
        <v>2</v>
      </c>
      <c r="I465" s="4">
        <v>1</v>
      </c>
      <c r="J465" s="4">
        <v>2</v>
      </c>
      <c r="K465" s="4" t="s">
        <v>30</v>
      </c>
      <c r="L465" s="4">
        <v>684</v>
      </c>
      <c r="M465" s="4">
        <v>684</v>
      </c>
      <c r="N465" s="4" t="s">
        <v>2170</v>
      </c>
      <c r="O465" s="4" t="s">
        <v>1115</v>
      </c>
      <c r="P465" s="4" t="s">
        <v>33</v>
      </c>
      <c r="Q465" s="4">
        <v>0</v>
      </c>
      <c r="R465" s="8">
        <v>45170.0000115741</v>
      </c>
      <c r="S465" s="6">
        <v>45173</v>
      </c>
      <c r="T465" s="4" t="s">
        <v>34</v>
      </c>
      <c r="U465" s="4">
        <v>684</v>
      </c>
      <c r="V465" s="4">
        <v>0</v>
      </c>
      <c r="W465" s="4">
        <v>0</v>
      </c>
      <c r="X465" s="4" t="s">
        <v>2171</v>
      </c>
      <c r="Y465" s="4" t="s">
        <v>2172</v>
      </c>
    </row>
    <row r="466" s="4" customFormat="1" spans="1:25">
      <c r="A466" s="4" t="s">
        <v>2173</v>
      </c>
      <c r="B466" s="4" t="s">
        <v>26</v>
      </c>
      <c r="C466" s="4" t="s">
        <v>27</v>
      </c>
      <c r="D466" s="4" t="s">
        <v>2174</v>
      </c>
      <c r="E466" s="4" t="s">
        <v>2175</v>
      </c>
      <c r="F466" s="6">
        <v>45171</v>
      </c>
      <c r="G466" s="6">
        <v>45172</v>
      </c>
      <c r="H466" s="4">
        <v>1</v>
      </c>
      <c r="I466" s="4">
        <v>1</v>
      </c>
      <c r="J466" s="4">
        <v>1</v>
      </c>
      <c r="K466" s="4" t="s">
        <v>30</v>
      </c>
      <c r="L466" s="4">
        <v>345</v>
      </c>
      <c r="M466" s="4">
        <v>345</v>
      </c>
      <c r="N466" s="4" t="s">
        <v>2176</v>
      </c>
      <c r="O466" s="4" t="s">
        <v>1115</v>
      </c>
      <c r="P466" s="4" t="s">
        <v>33</v>
      </c>
      <c r="Q466" s="4">
        <v>0</v>
      </c>
      <c r="R466" s="8">
        <v>45170.0000115741</v>
      </c>
      <c r="S466" s="6">
        <v>45173</v>
      </c>
      <c r="T466" s="4" t="s">
        <v>34</v>
      </c>
      <c r="U466" s="4">
        <v>345</v>
      </c>
      <c r="V466" s="4">
        <v>0</v>
      </c>
      <c r="W466" s="4">
        <v>0</v>
      </c>
      <c r="X466" s="4" t="s">
        <v>2177</v>
      </c>
      <c r="Y466" s="4" t="s">
        <v>2178</v>
      </c>
    </row>
    <row r="467" s="4" customFormat="1" spans="1:25">
      <c r="A467" s="4" t="s">
        <v>2179</v>
      </c>
      <c r="B467" s="4" t="s">
        <v>26</v>
      </c>
      <c r="C467" s="4" t="s">
        <v>27</v>
      </c>
      <c r="D467" s="4" t="s">
        <v>1379</v>
      </c>
      <c r="E467" s="4" t="s">
        <v>1875</v>
      </c>
      <c r="F467" s="6">
        <v>45171</v>
      </c>
      <c r="G467" s="6">
        <v>45172</v>
      </c>
      <c r="H467" s="4">
        <v>1</v>
      </c>
      <c r="I467" s="4">
        <v>1</v>
      </c>
      <c r="J467" s="4">
        <v>1</v>
      </c>
      <c r="K467" s="4" t="s">
        <v>30</v>
      </c>
      <c r="L467" s="4">
        <v>400</v>
      </c>
      <c r="M467" s="4">
        <v>400</v>
      </c>
      <c r="N467" s="4" t="s">
        <v>2180</v>
      </c>
      <c r="O467" s="4" t="s">
        <v>1115</v>
      </c>
      <c r="P467" s="4" t="s">
        <v>33</v>
      </c>
      <c r="Q467" s="4">
        <v>0</v>
      </c>
      <c r="R467" s="8">
        <v>45170</v>
      </c>
      <c r="S467" s="6">
        <v>45173</v>
      </c>
      <c r="T467" s="4" t="s">
        <v>34</v>
      </c>
      <c r="U467" s="4">
        <v>400</v>
      </c>
      <c r="V467" s="4">
        <v>0</v>
      </c>
      <c r="W467" s="4">
        <v>0</v>
      </c>
      <c r="X467" s="4" t="s">
        <v>2181</v>
      </c>
      <c r="Y467" s="4" t="s">
        <v>2182</v>
      </c>
    </row>
    <row r="468" s="4" customFormat="1" spans="1:25">
      <c r="A468" s="4" t="s">
        <v>2183</v>
      </c>
      <c r="B468" s="4" t="s">
        <v>26</v>
      </c>
      <c r="C468" s="4" t="s">
        <v>27</v>
      </c>
      <c r="D468" s="4" t="s">
        <v>975</v>
      </c>
      <c r="E468" s="4" t="s">
        <v>2184</v>
      </c>
      <c r="F468" s="6">
        <v>45171</v>
      </c>
      <c r="G468" s="6">
        <v>45172</v>
      </c>
      <c r="H468" s="4">
        <v>1</v>
      </c>
      <c r="I468" s="4">
        <v>1</v>
      </c>
      <c r="J468" s="4">
        <v>1</v>
      </c>
      <c r="K468" s="4" t="s">
        <v>30</v>
      </c>
      <c r="L468" s="4">
        <v>318</v>
      </c>
      <c r="M468" s="4">
        <v>318</v>
      </c>
      <c r="N468" s="4" t="s">
        <v>2185</v>
      </c>
      <c r="O468" s="4" t="s">
        <v>1115</v>
      </c>
      <c r="P468" s="4" t="s">
        <v>33</v>
      </c>
      <c r="Q468" s="4">
        <v>0</v>
      </c>
      <c r="R468" s="8">
        <v>45170.0000115741</v>
      </c>
      <c r="S468" s="6">
        <v>45173</v>
      </c>
      <c r="T468" s="4" t="s">
        <v>34</v>
      </c>
      <c r="U468" s="4">
        <v>318</v>
      </c>
      <c r="V468" s="4">
        <v>0</v>
      </c>
      <c r="W468" s="4">
        <v>0</v>
      </c>
      <c r="X468" s="4" t="s">
        <v>2186</v>
      </c>
      <c r="Y468" s="4" t="s">
        <v>2187</v>
      </c>
    </row>
    <row r="469" s="4" customFormat="1" spans="1:25">
      <c r="A469" s="4" t="s">
        <v>2188</v>
      </c>
      <c r="B469" s="4" t="s">
        <v>26</v>
      </c>
      <c r="C469" s="4" t="s">
        <v>27</v>
      </c>
      <c r="D469" s="4" t="s">
        <v>975</v>
      </c>
      <c r="E469" s="4" t="s">
        <v>2184</v>
      </c>
      <c r="F469" s="6">
        <v>45171</v>
      </c>
      <c r="G469" s="6">
        <v>45172</v>
      </c>
      <c r="H469" s="4">
        <v>1</v>
      </c>
      <c r="I469" s="4">
        <v>1</v>
      </c>
      <c r="J469" s="4">
        <v>1</v>
      </c>
      <c r="K469" s="4" t="s">
        <v>30</v>
      </c>
      <c r="L469" s="4">
        <v>318</v>
      </c>
      <c r="M469" s="4">
        <v>318</v>
      </c>
      <c r="N469" s="4" t="s">
        <v>2189</v>
      </c>
      <c r="O469" s="4" t="s">
        <v>1115</v>
      </c>
      <c r="P469" s="4" t="s">
        <v>33</v>
      </c>
      <c r="Q469" s="4">
        <v>0</v>
      </c>
      <c r="R469" s="8">
        <v>45170</v>
      </c>
      <c r="S469" s="6">
        <v>45173</v>
      </c>
      <c r="T469" s="4" t="s">
        <v>34</v>
      </c>
      <c r="U469" s="4">
        <v>318</v>
      </c>
      <c r="V469" s="4">
        <v>0</v>
      </c>
      <c r="W469" s="4">
        <v>0</v>
      </c>
      <c r="X469" s="4" t="s">
        <v>2190</v>
      </c>
      <c r="Y469" s="4" t="s">
        <v>2191</v>
      </c>
    </row>
    <row r="470" s="4" customFormat="1" spans="1:25">
      <c r="A470" s="4" t="s">
        <v>2192</v>
      </c>
      <c r="B470" s="4" t="s">
        <v>26</v>
      </c>
      <c r="C470" s="4" t="s">
        <v>27</v>
      </c>
      <c r="D470" s="4" t="s">
        <v>573</v>
      </c>
      <c r="E470" s="4" t="s">
        <v>574</v>
      </c>
      <c r="F470" s="6">
        <v>45171</v>
      </c>
      <c r="G470" s="6">
        <v>45172</v>
      </c>
      <c r="H470" s="4">
        <v>1</v>
      </c>
      <c r="I470" s="4">
        <v>1</v>
      </c>
      <c r="J470" s="4">
        <v>1</v>
      </c>
      <c r="K470" s="4" t="s">
        <v>30</v>
      </c>
      <c r="L470" s="4">
        <v>869</v>
      </c>
      <c r="M470" s="4">
        <v>869</v>
      </c>
      <c r="N470" s="4" t="s">
        <v>2193</v>
      </c>
      <c r="O470" s="4" t="s">
        <v>1115</v>
      </c>
      <c r="P470" s="4" t="s">
        <v>33</v>
      </c>
      <c r="Q470" s="4">
        <v>0</v>
      </c>
      <c r="R470" s="8">
        <v>45170</v>
      </c>
      <c r="S470" s="6">
        <v>45173</v>
      </c>
      <c r="T470" s="4" t="s">
        <v>34</v>
      </c>
      <c r="U470" s="4">
        <v>869</v>
      </c>
      <c r="V470" s="4">
        <v>0</v>
      </c>
      <c r="W470" s="4">
        <v>0</v>
      </c>
      <c r="X470" s="4" t="s">
        <v>2194</v>
      </c>
      <c r="Y470" s="4" t="s">
        <v>2194</v>
      </c>
    </row>
    <row r="471" s="4" customFormat="1" spans="1:25">
      <c r="A471" s="4" t="s">
        <v>2195</v>
      </c>
      <c r="B471" s="4" t="s">
        <v>26</v>
      </c>
      <c r="C471" s="4" t="s">
        <v>27</v>
      </c>
      <c r="D471" s="4" t="s">
        <v>1379</v>
      </c>
      <c r="E471" s="4" t="s">
        <v>1875</v>
      </c>
      <c r="F471" s="6">
        <v>45171</v>
      </c>
      <c r="G471" s="6">
        <v>45172</v>
      </c>
      <c r="H471" s="4">
        <v>1</v>
      </c>
      <c r="I471" s="4">
        <v>1</v>
      </c>
      <c r="J471" s="4">
        <v>1</v>
      </c>
      <c r="K471" s="4" t="s">
        <v>30</v>
      </c>
      <c r="L471" s="4">
        <v>400</v>
      </c>
      <c r="M471" s="4">
        <v>400</v>
      </c>
      <c r="N471" s="4" t="s">
        <v>2196</v>
      </c>
      <c r="O471" s="4" t="s">
        <v>1115</v>
      </c>
      <c r="P471" s="4" t="s">
        <v>33</v>
      </c>
      <c r="Q471" s="4">
        <v>0</v>
      </c>
      <c r="R471" s="8">
        <v>45170.0000115741</v>
      </c>
      <c r="S471" s="6">
        <v>45173</v>
      </c>
      <c r="T471" s="4" t="s">
        <v>34</v>
      </c>
      <c r="U471" s="4">
        <v>400</v>
      </c>
      <c r="V471" s="4">
        <v>0</v>
      </c>
      <c r="W471" s="4">
        <v>0</v>
      </c>
      <c r="X471" s="4" t="s">
        <v>2197</v>
      </c>
      <c r="Y471" s="4" t="s">
        <v>2198</v>
      </c>
    </row>
    <row r="472" s="4" customFormat="1" spans="1:25">
      <c r="A472" s="4" t="s">
        <v>2199</v>
      </c>
      <c r="B472" s="4" t="s">
        <v>26</v>
      </c>
      <c r="C472" s="4" t="s">
        <v>27</v>
      </c>
      <c r="D472" s="4" t="s">
        <v>1077</v>
      </c>
      <c r="E472" s="4" t="s">
        <v>1078</v>
      </c>
      <c r="F472" s="6">
        <v>45171</v>
      </c>
      <c r="G472" s="6">
        <v>45172</v>
      </c>
      <c r="H472" s="4">
        <v>1</v>
      </c>
      <c r="I472" s="4">
        <v>1</v>
      </c>
      <c r="J472" s="4">
        <v>1</v>
      </c>
      <c r="K472" s="4" t="s">
        <v>30</v>
      </c>
      <c r="L472" s="4">
        <v>146</v>
      </c>
      <c r="M472" s="4">
        <v>146</v>
      </c>
      <c r="N472" s="4" t="s">
        <v>2200</v>
      </c>
      <c r="O472" s="4" t="s">
        <v>1115</v>
      </c>
      <c r="P472" s="4" t="s">
        <v>33</v>
      </c>
      <c r="Q472" s="4">
        <v>0</v>
      </c>
      <c r="R472" s="8">
        <v>45170</v>
      </c>
      <c r="S472" s="6">
        <v>45173</v>
      </c>
      <c r="T472" s="4" t="s">
        <v>34</v>
      </c>
      <c r="U472" s="4">
        <v>146</v>
      </c>
      <c r="V472" s="4">
        <v>0</v>
      </c>
      <c r="W472" s="4">
        <v>0</v>
      </c>
      <c r="X472" s="4" t="s">
        <v>2201</v>
      </c>
      <c r="Y472" s="4" t="s">
        <v>2202</v>
      </c>
    </row>
    <row r="473" s="4" customFormat="1" spans="1:25">
      <c r="A473" s="4" t="s">
        <v>2203</v>
      </c>
      <c r="B473" s="4" t="s">
        <v>26</v>
      </c>
      <c r="C473" s="4" t="s">
        <v>27</v>
      </c>
      <c r="D473" s="4" t="s">
        <v>2204</v>
      </c>
      <c r="E473" s="4" t="s">
        <v>2205</v>
      </c>
      <c r="F473" s="6">
        <v>45171</v>
      </c>
      <c r="G473" s="6">
        <v>45172</v>
      </c>
      <c r="H473" s="4">
        <v>1</v>
      </c>
      <c r="I473" s="4">
        <v>1</v>
      </c>
      <c r="J473" s="4">
        <v>1</v>
      </c>
      <c r="K473" s="4" t="s">
        <v>30</v>
      </c>
      <c r="L473" s="4">
        <v>827</v>
      </c>
      <c r="M473" s="4">
        <v>827</v>
      </c>
      <c r="N473" s="4" t="s">
        <v>2206</v>
      </c>
      <c r="O473" s="4" t="s">
        <v>1115</v>
      </c>
      <c r="P473" s="4" t="s">
        <v>33</v>
      </c>
      <c r="Q473" s="4">
        <v>0</v>
      </c>
      <c r="R473" s="8">
        <v>45171.0000115741</v>
      </c>
      <c r="S473" s="6">
        <v>45173</v>
      </c>
      <c r="T473" s="4" t="s">
        <v>34</v>
      </c>
      <c r="U473" s="4">
        <v>827</v>
      </c>
      <c r="V473" s="4">
        <v>0</v>
      </c>
      <c r="W473" s="4">
        <v>0</v>
      </c>
      <c r="X473" s="4" t="s">
        <v>2207</v>
      </c>
      <c r="Y473" s="4" t="s">
        <v>2208</v>
      </c>
    </row>
    <row r="474" s="4" customFormat="1" spans="1:25">
      <c r="A474" s="4" t="s">
        <v>2209</v>
      </c>
      <c r="B474" s="4" t="s">
        <v>26</v>
      </c>
      <c r="C474" s="4" t="s">
        <v>27</v>
      </c>
      <c r="D474" s="4" t="s">
        <v>975</v>
      </c>
      <c r="E474" s="4" t="s">
        <v>2184</v>
      </c>
      <c r="F474" s="6">
        <v>45171</v>
      </c>
      <c r="G474" s="6">
        <v>45172</v>
      </c>
      <c r="H474" s="4">
        <v>1</v>
      </c>
      <c r="I474" s="4">
        <v>1</v>
      </c>
      <c r="J474" s="4">
        <v>1</v>
      </c>
      <c r="K474" s="4" t="s">
        <v>30</v>
      </c>
      <c r="L474" s="4">
        <v>318</v>
      </c>
      <c r="M474" s="4">
        <v>318</v>
      </c>
      <c r="N474" s="4" t="s">
        <v>2210</v>
      </c>
      <c r="O474" s="4" t="s">
        <v>1115</v>
      </c>
      <c r="P474" s="4" t="s">
        <v>33</v>
      </c>
      <c r="Q474" s="4">
        <v>0</v>
      </c>
      <c r="R474" s="8">
        <v>45171.0000115741</v>
      </c>
      <c r="S474" s="6">
        <v>45173</v>
      </c>
      <c r="T474" s="4" t="s">
        <v>34</v>
      </c>
      <c r="U474" s="4">
        <v>318</v>
      </c>
      <c r="V474" s="4">
        <v>0</v>
      </c>
      <c r="W474" s="4">
        <v>0</v>
      </c>
      <c r="X474" s="4" t="s">
        <v>2211</v>
      </c>
      <c r="Y474" s="4" t="s">
        <v>2212</v>
      </c>
    </row>
    <row r="475" s="4" customFormat="1" spans="1:25">
      <c r="A475" s="4" t="s">
        <v>2213</v>
      </c>
      <c r="B475" s="4" t="s">
        <v>26</v>
      </c>
      <c r="C475" s="4" t="s">
        <v>27</v>
      </c>
      <c r="D475" s="4" t="s">
        <v>136</v>
      </c>
      <c r="E475" s="4" t="s">
        <v>667</v>
      </c>
      <c r="F475" s="6">
        <v>45171</v>
      </c>
      <c r="G475" s="6">
        <v>45172</v>
      </c>
      <c r="H475" s="4">
        <v>1</v>
      </c>
      <c r="I475" s="4">
        <v>1</v>
      </c>
      <c r="J475" s="4">
        <v>1</v>
      </c>
      <c r="K475" s="4" t="s">
        <v>30</v>
      </c>
      <c r="L475" s="4">
        <v>1189</v>
      </c>
      <c r="M475" s="4">
        <v>1189</v>
      </c>
      <c r="N475" s="4" t="s">
        <v>2214</v>
      </c>
      <c r="O475" s="4" t="s">
        <v>1115</v>
      </c>
      <c r="P475" s="4" t="s">
        <v>33</v>
      </c>
      <c r="Q475" s="4">
        <v>0</v>
      </c>
      <c r="R475" s="8">
        <v>45171</v>
      </c>
      <c r="S475" s="6">
        <v>45173</v>
      </c>
      <c r="T475" s="4" t="s">
        <v>34</v>
      </c>
      <c r="U475" s="4">
        <v>1189</v>
      </c>
      <c r="V475" s="4">
        <v>0</v>
      </c>
      <c r="W475" s="4">
        <v>0</v>
      </c>
      <c r="X475" s="4" t="s">
        <v>2215</v>
      </c>
      <c r="Y475" s="4" t="s">
        <v>2216</v>
      </c>
    </row>
    <row r="476" s="4" customFormat="1" spans="1:25">
      <c r="A476" s="4" t="s">
        <v>2217</v>
      </c>
      <c r="B476" s="4" t="s">
        <v>26</v>
      </c>
      <c r="C476" s="4" t="s">
        <v>27</v>
      </c>
      <c r="D476" s="4" t="s">
        <v>1595</v>
      </c>
      <c r="E476" s="4" t="s">
        <v>1596</v>
      </c>
      <c r="F476" s="6">
        <v>45171</v>
      </c>
      <c r="G476" s="6">
        <v>45172</v>
      </c>
      <c r="H476" s="4">
        <v>1</v>
      </c>
      <c r="I476" s="4">
        <v>1</v>
      </c>
      <c r="J476" s="4">
        <v>1</v>
      </c>
      <c r="K476" s="4" t="s">
        <v>30</v>
      </c>
      <c r="L476" s="4">
        <v>372</v>
      </c>
      <c r="M476" s="4">
        <v>372</v>
      </c>
      <c r="N476" s="4" t="s">
        <v>2218</v>
      </c>
      <c r="O476" s="4" t="s">
        <v>1115</v>
      </c>
      <c r="P476" s="4" t="s">
        <v>33</v>
      </c>
      <c r="Q476" s="4">
        <v>0</v>
      </c>
      <c r="R476" s="8">
        <v>45171</v>
      </c>
      <c r="S476" s="6">
        <v>45173</v>
      </c>
      <c r="T476" s="4" t="s">
        <v>34</v>
      </c>
      <c r="U476" s="4">
        <v>372</v>
      </c>
      <c r="V476" s="4">
        <v>0</v>
      </c>
      <c r="W476" s="4">
        <v>0</v>
      </c>
      <c r="X476" s="4" t="s">
        <v>2219</v>
      </c>
      <c r="Y476" s="4" t="s">
        <v>2220</v>
      </c>
    </row>
    <row r="477" s="4" customFormat="1" spans="1:25">
      <c r="A477" s="4" t="s">
        <v>2221</v>
      </c>
      <c r="B477" s="4" t="s">
        <v>26</v>
      </c>
      <c r="C477" s="4" t="s">
        <v>27</v>
      </c>
      <c r="D477" s="4" t="s">
        <v>1041</v>
      </c>
      <c r="E477" s="4" t="s">
        <v>2222</v>
      </c>
      <c r="F477" s="6">
        <v>45171</v>
      </c>
      <c r="G477" s="6">
        <v>45172</v>
      </c>
      <c r="H477" s="4">
        <v>1</v>
      </c>
      <c r="I477" s="4">
        <v>1</v>
      </c>
      <c r="J477" s="4">
        <v>1</v>
      </c>
      <c r="K477" s="4" t="s">
        <v>30</v>
      </c>
      <c r="L477" s="4">
        <v>391</v>
      </c>
      <c r="M477" s="4">
        <v>391</v>
      </c>
      <c r="N477" s="4" t="s">
        <v>2223</v>
      </c>
      <c r="O477" s="4" t="s">
        <v>1115</v>
      </c>
      <c r="P477" s="4" t="s">
        <v>33</v>
      </c>
      <c r="Q477" s="4">
        <v>0</v>
      </c>
      <c r="R477" s="8">
        <v>45171.0000115741</v>
      </c>
      <c r="S477" s="6">
        <v>45173</v>
      </c>
      <c r="T477" s="4" t="s">
        <v>34</v>
      </c>
      <c r="U477" s="4">
        <v>391</v>
      </c>
      <c r="V477" s="4">
        <v>0</v>
      </c>
      <c r="W477" s="4">
        <v>0</v>
      </c>
      <c r="X477" s="4" t="s">
        <v>2224</v>
      </c>
      <c r="Y477" s="4" t="s">
        <v>2225</v>
      </c>
    </row>
    <row r="478" s="4" customFormat="1" spans="1:25">
      <c r="A478" s="4" t="s">
        <v>2226</v>
      </c>
      <c r="B478" s="4" t="s">
        <v>26</v>
      </c>
      <c r="C478" s="4" t="s">
        <v>27</v>
      </c>
      <c r="D478" s="4" t="s">
        <v>1969</v>
      </c>
      <c r="E478" s="4" t="s">
        <v>1970</v>
      </c>
      <c r="F478" s="6">
        <v>45171</v>
      </c>
      <c r="G478" s="6">
        <v>45172</v>
      </c>
      <c r="H478" s="4">
        <v>1</v>
      </c>
      <c r="I478" s="4">
        <v>1</v>
      </c>
      <c r="J478" s="4">
        <v>1</v>
      </c>
      <c r="K478" s="4" t="s">
        <v>30</v>
      </c>
      <c r="L478" s="4">
        <v>314</v>
      </c>
      <c r="M478" s="4">
        <v>314</v>
      </c>
      <c r="N478" s="4" t="s">
        <v>2227</v>
      </c>
      <c r="O478" s="4" t="s">
        <v>1115</v>
      </c>
      <c r="P478" s="4" t="s">
        <v>33</v>
      </c>
      <c r="Q478" s="4">
        <v>0</v>
      </c>
      <c r="R478" s="8">
        <v>45171.0000115741</v>
      </c>
      <c r="S478" s="6">
        <v>45173</v>
      </c>
      <c r="T478" s="4" t="s">
        <v>34</v>
      </c>
      <c r="U478" s="4">
        <v>314</v>
      </c>
      <c r="V478" s="4">
        <v>0</v>
      </c>
      <c r="W478" s="4">
        <v>0</v>
      </c>
      <c r="X478" s="4" t="s">
        <v>2228</v>
      </c>
      <c r="Y478" s="4" t="s">
        <v>2229</v>
      </c>
    </row>
    <row r="479" s="4" customFormat="1" spans="1:25">
      <c r="A479" s="4" t="s">
        <v>2230</v>
      </c>
      <c r="B479" s="4" t="s">
        <v>26</v>
      </c>
      <c r="C479" s="4" t="s">
        <v>27</v>
      </c>
      <c r="D479" s="4" t="s">
        <v>1097</v>
      </c>
      <c r="E479" s="4" t="s">
        <v>1098</v>
      </c>
      <c r="F479" s="6">
        <v>45171</v>
      </c>
      <c r="G479" s="6">
        <v>45172</v>
      </c>
      <c r="H479" s="4">
        <v>1</v>
      </c>
      <c r="I479" s="4">
        <v>1</v>
      </c>
      <c r="J479" s="4">
        <v>1</v>
      </c>
      <c r="K479" s="4" t="s">
        <v>30</v>
      </c>
      <c r="L479" s="4">
        <v>181</v>
      </c>
      <c r="M479" s="4">
        <v>181</v>
      </c>
      <c r="N479" s="4" t="s">
        <v>1099</v>
      </c>
      <c r="O479" s="4" t="s">
        <v>1115</v>
      </c>
      <c r="P479" s="4" t="s">
        <v>33</v>
      </c>
      <c r="Q479" s="4">
        <v>0</v>
      </c>
      <c r="R479" s="8">
        <v>45171.0000115741</v>
      </c>
      <c r="S479" s="6">
        <v>45173</v>
      </c>
      <c r="T479" s="4" t="s">
        <v>34</v>
      </c>
      <c r="U479" s="4">
        <v>181</v>
      </c>
      <c r="V479" s="4">
        <v>0</v>
      </c>
      <c r="W479" s="4">
        <v>0</v>
      </c>
      <c r="X479" s="4" t="s">
        <v>2231</v>
      </c>
      <c r="Y479" s="4" t="s">
        <v>2231</v>
      </c>
    </row>
    <row r="480" s="4" customFormat="1" spans="1:25">
      <c r="A480" s="4" t="s">
        <v>2232</v>
      </c>
      <c r="B480" s="4" t="s">
        <v>26</v>
      </c>
      <c r="C480" s="4" t="s">
        <v>27</v>
      </c>
      <c r="D480" s="4" t="s">
        <v>1379</v>
      </c>
      <c r="E480" s="4" t="s">
        <v>1875</v>
      </c>
      <c r="F480" s="6">
        <v>45171</v>
      </c>
      <c r="G480" s="6">
        <v>45172</v>
      </c>
      <c r="H480" s="4">
        <v>1</v>
      </c>
      <c r="I480" s="4">
        <v>1</v>
      </c>
      <c r="J480" s="4">
        <v>1</v>
      </c>
      <c r="K480" s="4" t="s">
        <v>30</v>
      </c>
      <c r="L480" s="4">
        <v>400</v>
      </c>
      <c r="M480" s="4">
        <v>400</v>
      </c>
      <c r="N480" s="4" t="s">
        <v>2233</v>
      </c>
      <c r="O480" s="4" t="s">
        <v>1115</v>
      </c>
      <c r="P480" s="4" t="s">
        <v>33</v>
      </c>
      <c r="Q480" s="4">
        <v>0</v>
      </c>
      <c r="R480" s="8">
        <v>45171</v>
      </c>
      <c r="S480" s="6">
        <v>45173</v>
      </c>
      <c r="T480" s="4" t="s">
        <v>34</v>
      </c>
      <c r="U480" s="4">
        <v>400</v>
      </c>
      <c r="V480" s="4">
        <v>0</v>
      </c>
      <c r="W480" s="4">
        <v>0</v>
      </c>
      <c r="X480" s="4" t="s">
        <v>2234</v>
      </c>
      <c r="Y480" s="4" t="s">
        <v>2235</v>
      </c>
    </row>
    <row r="481" s="4" customFormat="1" spans="1:25">
      <c r="A481" s="4" t="s">
        <v>2236</v>
      </c>
      <c r="B481" s="4" t="s">
        <v>26</v>
      </c>
      <c r="C481" s="4" t="s">
        <v>27</v>
      </c>
      <c r="D481" s="4" t="s">
        <v>641</v>
      </c>
      <c r="E481" s="4" t="s">
        <v>1676</v>
      </c>
      <c r="F481" s="6">
        <v>45171</v>
      </c>
      <c r="G481" s="6">
        <v>45172</v>
      </c>
      <c r="H481" s="4">
        <v>1</v>
      </c>
      <c r="I481" s="4">
        <v>1</v>
      </c>
      <c r="J481" s="4">
        <v>1</v>
      </c>
      <c r="K481" s="4" t="s">
        <v>30</v>
      </c>
      <c r="L481" s="4">
        <v>373</v>
      </c>
      <c r="M481" s="4">
        <v>373</v>
      </c>
      <c r="N481" s="4" t="s">
        <v>2237</v>
      </c>
      <c r="O481" s="4" t="s">
        <v>1115</v>
      </c>
      <c r="P481" s="4" t="s">
        <v>33</v>
      </c>
      <c r="Q481" s="4">
        <v>0</v>
      </c>
      <c r="R481" s="8">
        <v>45171</v>
      </c>
      <c r="S481" s="6">
        <v>45173</v>
      </c>
      <c r="T481" s="4" t="s">
        <v>34</v>
      </c>
      <c r="U481" s="4">
        <v>373</v>
      </c>
      <c r="V481" s="4">
        <v>0</v>
      </c>
      <c r="W481" s="4">
        <v>0</v>
      </c>
      <c r="X481" s="4" t="s">
        <v>2238</v>
      </c>
      <c r="Y481" s="4" t="s">
        <v>2239</v>
      </c>
    </row>
    <row r="482" s="4" customFormat="1" spans="1:25">
      <c r="A482" s="4" t="s">
        <v>2240</v>
      </c>
      <c r="B482" s="4" t="s">
        <v>26</v>
      </c>
      <c r="C482" s="4" t="s">
        <v>27</v>
      </c>
      <c r="D482" s="4" t="s">
        <v>2241</v>
      </c>
      <c r="E482" s="4" t="s">
        <v>2242</v>
      </c>
      <c r="F482" s="6">
        <v>45171</v>
      </c>
      <c r="G482" s="6">
        <v>45172</v>
      </c>
      <c r="H482" s="4">
        <v>1</v>
      </c>
      <c r="I482" s="4">
        <v>1</v>
      </c>
      <c r="J482" s="4">
        <v>1</v>
      </c>
      <c r="K482" s="4" t="s">
        <v>30</v>
      </c>
      <c r="L482" s="4">
        <v>630</v>
      </c>
      <c r="M482" s="4">
        <v>630</v>
      </c>
      <c r="N482" s="4" t="s">
        <v>2243</v>
      </c>
      <c r="O482" s="4" t="s">
        <v>1115</v>
      </c>
      <c r="P482" s="4" t="s">
        <v>33</v>
      </c>
      <c r="Q482" s="4">
        <v>0</v>
      </c>
      <c r="R482" s="8">
        <v>45171.0000115741</v>
      </c>
      <c r="S482" s="6">
        <v>45173</v>
      </c>
      <c r="T482" s="4" t="s">
        <v>34</v>
      </c>
      <c r="U482" s="4">
        <v>630</v>
      </c>
      <c r="V482" s="4">
        <v>0</v>
      </c>
      <c r="W482" s="4">
        <v>0</v>
      </c>
      <c r="X482" s="4" t="s">
        <v>2244</v>
      </c>
      <c r="Y482" s="4" t="s">
        <v>2245</v>
      </c>
    </row>
    <row r="483" s="4" customFormat="1" spans="1:25">
      <c r="A483" s="4" t="s">
        <v>2246</v>
      </c>
      <c r="B483" s="4" t="s">
        <v>26</v>
      </c>
      <c r="C483" s="4" t="s">
        <v>27</v>
      </c>
      <c r="D483" s="4" t="s">
        <v>874</v>
      </c>
      <c r="E483" s="4" t="s">
        <v>2247</v>
      </c>
      <c r="F483" s="6">
        <v>45171</v>
      </c>
      <c r="G483" s="6">
        <v>45172</v>
      </c>
      <c r="H483" s="4">
        <v>1</v>
      </c>
      <c r="I483" s="4">
        <v>1</v>
      </c>
      <c r="J483" s="4">
        <v>1</v>
      </c>
      <c r="K483" s="4" t="s">
        <v>30</v>
      </c>
      <c r="L483" s="4">
        <v>1213</v>
      </c>
      <c r="M483" s="4">
        <v>1213</v>
      </c>
      <c r="N483" s="4" t="s">
        <v>2248</v>
      </c>
      <c r="O483" s="4" t="s">
        <v>1115</v>
      </c>
      <c r="P483" s="4" t="s">
        <v>33</v>
      </c>
      <c r="Q483" s="4">
        <v>0</v>
      </c>
      <c r="R483" s="8">
        <v>45171.0000115741</v>
      </c>
      <c r="S483" s="6">
        <v>45173</v>
      </c>
      <c r="T483" s="4" t="s">
        <v>34</v>
      </c>
      <c r="U483" s="4">
        <v>1213</v>
      </c>
      <c r="V483" s="4">
        <v>0</v>
      </c>
      <c r="W483" s="4">
        <v>0</v>
      </c>
      <c r="X483" s="4" t="s">
        <v>2249</v>
      </c>
      <c r="Y483" s="4" t="s">
        <v>2250</v>
      </c>
    </row>
    <row r="484" s="4" customFormat="1" spans="1:25">
      <c r="A484" s="4" t="s">
        <v>2251</v>
      </c>
      <c r="B484" s="4" t="s">
        <v>26</v>
      </c>
      <c r="C484" s="4" t="s">
        <v>27</v>
      </c>
      <c r="D484" s="4" t="s">
        <v>1097</v>
      </c>
      <c r="E484" s="4" t="s">
        <v>1098</v>
      </c>
      <c r="F484" s="6">
        <v>45171</v>
      </c>
      <c r="G484" s="6">
        <v>45172</v>
      </c>
      <c r="H484" s="4">
        <v>1</v>
      </c>
      <c r="I484" s="4">
        <v>1</v>
      </c>
      <c r="J484" s="4">
        <v>1</v>
      </c>
      <c r="K484" s="4" t="s">
        <v>30</v>
      </c>
      <c r="L484" s="4">
        <v>181</v>
      </c>
      <c r="M484" s="4">
        <v>181</v>
      </c>
      <c r="N484" s="4" t="s">
        <v>2252</v>
      </c>
      <c r="O484" s="4" t="s">
        <v>1115</v>
      </c>
      <c r="P484" s="4" t="s">
        <v>33</v>
      </c>
      <c r="Q484" s="4">
        <v>0</v>
      </c>
      <c r="R484" s="8">
        <v>45171.0000115741</v>
      </c>
      <c r="S484" s="6">
        <v>45173</v>
      </c>
      <c r="T484" s="4" t="s">
        <v>34</v>
      </c>
      <c r="U484" s="4">
        <v>181</v>
      </c>
      <c r="V484" s="4">
        <v>0</v>
      </c>
      <c r="W484" s="4">
        <v>0</v>
      </c>
      <c r="X484" s="4" t="s">
        <v>2253</v>
      </c>
      <c r="Y484" s="4" t="s">
        <v>2253</v>
      </c>
    </row>
    <row r="485" s="4" customFormat="1" spans="1:25">
      <c r="A485" s="4" t="s">
        <v>2254</v>
      </c>
      <c r="B485" s="4" t="s">
        <v>26</v>
      </c>
      <c r="C485" s="4" t="s">
        <v>27</v>
      </c>
      <c r="D485" s="4" t="s">
        <v>1097</v>
      </c>
      <c r="E485" s="4" t="s">
        <v>1098</v>
      </c>
      <c r="F485" s="6">
        <v>45171</v>
      </c>
      <c r="G485" s="6">
        <v>45172</v>
      </c>
      <c r="H485" s="4">
        <v>1</v>
      </c>
      <c r="I485" s="4">
        <v>1</v>
      </c>
      <c r="J485" s="4">
        <v>1</v>
      </c>
      <c r="K485" s="4" t="s">
        <v>30</v>
      </c>
      <c r="L485" s="4">
        <v>181</v>
      </c>
      <c r="M485" s="4">
        <v>181</v>
      </c>
      <c r="N485" s="4" t="s">
        <v>2255</v>
      </c>
      <c r="O485" s="4" t="s">
        <v>1115</v>
      </c>
      <c r="P485" s="4" t="s">
        <v>33</v>
      </c>
      <c r="Q485" s="4">
        <v>0</v>
      </c>
      <c r="R485" s="8">
        <v>45171</v>
      </c>
      <c r="S485" s="6">
        <v>45173</v>
      </c>
      <c r="T485" s="4" t="s">
        <v>34</v>
      </c>
      <c r="U485" s="4">
        <v>181</v>
      </c>
      <c r="V485" s="4">
        <v>0</v>
      </c>
      <c r="W485" s="4">
        <v>0</v>
      </c>
      <c r="X485" s="4" t="s">
        <v>2256</v>
      </c>
      <c r="Y485" s="4" t="s">
        <v>2256</v>
      </c>
    </row>
    <row r="486" s="4" customFormat="1" spans="1:25">
      <c r="A486" s="4" t="s">
        <v>2257</v>
      </c>
      <c r="B486" s="4" t="s">
        <v>26</v>
      </c>
      <c r="C486" s="4" t="s">
        <v>27</v>
      </c>
      <c r="D486" s="4" t="s">
        <v>1097</v>
      </c>
      <c r="E486" s="4" t="s">
        <v>1574</v>
      </c>
      <c r="F486" s="6">
        <v>45171</v>
      </c>
      <c r="G486" s="6">
        <v>45172</v>
      </c>
      <c r="H486" s="4">
        <v>1</v>
      </c>
      <c r="I486" s="4">
        <v>1</v>
      </c>
      <c r="J486" s="4">
        <v>1</v>
      </c>
      <c r="K486" s="4" t="s">
        <v>30</v>
      </c>
      <c r="L486" s="4">
        <v>252</v>
      </c>
      <c r="M486" s="4">
        <v>252</v>
      </c>
      <c r="N486" s="4" t="s">
        <v>2258</v>
      </c>
      <c r="O486" s="4" t="s">
        <v>1115</v>
      </c>
      <c r="P486" s="4" t="s">
        <v>33</v>
      </c>
      <c r="Q486" s="4">
        <v>0</v>
      </c>
      <c r="R486" s="8">
        <v>45171.0000115741</v>
      </c>
      <c r="S486" s="6">
        <v>45173</v>
      </c>
      <c r="T486" s="4" t="s">
        <v>34</v>
      </c>
      <c r="U486" s="4">
        <v>252</v>
      </c>
      <c r="V486" s="4">
        <v>0</v>
      </c>
      <c r="W486" s="4">
        <v>0</v>
      </c>
      <c r="X486" s="4" t="s">
        <v>2259</v>
      </c>
      <c r="Y486" s="4" t="s">
        <v>2259</v>
      </c>
    </row>
    <row r="487" s="4" customFormat="1" spans="1:25">
      <c r="A487" s="4" t="s">
        <v>2260</v>
      </c>
      <c r="B487" s="4" t="s">
        <v>26</v>
      </c>
      <c r="C487" s="4" t="s">
        <v>27</v>
      </c>
      <c r="D487" s="4" t="s">
        <v>874</v>
      </c>
      <c r="E487" s="4" t="s">
        <v>2261</v>
      </c>
      <c r="F487" s="6">
        <v>45171</v>
      </c>
      <c r="G487" s="6">
        <v>45172</v>
      </c>
      <c r="H487" s="4">
        <v>1</v>
      </c>
      <c r="I487" s="4">
        <v>1</v>
      </c>
      <c r="J487" s="4">
        <v>1</v>
      </c>
      <c r="K487" s="4" t="s">
        <v>30</v>
      </c>
      <c r="L487" s="4">
        <v>1213</v>
      </c>
      <c r="M487" s="4">
        <v>1213</v>
      </c>
      <c r="N487" s="4" t="s">
        <v>2262</v>
      </c>
      <c r="O487" s="4" t="s">
        <v>1115</v>
      </c>
      <c r="P487" s="4" t="s">
        <v>33</v>
      </c>
      <c r="Q487" s="4">
        <v>0</v>
      </c>
      <c r="R487" s="8">
        <v>45171</v>
      </c>
      <c r="S487" s="6">
        <v>45173</v>
      </c>
      <c r="T487" s="4" t="s">
        <v>34</v>
      </c>
      <c r="U487" s="4">
        <v>1213</v>
      </c>
      <c r="V487" s="4">
        <v>0</v>
      </c>
      <c r="W487" s="4">
        <v>0</v>
      </c>
      <c r="X487" s="4" t="s">
        <v>2263</v>
      </c>
      <c r="Y487" s="4" t="s">
        <v>2264</v>
      </c>
    </row>
    <row r="488" s="4" customFormat="1" spans="1:25">
      <c r="A488" s="4" t="s">
        <v>2265</v>
      </c>
      <c r="B488" s="4" t="s">
        <v>26</v>
      </c>
      <c r="C488" s="4" t="s">
        <v>27</v>
      </c>
      <c r="D488" s="4" t="s">
        <v>136</v>
      </c>
      <c r="E488" s="4" t="s">
        <v>2266</v>
      </c>
      <c r="F488" s="6">
        <v>45171</v>
      </c>
      <c r="G488" s="6">
        <v>45172</v>
      </c>
      <c r="H488" s="4">
        <v>1</v>
      </c>
      <c r="I488" s="4">
        <v>1</v>
      </c>
      <c r="J488" s="4">
        <v>1</v>
      </c>
      <c r="K488" s="4" t="s">
        <v>30</v>
      </c>
      <c r="L488" s="4">
        <v>1105</v>
      </c>
      <c r="M488" s="4">
        <v>1105</v>
      </c>
      <c r="N488" s="4" t="s">
        <v>2267</v>
      </c>
      <c r="O488" s="4" t="s">
        <v>1115</v>
      </c>
      <c r="P488" s="4" t="s">
        <v>33</v>
      </c>
      <c r="Q488" s="4">
        <v>0</v>
      </c>
      <c r="R488" s="8">
        <v>45171</v>
      </c>
      <c r="S488" s="6">
        <v>45173</v>
      </c>
      <c r="T488" s="4" t="s">
        <v>34</v>
      </c>
      <c r="U488" s="4">
        <v>1105</v>
      </c>
      <c r="V488" s="4">
        <v>0</v>
      </c>
      <c r="W488" s="4">
        <v>0</v>
      </c>
      <c r="X488" s="4" t="s">
        <v>2268</v>
      </c>
      <c r="Y488" s="4" t="s">
        <v>36</v>
      </c>
    </row>
    <row r="489" s="4" customFormat="1" spans="1:25">
      <c r="A489" s="4" t="s">
        <v>2265</v>
      </c>
      <c r="B489" s="4" t="s">
        <v>26</v>
      </c>
      <c r="C489" s="4" t="s">
        <v>48</v>
      </c>
      <c r="D489" s="4" t="s">
        <v>136</v>
      </c>
      <c r="E489" s="4" t="s">
        <v>2266</v>
      </c>
      <c r="F489" s="6">
        <v>45171</v>
      </c>
      <c r="G489" s="6">
        <v>45172</v>
      </c>
      <c r="H489" s="4">
        <v>1</v>
      </c>
      <c r="I489" s="4">
        <v>1</v>
      </c>
      <c r="J489" s="4">
        <v>1</v>
      </c>
      <c r="K489" s="4" t="s">
        <v>30</v>
      </c>
      <c r="L489" s="4">
        <v>-1105</v>
      </c>
      <c r="M489" s="4">
        <v>-1105</v>
      </c>
      <c r="N489" s="4" t="s">
        <v>2267</v>
      </c>
      <c r="O489" s="4" t="s">
        <v>1115</v>
      </c>
      <c r="P489" s="4" t="s">
        <v>33</v>
      </c>
      <c r="Q489" s="4">
        <v>0</v>
      </c>
      <c r="R489" s="8">
        <v>45171</v>
      </c>
      <c r="S489" s="6">
        <v>45173</v>
      </c>
      <c r="T489" s="4" t="s">
        <v>34</v>
      </c>
      <c r="U489" s="4">
        <v>-1105</v>
      </c>
      <c r="V489" s="4">
        <v>0</v>
      </c>
      <c r="W489" s="4">
        <v>0</v>
      </c>
      <c r="X489" s="4" t="s">
        <v>2268</v>
      </c>
      <c r="Y489" s="4" t="s">
        <v>36</v>
      </c>
    </row>
    <row r="490" s="4" customFormat="1" spans="1:25">
      <c r="A490" s="4" t="s">
        <v>2269</v>
      </c>
      <c r="B490" s="4" t="s">
        <v>26</v>
      </c>
      <c r="C490" s="4" t="s">
        <v>27</v>
      </c>
      <c r="D490" s="4" t="s">
        <v>136</v>
      </c>
      <c r="E490" s="4" t="s">
        <v>2266</v>
      </c>
      <c r="F490" s="6">
        <v>45171</v>
      </c>
      <c r="G490" s="6">
        <v>45172</v>
      </c>
      <c r="H490" s="4">
        <v>1</v>
      </c>
      <c r="I490" s="4">
        <v>1</v>
      </c>
      <c r="J490" s="4">
        <v>1</v>
      </c>
      <c r="K490" s="4" t="s">
        <v>30</v>
      </c>
      <c r="L490" s="4">
        <v>1105</v>
      </c>
      <c r="M490" s="4">
        <v>1105</v>
      </c>
      <c r="N490" s="4" t="s">
        <v>2267</v>
      </c>
      <c r="O490" s="4" t="s">
        <v>1115</v>
      </c>
      <c r="P490" s="4" t="s">
        <v>33</v>
      </c>
      <c r="Q490" s="4">
        <v>0</v>
      </c>
      <c r="R490" s="8">
        <v>45171</v>
      </c>
      <c r="S490" s="6">
        <v>45173</v>
      </c>
      <c r="T490" s="4" t="s">
        <v>34</v>
      </c>
      <c r="U490" s="4">
        <v>1105</v>
      </c>
      <c r="V490" s="4">
        <v>0</v>
      </c>
      <c r="W490" s="4">
        <v>0</v>
      </c>
      <c r="X490" s="4" t="s">
        <v>2270</v>
      </c>
      <c r="Y490" s="4" t="s">
        <v>36</v>
      </c>
    </row>
    <row r="491" s="4" customFormat="1" spans="1:25">
      <c r="A491" s="4" t="s">
        <v>2271</v>
      </c>
      <c r="B491" s="4" t="s">
        <v>26</v>
      </c>
      <c r="C491" s="4" t="s">
        <v>27</v>
      </c>
      <c r="D491" s="4" t="s">
        <v>136</v>
      </c>
      <c r="E491" s="4" t="s">
        <v>2266</v>
      </c>
      <c r="F491" s="6">
        <v>45171</v>
      </c>
      <c r="G491" s="6">
        <v>45172</v>
      </c>
      <c r="H491" s="4">
        <v>1</v>
      </c>
      <c r="I491" s="4">
        <v>1</v>
      </c>
      <c r="J491" s="4">
        <v>1</v>
      </c>
      <c r="K491" s="4" t="s">
        <v>30</v>
      </c>
      <c r="L491" s="4">
        <v>1105</v>
      </c>
      <c r="M491" s="4">
        <v>1105</v>
      </c>
      <c r="N491" s="4" t="s">
        <v>2267</v>
      </c>
      <c r="O491" s="4" t="s">
        <v>1115</v>
      </c>
      <c r="P491" s="4" t="s">
        <v>33</v>
      </c>
      <c r="Q491" s="4">
        <v>0</v>
      </c>
      <c r="R491" s="8">
        <v>45171.0000115741</v>
      </c>
      <c r="S491" s="6">
        <v>45173</v>
      </c>
      <c r="T491" s="4" t="s">
        <v>34</v>
      </c>
      <c r="U491" s="4">
        <v>1105</v>
      </c>
      <c r="V491" s="4">
        <v>0</v>
      </c>
      <c r="W491" s="4">
        <v>0</v>
      </c>
      <c r="X491" s="4" t="s">
        <v>2272</v>
      </c>
      <c r="Y491" s="4" t="s">
        <v>2273</v>
      </c>
    </row>
    <row r="492" s="4" customFormat="1" spans="1:25">
      <c r="A492" s="4" t="s">
        <v>2269</v>
      </c>
      <c r="B492" s="4" t="s">
        <v>26</v>
      </c>
      <c r="C492" s="4" t="s">
        <v>48</v>
      </c>
      <c r="D492" s="4" t="s">
        <v>136</v>
      </c>
      <c r="E492" s="4" t="s">
        <v>2266</v>
      </c>
      <c r="F492" s="6">
        <v>45171</v>
      </c>
      <c r="G492" s="6">
        <v>45172</v>
      </c>
      <c r="H492" s="4">
        <v>1</v>
      </c>
      <c r="I492" s="4">
        <v>1</v>
      </c>
      <c r="J492" s="4">
        <v>1</v>
      </c>
      <c r="K492" s="4" t="s">
        <v>30</v>
      </c>
      <c r="L492" s="4">
        <v>-1105</v>
      </c>
      <c r="M492" s="4">
        <v>-1105</v>
      </c>
      <c r="N492" s="4" t="s">
        <v>2267</v>
      </c>
      <c r="O492" s="4" t="s">
        <v>1115</v>
      </c>
      <c r="P492" s="4" t="s">
        <v>33</v>
      </c>
      <c r="Q492" s="4">
        <v>0</v>
      </c>
      <c r="R492" s="8">
        <v>45171</v>
      </c>
      <c r="S492" s="6">
        <v>45173</v>
      </c>
      <c r="T492" s="4" t="s">
        <v>34</v>
      </c>
      <c r="U492" s="4">
        <v>-1105</v>
      </c>
      <c r="V492" s="4">
        <v>0</v>
      </c>
      <c r="W492" s="4">
        <v>0</v>
      </c>
      <c r="X492" s="4" t="s">
        <v>2270</v>
      </c>
      <c r="Y492" s="4" t="s">
        <v>36</v>
      </c>
    </row>
    <row r="493" s="4" customFormat="1" spans="1:25">
      <c r="A493" s="4" t="s">
        <v>2274</v>
      </c>
      <c r="B493" s="4" t="s">
        <v>26</v>
      </c>
      <c r="C493" s="4" t="s">
        <v>27</v>
      </c>
      <c r="D493" s="4" t="s">
        <v>1041</v>
      </c>
      <c r="E493" s="4" t="s">
        <v>1102</v>
      </c>
      <c r="F493" s="6">
        <v>45171</v>
      </c>
      <c r="G493" s="6">
        <v>45172</v>
      </c>
      <c r="H493" s="4">
        <v>1</v>
      </c>
      <c r="I493" s="4">
        <v>1</v>
      </c>
      <c r="J493" s="4">
        <v>1</v>
      </c>
      <c r="K493" s="4" t="s">
        <v>30</v>
      </c>
      <c r="L493" s="4">
        <v>391</v>
      </c>
      <c r="M493" s="4">
        <v>391</v>
      </c>
      <c r="N493" s="4" t="s">
        <v>2275</v>
      </c>
      <c r="O493" s="4" t="s">
        <v>1115</v>
      </c>
      <c r="P493" s="4" t="s">
        <v>33</v>
      </c>
      <c r="Q493" s="4">
        <v>0</v>
      </c>
      <c r="R493" s="8">
        <v>45171</v>
      </c>
      <c r="S493" s="6">
        <v>45173</v>
      </c>
      <c r="T493" s="4" t="s">
        <v>34</v>
      </c>
      <c r="U493" s="4">
        <v>391</v>
      </c>
      <c r="V493" s="4">
        <v>0</v>
      </c>
      <c r="W493" s="4">
        <v>0</v>
      </c>
      <c r="X493" s="4" t="s">
        <v>2276</v>
      </c>
      <c r="Y493" s="4" t="s">
        <v>2277</v>
      </c>
    </row>
    <row r="494" s="4" customFormat="1" spans="1:25">
      <c r="A494" s="4" t="s">
        <v>2232</v>
      </c>
      <c r="B494" s="4" t="s">
        <v>26</v>
      </c>
      <c r="C494" s="4" t="s">
        <v>48</v>
      </c>
      <c r="D494" s="4" t="s">
        <v>1379</v>
      </c>
      <c r="E494" s="4" t="s">
        <v>1875</v>
      </c>
      <c r="F494" s="6">
        <v>45171</v>
      </c>
      <c r="G494" s="6">
        <v>45172</v>
      </c>
      <c r="H494" s="4">
        <v>1</v>
      </c>
      <c r="I494" s="4">
        <v>1</v>
      </c>
      <c r="J494" s="4">
        <v>1</v>
      </c>
      <c r="K494" s="4" t="s">
        <v>30</v>
      </c>
      <c r="L494" s="4">
        <v>-400</v>
      </c>
      <c r="M494" s="4">
        <v>-400</v>
      </c>
      <c r="N494" s="4" t="s">
        <v>2233</v>
      </c>
      <c r="O494" s="4" t="s">
        <v>1115</v>
      </c>
      <c r="P494" s="4" t="s">
        <v>33</v>
      </c>
      <c r="Q494" s="4">
        <v>0</v>
      </c>
      <c r="R494" s="8">
        <v>45171</v>
      </c>
      <c r="S494" s="6">
        <v>45173</v>
      </c>
      <c r="T494" s="4" t="s">
        <v>34</v>
      </c>
      <c r="U494" s="4">
        <v>-400</v>
      </c>
      <c r="V494" s="4">
        <v>0</v>
      </c>
      <c r="W494" s="4">
        <v>0</v>
      </c>
      <c r="X494" s="4" t="s">
        <v>2234</v>
      </c>
      <c r="Y494" s="4" t="s">
        <v>2235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84"/>
  <sheetViews>
    <sheetView tabSelected="1" workbookViewId="0">
      <selection activeCell="A478" sqref="A478:D484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2278</v>
      </c>
    </row>
    <row r="2" s="4" customFormat="1" hidden="1" spans="1:9">
      <c r="A2" s="5">
        <v>999222606758070</v>
      </c>
      <c r="B2" s="6">
        <v>45165</v>
      </c>
      <c r="C2" s="6">
        <v>45169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999222607726516</v>
      </c>
      <c r="B3" s="6">
        <v>45165</v>
      </c>
      <c r="C3" s="6">
        <v>45169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999222608171937</v>
      </c>
      <c r="B4" s="6">
        <v>45165</v>
      </c>
      <c r="C4" s="6">
        <v>45169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999222608481337</v>
      </c>
      <c r="B5" s="6">
        <v>45165</v>
      </c>
      <c r="C5" s="6">
        <v>45169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999222609358270</v>
      </c>
      <c r="B6" s="6">
        <v>45165</v>
      </c>
      <c r="C6" s="6">
        <v>45169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999223471320318</v>
      </c>
      <c r="B7" s="6">
        <v>45168</v>
      </c>
      <c r="C7" s="6">
        <v>45169</v>
      </c>
      <c r="D7" s="4">
        <v>277</v>
      </c>
      <c r="E7" s="4" t="str">
        <f>VLOOKUP(A7,HOP!A:L,12,0)</f>
        <v>277.00</v>
      </c>
      <c r="F7" s="4" t="str">
        <f>VLOOKUP(A7,HOP!A:C,3,0)</f>
        <v>3194941</v>
      </c>
      <c r="G7" s="4">
        <f t="shared" si="0"/>
        <v>0</v>
      </c>
      <c r="H7" s="4" t="str">
        <f t="shared" si="1"/>
        <v>，3194941</v>
      </c>
      <c r="I7" s="4" t="str">
        <f>VLOOKUP(A7,HOP!A:U,21,0)</f>
        <v>直采</v>
      </c>
    </row>
    <row r="8" s="4" customFormat="1" hidden="1" spans="1:9">
      <c r="A8" s="5">
        <v>999223941535941</v>
      </c>
      <c r="B8" s="6">
        <v>45165</v>
      </c>
      <c r="C8" s="6">
        <v>45169</v>
      </c>
      <c r="D8" s="4">
        <v>13200</v>
      </c>
      <c r="E8" s="4" t="str">
        <f>VLOOKUP(A8,HOP!A:L,12,0)</f>
        <v>13200.00</v>
      </c>
      <c r="F8" s="4" t="str">
        <f>VLOOKUP(A8,HOP!A:C,3,0)</f>
        <v>3309699</v>
      </c>
      <c r="G8" s="4">
        <f t="shared" si="0"/>
        <v>0</v>
      </c>
      <c r="H8" s="4" t="str">
        <f t="shared" si="1"/>
        <v>，3309699</v>
      </c>
      <c r="I8" s="4" t="str">
        <f>VLOOKUP(A8,HOP!A:U,21,0)</f>
        <v>直采</v>
      </c>
    </row>
    <row r="9" s="4" customFormat="1" hidden="1" spans="1:9">
      <c r="A9" s="5">
        <v>999223983217493</v>
      </c>
      <c r="B9" s="6">
        <v>45164</v>
      </c>
      <c r="C9" s="6">
        <v>45169</v>
      </c>
      <c r="D9" s="4">
        <v>7220</v>
      </c>
      <c r="E9" s="4" t="str">
        <f>VLOOKUP(A9,HOP!A:L,12,0)</f>
        <v>7220.00</v>
      </c>
      <c r="F9" s="4" t="str">
        <f>VLOOKUP(A9,HOP!A:C,3,0)</f>
        <v>3319682</v>
      </c>
      <c r="G9" s="4">
        <f t="shared" si="0"/>
        <v>0</v>
      </c>
      <c r="H9" s="4" t="str">
        <f t="shared" si="1"/>
        <v>，3319682</v>
      </c>
      <c r="I9" s="4" t="str">
        <f>VLOOKUP(A9,HOP!A:U,21,0)</f>
        <v>直采</v>
      </c>
    </row>
    <row r="10" s="4" customFormat="1" spans="1:10">
      <c r="A10" s="5">
        <v>999223983231488</v>
      </c>
      <c r="B10" s="6">
        <v>45164</v>
      </c>
      <c r="C10" s="6">
        <v>45169</v>
      </c>
      <c r="D10" s="4">
        <v>7220</v>
      </c>
      <c r="E10" s="4" t="str">
        <f>VLOOKUP(A10,HOP!A:L,12,0)</f>
        <v>11720.00</v>
      </c>
      <c r="F10" s="4" t="str">
        <f>VLOOKUP(A10,HOP!A:C,3,0)</f>
        <v>3319687</v>
      </c>
      <c r="G10" s="4">
        <f t="shared" si="0"/>
        <v>-4500</v>
      </c>
      <c r="H10" s="4" t="str">
        <f t="shared" si="1"/>
        <v>，3319687</v>
      </c>
      <c r="I10" s="4" t="str">
        <f>VLOOKUP(A10,HOP!A:U,21,0)</f>
        <v>直采</v>
      </c>
      <c r="J10" s="4" t="s">
        <v>2279</v>
      </c>
    </row>
    <row r="11" s="4" customFormat="1" hidden="1" spans="1:9">
      <c r="A11" s="5">
        <v>999223983294369</v>
      </c>
      <c r="B11" s="6">
        <v>45164</v>
      </c>
      <c r="C11" s="6">
        <v>45169</v>
      </c>
      <c r="D11" s="4">
        <v>7220</v>
      </c>
      <c r="E11" s="4" t="str">
        <f>VLOOKUP(A11,HOP!A:L,12,0)</f>
        <v>7220.00</v>
      </c>
      <c r="F11" s="4" t="str">
        <f>VLOOKUP(A11,HOP!A:C,3,0)</f>
        <v>3319770</v>
      </c>
      <c r="G11" s="4">
        <f t="shared" si="0"/>
        <v>0</v>
      </c>
      <c r="H11" s="4" t="str">
        <f t="shared" si="1"/>
        <v>，3319770</v>
      </c>
      <c r="I11" s="4" t="str">
        <f>VLOOKUP(A11,HOP!A:U,21,0)</f>
        <v>直采</v>
      </c>
    </row>
    <row r="12" s="4" customFormat="1" hidden="1" spans="1:9">
      <c r="A12" s="5">
        <v>999224009877655</v>
      </c>
      <c r="B12" s="6">
        <v>45165</v>
      </c>
      <c r="C12" s="6">
        <v>45169</v>
      </c>
      <c r="D12" s="4">
        <v>6600</v>
      </c>
      <c r="E12" s="4" t="str">
        <f>VLOOKUP(A12,HOP!A:L,12,0)</f>
        <v>6600.00</v>
      </c>
      <c r="F12" s="4" t="str">
        <f>VLOOKUP(A12,HOP!A:C,3,0)</f>
        <v>3328375</v>
      </c>
      <c r="G12" s="4">
        <f t="shared" si="0"/>
        <v>0</v>
      </c>
      <c r="H12" s="4" t="str">
        <f t="shared" si="1"/>
        <v>，3328375</v>
      </c>
      <c r="I12" s="4" t="str">
        <f>VLOOKUP(A12,HOP!A:U,21,0)</f>
        <v>直采</v>
      </c>
    </row>
    <row r="13" s="4" customFormat="1" hidden="1" spans="1:9">
      <c r="A13" s="5">
        <v>999224029673703</v>
      </c>
      <c r="B13" s="6">
        <v>45168</v>
      </c>
      <c r="C13" s="6">
        <v>45169</v>
      </c>
      <c r="D13" s="4">
        <v>1485</v>
      </c>
      <c r="E13" s="4" t="str">
        <f>VLOOKUP(A13,HOP!A:L,12,0)</f>
        <v>1485.00</v>
      </c>
      <c r="F13" s="4" t="str">
        <f>VLOOKUP(A13,HOP!A:C,3,0)</f>
        <v>3334534</v>
      </c>
      <c r="G13" s="4">
        <f t="shared" si="0"/>
        <v>0</v>
      </c>
      <c r="H13" s="4" t="str">
        <f t="shared" si="1"/>
        <v>，3334534</v>
      </c>
      <c r="I13" s="4" t="str">
        <f>VLOOKUP(A13,HOP!A:U,21,0)</f>
        <v>直采</v>
      </c>
    </row>
    <row r="14" s="4" customFormat="1" hidden="1" spans="1:9">
      <c r="A14" s="5">
        <v>999224135313382</v>
      </c>
      <c r="B14" s="6">
        <v>45164</v>
      </c>
      <c r="C14" s="6">
        <v>45169</v>
      </c>
      <c r="D14" s="4">
        <v>3470</v>
      </c>
      <c r="E14" s="4" t="str">
        <f>VLOOKUP(A14,HOP!A:L,12,0)</f>
        <v>3470.00</v>
      </c>
      <c r="F14" s="4" t="str">
        <f>VLOOKUP(A14,HOP!A:C,3,0)</f>
        <v>3368064</v>
      </c>
      <c r="G14" s="4">
        <f t="shared" si="0"/>
        <v>0</v>
      </c>
      <c r="H14" s="4" t="str">
        <f t="shared" si="1"/>
        <v>，3368064</v>
      </c>
      <c r="I14" s="4" t="str">
        <f>VLOOKUP(A14,HOP!A:U,21,0)</f>
        <v>直采</v>
      </c>
    </row>
    <row r="15" s="4" customFormat="1" hidden="1" spans="1:9">
      <c r="A15" s="5">
        <v>999224138669510</v>
      </c>
      <c r="B15" s="6">
        <v>45167</v>
      </c>
      <c r="C15" s="6">
        <v>45169</v>
      </c>
      <c r="D15" s="4">
        <v>3940</v>
      </c>
      <c r="E15" s="4" t="str">
        <f>VLOOKUP(A15,HOP!A:L,12,0)</f>
        <v>3940.00</v>
      </c>
      <c r="F15" s="4" t="str">
        <f>VLOOKUP(A15,HOP!A:C,3,0)</f>
        <v>3369880</v>
      </c>
      <c r="G15" s="4">
        <f t="shared" si="0"/>
        <v>0</v>
      </c>
      <c r="H15" s="4" t="str">
        <f t="shared" si="1"/>
        <v>，3369880</v>
      </c>
      <c r="I15" s="4" t="str">
        <f>VLOOKUP(A15,HOP!A:U,21,0)</f>
        <v>直采</v>
      </c>
    </row>
    <row r="16" s="4" customFormat="1" hidden="1" spans="1:9">
      <c r="A16" s="5">
        <v>999224370219544</v>
      </c>
      <c r="B16" s="6">
        <v>45167</v>
      </c>
      <c r="C16" s="6">
        <v>45169</v>
      </c>
      <c r="D16" s="4">
        <v>1240</v>
      </c>
      <c r="E16" s="4" t="str">
        <f>VLOOKUP(A16,HOP!A:L,12,0)</f>
        <v>1240.00</v>
      </c>
      <c r="F16" s="4" t="str">
        <f>VLOOKUP(A16,HOP!A:C,3,0)</f>
        <v>3411867</v>
      </c>
      <c r="G16" s="4">
        <f t="shared" si="0"/>
        <v>0</v>
      </c>
      <c r="H16" s="4" t="str">
        <f t="shared" si="1"/>
        <v>，3411867</v>
      </c>
      <c r="I16" s="4" t="str">
        <f>VLOOKUP(A16,HOP!A:U,21,0)</f>
        <v>直采</v>
      </c>
    </row>
    <row r="17" s="4" customFormat="1" hidden="1" spans="1:9">
      <c r="A17" s="5">
        <v>999224376416791</v>
      </c>
      <c r="B17" s="6">
        <v>45168</v>
      </c>
      <c r="C17" s="6">
        <v>45169</v>
      </c>
      <c r="D17" s="4">
        <v>548</v>
      </c>
      <c r="E17" s="4" t="str">
        <f>VLOOKUP(A17,HOP!A:L,12,0)</f>
        <v>548.00</v>
      </c>
      <c r="F17" s="4" t="str">
        <f>VLOOKUP(A17,HOP!A:C,3,0)</f>
        <v>3412638</v>
      </c>
      <c r="G17" s="4">
        <f t="shared" si="0"/>
        <v>0</v>
      </c>
      <c r="H17" s="4" t="str">
        <f t="shared" si="1"/>
        <v>，3412638</v>
      </c>
      <c r="I17" s="4" t="str">
        <f>VLOOKUP(A17,HOP!A:U,21,0)</f>
        <v>直采</v>
      </c>
    </row>
    <row r="18" s="4" customFormat="1" hidden="1" spans="1:9">
      <c r="A18" s="5">
        <v>999224500863123</v>
      </c>
      <c r="B18" s="6">
        <v>45168</v>
      </c>
      <c r="C18" s="6">
        <v>45169</v>
      </c>
      <c r="D18" s="4">
        <v>548</v>
      </c>
      <c r="E18" s="4" t="str">
        <f>VLOOKUP(A18,HOP!A:L,12,0)</f>
        <v>548.00</v>
      </c>
      <c r="F18" s="4" t="str">
        <f>VLOOKUP(A18,HOP!A:C,3,0)</f>
        <v>3441548</v>
      </c>
      <c r="G18" s="4">
        <f t="shared" si="0"/>
        <v>0</v>
      </c>
      <c r="H18" s="4" t="str">
        <f t="shared" si="1"/>
        <v>，3441548</v>
      </c>
      <c r="I18" s="4" t="str">
        <f>VLOOKUP(A18,HOP!A:U,21,0)</f>
        <v>直采</v>
      </c>
    </row>
    <row r="19" s="4" customFormat="1" hidden="1" spans="1:9">
      <c r="A19" s="5">
        <v>999224728072955</v>
      </c>
      <c r="B19" s="6">
        <v>45162</v>
      </c>
      <c r="C19" s="6">
        <v>45169</v>
      </c>
      <c r="D19" s="4">
        <v>4907</v>
      </c>
      <c r="E19" s="4" t="str">
        <f>VLOOKUP(A19,HOP!A:L,12,0)</f>
        <v>4907.00</v>
      </c>
      <c r="F19" s="4" t="str">
        <f>VLOOKUP(A19,HOP!A:C,3,0)</f>
        <v>3493376</v>
      </c>
      <c r="G19" s="4">
        <f t="shared" si="0"/>
        <v>0</v>
      </c>
      <c r="H19" s="4" t="str">
        <f t="shared" si="1"/>
        <v>，3493376</v>
      </c>
      <c r="I19" s="4" t="str">
        <f>VLOOKUP(A19,HOP!A:U,21,0)</f>
        <v>直采</v>
      </c>
    </row>
    <row r="20" s="4" customFormat="1" hidden="1" spans="1:9">
      <c r="A20" s="5">
        <v>999224921735569</v>
      </c>
      <c r="B20" s="6">
        <v>45167</v>
      </c>
      <c r="C20" s="6">
        <v>45169</v>
      </c>
      <c r="D20" s="4">
        <v>2912</v>
      </c>
      <c r="E20" s="4" t="str">
        <f>VLOOKUP(A20,HOP!A:L,12,0)</f>
        <v>2912.00</v>
      </c>
      <c r="F20" s="4" t="str">
        <f>VLOOKUP(A20,HOP!A:C,3,0)</f>
        <v>3542705</v>
      </c>
      <c r="G20" s="4">
        <f t="shared" si="0"/>
        <v>0</v>
      </c>
      <c r="H20" s="4" t="str">
        <f t="shared" si="1"/>
        <v>，3542705</v>
      </c>
      <c r="I20" s="4" t="str">
        <f>VLOOKUP(A20,HOP!A:U,21,0)</f>
        <v>直采</v>
      </c>
    </row>
    <row r="21" s="4" customFormat="1" hidden="1" spans="1:9">
      <c r="A21" s="5">
        <v>999224930089904</v>
      </c>
      <c r="B21" s="6">
        <v>45168</v>
      </c>
      <c r="C21" s="6">
        <v>45169</v>
      </c>
      <c r="D21" s="4">
        <v>1389</v>
      </c>
      <c r="E21" s="4" t="str">
        <f>VLOOKUP(A21,HOP!A:L,12,0)</f>
        <v>1389.00</v>
      </c>
      <c r="F21" s="4" t="str">
        <f>VLOOKUP(A21,HOP!A:C,3,0)</f>
        <v>3544475</v>
      </c>
      <c r="G21" s="4">
        <f t="shared" si="0"/>
        <v>0</v>
      </c>
      <c r="H21" s="4" t="str">
        <f t="shared" si="1"/>
        <v>，3544475</v>
      </c>
      <c r="I21" s="4" t="str">
        <f>VLOOKUP(A21,HOP!A:U,21,0)</f>
        <v>直采</v>
      </c>
    </row>
    <row r="22" s="4" customFormat="1" hidden="1" spans="1:9">
      <c r="A22" s="5">
        <v>999224947103760</v>
      </c>
      <c r="B22" s="6">
        <v>45163</v>
      </c>
      <c r="C22" s="6">
        <v>45169</v>
      </c>
      <c r="D22" s="4">
        <v>4590</v>
      </c>
      <c r="E22" s="4" t="str">
        <f>VLOOKUP(A22,HOP!A:L,12,0)</f>
        <v>4590.00</v>
      </c>
      <c r="F22" s="4" t="str">
        <f>VLOOKUP(A22,HOP!A:C,3,0)</f>
        <v>3549638</v>
      </c>
      <c r="G22" s="4">
        <f t="shared" si="0"/>
        <v>0</v>
      </c>
      <c r="H22" s="4" t="str">
        <f t="shared" si="1"/>
        <v>，3549638</v>
      </c>
      <c r="I22" s="4" t="str">
        <f>VLOOKUP(A22,HOP!A:U,21,0)</f>
        <v>直采</v>
      </c>
    </row>
    <row r="23" s="4" customFormat="1" hidden="1" spans="1:9">
      <c r="A23" s="5">
        <v>999224971127041</v>
      </c>
      <c r="B23" s="6">
        <v>45167</v>
      </c>
      <c r="C23" s="6">
        <v>45169</v>
      </c>
      <c r="D23" s="4">
        <v>2348</v>
      </c>
      <c r="E23" s="4" t="str">
        <f>VLOOKUP(A23,HOP!A:L,12,0)</f>
        <v>2348.00</v>
      </c>
      <c r="F23" s="4" t="str">
        <f>VLOOKUP(A23,HOP!A:C,3,0)</f>
        <v>3554136</v>
      </c>
      <c r="G23" s="4">
        <f t="shared" si="0"/>
        <v>0</v>
      </c>
      <c r="H23" s="4" t="str">
        <f t="shared" si="1"/>
        <v>，3554136</v>
      </c>
      <c r="I23" s="4" t="str">
        <f>VLOOKUP(A23,HOP!A:U,21,0)</f>
        <v>直采</v>
      </c>
    </row>
    <row r="24" s="4" customFormat="1" spans="1:10">
      <c r="A24" s="5">
        <v>999225017906142</v>
      </c>
      <c r="B24" s="6">
        <v>45167</v>
      </c>
      <c r="C24" s="6">
        <v>45169</v>
      </c>
      <c r="D24" s="4">
        <v>2006</v>
      </c>
      <c r="E24" s="4" t="e">
        <f>VLOOKUP(A24,HOP!A:L,12,0)</f>
        <v>#N/A</v>
      </c>
      <c r="F24" s="7">
        <v>3565639</v>
      </c>
      <c r="G24" s="4" t="e">
        <f t="shared" si="0"/>
        <v>#N/A</v>
      </c>
      <c r="H24" s="4" t="str">
        <f t="shared" si="1"/>
        <v>，3565639</v>
      </c>
      <c r="I24" s="4" t="s">
        <v>2280</v>
      </c>
      <c r="J24" s="4" t="s">
        <v>2281</v>
      </c>
    </row>
    <row r="25" s="4" customFormat="1" hidden="1" spans="1:9">
      <c r="A25" s="5">
        <v>999225238524152</v>
      </c>
      <c r="B25" s="6">
        <v>45166</v>
      </c>
      <c r="C25" s="6">
        <v>45169</v>
      </c>
      <c r="D25" s="4">
        <v>2451</v>
      </c>
      <c r="E25" s="4" t="str">
        <f>VLOOKUP(A25,HOP!A:L,12,0)</f>
        <v>2451.00</v>
      </c>
      <c r="F25" s="4" t="str">
        <f>VLOOKUP(A25,HOP!A:C,3,0)</f>
        <v>3616605</v>
      </c>
      <c r="G25" s="4">
        <f t="shared" si="0"/>
        <v>0</v>
      </c>
      <c r="H25" s="4" t="str">
        <f t="shared" si="1"/>
        <v>，3616605</v>
      </c>
      <c r="I25" s="4" t="str">
        <f>VLOOKUP(A25,HOP!A:U,21,0)</f>
        <v>直采</v>
      </c>
    </row>
    <row r="26" s="4" customFormat="1" spans="1:10">
      <c r="A26" s="5">
        <v>999225376860204</v>
      </c>
      <c r="B26" s="6">
        <v>45168</v>
      </c>
      <c r="C26" s="6">
        <v>45169</v>
      </c>
      <c r="D26" s="4">
        <v>1100</v>
      </c>
      <c r="E26" s="4" t="str">
        <f>VLOOKUP(A26,HOP!A:L,12,0)</f>
        <v>1300.00</v>
      </c>
      <c r="F26" s="4" t="str">
        <f>VLOOKUP(A26,HOP!A:C,3,0)</f>
        <v>3645290</v>
      </c>
      <c r="G26" s="4">
        <f t="shared" si="0"/>
        <v>-200</v>
      </c>
      <c r="H26" s="4" t="str">
        <f t="shared" si="1"/>
        <v>，3645290</v>
      </c>
      <c r="I26" s="4" t="str">
        <f>VLOOKUP(A26,HOP!A:U,21,0)</f>
        <v>直采</v>
      </c>
      <c r="J26" s="4" t="s">
        <v>2282</v>
      </c>
    </row>
    <row r="27" s="4" customFormat="1" hidden="1" spans="1:9">
      <c r="A27" s="5">
        <v>999225398654098</v>
      </c>
      <c r="B27" s="6">
        <v>45167</v>
      </c>
      <c r="C27" s="6">
        <v>45169</v>
      </c>
      <c r="D27" s="4">
        <v>3360</v>
      </c>
      <c r="E27" s="4" t="str">
        <f>VLOOKUP(A27,HOP!A:L,12,0)</f>
        <v>3360.00</v>
      </c>
      <c r="F27" s="4" t="str">
        <f>VLOOKUP(A27,HOP!A:C,3,0)</f>
        <v>3649727</v>
      </c>
      <c r="G27" s="4">
        <f t="shared" si="0"/>
        <v>0</v>
      </c>
      <c r="H27" s="4" t="str">
        <f t="shared" si="1"/>
        <v>，3649727</v>
      </c>
      <c r="I27" s="4" t="str">
        <f>VLOOKUP(A27,HOP!A:U,21,0)</f>
        <v>直采</v>
      </c>
    </row>
    <row r="28" s="4" customFormat="1" spans="1:10">
      <c r="A28" s="5">
        <v>999225400601369</v>
      </c>
      <c r="B28" s="6">
        <v>45168</v>
      </c>
      <c r="C28" s="6">
        <v>45169</v>
      </c>
      <c r="D28" s="4">
        <v>200</v>
      </c>
      <c r="E28" s="4" t="e">
        <f>VLOOKUP(A28,HOP!A:L,12,0)</f>
        <v>#N/A</v>
      </c>
      <c r="F28" s="4">
        <v>3645290</v>
      </c>
      <c r="G28" s="4" t="e">
        <f t="shared" si="0"/>
        <v>#N/A</v>
      </c>
      <c r="H28" s="4" t="str">
        <f t="shared" si="1"/>
        <v>，3645290</v>
      </c>
      <c r="I28" s="4" t="s">
        <v>2280</v>
      </c>
      <c r="J28" s="4" t="s">
        <v>2282</v>
      </c>
    </row>
    <row r="29" s="4" customFormat="1" hidden="1" spans="1:9">
      <c r="A29" s="5">
        <v>999225449838738</v>
      </c>
      <c r="B29" s="6">
        <v>45168</v>
      </c>
      <c r="C29" s="6">
        <v>45169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999225449844985</v>
      </c>
      <c r="B30" s="6">
        <v>45168</v>
      </c>
      <c r="C30" s="6">
        <v>45169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999225449847317</v>
      </c>
      <c r="B31" s="6">
        <v>45168</v>
      </c>
      <c r="C31" s="6">
        <v>45169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999225449849675</v>
      </c>
      <c r="B32" s="6">
        <v>45168</v>
      </c>
      <c r="C32" s="6">
        <v>45169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999225449858905</v>
      </c>
      <c r="B33" s="6">
        <v>45168</v>
      </c>
      <c r="C33" s="6">
        <v>45169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999225450264449</v>
      </c>
      <c r="B34" s="6">
        <v>45166</v>
      </c>
      <c r="C34" s="6">
        <v>45169</v>
      </c>
      <c r="D34" s="4">
        <v>4956</v>
      </c>
      <c r="E34" s="4" t="str">
        <f>VLOOKUP(A34,HOP!A:L,12,0)</f>
        <v>4956.00</v>
      </c>
      <c r="F34" s="4" t="str">
        <f>VLOOKUP(A34,HOP!A:C,3,0)</f>
        <v>3659494</v>
      </c>
      <c r="G34" s="4">
        <f t="shared" si="0"/>
        <v>0</v>
      </c>
      <c r="H34" s="4" t="str">
        <f t="shared" si="1"/>
        <v>，3659494</v>
      </c>
      <c r="I34" s="4" t="str">
        <f>VLOOKUP(A34,HOP!A:U,21,0)</f>
        <v>直采</v>
      </c>
    </row>
    <row r="35" s="4" customFormat="1" hidden="1" spans="1:9">
      <c r="A35" s="5">
        <v>999225480632740</v>
      </c>
      <c r="B35" s="6">
        <v>45164</v>
      </c>
      <c r="C35" s="6">
        <v>45169</v>
      </c>
      <c r="D35" s="4">
        <v>5075</v>
      </c>
      <c r="E35" s="4" t="str">
        <f>VLOOKUP(A35,HOP!A:L,12,0)</f>
        <v>5075.00</v>
      </c>
      <c r="F35" s="4" t="str">
        <f>VLOOKUP(A35,HOP!A:C,3,0)</f>
        <v>3664542</v>
      </c>
      <c r="G35" s="4">
        <f t="shared" si="0"/>
        <v>0</v>
      </c>
      <c r="H35" s="4" t="str">
        <f t="shared" si="1"/>
        <v>，3664542</v>
      </c>
      <c r="I35" s="4" t="str">
        <f>VLOOKUP(A35,HOP!A:U,21,0)</f>
        <v>直采</v>
      </c>
    </row>
    <row r="36" s="4" customFormat="1" hidden="1" spans="1:9">
      <c r="A36" s="5">
        <v>999225499466926</v>
      </c>
      <c r="B36" s="6">
        <v>45168</v>
      </c>
      <c r="C36" s="6">
        <v>45169</v>
      </c>
      <c r="D36" s="4">
        <v>1080</v>
      </c>
      <c r="E36" s="4" t="str">
        <f>VLOOKUP(A36,HOP!A:L,12,0)</f>
        <v>1080.00</v>
      </c>
      <c r="F36" s="4" t="str">
        <f>VLOOKUP(A36,HOP!A:C,3,0)</f>
        <v>3668373</v>
      </c>
      <c r="G36" s="4">
        <f t="shared" si="0"/>
        <v>0</v>
      </c>
      <c r="H36" s="4" t="str">
        <f t="shared" si="1"/>
        <v>，3668373</v>
      </c>
      <c r="I36" s="4" t="str">
        <f>VLOOKUP(A36,HOP!A:U,21,0)</f>
        <v>直采</v>
      </c>
    </row>
    <row r="37" s="4" customFormat="1" hidden="1" spans="1:9">
      <c r="A37" s="5">
        <v>999225561049760</v>
      </c>
      <c r="B37" s="6">
        <v>45168</v>
      </c>
      <c r="C37" s="6">
        <v>45169</v>
      </c>
      <c r="D37" s="4">
        <v>616</v>
      </c>
      <c r="E37" s="4" t="str">
        <f>VLOOKUP(A37,HOP!A:L,12,0)</f>
        <v>616.00</v>
      </c>
      <c r="F37" s="4" t="str">
        <f>VLOOKUP(A37,HOP!A:C,3,0)</f>
        <v>3680701</v>
      </c>
      <c r="G37" s="4">
        <f t="shared" si="0"/>
        <v>0</v>
      </c>
      <c r="H37" s="4" t="str">
        <f t="shared" si="1"/>
        <v>，3680701</v>
      </c>
      <c r="I37" s="4" t="str">
        <f>VLOOKUP(A37,HOP!A:U,21,0)</f>
        <v>直采</v>
      </c>
    </row>
    <row r="38" s="4" customFormat="1" hidden="1" spans="1:9">
      <c r="A38" s="5">
        <v>999225596986967</v>
      </c>
      <c r="B38" s="6">
        <v>45165</v>
      </c>
      <c r="C38" s="6">
        <v>45169</v>
      </c>
      <c r="D38" s="4">
        <v>4640</v>
      </c>
      <c r="E38" s="4" t="str">
        <f>VLOOKUP(A38,HOP!A:L,12,0)</f>
        <v>4640.00</v>
      </c>
      <c r="F38" s="4" t="str">
        <f>VLOOKUP(A38,HOP!A:C,3,0)</f>
        <v>3687399</v>
      </c>
      <c r="G38" s="4">
        <f t="shared" si="0"/>
        <v>0</v>
      </c>
      <c r="H38" s="4" t="str">
        <f t="shared" si="1"/>
        <v>，3687399</v>
      </c>
      <c r="I38" s="4" t="str">
        <f>VLOOKUP(A38,HOP!A:U,21,0)</f>
        <v>直采</v>
      </c>
    </row>
    <row r="39" s="4" customFormat="1" hidden="1" spans="1:9">
      <c r="A39" s="5">
        <v>999225624831203</v>
      </c>
      <c r="B39" s="6">
        <v>45167</v>
      </c>
      <c r="C39" s="6">
        <v>45169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999225657445400</v>
      </c>
      <c r="B40" s="6">
        <v>45165</v>
      </c>
      <c r="C40" s="6">
        <v>45169</v>
      </c>
      <c r="D40" s="4">
        <v>1720</v>
      </c>
      <c r="E40" s="4" t="str">
        <f>VLOOKUP(A40,HOP!A:L,12,0)</f>
        <v>1720.00</v>
      </c>
      <c r="F40" s="4" t="str">
        <f>VLOOKUP(A40,HOP!A:C,3,0)</f>
        <v>3699860</v>
      </c>
      <c r="G40" s="4">
        <f t="shared" si="0"/>
        <v>0</v>
      </c>
      <c r="H40" s="4" t="str">
        <f t="shared" si="1"/>
        <v>，3699860</v>
      </c>
      <c r="I40" s="4" t="str">
        <f>VLOOKUP(A40,HOP!A:U,21,0)</f>
        <v>直采</v>
      </c>
    </row>
    <row r="41" s="4" customFormat="1" hidden="1" spans="1:9">
      <c r="A41" s="5">
        <v>999225657502719</v>
      </c>
      <c r="B41" s="6">
        <v>45165</v>
      </c>
      <c r="C41" s="6">
        <v>45169</v>
      </c>
      <c r="D41" s="4">
        <v>1520</v>
      </c>
      <c r="E41" s="4" t="str">
        <f>VLOOKUP(A41,HOP!A:L,12,0)</f>
        <v>1520.00</v>
      </c>
      <c r="F41" s="4" t="str">
        <f>VLOOKUP(A41,HOP!A:C,3,0)</f>
        <v>3699865</v>
      </c>
      <c r="G41" s="4">
        <f t="shared" si="0"/>
        <v>0</v>
      </c>
      <c r="H41" s="4" t="str">
        <f t="shared" si="1"/>
        <v>，3699865</v>
      </c>
      <c r="I41" s="4" t="str">
        <f>VLOOKUP(A41,HOP!A:U,21,0)</f>
        <v>直采</v>
      </c>
    </row>
    <row r="42" s="4" customFormat="1" hidden="1" spans="1:9">
      <c r="A42" s="5">
        <v>999225662376629</v>
      </c>
      <c r="B42" s="6">
        <v>45165</v>
      </c>
      <c r="C42" s="6">
        <v>45169</v>
      </c>
      <c r="D42" s="4">
        <v>2908</v>
      </c>
      <c r="E42" s="4" t="str">
        <f>VLOOKUP(A42,HOP!A:L,12,0)</f>
        <v>2908.00</v>
      </c>
      <c r="F42" s="4" t="str">
        <f>VLOOKUP(A42,HOP!A:C,3,0)</f>
        <v>3701085</v>
      </c>
      <c r="G42" s="4">
        <f t="shared" si="0"/>
        <v>0</v>
      </c>
      <c r="H42" s="4" t="str">
        <f t="shared" si="1"/>
        <v>，3701085</v>
      </c>
      <c r="I42" s="4" t="str">
        <f>VLOOKUP(A42,HOP!A:U,21,0)</f>
        <v>直采</v>
      </c>
    </row>
    <row r="43" s="4" customFormat="1" hidden="1" spans="1:9">
      <c r="A43" s="5">
        <v>999225694121044</v>
      </c>
      <c r="B43" s="6">
        <v>45166</v>
      </c>
      <c r="C43" s="6">
        <v>45169</v>
      </c>
      <c r="D43" s="4">
        <v>3420</v>
      </c>
      <c r="E43" s="4" t="str">
        <f>VLOOKUP(A43,HOP!A:L,12,0)</f>
        <v>3420.00</v>
      </c>
      <c r="F43" s="4" t="str">
        <f>VLOOKUP(A43,HOP!A:C,3,0)</f>
        <v>3707842</v>
      </c>
      <c r="G43" s="4">
        <f t="shared" si="0"/>
        <v>0</v>
      </c>
      <c r="H43" s="4" t="str">
        <f t="shared" si="1"/>
        <v>，3707842</v>
      </c>
      <c r="I43" s="4" t="str">
        <f>VLOOKUP(A43,HOP!A:U,21,0)</f>
        <v>直采</v>
      </c>
    </row>
    <row r="44" s="4" customFormat="1" hidden="1" spans="1:9">
      <c r="A44" s="5">
        <v>999225705382998</v>
      </c>
      <c r="B44" s="6">
        <v>45165</v>
      </c>
      <c r="C44" s="6">
        <v>45169</v>
      </c>
      <c r="D44" s="4">
        <v>2776</v>
      </c>
      <c r="E44" s="4" t="str">
        <f>VLOOKUP(A44,HOP!A:L,12,0)</f>
        <v>2776.00</v>
      </c>
      <c r="F44" s="4" t="str">
        <f>VLOOKUP(A44,HOP!A:C,3,0)</f>
        <v>3710995</v>
      </c>
      <c r="G44" s="4">
        <f t="shared" si="0"/>
        <v>0</v>
      </c>
      <c r="H44" s="4" t="str">
        <f t="shared" si="1"/>
        <v>，3710995</v>
      </c>
      <c r="I44" s="4" t="str">
        <f>VLOOKUP(A44,HOP!A:U,21,0)</f>
        <v>直采</v>
      </c>
    </row>
    <row r="45" s="4" customFormat="1" hidden="1" spans="1:9">
      <c r="A45" s="5">
        <v>999225705456339</v>
      </c>
      <c r="B45" s="6">
        <v>45165</v>
      </c>
      <c r="C45" s="6">
        <v>45169</v>
      </c>
      <c r="D45" s="4">
        <v>2776</v>
      </c>
      <c r="E45" s="4" t="str">
        <f>VLOOKUP(A45,HOP!A:L,12,0)</f>
        <v>2776.00</v>
      </c>
      <c r="F45" s="4" t="str">
        <f>VLOOKUP(A45,HOP!A:C,3,0)</f>
        <v>3711012</v>
      </c>
      <c r="G45" s="4">
        <f t="shared" si="0"/>
        <v>0</v>
      </c>
      <c r="H45" s="4" t="str">
        <f t="shared" si="1"/>
        <v>，3711012</v>
      </c>
      <c r="I45" s="4" t="str">
        <f>VLOOKUP(A45,HOP!A:U,21,0)</f>
        <v>直采</v>
      </c>
    </row>
    <row r="46" s="4" customFormat="1" hidden="1" spans="1:9">
      <c r="A46" s="5">
        <v>999225717944306</v>
      </c>
      <c r="B46" s="6">
        <v>45168</v>
      </c>
      <c r="C46" s="6">
        <v>45169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spans="1:10">
      <c r="A47" s="5">
        <v>999225766780243</v>
      </c>
      <c r="B47" s="6">
        <v>45164</v>
      </c>
      <c r="C47" s="6">
        <v>45169</v>
      </c>
      <c r="D47" s="4">
        <v>4500</v>
      </c>
      <c r="E47" s="4" t="e">
        <f>VLOOKUP(A47,HOP!A:L,12,0)</f>
        <v>#N/A</v>
      </c>
      <c r="F47" s="4">
        <v>3319687</v>
      </c>
      <c r="G47" s="4" t="e">
        <f t="shared" si="0"/>
        <v>#N/A</v>
      </c>
      <c r="H47" s="4" t="str">
        <f t="shared" si="1"/>
        <v>，3319687</v>
      </c>
      <c r="I47" s="4" t="s">
        <v>2280</v>
      </c>
      <c r="J47" s="4" t="s">
        <v>2279</v>
      </c>
    </row>
    <row r="48" s="4" customFormat="1" hidden="1" spans="1:9">
      <c r="A48" s="5">
        <v>999225778090254</v>
      </c>
      <c r="B48" s="6">
        <v>45164</v>
      </c>
      <c r="C48" s="6">
        <v>45169</v>
      </c>
      <c r="D48" s="4">
        <v>2580</v>
      </c>
      <c r="E48" s="4" t="str">
        <f>VLOOKUP(A48,HOP!A:L,12,0)</f>
        <v>2580.00</v>
      </c>
      <c r="F48" s="4" t="str">
        <f>VLOOKUP(A48,HOP!A:C,3,0)</f>
        <v>3725375</v>
      </c>
      <c r="G48" s="4">
        <f t="shared" si="0"/>
        <v>0</v>
      </c>
      <c r="H48" s="4" t="str">
        <f t="shared" si="1"/>
        <v>，3725375</v>
      </c>
      <c r="I48" s="4" t="str">
        <f>VLOOKUP(A48,HOP!A:U,21,0)</f>
        <v>直采</v>
      </c>
    </row>
    <row r="49" s="4" customFormat="1" hidden="1" spans="1:9">
      <c r="A49" s="5">
        <v>999225829078285</v>
      </c>
      <c r="B49" s="6">
        <v>45168</v>
      </c>
      <c r="C49" s="6">
        <v>45169</v>
      </c>
      <c r="D49" s="4">
        <v>700</v>
      </c>
      <c r="E49" s="4" t="str">
        <f>VLOOKUP(A49,HOP!A:L,12,0)</f>
        <v>700.00</v>
      </c>
      <c r="F49" s="4" t="str">
        <f>VLOOKUP(A49,HOP!A:C,3,0)</f>
        <v>3736161</v>
      </c>
      <c r="G49" s="4">
        <f t="shared" si="0"/>
        <v>0</v>
      </c>
      <c r="H49" s="4" t="str">
        <f t="shared" si="1"/>
        <v>，3736161</v>
      </c>
      <c r="I49" s="4" t="str">
        <f>VLOOKUP(A49,HOP!A:U,21,0)</f>
        <v>直采</v>
      </c>
    </row>
    <row r="50" s="4" customFormat="1" hidden="1" spans="1:9">
      <c r="A50" s="5">
        <v>999225868382809</v>
      </c>
      <c r="B50" s="6">
        <v>45168</v>
      </c>
      <c r="C50" s="6">
        <v>45169</v>
      </c>
      <c r="D50" s="4">
        <v>1720</v>
      </c>
      <c r="E50" s="4" t="str">
        <f>VLOOKUP(A50,HOP!A:L,12,0)</f>
        <v>1720.00</v>
      </c>
      <c r="F50" s="4" t="str">
        <f>VLOOKUP(A50,HOP!A:C,3,0)</f>
        <v>3743889</v>
      </c>
      <c r="G50" s="4">
        <f t="shared" si="0"/>
        <v>0</v>
      </c>
      <c r="H50" s="4" t="str">
        <f t="shared" si="1"/>
        <v>，3743889</v>
      </c>
      <c r="I50" s="4" t="str">
        <f>VLOOKUP(A50,HOP!A:U,21,0)</f>
        <v>直采</v>
      </c>
    </row>
    <row r="51" s="4" customFormat="1" hidden="1" spans="1:9">
      <c r="A51" s="5">
        <v>999225871159128</v>
      </c>
      <c r="B51" s="6">
        <v>45167</v>
      </c>
      <c r="C51" s="6">
        <v>45169</v>
      </c>
      <c r="D51" s="4">
        <v>582</v>
      </c>
      <c r="E51" s="4" t="str">
        <f>VLOOKUP(A51,HOP!A:L,12,0)</f>
        <v>582.00</v>
      </c>
      <c r="F51" s="4" t="str">
        <f>VLOOKUP(A51,HOP!A:C,3,0)</f>
        <v>3744695</v>
      </c>
      <c r="G51" s="4">
        <f t="shared" si="0"/>
        <v>0</v>
      </c>
      <c r="H51" s="4" t="str">
        <f t="shared" si="1"/>
        <v>，3744695</v>
      </c>
      <c r="I51" s="4" t="str">
        <f>VLOOKUP(A51,HOP!A:U,21,0)</f>
        <v>直采</v>
      </c>
    </row>
    <row r="52" s="4" customFormat="1" hidden="1" spans="1:9">
      <c r="A52" s="5">
        <v>999225878092146</v>
      </c>
      <c r="B52" s="6">
        <v>45168</v>
      </c>
      <c r="C52" s="6">
        <v>45169</v>
      </c>
      <c r="D52" s="4">
        <v>389</v>
      </c>
      <c r="E52" s="4" t="str">
        <f>VLOOKUP(A52,HOP!A:L,12,0)</f>
        <v>389.00</v>
      </c>
      <c r="F52" s="4" t="str">
        <f>VLOOKUP(A52,HOP!A:C,3,0)</f>
        <v>3745729</v>
      </c>
      <c r="G52" s="4">
        <f t="shared" si="0"/>
        <v>0</v>
      </c>
      <c r="H52" s="4" t="str">
        <f t="shared" si="1"/>
        <v>，3745729</v>
      </c>
      <c r="I52" s="4" t="str">
        <f>VLOOKUP(A52,HOP!A:U,21,0)</f>
        <v>直采</v>
      </c>
    </row>
    <row r="53" s="4" customFormat="1" hidden="1" spans="1:9">
      <c r="A53" s="5">
        <v>999225887931051</v>
      </c>
      <c r="B53" s="6">
        <v>45169</v>
      </c>
      <c r="C53" s="6">
        <v>45171</v>
      </c>
      <c r="D53" s="4">
        <v>3241</v>
      </c>
      <c r="E53" s="4" t="str">
        <f>VLOOKUP(A53,HOP!A:L,12,0)</f>
        <v>3241.00</v>
      </c>
      <c r="F53" s="4" t="str">
        <f>VLOOKUP(A53,HOP!A:C,3,0)</f>
        <v>3747791</v>
      </c>
      <c r="G53" s="4">
        <f t="shared" si="0"/>
        <v>0</v>
      </c>
      <c r="H53" s="4" t="str">
        <f t="shared" si="1"/>
        <v>，3747791</v>
      </c>
      <c r="I53" s="4" t="str">
        <f>VLOOKUP(A53,HOP!A:U,21,0)</f>
        <v>直采</v>
      </c>
    </row>
    <row r="54" s="4" customFormat="1" hidden="1" spans="1:9">
      <c r="A54" s="5">
        <v>999225894499940</v>
      </c>
      <c r="B54" s="6">
        <v>45170</v>
      </c>
      <c r="C54" s="6">
        <v>45171</v>
      </c>
      <c r="D54" s="4">
        <v>734</v>
      </c>
      <c r="E54" s="4" t="str">
        <f>VLOOKUP(A54,HOP!A:L,12,0)</f>
        <v>734.00</v>
      </c>
      <c r="F54" s="4" t="str">
        <f>VLOOKUP(A54,HOP!A:C,3,0)</f>
        <v>3749501</v>
      </c>
      <c r="G54" s="4">
        <f t="shared" si="0"/>
        <v>0</v>
      </c>
      <c r="H54" s="4" t="str">
        <f t="shared" si="1"/>
        <v>，3749501</v>
      </c>
      <c r="I54" s="4" t="str">
        <f>VLOOKUP(A54,HOP!A:U,21,0)</f>
        <v>直采</v>
      </c>
    </row>
    <row r="55" s="4" customFormat="1" hidden="1" spans="1:9">
      <c r="A55" s="5">
        <v>999225902715825</v>
      </c>
      <c r="B55" s="6">
        <v>45169</v>
      </c>
      <c r="C55" s="6">
        <v>45171</v>
      </c>
      <c r="D55" s="4">
        <v>1526</v>
      </c>
      <c r="E55" s="4" t="str">
        <f>VLOOKUP(A55,HOP!A:L,12,0)</f>
        <v>1526.00</v>
      </c>
      <c r="F55" s="4" t="str">
        <f>VLOOKUP(A55,HOP!A:C,3,0)</f>
        <v>3750557</v>
      </c>
      <c r="G55" s="4">
        <f t="shared" si="0"/>
        <v>0</v>
      </c>
      <c r="H55" s="4" t="str">
        <f t="shared" si="1"/>
        <v>，3750557</v>
      </c>
      <c r="I55" s="4" t="str">
        <f>VLOOKUP(A55,HOP!A:U,21,0)</f>
        <v>直采</v>
      </c>
    </row>
    <row r="56" s="4" customFormat="1" hidden="1" spans="1:9">
      <c r="A56" s="5">
        <v>999225911301632</v>
      </c>
      <c r="B56" s="6">
        <v>45168</v>
      </c>
      <c r="C56" s="6">
        <v>45171</v>
      </c>
      <c r="D56" s="4">
        <v>3676</v>
      </c>
      <c r="E56" s="4" t="str">
        <f>VLOOKUP(A56,HOP!A:L,12,0)</f>
        <v>3676.00</v>
      </c>
      <c r="F56" s="4" t="str">
        <f>VLOOKUP(A56,HOP!A:C,3,0)</f>
        <v>3752508</v>
      </c>
      <c r="G56" s="4">
        <f t="shared" si="0"/>
        <v>0</v>
      </c>
      <c r="H56" s="4" t="str">
        <f t="shared" si="1"/>
        <v>，3752508</v>
      </c>
      <c r="I56" s="4" t="str">
        <f>VLOOKUP(A56,HOP!A:U,21,0)</f>
        <v>直采</v>
      </c>
    </row>
    <row r="57" s="4" customFormat="1" hidden="1" spans="1:9">
      <c r="A57" s="5">
        <v>999225912371260</v>
      </c>
      <c r="B57" s="6">
        <v>45170</v>
      </c>
      <c r="C57" s="6">
        <v>45171</v>
      </c>
      <c r="D57" s="4">
        <v>287</v>
      </c>
      <c r="E57" s="4" t="str">
        <f>VLOOKUP(A57,HOP!A:L,12,0)</f>
        <v>287.00</v>
      </c>
      <c r="F57" s="4" t="str">
        <f>VLOOKUP(A57,HOP!A:C,3,0)</f>
        <v>3752872</v>
      </c>
      <c r="G57" s="4">
        <f t="shared" si="0"/>
        <v>0</v>
      </c>
      <c r="H57" s="4" t="str">
        <f t="shared" si="1"/>
        <v>，3752872</v>
      </c>
      <c r="I57" s="4" t="str">
        <f>VLOOKUP(A57,HOP!A:U,21,0)</f>
        <v>直采</v>
      </c>
    </row>
    <row r="58" s="4" customFormat="1" spans="1:12">
      <c r="A58" s="5">
        <v>999225869561529</v>
      </c>
      <c r="B58" s="6">
        <v>45167</v>
      </c>
      <c r="C58" s="6">
        <v>45171</v>
      </c>
      <c r="D58" s="4">
        <v>-2787</v>
      </c>
      <c r="E58" s="4" t="e">
        <f>VLOOKUP(A58,HOP!A:L,12,0)</f>
        <v>#N/A</v>
      </c>
      <c r="F58" s="4">
        <v>3744210</v>
      </c>
      <c r="G58" s="4" t="e">
        <f t="shared" si="0"/>
        <v>#N/A</v>
      </c>
      <c r="H58" s="4" t="str">
        <f t="shared" si="1"/>
        <v>，3744210</v>
      </c>
      <c r="I58" s="4" t="s">
        <v>2280</v>
      </c>
      <c r="J58" s="4" t="s">
        <v>2283</v>
      </c>
      <c r="L58" s="4" t="s">
        <v>2284</v>
      </c>
    </row>
    <row r="59" s="4" customFormat="1" hidden="1" spans="1:9">
      <c r="A59" s="5">
        <v>999225930440887</v>
      </c>
      <c r="B59" s="6">
        <v>45168</v>
      </c>
      <c r="C59" s="6">
        <v>45171</v>
      </c>
      <c r="D59" s="4">
        <v>2040</v>
      </c>
      <c r="E59" s="4" t="str">
        <f>VLOOKUP(A59,HOP!A:L,12,0)</f>
        <v>2040.00</v>
      </c>
      <c r="F59" s="4" t="str">
        <f>VLOOKUP(A59,HOP!A:C,3,0)</f>
        <v>3755156</v>
      </c>
      <c r="G59" s="4">
        <f t="shared" si="0"/>
        <v>0</v>
      </c>
      <c r="H59" s="4" t="str">
        <f t="shared" si="1"/>
        <v>，3755156</v>
      </c>
      <c r="I59" s="4" t="str">
        <f>VLOOKUP(A59,HOP!A:U,21,0)</f>
        <v>直采</v>
      </c>
    </row>
    <row r="60" s="4" customFormat="1" hidden="1" spans="1:9">
      <c r="A60" s="5">
        <v>999225933351119</v>
      </c>
      <c r="B60" s="6">
        <v>45170</v>
      </c>
      <c r="C60" s="6">
        <v>45171</v>
      </c>
      <c r="D60" s="4">
        <v>865</v>
      </c>
      <c r="E60" s="4" t="str">
        <f>VLOOKUP(A60,HOP!A:L,12,0)</f>
        <v>865.00</v>
      </c>
      <c r="F60" s="4" t="str">
        <f>VLOOKUP(A60,HOP!A:C,3,0)</f>
        <v>3756017</v>
      </c>
      <c r="G60" s="4">
        <f t="shared" si="0"/>
        <v>0</v>
      </c>
      <c r="H60" s="4" t="str">
        <f t="shared" si="1"/>
        <v>，3756017</v>
      </c>
      <c r="I60" s="4" t="str">
        <f>VLOOKUP(A60,HOP!A:U,21,0)</f>
        <v>直采</v>
      </c>
    </row>
    <row r="61" s="4" customFormat="1" hidden="1" spans="1:9">
      <c r="A61" s="5">
        <v>999225954808912</v>
      </c>
      <c r="B61" s="6">
        <v>45167</v>
      </c>
      <c r="C61" s="6">
        <v>45171</v>
      </c>
      <c r="D61" s="4">
        <v>1600</v>
      </c>
      <c r="E61" s="4" t="str">
        <f>VLOOKUP(A61,HOP!A:L,12,0)</f>
        <v>1600.00</v>
      </c>
      <c r="F61" s="4" t="str">
        <f>VLOOKUP(A61,HOP!A:C,3,0)</f>
        <v>3762054</v>
      </c>
      <c r="G61" s="4">
        <f t="shared" si="0"/>
        <v>0</v>
      </c>
      <c r="H61" s="4" t="str">
        <f t="shared" si="1"/>
        <v>，3762054</v>
      </c>
      <c r="I61" s="4" t="str">
        <f>VLOOKUP(A61,HOP!A:U,21,0)</f>
        <v>直采</v>
      </c>
    </row>
    <row r="62" s="4" customFormat="1" hidden="1" spans="1:9">
      <c r="A62" s="5">
        <v>999225979267053</v>
      </c>
      <c r="B62" s="6">
        <v>45170</v>
      </c>
      <c r="C62" s="6">
        <v>45171</v>
      </c>
      <c r="D62" s="4">
        <v>1604</v>
      </c>
      <c r="E62" s="4" t="str">
        <f>VLOOKUP(A62,HOP!A:L,12,0)</f>
        <v>1604.00</v>
      </c>
      <c r="F62" s="4" t="str">
        <f>VLOOKUP(A62,HOP!A:C,3,0)</f>
        <v>3765357</v>
      </c>
      <c r="G62" s="4">
        <f t="shared" si="0"/>
        <v>0</v>
      </c>
      <c r="H62" s="4" t="str">
        <f t="shared" si="1"/>
        <v>，3765357</v>
      </c>
      <c r="I62" s="4" t="str">
        <f>VLOOKUP(A62,HOP!A:U,21,0)</f>
        <v>直采</v>
      </c>
    </row>
    <row r="63" s="4" customFormat="1" hidden="1" spans="1:9">
      <c r="A63" s="5">
        <v>999225985005203</v>
      </c>
      <c r="B63" s="6">
        <v>45169</v>
      </c>
      <c r="C63" s="6">
        <v>45171</v>
      </c>
      <c r="D63" s="4">
        <v>1610</v>
      </c>
      <c r="E63" s="4" t="str">
        <f>VLOOKUP(A63,HOP!A:L,12,0)</f>
        <v>1610.00</v>
      </c>
      <c r="F63" s="4" t="str">
        <f>VLOOKUP(A63,HOP!A:C,3,0)</f>
        <v>3767666</v>
      </c>
      <c r="G63" s="4">
        <f t="shared" si="0"/>
        <v>0</v>
      </c>
      <c r="H63" s="4" t="str">
        <f t="shared" si="1"/>
        <v>，3767666</v>
      </c>
      <c r="I63" s="4" t="str">
        <f>VLOOKUP(A63,HOP!A:U,21,0)</f>
        <v>直采</v>
      </c>
    </row>
    <row r="64" s="4" customFormat="1" hidden="1" spans="1:9">
      <c r="A64" s="5">
        <v>999225996221093</v>
      </c>
      <c r="B64" s="6">
        <v>45170</v>
      </c>
      <c r="C64" s="6">
        <v>45171</v>
      </c>
      <c r="D64" s="4">
        <v>1739</v>
      </c>
      <c r="E64" s="4" t="str">
        <f>VLOOKUP(A64,HOP!A:L,12,0)</f>
        <v>1739.00</v>
      </c>
      <c r="F64" s="4" t="str">
        <f>VLOOKUP(A64,HOP!A:C,3,0)</f>
        <v>3769906</v>
      </c>
      <c r="G64" s="4">
        <f t="shared" si="0"/>
        <v>0</v>
      </c>
      <c r="H64" s="4" t="str">
        <f t="shared" si="1"/>
        <v>，3769906</v>
      </c>
      <c r="I64" s="4" t="str">
        <f>VLOOKUP(A64,HOP!A:U,21,0)</f>
        <v>直采</v>
      </c>
    </row>
    <row r="65" s="4" customFormat="1" hidden="1" spans="1:9">
      <c r="A65" s="5">
        <v>999225998415725</v>
      </c>
      <c r="B65" s="6">
        <v>45169</v>
      </c>
      <c r="C65" s="6">
        <v>45171</v>
      </c>
      <c r="D65" s="4">
        <v>2815</v>
      </c>
      <c r="E65" s="4" t="str">
        <f>VLOOKUP(A65,HOP!A:L,12,0)</f>
        <v>2815.00</v>
      </c>
      <c r="F65" s="4" t="str">
        <f>VLOOKUP(A65,HOP!A:C,3,0)</f>
        <v>3770377</v>
      </c>
      <c r="G65" s="4">
        <f t="shared" si="0"/>
        <v>0</v>
      </c>
      <c r="H65" s="4" t="str">
        <f t="shared" si="1"/>
        <v>，3770377</v>
      </c>
      <c r="I65" s="4" t="str">
        <f>VLOOKUP(A65,HOP!A:U,21,0)</f>
        <v>直采</v>
      </c>
    </row>
    <row r="66" s="4" customFormat="1" hidden="1" spans="1:9">
      <c r="A66" s="5">
        <v>999225999449044</v>
      </c>
      <c r="B66" s="6">
        <v>45167</v>
      </c>
      <c r="C66" s="6">
        <v>45171</v>
      </c>
      <c r="D66" s="4">
        <v>4292</v>
      </c>
      <c r="E66" s="4" t="str">
        <f>VLOOKUP(A66,HOP!A:L,12,0)</f>
        <v>4292.00</v>
      </c>
      <c r="F66" s="4" t="str">
        <f>VLOOKUP(A66,HOP!A:C,3,0)</f>
        <v>3770889</v>
      </c>
      <c r="G66" s="4">
        <f t="shared" si="0"/>
        <v>0</v>
      </c>
      <c r="H66" s="4" t="str">
        <f t="shared" si="1"/>
        <v>，3770889</v>
      </c>
      <c r="I66" s="4" t="str">
        <f>VLOOKUP(A66,HOP!A:U,21,0)</f>
        <v>直采</v>
      </c>
    </row>
    <row r="67" s="4" customFormat="1" hidden="1" spans="1:9">
      <c r="A67" s="5">
        <v>999226009975835</v>
      </c>
      <c r="B67" s="6">
        <v>45169</v>
      </c>
      <c r="C67" s="6">
        <v>45171</v>
      </c>
      <c r="D67" s="4">
        <v>2940</v>
      </c>
      <c r="E67" s="4" t="str">
        <f>VLOOKUP(A67,HOP!A:L,12,0)</f>
        <v>2940.00</v>
      </c>
      <c r="F67" s="4" t="str">
        <f>VLOOKUP(A67,HOP!A:C,3,0)</f>
        <v>3773159</v>
      </c>
      <c r="G67" s="4">
        <f t="shared" ref="G67:G130" si="2">D67-E67</f>
        <v>0</v>
      </c>
      <c r="H67" s="4" t="str">
        <f t="shared" ref="H67:H130" si="3">$H$1&amp;F67</f>
        <v>，3773159</v>
      </c>
      <c r="I67" s="4" t="str">
        <f>VLOOKUP(A67,HOP!A:U,21,0)</f>
        <v>直采</v>
      </c>
    </row>
    <row r="68" s="4" customFormat="1" hidden="1" spans="1:9">
      <c r="A68" s="5">
        <v>999226027756226</v>
      </c>
      <c r="B68" s="6">
        <v>45169</v>
      </c>
      <c r="C68" s="6">
        <v>45171</v>
      </c>
      <c r="D68" s="4">
        <v>1710</v>
      </c>
      <c r="E68" s="4" t="str">
        <f>VLOOKUP(A68,HOP!A:L,12,0)</f>
        <v>1710.00</v>
      </c>
      <c r="F68" s="4" t="str">
        <f>VLOOKUP(A68,HOP!A:C,3,0)</f>
        <v>3777171</v>
      </c>
      <c r="G68" s="4">
        <f t="shared" si="2"/>
        <v>0</v>
      </c>
      <c r="H68" s="4" t="str">
        <f t="shared" si="3"/>
        <v>，3777171</v>
      </c>
      <c r="I68" s="4" t="str">
        <f>VLOOKUP(A68,HOP!A:U,21,0)</f>
        <v>直采</v>
      </c>
    </row>
    <row r="69" s="4" customFormat="1" hidden="1" spans="1:9">
      <c r="A69" s="5">
        <v>999226040692301</v>
      </c>
      <c r="B69" s="6">
        <v>45166</v>
      </c>
      <c r="C69" s="6">
        <v>45171</v>
      </c>
      <c r="D69" s="4">
        <v>2085</v>
      </c>
      <c r="E69" s="4" t="str">
        <f>VLOOKUP(A69,HOP!A:L,12,0)</f>
        <v>2085.00</v>
      </c>
      <c r="F69" s="4" t="str">
        <f>VLOOKUP(A69,HOP!A:C,3,0)</f>
        <v>3781059</v>
      </c>
      <c r="G69" s="4">
        <f t="shared" si="2"/>
        <v>0</v>
      </c>
      <c r="H69" s="4" t="str">
        <f t="shared" si="3"/>
        <v>，3781059</v>
      </c>
      <c r="I69" s="4" t="str">
        <f>VLOOKUP(A69,HOP!A:U,21,0)</f>
        <v>直采</v>
      </c>
    </row>
    <row r="70" s="4" customFormat="1" hidden="1" spans="1:9">
      <c r="A70" s="5">
        <v>999226040762808</v>
      </c>
      <c r="B70" s="6">
        <v>45166</v>
      </c>
      <c r="C70" s="6">
        <v>45171</v>
      </c>
      <c r="D70" s="4">
        <v>2085</v>
      </c>
      <c r="E70" s="4" t="str">
        <f>VLOOKUP(A70,HOP!A:L,12,0)</f>
        <v>2085.00</v>
      </c>
      <c r="F70" s="4" t="str">
        <f>VLOOKUP(A70,HOP!A:C,3,0)</f>
        <v>3781072</v>
      </c>
      <c r="G70" s="4">
        <f t="shared" si="2"/>
        <v>0</v>
      </c>
      <c r="H70" s="4" t="str">
        <f t="shared" si="3"/>
        <v>，3781072</v>
      </c>
      <c r="I70" s="4" t="str">
        <f>VLOOKUP(A70,HOP!A:U,21,0)</f>
        <v>直采</v>
      </c>
    </row>
    <row r="71" s="4" customFormat="1" hidden="1" spans="1:9">
      <c r="A71" s="5">
        <v>999226041302235</v>
      </c>
      <c r="B71" s="6">
        <v>45169</v>
      </c>
      <c r="C71" s="6">
        <v>45171</v>
      </c>
      <c r="D71" s="4">
        <v>2028</v>
      </c>
      <c r="E71" s="4" t="str">
        <f>VLOOKUP(A71,HOP!A:L,12,0)</f>
        <v>2028.00</v>
      </c>
      <c r="F71" s="4" t="str">
        <f>VLOOKUP(A71,HOP!A:C,3,0)</f>
        <v>3781326</v>
      </c>
      <c r="G71" s="4">
        <f t="shared" si="2"/>
        <v>0</v>
      </c>
      <c r="H71" s="4" t="str">
        <f t="shared" si="3"/>
        <v>，3781326</v>
      </c>
      <c r="I71" s="4" t="str">
        <f>VLOOKUP(A71,HOP!A:U,21,0)</f>
        <v>直采</v>
      </c>
    </row>
    <row r="72" s="4" customFormat="1" hidden="1" spans="1:9">
      <c r="A72" s="5">
        <v>999226058550650</v>
      </c>
      <c r="B72" s="6">
        <v>45168</v>
      </c>
      <c r="C72" s="6">
        <v>45171</v>
      </c>
      <c r="D72" s="4">
        <v>906</v>
      </c>
      <c r="E72" s="4" t="str">
        <f>VLOOKUP(A72,HOP!A:L,12,0)</f>
        <v>906.00</v>
      </c>
      <c r="F72" s="4" t="str">
        <f>VLOOKUP(A72,HOP!A:C,3,0)</f>
        <v>3784550</v>
      </c>
      <c r="G72" s="4">
        <f t="shared" si="2"/>
        <v>0</v>
      </c>
      <c r="H72" s="4" t="str">
        <f t="shared" si="3"/>
        <v>，3784550</v>
      </c>
      <c r="I72" s="4" t="str">
        <f>VLOOKUP(A72,HOP!A:U,21,0)</f>
        <v>直采</v>
      </c>
    </row>
    <row r="73" s="4" customFormat="1" hidden="1" spans="1:9">
      <c r="A73" s="5">
        <v>999226060321629</v>
      </c>
      <c r="B73" s="6">
        <v>45166</v>
      </c>
      <c r="C73" s="6">
        <v>45171</v>
      </c>
      <c r="D73" s="4">
        <v>3440</v>
      </c>
      <c r="E73" s="4" t="str">
        <f>VLOOKUP(A73,HOP!A:L,12,0)</f>
        <v>3440.00</v>
      </c>
      <c r="F73" s="4" t="str">
        <f>VLOOKUP(A73,HOP!A:C,3,0)</f>
        <v>3784977</v>
      </c>
      <c r="G73" s="4">
        <f t="shared" si="2"/>
        <v>0</v>
      </c>
      <c r="H73" s="4" t="str">
        <f t="shared" si="3"/>
        <v>，3784977</v>
      </c>
      <c r="I73" s="4" t="str">
        <f>VLOOKUP(A73,HOP!A:U,21,0)</f>
        <v>直采</v>
      </c>
    </row>
    <row r="74" s="4" customFormat="1" hidden="1" spans="1:9">
      <c r="A74" s="5">
        <v>999226062046733</v>
      </c>
      <c r="B74" s="6">
        <v>45170</v>
      </c>
      <c r="C74" s="6">
        <v>45171</v>
      </c>
      <c r="D74" s="4">
        <v>757</v>
      </c>
      <c r="E74" s="4" t="str">
        <f>VLOOKUP(A74,HOP!A:L,12,0)</f>
        <v>757.00</v>
      </c>
      <c r="F74" s="4" t="str">
        <f>VLOOKUP(A74,HOP!A:C,3,0)</f>
        <v>3785559</v>
      </c>
      <c r="G74" s="4">
        <f t="shared" si="2"/>
        <v>0</v>
      </c>
      <c r="H74" s="4" t="str">
        <f t="shared" si="3"/>
        <v>，3785559</v>
      </c>
      <c r="I74" s="4" t="str">
        <f>VLOOKUP(A74,HOP!A:U,21,0)</f>
        <v>直采</v>
      </c>
    </row>
    <row r="75" s="4" customFormat="1" hidden="1" spans="1:9">
      <c r="A75" s="5">
        <v>26066661416</v>
      </c>
      <c r="B75" s="6">
        <v>45170</v>
      </c>
      <c r="C75" s="6">
        <v>45171</v>
      </c>
      <c r="D75" s="4">
        <v>450</v>
      </c>
      <c r="E75" s="4" t="str">
        <f>VLOOKUP(A75,HOP!A:L,12,0)</f>
        <v>450.00</v>
      </c>
      <c r="F75" s="4" t="str">
        <f>VLOOKUP(A75,HOP!A:C,3,0)</f>
        <v>3787321</v>
      </c>
      <c r="G75" s="4">
        <f t="shared" si="2"/>
        <v>0</v>
      </c>
      <c r="H75" s="4" t="str">
        <f t="shared" si="3"/>
        <v>，3787321</v>
      </c>
      <c r="I75" s="4" t="str">
        <f>VLOOKUP(A75,HOP!A:U,21,0)</f>
        <v>直采</v>
      </c>
    </row>
    <row r="76" s="4" customFormat="1" hidden="1" spans="1:9">
      <c r="A76" s="5">
        <v>999226080477388</v>
      </c>
      <c r="B76" s="6">
        <v>45167</v>
      </c>
      <c r="C76" s="6">
        <v>45171</v>
      </c>
      <c r="D76" s="4">
        <v>5018</v>
      </c>
      <c r="E76" s="4" t="str">
        <f>VLOOKUP(A76,HOP!A:L,12,0)</f>
        <v>5018.00</v>
      </c>
      <c r="F76" s="4" t="str">
        <f>VLOOKUP(A76,HOP!A:C,3,0)</f>
        <v>3790976</v>
      </c>
      <c r="G76" s="4">
        <f t="shared" si="2"/>
        <v>0</v>
      </c>
      <c r="H76" s="4" t="str">
        <f t="shared" si="3"/>
        <v>，3790976</v>
      </c>
      <c r="I76" s="4" t="str">
        <f>VLOOKUP(A76,HOP!A:U,21,0)</f>
        <v>直采</v>
      </c>
    </row>
    <row r="77" s="4" customFormat="1" hidden="1" spans="1:9">
      <c r="A77" s="5">
        <v>999226112695369</v>
      </c>
      <c r="B77" s="6">
        <v>45169</v>
      </c>
      <c r="C77" s="6">
        <v>45171</v>
      </c>
      <c r="D77" s="4">
        <v>1748</v>
      </c>
      <c r="E77" s="4" t="str">
        <f>VLOOKUP(A77,HOP!A:L,12,0)</f>
        <v>1748.00</v>
      </c>
      <c r="F77" s="4" t="str">
        <f>VLOOKUP(A77,HOP!A:C,3,0)</f>
        <v>3793890</v>
      </c>
      <c r="G77" s="4">
        <f t="shared" si="2"/>
        <v>0</v>
      </c>
      <c r="H77" s="4" t="str">
        <f t="shared" si="3"/>
        <v>，3793890</v>
      </c>
      <c r="I77" s="4" t="str">
        <f>VLOOKUP(A77,HOP!A:U,21,0)</f>
        <v>直采</v>
      </c>
    </row>
    <row r="78" s="4" customFormat="1" hidden="1" spans="1:9">
      <c r="A78" s="5">
        <v>999226112903536</v>
      </c>
      <c r="B78" s="6">
        <v>45170</v>
      </c>
      <c r="C78" s="6">
        <v>45171</v>
      </c>
      <c r="D78" s="4">
        <v>437</v>
      </c>
      <c r="E78" s="4" t="str">
        <f>VLOOKUP(A78,HOP!A:L,12,0)</f>
        <v>437.00</v>
      </c>
      <c r="F78" s="4" t="str">
        <f>VLOOKUP(A78,HOP!A:C,3,0)</f>
        <v>3793932</v>
      </c>
      <c r="G78" s="4">
        <f t="shared" si="2"/>
        <v>0</v>
      </c>
      <c r="H78" s="4" t="str">
        <f t="shared" si="3"/>
        <v>，3793932</v>
      </c>
      <c r="I78" s="4" t="str">
        <f>VLOOKUP(A78,HOP!A:U,21,0)</f>
        <v>直采</v>
      </c>
    </row>
    <row r="79" s="4" customFormat="1" hidden="1" spans="1:9">
      <c r="A79" s="5">
        <v>999226118085089</v>
      </c>
      <c r="B79" s="6">
        <v>45169</v>
      </c>
      <c r="C79" s="6">
        <v>45171</v>
      </c>
      <c r="D79" s="4">
        <v>3811</v>
      </c>
      <c r="E79" s="4" t="str">
        <f>VLOOKUP(A79,HOP!A:L,12,0)</f>
        <v>3811.00</v>
      </c>
      <c r="F79" s="4" t="str">
        <f>VLOOKUP(A79,HOP!A:C,3,0)</f>
        <v>3795738</v>
      </c>
      <c r="G79" s="4">
        <f t="shared" si="2"/>
        <v>0</v>
      </c>
      <c r="H79" s="4" t="str">
        <f t="shared" si="3"/>
        <v>，3795738</v>
      </c>
      <c r="I79" s="4" t="str">
        <f>VLOOKUP(A79,HOP!A:U,21,0)</f>
        <v>直采</v>
      </c>
    </row>
    <row r="80" s="4" customFormat="1" hidden="1" spans="1:9">
      <c r="A80" s="5">
        <v>999226121222349</v>
      </c>
      <c r="B80" s="6">
        <v>45170</v>
      </c>
      <c r="C80" s="6">
        <v>45171</v>
      </c>
      <c r="D80" s="4">
        <v>757</v>
      </c>
      <c r="E80" s="4" t="str">
        <f>VLOOKUP(A80,HOP!A:L,12,0)</f>
        <v>757.00</v>
      </c>
      <c r="F80" s="4" t="str">
        <f>VLOOKUP(A80,HOP!A:C,3,0)</f>
        <v>3797571</v>
      </c>
      <c r="G80" s="4">
        <f t="shared" si="2"/>
        <v>0</v>
      </c>
      <c r="H80" s="4" t="str">
        <f t="shared" si="3"/>
        <v>，3797571</v>
      </c>
      <c r="I80" s="4" t="str">
        <f>VLOOKUP(A80,HOP!A:U,21,0)</f>
        <v>直采</v>
      </c>
    </row>
    <row r="81" s="4" customFormat="1" hidden="1" spans="1:9">
      <c r="A81" s="5">
        <v>999226134665681</v>
      </c>
      <c r="B81" s="6">
        <v>45168</v>
      </c>
      <c r="C81" s="6">
        <v>45171</v>
      </c>
      <c r="D81" s="4">
        <v>5514</v>
      </c>
      <c r="E81" s="4" t="str">
        <f>VLOOKUP(A81,HOP!A:L,12,0)</f>
        <v>5514.00</v>
      </c>
      <c r="F81" s="4" t="str">
        <f>VLOOKUP(A81,HOP!A:C,3,0)</f>
        <v>3800422</v>
      </c>
      <c r="G81" s="4">
        <f t="shared" si="2"/>
        <v>0</v>
      </c>
      <c r="H81" s="4" t="str">
        <f t="shared" si="3"/>
        <v>，3800422</v>
      </c>
      <c r="I81" s="4" t="str">
        <f>VLOOKUP(A81,HOP!A:U,21,0)</f>
        <v>直采</v>
      </c>
    </row>
    <row r="82" s="4" customFormat="1" hidden="1" spans="1:9">
      <c r="A82" s="5">
        <v>999226137576586</v>
      </c>
      <c r="B82" s="6">
        <v>45167</v>
      </c>
      <c r="C82" s="6">
        <v>45171</v>
      </c>
      <c r="D82" s="4">
        <v>2989</v>
      </c>
      <c r="E82" s="4" t="str">
        <f>VLOOKUP(A82,HOP!A:L,12,0)</f>
        <v>2989.00</v>
      </c>
      <c r="F82" s="4" t="str">
        <f>VLOOKUP(A82,HOP!A:C,3,0)</f>
        <v>3801354</v>
      </c>
      <c r="G82" s="4">
        <f t="shared" si="2"/>
        <v>0</v>
      </c>
      <c r="H82" s="4" t="str">
        <f t="shared" si="3"/>
        <v>，3801354</v>
      </c>
      <c r="I82" s="4" t="str">
        <f>VLOOKUP(A82,HOP!A:U,21,0)</f>
        <v>直采</v>
      </c>
    </row>
    <row r="83" s="4" customFormat="1" hidden="1" spans="1:9">
      <c r="A83" s="5">
        <v>999226137726316</v>
      </c>
      <c r="B83" s="6">
        <v>45167</v>
      </c>
      <c r="C83" s="6">
        <v>45171</v>
      </c>
      <c r="D83" s="4">
        <v>2928</v>
      </c>
      <c r="E83" s="4" t="str">
        <f>VLOOKUP(A83,HOP!A:L,12,0)</f>
        <v>2928.00</v>
      </c>
      <c r="F83" s="4" t="str">
        <f>VLOOKUP(A83,HOP!A:C,3,0)</f>
        <v>3801377</v>
      </c>
      <c r="G83" s="4">
        <f t="shared" si="2"/>
        <v>0</v>
      </c>
      <c r="H83" s="4" t="str">
        <f t="shared" si="3"/>
        <v>，3801377</v>
      </c>
      <c r="I83" s="4" t="str">
        <f>VLOOKUP(A83,HOP!A:U,21,0)</f>
        <v>直采</v>
      </c>
    </row>
    <row r="84" s="4" customFormat="1" hidden="1" spans="1:9">
      <c r="A84" s="5">
        <v>999226141719074</v>
      </c>
      <c r="B84" s="6">
        <v>45170</v>
      </c>
      <c r="C84" s="6">
        <v>45171</v>
      </c>
      <c r="D84" s="4">
        <v>1900</v>
      </c>
      <c r="E84" s="4" t="str">
        <f>VLOOKUP(A84,HOP!A:L,12,0)</f>
        <v>1900.00</v>
      </c>
      <c r="F84" s="4" t="str">
        <f>VLOOKUP(A84,HOP!A:C,3,0)</f>
        <v>3803170</v>
      </c>
      <c r="G84" s="4">
        <f t="shared" si="2"/>
        <v>0</v>
      </c>
      <c r="H84" s="4" t="str">
        <f t="shared" si="3"/>
        <v>，3803170</v>
      </c>
      <c r="I84" s="4" t="str">
        <f>VLOOKUP(A84,HOP!A:U,21,0)</f>
        <v>直采</v>
      </c>
    </row>
    <row r="85" s="4" customFormat="1" hidden="1" spans="1:9">
      <c r="A85" s="5">
        <v>999226142558529</v>
      </c>
      <c r="B85" s="6">
        <v>45170</v>
      </c>
      <c r="C85" s="6">
        <v>45171</v>
      </c>
      <c r="D85" s="4">
        <v>1299</v>
      </c>
      <c r="E85" s="4" t="str">
        <f>VLOOKUP(A85,HOP!A:L,12,0)</f>
        <v>1299.00</v>
      </c>
      <c r="F85" s="4" t="str">
        <f>VLOOKUP(A85,HOP!A:C,3,0)</f>
        <v>3803531</v>
      </c>
      <c r="G85" s="4">
        <f t="shared" si="2"/>
        <v>0</v>
      </c>
      <c r="H85" s="4" t="str">
        <f t="shared" si="3"/>
        <v>，3803531</v>
      </c>
      <c r="I85" s="4" t="str">
        <f>VLOOKUP(A85,HOP!A:U,21,0)</f>
        <v>直采</v>
      </c>
    </row>
    <row r="86" s="4" customFormat="1" hidden="1" spans="1:9">
      <c r="A86" s="5">
        <v>999226144573766</v>
      </c>
      <c r="B86" s="6">
        <v>45168</v>
      </c>
      <c r="C86" s="6">
        <v>45171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999226144648179</v>
      </c>
      <c r="B87" s="6">
        <v>45168</v>
      </c>
      <c r="C87" s="6">
        <v>45171</v>
      </c>
      <c r="D87" s="4">
        <v>3963</v>
      </c>
      <c r="E87" s="4" t="str">
        <f>VLOOKUP(A87,HOP!A:L,12,0)</f>
        <v>3963.00</v>
      </c>
      <c r="F87" s="4" t="str">
        <f>VLOOKUP(A87,HOP!A:C,3,0)</f>
        <v>3804831</v>
      </c>
      <c r="G87" s="4">
        <f t="shared" si="2"/>
        <v>0</v>
      </c>
      <c r="H87" s="4" t="str">
        <f t="shared" si="3"/>
        <v>，3804831</v>
      </c>
      <c r="I87" s="4" t="str">
        <f>VLOOKUP(A87,HOP!A:U,21,0)</f>
        <v>直采</v>
      </c>
    </row>
    <row r="88" s="4" customFormat="1" hidden="1" spans="1:9">
      <c r="A88" s="5">
        <v>999226145028874</v>
      </c>
      <c r="B88" s="6">
        <v>45168</v>
      </c>
      <c r="C88" s="6">
        <v>45171</v>
      </c>
      <c r="D88" s="4">
        <v>10125</v>
      </c>
      <c r="E88" s="4" t="str">
        <f>VLOOKUP(A88,HOP!A:L,12,0)</f>
        <v>10125.00</v>
      </c>
      <c r="F88" s="4" t="str">
        <f>VLOOKUP(A88,HOP!A:C,3,0)</f>
        <v>3805174</v>
      </c>
      <c r="G88" s="4">
        <f t="shared" si="2"/>
        <v>0</v>
      </c>
      <c r="H88" s="4" t="str">
        <f t="shared" si="3"/>
        <v>，3805174</v>
      </c>
      <c r="I88" s="4" t="str">
        <f>VLOOKUP(A88,HOP!A:U,21,0)</f>
        <v>直采</v>
      </c>
    </row>
    <row r="89" s="4" customFormat="1" hidden="1" spans="1:9">
      <c r="A89" s="5">
        <v>999226145195181</v>
      </c>
      <c r="B89" s="6">
        <v>45170</v>
      </c>
      <c r="C89" s="6">
        <v>45171</v>
      </c>
      <c r="D89" s="4">
        <v>1900</v>
      </c>
      <c r="E89" s="4" t="str">
        <f>VLOOKUP(A89,HOP!A:L,12,0)</f>
        <v>1900.00</v>
      </c>
      <c r="F89" s="4" t="str">
        <f>VLOOKUP(A89,HOP!A:C,3,0)</f>
        <v>3805408</v>
      </c>
      <c r="G89" s="4">
        <f t="shared" si="2"/>
        <v>0</v>
      </c>
      <c r="H89" s="4" t="str">
        <f t="shared" si="3"/>
        <v>，3805408</v>
      </c>
      <c r="I89" s="4" t="str">
        <f>VLOOKUP(A89,HOP!A:U,21,0)</f>
        <v>直采</v>
      </c>
    </row>
    <row r="90" s="4" customFormat="1" hidden="1" spans="1:9">
      <c r="A90" s="5">
        <v>999226194428349</v>
      </c>
      <c r="B90" s="6">
        <v>45170</v>
      </c>
      <c r="C90" s="6">
        <v>45171</v>
      </c>
      <c r="D90" s="4">
        <v>1850</v>
      </c>
      <c r="E90" s="4" t="str">
        <f>VLOOKUP(A90,HOP!A:L,12,0)</f>
        <v>1850.00</v>
      </c>
      <c r="F90" s="4" t="str">
        <f>VLOOKUP(A90,HOP!A:C,3,0)</f>
        <v>3811791</v>
      </c>
      <c r="G90" s="4">
        <f t="shared" si="2"/>
        <v>0</v>
      </c>
      <c r="H90" s="4" t="str">
        <f t="shared" si="3"/>
        <v>，3811791</v>
      </c>
      <c r="I90" s="4" t="str">
        <f>VLOOKUP(A90,HOP!A:U,21,0)</f>
        <v>直采</v>
      </c>
    </row>
    <row r="91" s="4" customFormat="1" hidden="1" spans="1:9">
      <c r="A91" s="5">
        <v>999226195259698</v>
      </c>
      <c r="B91" s="6">
        <v>45170</v>
      </c>
      <c r="C91" s="6">
        <v>45171</v>
      </c>
      <c r="D91" s="4">
        <v>310</v>
      </c>
      <c r="E91" s="4" t="str">
        <f>VLOOKUP(A91,HOP!A:L,12,0)</f>
        <v>310.00</v>
      </c>
      <c r="F91" s="4" t="str">
        <f>VLOOKUP(A91,HOP!A:C,3,0)</f>
        <v>3811945</v>
      </c>
      <c r="G91" s="4">
        <f t="shared" si="2"/>
        <v>0</v>
      </c>
      <c r="H91" s="4" t="str">
        <f t="shared" si="3"/>
        <v>，3811945</v>
      </c>
      <c r="I91" s="4" t="str">
        <f>VLOOKUP(A91,HOP!A:U,21,0)</f>
        <v>直采</v>
      </c>
    </row>
    <row r="92" s="4" customFormat="1" hidden="1" spans="1:9">
      <c r="A92" s="5">
        <v>999226196325626</v>
      </c>
      <c r="B92" s="6">
        <v>45168</v>
      </c>
      <c r="C92" s="6">
        <v>45171</v>
      </c>
      <c r="D92" s="4">
        <v>6361</v>
      </c>
      <c r="E92" s="4" t="str">
        <f>VLOOKUP(A92,HOP!A:L,12,0)</f>
        <v>6361.00</v>
      </c>
      <c r="F92" s="4" t="str">
        <f>VLOOKUP(A92,HOP!A:C,3,0)</f>
        <v>3812304</v>
      </c>
      <c r="G92" s="4">
        <f t="shared" si="2"/>
        <v>0</v>
      </c>
      <c r="H92" s="4" t="str">
        <f t="shared" si="3"/>
        <v>，3812304</v>
      </c>
      <c r="I92" s="4" t="str">
        <f>VLOOKUP(A92,HOP!A:U,21,0)</f>
        <v>直采</v>
      </c>
    </row>
    <row r="93" s="4" customFormat="1" hidden="1" spans="1:9">
      <c r="A93" s="5">
        <v>999226199960087</v>
      </c>
      <c r="B93" s="6">
        <v>45170</v>
      </c>
      <c r="C93" s="6">
        <v>45171</v>
      </c>
      <c r="D93" s="4">
        <v>350</v>
      </c>
      <c r="E93" s="4" t="str">
        <f>VLOOKUP(A93,HOP!A:L,12,0)</f>
        <v>350.00</v>
      </c>
      <c r="F93" s="4" t="str">
        <f>VLOOKUP(A93,HOP!A:C,3,0)</f>
        <v>3813499</v>
      </c>
      <c r="G93" s="4">
        <f t="shared" si="2"/>
        <v>0</v>
      </c>
      <c r="H93" s="4" t="str">
        <f t="shared" si="3"/>
        <v>，3813499</v>
      </c>
      <c r="I93" s="4" t="str">
        <f>VLOOKUP(A93,HOP!A:U,21,0)</f>
        <v>直采</v>
      </c>
    </row>
    <row r="94" s="4" customFormat="1" hidden="1" spans="1:9">
      <c r="A94" s="5">
        <v>26201186342</v>
      </c>
      <c r="B94" s="6">
        <v>45169</v>
      </c>
      <c r="C94" s="6">
        <v>45171</v>
      </c>
      <c r="D94" s="4">
        <v>1401</v>
      </c>
      <c r="E94" s="4" t="str">
        <f>VLOOKUP(A94,HOP!A:L,12,0)</f>
        <v>1401.00</v>
      </c>
      <c r="F94" s="4" t="str">
        <f>VLOOKUP(A94,HOP!A:C,3,0)</f>
        <v>3813973</v>
      </c>
      <c r="G94" s="4">
        <f t="shared" si="2"/>
        <v>0</v>
      </c>
      <c r="H94" s="4" t="str">
        <f t="shared" si="3"/>
        <v>，3813973</v>
      </c>
      <c r="I94" s="4" t="str">
        <f>VLOOKUP(A94,HOP!A:U,21,0)</f>
        <v>直采</v>
      </c>
    </row>
    <row r="95" s="4" customFormat="1" hidden="1" spans="1:9">
      <c r="A95" s="5">
        <v>999226201513046</v>
      </c>
      <c r="B95" s="6">
        <v>45169</v>
      </c>
      <c r="C95" s="6">
        <v>45171</v>
      </c>
      <c r="D95" s="4">
        <v>1345</v>
      </c>
      <c r="E95" s="4" t="str">
        <f>VLOOKUP(A95,HOP!A:L,12,0)</f>
        <v>1345.00</v>
      </c>
      <c r="F95" s="4" t="str">
        <f>VLOOKUP(A95,HOP!A:C,3,0)</f>
        <v>3814047</v>
      </c>
      <c r="G95" s="4">
        <f t="shared" si="2"/>
        <v>0</v>
      </c>
      <c r="H95" s="4" t="str">
        <f t="shared" si="3"/>
        <v>，3814047</v>
      </c>
      <c r="I95" s="4" t="str">
        <f>VLOOKUP(A95,HOP!A:U,21,0)</f>
        <v>直采</v>
      </c>
    </row>
    <row r="96" s="4" customFormat="1" hidden="1" spans="1:9">
      <c r="A96" s="5">
        <v>999226217702443</v>
      </c>
      <c r="B96" s="6">
        <v>45166</v>
      </c>
      <c r="C96" s="6">
        <v>45171</v>
      </c>
      <c r="D96" s="4">
        <v>3062</v>
      </c>
      <c r="E96" s="4" t="str">
        <f>VLOOKUP(A96,HOP!A:L,12,0)</f>
        <v>3062.00</v>
      </c>
      <c r="F96" s="4" t="str">
        <f>VLOOKUP(A96,HOP!A:C,3,0)</f>
        <v>3817211</v>
      </c>
      <c r="G96" s="4">
        <f t="shared" si="2"/>
        <v>0</v>
      </c>
      <c r="H96" s="4" t="str">
        <f t="shared" si="3"/>
        <v>，3817211</v>
      </c>
      <c r="I96" s="4" t="str">
        <f>VLOOKUP(A96,HOP!A:U,21,0)</f>
        <v>直采</v>
      </c>
    </row>
    <row r="97" s="4" customFormat="1" hidden="1" spans="1:9">
      <c r="A97" s="5">
        <v>999226221343552</v>
      </c>
      <c r="B97" s="6">
        <v>45170</v>
      </c>
      <c r="C97" s="6">
        <v>45171</v>
      </c>
      <c r="D97" s="4">
        <v>733</v>
      </c>
      <c r="E97" s="4" t="str">
        <f>VLOOKUP(A97,HOP!A:L,12,0)</f>
        <v>733.00</v>
      </c>
      <c r="F97" s="4" t="str">
        <f>VLOOKUP(A97,HOP!A:C,3,0)</f>
        <v>3818383</v>
      </c>
      <c r="G97" s="4">
        <f t="shared" si="2"/>
        <v>0</v>
      </c>
      <c r="H97" s="4" t="str">
        <f t="shared" si="3"/>
        <v>，3818383</v>
      </c>
      <c r="I97" s="4" t="str">
        <f>VLOOKUP(A97,HOP!A:U,21,0)</f>
        <v>直采</v>
      </c>
    </row>
    <row r="98" s="4" customFormat="1" hidden="1" spans="1:9">
      <c r="A98" s="5">
        <v>999226222254032</v>
      </c>
      <c r="B98" s="6">
        <v>45170</v>
      </c>
      <c r="C98" s="6">
        <v>45171</v>
      </c>
      <c r="D98" s="4">
        <v>488</v>
      </c>
      <c r="E98" s="4" t="str">
        <f>VLOOKUP(A98,HOP!A:L,12,0)</f>
        <v>488.00</v>
      </c>
      <c r="F98" s="4" t="str">
        <f>VLOOKUP(A98,HOP!A:C,3,0)</f>
        <v>3818691</v>
      </c>
      <c r="G98" s="4">
        <f t="shared" si="2"/>
        <v>0</v>
      </c>
      <c r="H98" s="4" t="str">
        <f t="shared" si="3"/>
        <v>，3818691</v>
      </c>
      <c r="I98" s="4" t="str">
        <f>VLOOKUP(A98,HOP!A:U,21,0)</f>
        <v>直采</v>
      </c>
    </row>
    <row r="99" s="4" customFormat="1" hidden="1" spans="1:9">
      <c r="A99" s="5">
        <v>999226276682813</v>
      </c>
      <c r="B99" s="6">
        <v>45165</v>
      </c>
      <c r="C99" s="6">
        <v>45171</v>
      </c>
      <c r="D99" s="4">
        <v>3658</v>
      </c>
      <c r="E99" s="4" t="str">
        <f>VLOOKUP(A99,HOP!A:L,12,0)</f>
        <v>3658.00</v>
      </c>
      <c r="F99" s="4" t="str">
        <f>VLOOKUP(A99,HOP!A:C,3,0)</f>
        <v>3822996</v>
      </c>
      <c r="G99" s="4">
        <f t="shared" si="2"/>
        <v>0</v>
      </c>
      <c r="H99" s="4" t="str">
        <f t="shared" si="3"/>
        <v>，3822996</v>
      </c>
      <c r="I99" s="4" t="str">
        <f>VLOOKUP(A99,HOP!A:U,21,0)</f>
        <v>直采</v>
      </c>
    </row>
    <row r="100" s="4" customFormat="1" hidden="1" spans="1:9">
      <c r="A100" s="5">
        <v>999226277919714</v>
      </c>
      <c r="B100" s="6">
        <v>45168</v>
      </c>
      <c r="C100" s="6">
        <v>45171</v>
      </c>
      <c r="D100" s="4">
        <v>1144</v>
      </c>
      <c r="E100" s="4" t="str">
        <f>VLOOKUP(A100,HOP!A:L,12,0)</f>
        <v>1144.00</v>
      </c>
      <c r="F100" s="4" t="str">
        <f>VLOOKUP(A100,HOP!A:C,3,0)</f>
        <v>3823436</v>
      </c>
      <c r="G100" s="4">
        <f t="shared" si="2"/>
        <v>0</v>
      </c>
      <c r="H100" s="4" t="str">
        <f t="shared" si="3"/>
        <v>，3823436</v>
      </c>
      <c r="I100" s="4" t="str">
        <f>VLOOKUP(A100,HOP!A:U,21,0)</f>
        <v>直采</v>
      </c>
    </row>
    <row r="101" s="4" customFormat="1" hidden="1" spans="1:9">
      <c r="A101" s="5">
        <v>999226278229842</v>
      </c>
      <c r="B101" s="6">
        <v>45167</v>
      </c>
      <c r="C101" s="6">
        <v>45171</v>
      </c>
      <c r="D101" s="4">
        <v>5018</v>
      </c>
      <c r="E101" s="4" t="str">
        <f>VLOOKUP(A101,HOP!A:L,12,0)</f>
        <v>5018.00</v>
      </c>
      <c r="F101" s="4" t="str">
        <f>VLOOKUP(A101,HOP!A:C,3,0)</f>
        <v>3823496</v>
      </c>
      <c r="G101" s="4">
        <f t="shared" si="2"/>
        <v>0</v>
      </c>
      <c r="H101" s="4" t="str">
        <f t="shared" si="3"/>
        <v>，3823496</v>
      </c>
      <c r="I101" s="4" t="str">
        <f>VLOOKUP(A101,HOP!A:U,21,0)</f>
        <v>直采</v>
      </c>
    </row>
    <row r="102" s="4" customFormat="1" hidden="1" spans="1:9">
      <c r="A102" s="5">
        <v>999226319148994</v>
      </c>
      <c r="B102" s="6">
        <v>45167</v>
      </c>
      <c r="C102" s="6">
        <v>45171</v>
      </c>
      <c r="D102" s="4">
        <v>7880</v>
      </c>
      <c r="E102" s="4" t="str">
        <f>VLOOKUP(A102,HOP!A:L,12,0)</f>
        <v>7880.00</v>
      </c>
      <c r="F102" s="4" t="str">
        <f>VLOOKUP(A102,HOP!A:C,3,0)</f>
        <v>3824545</v>
      </c>
      <c r="G102" s="4">
        <f t="shared" si="2"/>
        <v>0</v>
      </c>
      <c r="H102" s="4" t="str">
        <f t="shared" si="3"/>
        <v>，3824545</v>
      </c>
      <c r="I102" s="4" t="str">
        <f>VLOOKUP(A102,HOP!A:U,21,0)</f>
        <v>直采</v>
      </c>
    </row>
    <row r="103" s="4" customFormat="1" hidden="1" spans="1:9">
      <c r="A103" s="5">
        <v>999226320866930</v>
      </c>
      <c r="B103" s="6">
        <v>45170</v>
      </c>
      <c r="C103" s="6">
        <v>45171</v>
      </c>
      <c r="D103" s="4">
        <v>368</v>
      </c>
      <c r="E103" s="4" t="str">
        <f>VLOOKUP(A103,HOP!A:L,12,0)</f>
        <v>368.00</v>
      </c>
      <c r="F103" s="4" t="str">
        <f>VLOOKUP(A103,HOP!A:C,3,0)</f>
        <v>3824833</v>
      </c>
      <c r="G103" s="4">
        <f t="shared" si="2"/>
        <v>0</v>
      </c>
      <c r="H103" s="4" t="str">
        <f t="shared" si="3"/>
        <v>，3824833</v>
      </c>
      <c r="I103" s="4" t="str">
        <f>VLOOKUP(A103,HOP!A:U,21,0)</f>
        <v>直采</v>
      </c>
    </row>
    <row r="104" s="4" customFormat="1" hidden="1" spans="1:9">
      <c r="A104" s="5">
        <v>999226322651841</v>
      </c>
      <c r="B104" s="6">
        <v>45169</v>
      </c>
      <c r="C104" s="6">
        <v>45171</v>
      </c>
      <c r="D104" s="4">
        <v>740</v>
      </c>
      <c r="E104" s="4" t="str">
        <f>VLOOKUP(A104,HOP!A:L,12,0)</f>
        <v>740.00</v>
      </c>
      <c r="F104" s="4" t="str">
        <f>VLOOKUP(A104,HOP!A:C,3,0)</f>
        <v>3825185</v>
      </c>
      <c r="G104" s="4">
        <f t="shared" si="2"/>
        <v>0</v>
      </c>
      <c r="H104" s="4" t="str">
        <f t="shared" si="3"/>
        <v>，3825185</v>
      </c>
      <c r="I104" s="4" t="str">
        <f>VLOOKUP(A104,HOP!A:U,21,0)</f>
        <v>直采</v>
      </c>
    </row>
    <row r="105" s="4" customFormat="1" hidden="1" spans="1:9">
      <c r="A105" s="5">
        <v>999226330369613</v>
      </c>
      <c r="B105" s="6">
        <v>45166</v>
      </c>
      <c r="C105" s="6">
        <v>45171</v>
      </c>
      <c r="D105" s="4">
        <v>4153</v>
      </c>
      <c r="E105" s="4" t="str">
        <f>VLOOKUP(A105,HOP!A:L,12,0)</f>
        <v>4153.00</v>
      </c>
      <c r="F105" s="4" t="str">
        <f>VLOOKUP(A105,HOP!A:C,3,0)</f>
        <v>3827589</v>
      </c>
      <c r="G105" s="4">
        <f t="shared" si="2"/>
        <v>0</v>
      </c>
      <c r="H105" s="4" t="str">
        <f t="shared" si="3"/>
        <v>，3827589</v>
      </c>
      <c r="I105" s="4" t="str">
        <f>VLOOKUP(A105,HOP!A:U,21,0)</f>
        <v>直采</v>
      </c>
    </row>
    <row r="106" s="4" customFormat="1" hidden="1" spans="1:9">
      <c r="A106" s="5">
        <v>999226330372832</v>
      </c>
      <c r="B106" s="6">
        <v>45166</v>
      </c>
      <c r="C106" s="6">
        <v>45171</v>
      </c>
      <c r="D106" s="4">
        <v>4153</v>
      </c>
      <c r="E106" s="4" t="str">
        <f>VLOOKUP(A106,HOP!A:L,12,0)</f>
        <v>4153.00</v>
      </c>
      <c r="F106" s="4" t="str">
        <f>VLOOKUP(A106,HOP!A:C,3,0)</f>
        <v>3827590</v>
      </c>
      <c r="G106" s="4">
        <f t="shared" si="2"/>
        <v>0</v>
      </c>
      <c r="H106" s="4" t="str">
        <f t="shared" si="3"/>
        <v>，3827590</v>
      </c>
      <c r="I106" s="4" t="str">
        <f>VLOOKUP(A106,HOP!A:U,21,0)</f>
        <v>直采</v>
      </c>
    </row>
    <row r="107" s="4" customFormat="1" hidden="1" spans="1:9">
      <c r="A107" s="5">
        <v>999226331851026</v>
      </c>
      <c r="B107" s="6">
        <v>45170</v>
      </c>
      <c r="C107" s="6">
        <v>45171</v>
      </c>
      <c r="D107" s="4">
        <v>1930</v>
      </c>
      <c r="E107" s="4" t="str">
        <f>VLOOKUP(A107,HOP!A:L,12,0)</f>
        <v>1930.00</v>
      </c>
      <c r="F107" s="4" t="str">
        <f>VLOOKUP(A107,HOP!A:C,3,0)</f>
        <v>3828052</v>
      </c>
      <c r="G107" s="4">
        <f t="shared" si="2"/>
        <v>0</v>
      </c>
      <c r="H107" s="4" t="str">
        <f t="shared" si="3"/>
        <v>，3828052</v>
      </c>
      <c r="I107" s="4" t="str">
        <f>VLOOKUP(A107,HOP!A:U,21,0)</f>
        <v>直采</v>
      </c>
    </row>
    <row r="108" s="4" customFormat="1" hidden="1" spans="1:9">
      <c r="A108" s="5">
        <v>999226333389304</v>
      </c>
      <c r="B108" s="6">
        <v>45170</v>
      </c>
      <c r="C108" s="6">
        <v>45171</v>
      </c>
      <c r="D108" s="4">
        <v>380</v>
      </c>
      <c r="E108" s="4" t="str">
        <f>VLOOKUP(A108,HOP!A:L,12,0)</f>
        <v>380.00</v>
      </c>
      <c r="F108" s="4" t="str">
        <f>VLOOKUP(A108,HOP!A:C,3,0)</f>
        <v>3828453</v>
      </c>
      <c r="G108" s="4">
        <f t="shared" si="2"/>
        <v>0</v>
      </c>
      <c r="H108" s="4" t="str">
        <f t="shared" si="3"/>
        <v>，3828453</v>
      </c>
      <c r="I108" s="4" t="str">
        <f>VLOOKUP(A108,HOP!A:U,21,0)</f>
        <v>直采</v>
      </c>
    </row>
    <row r="109" s="4" customFormat="1" hidden="1" spans="1:9">
      <c r="A109" s="5">
        <v>999226333422873</v>
      </c>
      <c r="B109" s="6">
        <v>45168</v>
      </c>
      <c r="C109" s="6">
        <v>45171</v>
      </c>
      <c r="D109" s="4">
        <v>7607</v>
      </c>
      <c r="E109" s="4" t="str">
        <f>VLOOKUP(A109,HOP!A:L,12,0)</f>
        <v>7607.00</v>
      </c>
      <c r="F109" s="4" t="str">
        <f>VLOOKUP(A109,HOP!A:C,3,0)</f>
        <v>3828458</v>
      </c>
      <c r="G109" s="4">
        <f t="shared" si="2"/>
        <v>0</v>
      </c>
      <c r="H109" s="4" t="str">
        <f t="shared" si="3"/>
        <v>，3828458</v>
      </c>
      <c r="I109" s="4" t="str">
        <f>VLOOKUP(A109,HOP!A:U,21,0)</f>
        <v>直采</v>
      </c>
    </row>
    <row r="110" s="4" customFormat="1" hidden="1" spans="1:9">
      <c r="A110" s="5">
        <v>999226333544388</v>
      </c>
      <c r="B110" s="6">
        <v>45166</v>
      </c>
      <c r="C110" s="6">
        <v>45171</v>
      </c>
      <c r="D110" s="4">
        <v>3318</v>
      </c>
      <c r="E110" s="4" t="str">
        <f>VLOOKUP(A110,HOP!A:L,12,0)</f>
        <v>3318.00</v>
      </c>
      <c r="F110" s="4" t="str">
        <f>VLOOKUP(A110,HOP!A:C,3,0)</f>
        <v>3828587</v>
      </c>
      <c r="G110" s="4">
        <f t="shared" si="2"/>
        <v>0</v>
      </c>
      <c r="H110" s="4" t="str">
        <f t="shared" si="3"/>
        <v>，3828587</v>
      </c>
      <c r="I110" s="4" t="str">
        <f>VLOOKUP(A110,HOP!A:U,21,0)</f>
        <v>直采</v>
      </c>
    </row>
    <row r="111" s="4" customFormat="1" hidden="1" spans="1:9">
      <c r="A111" s="5">
        <v>999226333832701</v>
      </c>
      <c r="B111" s="6">
        <v>45166</v>
      </c>
      <c r="C111" s="6">
        <v>45171</v>
      </c>
      <c r="D111" s="4">
        <v>4375</v>
      </c>
      <c r="E111" s="4" t="str">
        <f>VLOOKUP(A111,HOP!A:L,12,0)</f>
        <v>4375.00</v>
      </c>
      <c r="F111" s="4" t="str">
        <f>VLOOKUP(A111,HOP!A:C,3,0)</f>
        <v>3828628</v>
      </c>
      <c r="G111" s="4">
        <f t="shared" si="2"/>
        <v>0</v>
      </c>
      <c r="H111" s="4" t="str">
        <f t="shared" si="3"/>
        <v>，3828628</v>
      </c>
      <c r="I111" s="4" t="str">
        <f>VLOOKUP(A111,HOP!A:U,21,0)</f>
        <v>直采</v>
      </c>
    </row>
    <row r="112" s="4" customFormat="1" hidden="1" spans="1:9">
      <c r="A112" s="5">
        <v>999226335396000</v>
      </c>
      <c r="B112" s="6">
        <v>45167</v>
      </c>
      <c r="C112" s="6">
        <v>45171</v>
      </c>
      <c r="D112" s="4">
        <v>2720</v>
      </c>
      <c r="E112" s="4" t="str">
        <f>VLOOKUP(A112,HOP!A:L,12,0)</f>
        <v>2720.00</v>
      </c>
      <c r="F112" s="4" t="str">
        <f>VLOOKUP(A112,HOP!A:C,3,0)</f>
        <v>3829151</v>
      </c>
      <c r="G112" s="4">
        <f t="shared" si="2"/>
        <v>0</v>
      </c>
      <c r="H112" s="4" t="str">
        <f t="shared" si="3"/>
        <v>，3829151</v>
      </c>
      <c r="I112" s="4" t="str">
        <f>VLOOKUP(A112,HOP!A:U,21,0)</f>
        <v>直采</v>
      </c>
    </row>
    <row r="113" s="4" customFormat="1" hidden="1" spans="1:9">
      <c r="A113" s="5">
        <v>999226335787227</v>
      </c>
      <c r="B113" s="6">
        <v>45169</v>
      </c>
      <c r="C113" s="6">
        <v>45171</v>
      </c>
      <c r="D113" s="4">
        <v>330</v>
      </c>
      <c r="E113" s="4" t="str">
        <f>VLOOKUP(A113,HOP!A:L,12,0)</f>
        <v>330.00</v>
      </c>
      <c r="F113" s="4" t="str">
        <f>VLOOKUP(A113,HOP!A:C,3,0)</f>
        <v>3829267</v>
      </c>
      <c r="G113" s="4">
        <f t="shared" si="2"/>
        <v>0</v>
      </c>
      <c r="H113" s="4" t="str">
        <f t="shared" si="3"/>
        <v>，3829267</v>
      </c>
      <c r="I113" s="4" t="str">
        <f>VLOOKUP(A113,HOP!A:U,21,0)</f>
        <v>直采</v>
      </c>
    </row>
    <row r="114" s="4" customFormat="1" hidden="1" spans="1:9">
      <c r="A114" s="5">
        <v>999226339099263</v>
      </c>
      <c r="B114" s="6">
        <v>45166</v>
      </c>
      <c r="C114" s="6">
        <v>45171</v>
      </c>
      <c r="D114" s="4">
        <v>4435</v>
      </c>
      <c r="E114" s="4" t="str">
        <f>VLOOKUP(A114,HOP!A:L,12,0)</f>
        <v>4435.00</v>
      </c>
      <c r="F114" s="4" t="str">
        <f>VLOOKUP(A114,HOP!A:C,3,0)</f>
        <v>3831041</v>
      </c>
      <c r="G114" s="4">
        <f t="shared" si="2"/>
        <v>0</v>
      </c>
      <c r="H114" s="4" t="str">
        <f t="shared" si="3"/>
        <v>，3831041</v>
      </c>
      <c r="I114" s="4" t="str">
        <f>VLOOKUP(A114,HOP!A:U,21,0)</f>
        <v>直采</v>
      </c>
    </row>
    <row r="115" s="4" customFormat="1" hidden="1" spans="1:9">
      <c r="A115" s="5">
        <v>999226341081625</v>
      </c>
      <c r="B115" s="6">
        <v>45170</v>
      </c>
      <c r="C115" s="6">
        <v>45171</v>
      </c>
      <c r="D115" s="4">
        <v>372</v>
      </c>
      <c r="E115" s="4" t="str">
        <f>VLOOKUP(A115,HOP!A:L,12,0)</f>
        <v>372.00</v>
      </c>
      <c r="F115" s="4" t="str">
        <f>VLOOKUP(A115,HOP!A:C,3,0)</f>
        <v>3832072</v>
      </c>
      <c r="G115" s="4">
        <f t="shared" si="2"/>
        <v>0</v>
      </c>
      <c r="H115" s="4" t="str">
        <f t="shared" si="3"/>
        <v>，3832072</v>
      </c>
      <c r="I115" s="4" t="str">
        <f>VLOOKUP(A115,HOP!A:U,21,0)</f>
        <v>直采</v>
      </c>
    </row>
    <row r="116" s="4" customFormat="1" spans="1:10">
      <c r="A116" s="5">
        <v>999226342960600</v>
      </c>
      <c r="B116" s="6">
        <v>45169</v>
      </c>
      <c r="C116" s="6">
        <v>45171</v>
      </c>
      <c r="D116" s="4">
        <v>1247.56</v>
      </c>
      <c r="E116" s="4" t="str">
        <f>VLOOKUP(A116,HOP!A:L,12,0)</f>
        <v>1213.20</v>
      </c>
      <c r="F116" s="4" t="str">
        <f>VLOOKUP(A116,HOP!A:C,3,0)</f>
        <v>3833110</v>
      </c>
      <c r="G116" s="4">
        <f t="shared" si="2"/>
        <v>34.3599999999999</v>
      </c>
      <c r="H116" s="4" t="str">
        <f t="shared" si="3"/>
        <v>，3833110</v>
      </c>
      <c r="I116" s="4" t="str">
        <f>VLOOKUP(A116,HOP!A:U,21,0)</f>
        <v>直采</v>
      </c>
      <c r="J116" s="4" t="s">
        <v>2285</v>
      </c>
    </row>
    <row r="117" s="4" customFormat="1" hidden="1" spans="1:9">
      <c r="A117" s="5">
        <v>999226344880307</v>
      </c>
      <c r="B117" s="6">
        <v>45166</v>
      </c>
      <c r="C117" s="6">
        <v>45171</v>
      </c>
      <c r="D117" s="4">
        <v>2480</v>
      </c>
      <c r="E117" s="4" t="str">
        <f>VLOOKUP(A117,HOP!A:L,12,0)</f>
        <v>2480.00</v>
      </c>
      <c r="F117" s="4" t="str">
        <f>VLOOKUP(A117,HOP!A:C,3,0)</f>
        <v>3834288</v>
      </c>
      <c r="G117" s="4">
        <f t="shared" si="2"/>
        <v>0</v>
      </c>
      <c r="H117" s="4" t="str">
        <f t="shared" si="3"/>
        <v>，3834288</v>
      </c>
      <c r="I117" s="4" t="str">
        <f>VLOOKUP(A117,HOP!A:U,21,0)</f>
        <v>直采</v>
      </c>
    </row>
    <row r="118" s="4" customFormat="1" hidden="1" spans="1:9">
      <c r="A118" s="5">
        <v>999226345368059</v>
      </c>
      <c r="B118" s="6">
        <v>45169</v>
      </c>
      <c r="C118" s="6">
        <v>45171</v>
      </c>
      <c r="D118" s="4">
        <v>3932</v>
      </c>
      <c r="E118" s="4" t="str">
        <f>VLOOKUP(A118,HOP!A:L,12,0)</f>
        <v>3932.00</v>
      </c>
      <c r="F118" s="4" t="str">
        <f>VLOOKUP(A118,HOP!A:C,3,0)</f>
        <v>3834417</v>
      </c>
      <c r="G118" s="4">
        <f t="shared" si="2"/>
        <v>0</v>
      </c>
      <c r="H118" s="4" t="str">
        <f t="shared" si="3"/>
        <v>，3834417</v>
      </c>
      <c r="I118" s="4" t="str">
        <f>VLOOKUP(A118,HOP!A:U,21,0)</f>
        <v>直采</v>
      </c>
    </row>
    <row r="119" s="4" customFormat="1" hidden="1" spans="1:9">
      <c r="A119" s="5">
        <v>999226345926307</v>
      </c>
      <c r="B119" s="6">
        <v>45169</v>
      </c>
      <c r="C119" s="6">
        <v>45171</v>
      </c>
      <c r="D119" s="4">
        <v>2124</v>
      </c>
      <c r="E119" s="4" t="str">
        <f>VLOOKUP(A119,HOP!A:L,12,0)</f>
        <v>2124.00</v>
      </c>
      <c r="F119" s="4" t="str">
        <f>VLOOKUP(A119,HOP!A:C,3,0)</f>
        <v>3834665</v>
      </c>
      <c r="G119" s="4">
        <f t="shared" si="2"/>
        <v>0</v>
      </c>
      <c r="H119" s="4" t="str">
        <f t="shared" si="3"/>
        <v>，3834665</v>
      </c>
      <c r="I119" s="4" t="str">
        <f>VLOOKUP(A119,HOP!A:U,21,0)</f>
        <v>直采</v>
      </c>
    </row>
    <row r="120" s="4" customFormat="1" hidden="1" spans="1:9">
      <c r="A120" s="5">
        <v>999226347238371</v>
      </c>
      <c r="B120" s="6">
        <v>45169</v>
      </c>
      <c r="C120" s="6">
        <v>45171</v>
      </c>
      <c r="D120" s="4">
        <v>4712</v>
      </c>
      <c r="E120" s="4" t="str">
        <f>VLOOKUP(A120,HOP!A:L,12,0)</f>
        <v>4712.00</v>
      </c>
      <c r="F120" s="4" t="str">
        <f>VLOOKUP(A120,HOP!A:C,3,0)</f>
        <v>3835607</v>
      </c>
      <c r="G120" s="4">
        <f t="shared" si="2"/>
        <v>0</v>
      </c>
      <c r="H120" s="4" t="str">
        <f t="shared" si="3"/>
        <v>，3835607</v>
      </c>
      <c r="I120" s="4" t="str">
        <f>VLOOKUP(A120,HOP!A:U,21,0)</f>
        <v>直采</v>
      </c>
    </row>
    <row r="121" s="4" customFormat="1" hidden="1" spans="1:9">
      <c r="A121" s="5">
        <v>999226348279194</v>
      </c>
      <c r="B121" s="6">
        <v>45169</v>
      </c>
      <c r="C121" s="6">
        <v>45171</v>
      </c>
      <c r="D121" s="4">
        <v>1404</v>
      </c>
      <c r="E121" s="4" t="str">
        <f>VLOOKUP(A121,HOP!A:L,12,0)</f>
        <v>1404.00</v>
      </c>
      <c r="F121" s="4" t="str">
        <f>VLOOKUP(A121,HOP!A:C,3,0)</f>
        <v>3836138</v>
      </c>
      <c r="G121" s="4">
        <f t="shared" si="2"/>
        <v>0</v>
      </c>
      <c r="H121" s="4" t="str">
        <f t="shared" si="3"/>
        <v>，3836138</v>
      </c>
      <c r="I121" s="4" t="str">
        <f>VLOOKUP(A121,HOP!A:U,21,0)</f>
        <v>直采</v>
      </c>
    </row>
    <row r="122" s="4" customFormat="1" hidden="1" spans="1:9">
      <c r="A122" s="5">
        <v>999226349293390</v>
      </c>
      <c r="B122" s="6">
        <v>45169</v>
      </c>
      <c r="C122" s="6">
        <v>45171</v>
      </c>
      <c r="D122" s="4">
        <v>770</v>
      </c>
      <c r="E122" s="4" t="str">
        <f>VLOOKUP(A122,HOP!A:L,12,0)</f>
        <v>770.00</v>
      </c>
      <c r="F122" s="4" t="str">
        <f>VLOOKUP(A122,HOP!A:C,3,0)</f>
        <v>3836594</v>
      </c>
      <c r="G122" s="4">
        <f t="shared" si="2"/>
        <v>0</v>
      </c>
      <c r="H122" s="4" t="str">
        <f t="shared" si="3"/>
        <v>，3836594</v>
      </c>
      <c r="I122" s="4" t="str">
        <f>VLOOKUP(A122,HOP!A:U,21,0)</f>
        <v>直采</v>
      </c>
    </row>
    <row r="123" s="4" customFormat="1" hidden="1" spans="1:9">
      <c r="A123" s="5">
        <v>999226352644366</v>
      </c>
      <c r="B123" s="6">
        <v>45169</v>
      </c>
      <c r="C123" s="6">
        <v>45171</v>
      </c>
      <c r="D123" s="4">
        <v>768</v>
      </c>
      <c r="E123" s="4" t="str">
        <f>VLOOKUP(A123,HOP!A:L,12,0)</f>
        <v>768.00</v>
      </c>
      <c r="F123" s="4" t="str">
        <f>VLOOKUP(A123,HOP!A:C,3,0)</f>
        <v>3838290</v>
      </c>
      <c r="G123" s="4">
        <f t="shared" si="2"/>
        <v>0</v>
      </c>
      <c r="H123" s="4" t="str">
        <f t="shared" si="3"/>
        <v>，3838290</v>
      </c>
      <c r="I123" s="4" t="str">
        <f>VLOOKUP(A123,HOP!A:U,21,0)</f>
        <v>直采</v>
      </c>
    </row>
    <row r="124" s="4" customFormat="1" hidden="1" spans="1:9">
      <c r="A124" s="5">
        <v>999226353690159</v>
      </c>
      <c r="B124" s="6">
        <v>45170</v>
      </c>
      <c r="C124" s="6">
        <v>45171</v>
      </c>
      <c r="D124" s="4">
        <v>334</v>
      </c>
      <c r="E124" s="4" t="str">
        <f>VLOOKUP(A124,HOP!A:L,12,0)</f>
        <v>334.00</v>
      </c>
      <c r="F124" s="4" t="str">
        <f>VLOOKUP(A124,HOP!A:C,3,0)</f>
        <v>3838891</v>
      </c>
      <c r="G124" s="4">
        <f t="shared" si="2"/>
        <v>0</v>
      </c>
      <c r="H124" s="4" t="str">
        <f t="shared" si="3"/>
        <v>，3838891</v>
      </c>
      <c r="I124" s="4" t="str">
        <f>VLOOKUP(A124,HOP!A:U,21,0)</f>
        <v>直采</v>
      </c>
    </row>
    <row r="125" s="4" customFormat="1" hidden="1" spans="1:9">
      <c r="A125" s="5">
        <v>999226353916055</v>
      </c>
      <c r="B125" s="6">
        <v>45170</v>
      </c>
      <c r="C125" s="6">
        <v>45171</v>
      </c>
      <c r="D125" s="4">
        <v>334</v>
      </c>
      <c r="E125" s="4" t="str">
        <f>VLOOKUP(A125,HOP!A:L,12,0)</f>
        <v>334.00</v>
      </c>
      <c r="F125" s="4" t="str">
        <f>VLOOKUP(A125,HOP!A:C,3,0)</f>
        <v>3838959</v>
      </c>
      <c r="G125" s="4">
        <f t="shared" si="2"/>
        <v>0</v>
      </c>
      <c r="H125" s="4" t="str">
        <f t="shared" si="3"/>
        <v>，3838959</v>
      </c>
      <c r="I125" s="4" t="str">
        <f>VLOOKUP(A125,HOP!A:U,21,0)</f>
        <v>直采</v>
      </c>
    </row>
    <row r="126" s="4" customFormat="1" hidden="1" spans="1:9">
      <c r="A126" s="5">
        <v>999226354456855</v>
      </c>
      <c r="B126" s="6">
        <v>45170</v>
      </c>
      <c r="C126" s="6">
        <v>45171</v>
      </c>
      <c r="D126" s="4">
        <v>334</v>
      </c>
      <c r="E126" s="4" t="str">
        <f>VLOOKUP(A126,HOP!A:L,12,0)</f>
        <v>334.00</v>
      </c>
      <c r="F126" s="4" t="str">
        <f>VLOOKUP(A126,HOP!A:C,3,0)</f>
        <v>3839217</v>
      </c>
      <c r="G126" s="4">
        <f t="shared" si="2"/>
        <v>0</v>
      </c>
      <c r="H126" s="4" t="str">
        <f t="shared" si="3"/>
        <v>，3839217</v>
      </c>
      <c r="I126" s="4" t="str">
        <f>VLOOKUP(A126,HOP!A:U,21,0)</f>
        <v>直采</v>
      </c>
    </row>
    <row r="127" s="4" customFormat="1" hidden="1" spans="1:9">
      <c r="A127" s="5">
        <v>999226358788403</v>
      </c>
      <c r="B127" s="6">
        <v>45169</v>
      </c>
      <c r="C127" s="6">
        <v>45171</v>
      </c>
      <c r="D127" s="4">
        <v>534</v>
      </c>
      <c r="E127" s="4" t="str">
        <f>VLOOKUP(A127,HOP!A:L,12,0)</f>
        <v>534.00</v>
      </c>
      <c r="F127" s="4" t="str">
        <f>VLOOKUP(A127,HOP!A:C,3,0)</f>
        <v>3841517</v>
      </c>
      <c r="G127" s="4">
        <f t="shared" si="2"/>
        <v>0</v>
      </c>
      <c r="H127" s="4" t="str">
        <f t="shared" si="3"/>
        <v>，3841517</v>
      </c>
      <c r="I127" s="4" t="str">
        <f>VLOOKUP(A127,HOP!A:U,21,0)</f>
        <v>直采</v>
      </c>
    </row>
    <row r="128" s="4" customFormat="1" hidden="1" spans="1:9">
      <c r="A128" s="5">
        <v>999226360525910</v>
      </c>
      <c r="B128" s="6">
        <v>45170</v>
      </c>
      <c r="C128" s="6">
        <v>45171</v>
      </c>
      <c r="D128" s="4">
        <v>439</v>
      </c>
      <c r="E128" s="4" t="str">
        <f>VLOOKUP(A128,HOP!A:L,12,0)</f>
        <v>439.00</v>
      </c>
      <c r="F128" s="4" t="str">
        <f>VLOOKUP(A128,HOP!A:C,3,0)</f>
        <v>3842454</v>
      </c>
      <c r="G128" s="4">
        <f t="shared" si="2"/>
        <v>0</v>
      </c>
      <c r="H128" s="4" t="str">
        <f t="shared" si="3"/>
        <v>，3842454</v>
      </c>
      <c r="I128" s="4" t="str">
        <f>VLOOKUP(A128,HOP!A:U,21,0)</f>
        <v>直采</v>
      </c>
    </row>
    <row r="129" s="4" customFormat="1" hidden="1" spans="1:9">
      <c r="A129" s="5">
        <v>999226362360746</v>
      </c>
      <c r="B129" s="6">
        <v>45166</v>
      </c>
      <c r="C129" s="6">
        <v>45171</v>
      </c>
      <c r="D129" s="4">
        <v>3135</v>
      </c>
      <c r="E129" s="4" t="str">
        <f>VLOOKUP(A129,HOP!A:L,12,0)</f>
        <v>3135.00</v>
      </c>
      <c r="F129" s="4" t="str">
        <f>VLOOKUP(A129,HOP!A:C,3,0)</f>
        <v>3843494</v>
      </c>
      <c r="G129" s="4">
        <f t="shared" si="2"/>
        <v>0</v>
      </c>
      <c r="H129" s="4" t="str">
        <f t="shared" si="3"/>
        <v>，3843494</v>
      </c>
      <c r="I129" s="4" t="str">
        <f>VLOOKUP(A129,HOP!A:U,21,0)</f>
        <v>直采</v>
      </c>
    </row>
    <row r="130" s="4" customFormat="1" hidden="1" spans="1:9">
      <c r="A130" s="5">
        <v>999226362805293</v>
      </c>
      <c r="B130" s="6">
        <v>45170</v>
      </c>
      <c r="C130" s="6">
        <v>45171</v>
      </c>
      <c r="D130" s="4">
        <v>816</v>
      </c>
      <c r="E130" s="4" t="str">
        <f>VLOOKUP(A130,HOP!A:L,12,0)</f>
        <v>816.00</v>
      </c>
      <c r="F130" s="4" t="str">
        <f>VLOOKUP(A130,HOP!A:C,3,0)</f>
        <v>3843795</v>
      </c>
      <c r="G130" s="4">
        <f t="shared" si="2"/>
        <v>0</v>
      </c>
      <c r="H130" s="4" t="str">
        <f t="shared" si="3"/>
        <v>，3843795</v>
      </c>
      <c r="I130" s="4" t="str">
        <f>VLOOKUP(A130,HOP!A:U,21,0)</f>
        <v>直采</v>
      </c>
    </row>
    <row r="131" s="4" customFormat="1" hidden="1" spans="1:9">
      <c r="A131" s="5">
        <v>999226364331182</v>
      </c>
      <c r="B131" s="6">
        <v>45170</v>
      </c>
      <c r="C131" s="6">
        <v>45171</v>
      </c>
      <c r="D131" s="4">
        <v>816</v>
      </c>
      <c r="E131" s="4" t="str">
        <f>VLOOKUP(A131,HOP!A:L,12,0)</f>
        <v>816.00</v>
      </c>
      <c r="F131" s="4" t="str">
        <f>VLOOKUP(A131,HOP!A:C,3,0)</f>
        <v>3844792</v>
      </c>
      <c r="G131" s="4">
        <f t="shared" ref="G131:G194" si="4">D131-E131</f>
        <v>0</v>
      </c>
      <c r="H131" s="4" t="str">
        <f t="shared" ref="H131:H194" si="5">$H$1&amp;F131</f>
        <v>，3844792</v>
      </c>
      <c r="I131" s="4" t="str">
        <f>VLOOKUP(A131,HOP!A:U,21,0)</f>
        <v>直采</v>
      </c>
    </row>
    <row r="132" s="4" customFormat="1" hidden="1" spans="1:9">
      <c r="A132" s="5">
        <v>26365557922</v>
      </c>
      <c r="B132" s="6">
        <v>45167</v>
      </c>
      <c r="C132" s="6">
        <v>45171</v>
      </c>
      <c r="D132" s="4">
        <v>1940</v>
      </c>
      <c r="E132" s="4" t="str">
        <f>VLOOKUP(A132,HOP!A:L,12,0)</f>
        <v>1940.00</v>
      </c>
      <c r="F132" s="4" t="str">
        <f>VLOOKUP(A132,HOP!A:C,3,0)</f>
        <v>3845647</v>
      </c>
      <c r="G132" s="4">
        <f t="shared" si="4"/>
        <v>0</v>
      </c>
      <c r="H132" s="4" t="str">
        <f t="shared" si="5"/>
        <v>，3845647</v>
      </c>
      <c r="I132" s="4" t="str">
        <f>VLOOKUP(A132,HOP!A:U,21,0)</f>
        <v>直采</v>
      </c>
    </row>
    <row r="133" s="4" customFormat="1" hidden="1" spans="1:9">
      <c r="A133" s="5">
        <v>999226365951617</v>
      </c>
      <c r="B133" s="6">
        <v>45170</v>
      </c>
      <c r="C133" s="6">
        <v>45171</v>
      </c>
      <c r="D133" s="4">
        <v>383</v>
      </c>
      <c r="E133" s="4" t="str">
        <f>VLOOKUP(A133,HOP!A:L,12,0)</f>
        <v>383.00</v>
      </c>
      <c r="F133" s="4" t="str">
        <f>VLOOKUP(A133,HOP!A:C,3,0)</f>
        <v>3845982</v>
      </c>
      <c r="G133" s="4">
        <f t="shared" si="4"/>
        <v>0</v>
      </c>
      <c r="H133" s="4" t="str">
        <f t="shared" si="5"/>
        <v>，3845982</v>
      </c>
      <c r="I133" s="4" t="str">
        <f>VLOOKUP(A133,HOP!A:U,21,0)</f>
        <v>直采</v>
      </c>
    </row>
    <row r="134" s="4" customFormat="1" hidden="1" spans="1:9">
      <c r="A134" s="5">
        <v>999226366267368</v>
      </c>
      <c r="B134" s="6">
        <v>45170</v>
      </c>
      <c r="C134" s="6">
        <v>45171</v>
      </c>
      <c r="D134" s="4">
        <v>383</v>
      </c>
      <c r="E134" s="4" t="str">
        <f>VLOOKUP(A134,HOP!A:L,12,0)</f>
        <v>383.00</v>
      </c>
      <c r="F134" s="4" t="str">
        <f>VLOOKUP(A134,HOP!A:C,3,0)</f>
        <v>3846236</v>
      </c>
      <c r="G134" s="4">
        <f t="shared" si="4"/>
        <v>0</v>
      </c>
      <c r="H134" s="4" t="str">
        <f t="shared" si="5"/>
        <v>，3846236</v>
      </c>
      <c r="I134" s="4" t="str">
        <f>VLOOKUP(A134,HOP!A:U,21,0)</f>
        <v>直采</v>
      </c>
    </row>
    <row r="135" s="4" customFormat="1" hidden="1" spans="1:9">
      <c r="A135" s="5">
        <v>999226475433617</v>
      </c>
      <c r="B135" s="6">
        <v>45166</v>
      </c>
      <c r="C135" s="6">
        <v>45171</v>
      </c>
      <c r="D135" s="4">
        <v>2625</v>
      </c>
      <c r="E135" s="4" t="str">
        <f>VLOOKUP(A135,HOP!A:L,12,0)</f>
        <v>2625.00</v>
      </c>
      <c r="F135" s="4" t="str">
        <f>VLOOKUP(A135,HOP!A:C,3,0)</f>
        <v>3847118</v>
      </c>
      <c r="G135" s="4">
        <f t="shared" si="4"/>
        <v>0</v>
      </c>
      <c r="H135" s="4" t="str">
        <f t="shared" si="5"/>
        <v>，3847118</v>
      </c>
      <c r="I135" s="4" t="str">
        <f>VLOOKUP(A135,HOP!A:U,21,0)</f>
        <v>直采</v>
      </c>
    </row>
    <row r="136" s="4" customFormat="1" hidden="1" spans="1:9">
      <c r="A136" s="5">
        <v>999226476545443</v>
      </c>
      <c r="B136" s="6">
        <v>45167</v>
      </c>
      <c r="C136" s="6">
        <v>45171</v>
      </c>
      <c r="D136" s="4">
        <v>3428</v>
      </c>
      <c r="E136" s="4" t="str">
        <f>VLOOKUP(A136,HOP!A:L,12,0)</f>
        <v>3428.00</v>
      </c>
      <c r="F136" s="4" t="str">
        <f>VLOOKUP(A136,HOP!A:C,3,0)</f>
        <v>3847298</v>
      </c>
      <c r="G136" s="4">
        <f t="shared" si="4"/>
        <v>0</v>
      </c>
      <c r="H136" s="4" t="str">
        <f t="shared" si="5"/>
        <v>，3847298</v>
      </c>
      <c r="I136" s="4" t="str">
        <f>VLOOKUP(A136,HOP!A:U,21,0)</f>
        <v>直采</v>
      </c>
    </row>
    <row r="137" s="4" customFormat="1" hidden="1" spans="1:9">
      <c r="A137" s="5">
        <v>999226477286016</v>
      </c>
      <c r="B137" s="6">
        <v>45170</v>
      </c>
      <c r="C137" s="6">
        <v>45171</v>
      </c>
      <c r="D137" s="4">
        <v>582</v>
      </c>
      <c r="E137" s="4" t="str">
        <f>VLOOKUP(A137,HOP!A:L,12,0)</f>
        <v>582.00</v>
      </c>
      <c r="F137" s="4" t="str">
        <f>VLOOKUP(A137,HOP!A:C,3,0)</f>
        <v>3847446</v>
      </c>
      <c r="G137" s="4">
        <f t="shared" si="4"/>
        <v>0</v>
      </c>
      <c r="H137" s="4" t="str">
        <f t="shared" si="5"/>
        <v>，3847446</v>
      </c>
      <c r="I137" s="4" t="str">
        <f>VLOOKUP(A137,HOP!A:U,21,0)</f>
        <v>直采</v>
      </c>
    </row>
    <row r="138" s="4" customFormat="1" hidden="1" spans="1:9">
      <c r="A138" s="5">
        <v>999226479676854</v>
      </c>
      <c r="B138" s="6">
        <v>45170</v>
      </c>
      <c r="C138" s="6">
        <v>45171</v>
      </c>
      <c r="D138" s="4">
        <v>740</v>
      </c>
      <c r="E138" s="4" t="str">
        <f>VLOOKUP(A138,HOP!A:L,12,0)</f>
        <v>740.00</v>
      </c>
      <c r="F138" s="4" t="str">
        <f>VLOOKUP(A138,HOP!A:C,3,0)</f>
        <v>3848039</v>
      </c>
      <c r="G138" s="4">
        <f t="shared" si="4"/>
        <v>0</v>
      </c>
      <c r="H138" s="4" t="str">
        <f t="shared" si="5"/>
        <v>，3848039</v>
      </c>
      <c r="I138" s="4" t="str">
        <f>VLOOKUP(A138,HOP!A:U,21,0)</f>
        <v>直采</v>
      </c>
    </row>
    <row r="139" s="4" customFormat="1" hidden="1" spans="1:9">
      <c r="A139" s="5">
        <v>999226480977719</v>
      </c>
      <c r="B139" s="6">
        <v>45169</v>
      </c>
      <c r="C139" s="6">
        <v>45171</v>
      </c>
      <c r="D139" s="4">
        <v>920</v>
      </c>
      <c r="E139" s="4" t="str">
        <f>VLOOKUP(A139,HOP!A:L,12,0)</f>
        <v>920.00</v>
      </c>
      <c r="F139" s="4" t="str">
        <f>VLOOKUP(A139,HOP!A:C,3,0)</f>
        <v>3848336</v>
      </c>
      <c r="G139" s="4">
        <f t="shared" si="4"/>
        <v>0</v>
      </c>
      <c r="H139" s="4" t="str">
        <f t="shared" si="5"/>
        <v>，3848336</v>
      </c>
      <c r="I139" s="4" t="str">
        <f>VLOOKUP(A139,HOP!A:U,21,0)</f>
        <v>直采</v>
      </c>
    </row>
    <row r="140" s="4" customFormat="1" hidden="1" spans="1:9">
      <c r="A140" s="5">
        <v>999226482734319</v>
      </c>
      <c r="B140" s="6">
        <v>45169</v>
      </c>
      <c r="C140" s="6">
        <v>45171</v>
      </c>
      <c r="D140" s="4">
        <v>1777</v>
      </c>
      <c r="E140" s="4" t="str">
        <f>VLOOKUP(A140,HOP!A:L,12,0)</f>
        <v>1777.00</v>
      </c>
      <c r="F140" s="4" t="str">
        <f>VLOOKUP(A140,HOP!A:C,3,0)</f>
        <v>3848791</v>
      </c>
      <c r="G140" s="4">
        <f t="shared" si="4"/>
        <v>0</v>
      </c>
      <c r="H140" s="4" t="str">
        <f t="shared" si="5"/>
        <v>，3848791</v>
      </c>
      <c r="I140" s="4" t="str">
        <f>VLOOKUP(A140,HOP!A:U,21,0)</f>
        <v>直采</v>
      </c>
    </row>
    <row r="141" s="4" customFormat="1" hidden="1" spans="1:9">
      <c r="A141" s="5">
        <v>999226484116807</v>
      </c>
      <c r="B141" s="6">
        <v>45168</v>
      </c>
      <c r="C141" s="6">
        <v>45171</v>
      </c>
      <c r="D141" s="4">
        <v>3598</v>
      </c>
      <c r="E141" s="4" t="str">
        <f>VLOOKUP(A141,HOP!A:L,12,0)</f>
        <v>3598.00</v>
      </c>
      <c r="F141" s="4" t="str">
        <f>VLOOKUP(A141,HOP!A:C,3,0)</f>
        <v>3849096</v>
      </c>
      <c r="G141" s="4">
        <f t="shared" si="4"/>
        <v>0</v>
      </c>
      <c r="H141" s="4" t="str">
        <f t="shared" si="5"/>
        <v>，3849096</v>
      </c>
      <c r="I141" s="4" t="str">
        <f>VLOOKUP(A141,HOP!A:U,21,0)</f>
        <v>直采</v>
      </c>
    </row>
    <row r="142" s="4" customFormat="1" hidden="1" spans="1:9">
      <c r="A142" s="5">
        <v>999226485303495</v>
      </c>
      <c r="B142" s="6">
        <v>45168</v>
      </c>
      <c r="C142" s="6">
        <v>45171</v>
      </c>
      <c r="D142" s="4">
        <v>4860</v>
      </c>
      <c r="E142" s="4" t="str">
        <f>VLOOKUP(A142,HOP!A:L,12,0)</f>
        <v>4860.00</v>
      </c>
      <c r="F142" s="4" t="str">
        <f>VLOOKUP(A142,HOP!A:C,3,0)</f>
        <v>3849382</v>
      </c>
      <c r="G142" s="4">
        <f t="shared" si="4"/>
        <v>0</v>
      </c>
      <c r="H142" s="4" t="str">
        <f t="shared" si="5"/>
        <v>，3849382</v>
      </c>
      <c r="I142" s="4" t="str">
        <f>VLOOKUP(A142,HOP!A:U,21,0)</f>
        <v>直采</v>
      </c>
    </row>
    <row r="143" s="4" customFormat="1" hidden="1" spans="1:9">
      <c r="A143" s="5">
        <v>999226485628445</v>
      </c>
      <c r="B143" s="6">
        <v>45168</v>
      </c>
      <c r="C143" s="6">
        <v>45171</v>
      </c>
      <c r="D143" s="4">
        <v>2757</v>
      </c>
      <c r="E143" s="4" t="str">
        <f>VLOOKUP(A143,HOP!A:L,12,0)</f>
        <v>2757.00</v>
      </c>
      <c r="F143" s="4" t="str">
        <f>VLOOKUP(A143,HOP!A:C,3,0)</f>
        <v>3849575</v>
      </c>
      <c r="G143" s="4">
        <f t="shared" si="4"/>
        <v>0</v>
      </c>
      <c r="H143" s="4" t="str">
        <f t="shared" si="5"/>
        <v>，3849575</v>
      </c>
      <c r="I143" s="4" t="str">
        <f>VLOOKUP(A143,HOP!A:U,21,0)</f>
        <v>直采</v>
      </c>
    </row>
    <row r="144" s="4" customFormat="1" hidden="1" spans="1:9">
      <c r="A144" s="5">
        <v>999226487248315</v>
      </c>
      <c r="B144" s="6">
        <v>45169</v>
      </c>
      <c r="C144" s="6">
        <v>45171</v>
      </c>
      <c r="D144" s="4">
        <v>2763</v>
      </c>
      <c r="E144" s="4" t="str">
        <f>VLOOKUP(A144,HOP!A:L,12,0)</f>
        <v>2763.00</v>
      </c>
      <c r="F144" s="4" t="str">
        <f>VLOOKUP(A144,HOP!A:C,3,0)</f>
        <v>3850156</v>
      </c>
      <c r="G144" s="4">
        <f t="shared" si="4"/>
        <v>0</v>
      </c>
      <c r="H144" s="4" t="str">
        <f t="shared" si="5"/>
        <v>，3850156</v>
      </c>
      <c r="I144" s="4" t="str">
        <f>VLOOKUP(A144,HOP!A:U,21,0)</f>
        <v>直采</v>
      </c>
    </row>
    <row r="145" s="4" customFormat="1" hidden="1" spans="1:9">
      <c r="A145" s="5">
        <v>999226487377784</v>
      </c>
      <c r="B145" s="6">
        <v>45170</v>
      </c>
      <c r="C145" s="6">
        <v>45171</v>
      </c>
      <c r="D145" s="4">
        <v>261</v>
      </c>
      <c r="E145" s="4" t="str">
        <f>VLOOKUP(A145,HOP!A:L,12,0)</f>
        <v>261.00</v>
      </c>
      <c r="F145" s="4" t="str">
        <f>VLOOKUP(A145,HOP!A:C,3,0)</f>
        <v>3850179</v>
      </c>
      <c r="G145" s="4">
        <f t="shared" si="4"/>
        <v>0</v>
      </c>
      <c r="H145" s="4" t="str">
        <f t="shared" si="5"/>
        <v>，3850179</v>
      </c>
      <c r="I145" s="4" t="str">
        <f>VLOOKUP(A145,HOP!A:U,21,0)</f>
        <v>直采</v>
      </c>
    </row>
    <row r="146" s="4" customFormat="1" hidden="1" spans="1:9">
      <c r="A146" s="5">
        <v>26489163161</v>
      </c>
      <c r="B146" s="6">
        <v>45170</v>
      </c>
      <c r="C146" s="6">
        <v>45171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hidden="1" spans="1:9">
      <c r="A147" s="5">
        <v>999226489351853</v>
      </c>
      <c r="B147" s="6">
        <v>45170</v>
      </c>
      <c r="C147" s="6">
        <v>45171</v>
      </c>
      <c r="D147" s="4">
        <v>373</v>
      </c>
      <c r="E147" s="4" t="str">
        <f>VLOOKUP(A147,HOP!A:L,12,0)</f>
        <v>373.00</v>
      </c>
      <c r="F147" s="4" t="str">
        <f>VLOOKUP(A147,HOP!A:C,3,0)</f>
        <v>3851419</v>
      </c>
      <c r="G147" s="4">
        <f t="shared" si="4"/>
        <v>0</v>
      </c>
      <c r="H147" s="4" t="str">
        <f t="shared" si="5"/>
        <v>，3851419</v>
      </c>
      <c r="I147" s="4" t="str">
        <f>VLOOKUP(A147,HOP!A:U,21,0)</f>
        <v>直采</v>
      </c>
    </row>
    <row r="148" s="4" customFormat="1" hidden="1" spans="1:9">
      <c r="A148" s="5">
        <v>999226490318963</v>
      </c>
      <c r="B148" s="6">
        <v>45168</v>
      </c>
      <c r="C148" s="6">
        <v>45171</v>
      </c>
      <c r="D148" s="4">
        <v>5634</v>
      </c>
      <c r="E148" s="4" t="str">
        <f>VLOOKUP(A148,HOP!A:L,12,0)</f>
        <v>5634.00</v>
      </c>
      <c r="F148" s="4" t="str">
        <f>VLOOKUP(A148,HOP!A:C,3,0)</f>
        <v>3852113</v>
      </c>
      <c r="G148" s="4">
        <f t="shared" si="4"/>
        <v>0</v>
      </c>
      <c r="H148" s="4" t="str">
        <f t="shared" si="5"/>
        <v>，3852113</v>
      </c>
      <c r="I148" s="4" t="str">
        <f>VLOOKUP(A148,HOP!A:U,21,0)</f>
        <v>直采</v>
      </c>
    </row>
    <row r="149" s="4" customFormat="1" hidden="1" spans="1:9">
      <c r="A149" s="5">
        <v>999226490388304</v>
      </c>
      <c r="B149" s="6">
        <v>45169</v>
      </c>
      <c r="C149" s="6">
        <v>45171</v>
      </c>
      <c r="D149" s="4">
        <v>820</v>
      </c>
      <c r="E149" s="4" t="str">
        <f>VLOOKUP(A149,HOP!A:L,12,0)</f>
        <v>820.00</v>
      </c>
      <c r="F149" s="4" t="str">
        <f>VLOOKUP(A149,HOP!A:C,3,0)</f>
        <v>3852143</v>
      </c>
      <c r="G149" s="4">
        <f t="shared" si="4"/>
        <v>0</v>
      </c>
      <c r="H149" s="4" t="str">
        <f t="shared" si="5"/>
        <v>，3852143</v>
      </c>
      <c r="I149" s="4" t="str">
        <f>VLOOKUP(A149,HOP!A:U,21,0)</f>
        <v>直采</v>
      </c>
    </row>
    <row r="150" s="4" customFormat="1" hidden="1" spans="1:9">
      <c r="A150" s="5">
        <v>999226489002092</v>
      </c>
      <c r="B150" s="6">
        <v>45168</v>
      </c>
      <c r="C150" s="6">
        <v>45171</v>
      </c>
      <c r="D150" s="4">
        <v>1200</v>
      </c>
      <c r="E150" s="4" t="str">
        <f>VLOOKUP(A150,HOP!A:L,12,0)</f>
        <v>1200.00</v>
      </c>
      <c r="F150" s="4" t="str">
        <f>VLOOKUP(A150,HOP!A:C,3,0)</f>
        <v>3851194</v>
      </c>
      <c r="G150" s="4">
        <f t="shared" si="4"/>
        <v>0</v>
      </c>
      <c r="H150" s="4" t="str">
        <f t="shared" si="5"/>
        <v>，3851194</v>
      </c>
      <c r="I150" s="4" t="str">
        <f>VLOOKUP(A150,HOP!A:U,21,0)</f>
        <v>直采</v>
      </c>
    </row>
    <row r="151" s="4" customFormat="1" hidden="1" spans="1:9">
      <c r="A151" s="5">
        <v>999226491350765</v>
      </c>
      <c r="B151" s="6">
        <v>45170</v>
      </c>
      <c r="C151" s="6">
        <v>45171</v>
      </c>
      <c r="D151" s="4">
        <v>669</v>
      </c>
      <c r="E151" s="4" t="str">
        <f>VLOOKUP(A151,HOP!A:L,12,0)</f>
        <v>669.00</v>
      </c>
      <c r="F151" s="4" t="str">
        <f>VLOOKUP(A151,HOP!A:C,3,0)</f>
        <v>3852715</v>
      </c>
      <c r="G151" s="4">
        <f t="shared" si="4"/>
        <v>0</v>
      </c>
      <c r="H151" s="4" t="str">
        <f t="shared" si="5"/>
        <v>，3852715</v>
      </c>
      <c r="I151" s="4" t="str">
        <f>VLOOKUP(A151,HOP!A:U,21,0)</f>
        <v>直采</v>
      </c>
    </row>
    <row r="152" s="4" customFormat="1" hidden="1" spans="1:9">
      <c r="A152" s="5">
        <v>999226492006419</v>
      </c>
      <c r="B152" s="6">
        <v>45169</v>
      </c>
      <c r="C152" s="6">
        <v>45171</v>
      </c>
      <c r="D152" s="4">
        <v>1562</v>
      </c>
      <c r="E152" s="4" t="str">
        <f>VLOOKUP(A152,HOP!A:L,12,0)</f>
        <v>1562.00</v>
      </c>
      <c r="F152" s="4" t="str">
        <f>VLOOKUP(A152,HOP!A:C,3,0)</f>
        <v>3853500</v>
      </c>
      <c r="G152" s="4">
        <f t="shared" si="4"/>
        <v>0</v>
      </c>
      <c r="H152" s="4" t="str">
        <f t="shared" si="5"/>
        <v>，3853500</v>
      </c>
      <c r="I152" s="4" t="str">
        <f>VLOOKUP(A152,HOP!A:U,21,0)</f>
        <v>直采</v>
      </c>
    </row>
    <row r="153" s="4" customFormat="1" hidden="1" spans="1:9">
      <c r="A153" s="5">
        <v>999226492005974</v>
      </c>
      <c r="B153" s="6">
        <v>45170</v>
      </c>
      <c r="C153" s="6">
        <v>45171</v>
      </c>
      <c r="D153" s="4">
        <v>1800</v>
      </c>
      <c r="E153" s="4" t="str">
        <f>VLOOKUP(A153,HOP!A:L,12,0)</f>
        <v>1800.00</v>
      </c>
      <c r="F153" s="4" t="str">
        <f>VLOOKUP(A153,HOP!A:C,3,0)</f>
        <v>3853499</v>
      </c>
      <c r="G153" s="4">
        <f t="shared" si="4"/>
        <v>0</v>
      </c>
      <c r="H153" s="4" t="str">
        <f t="shared" si="5"/>
        <v>，3853499</v>
      </c>
      <c r="I153" s="4" t="str">
        <f>VLOOKUP(A153,HOP!A:U,21,0)</f>
        <v>直采</v>
      </c>
    </row>
    <row r="154" s="4" customFormat="1" hidden="1" spans="1:9">
      <c r="A154" s="5">
        <v>999226492037441</v>
      </c>
      <c r="B154" s="6">
        <v>45170</v>
      </c>
      <c r="C154" s="6">
        <v>45171</v>
      </c>
      <c r="D154" s="4">
        <v>454</v>
      </c>
      <c r="E154" s="4" t="str">
        <f>VLOOKUP(A154,HOP!A:L,12,0)</f>
        <v>454.00</v>
      </c>
      <c r="F154" s="4" t="str">
        <f>VLOOKUP(A154,HOP!A:C,3,0)</f>
        <v>3853521</v>
      </c>
      <c r="G154" s="4">
        <f t="shared" si="4"/>
        <v>0</v>
      </c>
      <c r="H154" s="4" t="str">
        <f t="shared" si="5"/>
        <v>，3853521</v>
      </c>
      <c r="I154" s="4" t="str">
        <f>VLOOKUP(A154,HOP!A:U,21,0)</f>
        <v>直采</v>
      </c>
    </row>
    <row r="155" s="4" customFormat="1" hidden="1" spans="1:9">
      <c r="A155" s="5">
        <v>999226492825935</v>
      </c>
      <c r="B155" s="6">
        <v>45170</v>
      </c>
      <c r="C155" s="6">
        <v>45171</v>
      </c>
      <c r="D155" s="4">
        <v>435</v>
      </c>
      <c r="E155" s="4" t="str">
        <f>VLOOKUP(A155,HOP!A:L,12,0)</f>
        <v>435.00</v>
      </c>
      <c r="F155" s="4" t="str">
        <f>VLOOKUP(A155,HOP!A:C,3,0)</f>
        <v>3854517</v>
      </c>
      <c r="G155" s="4">
        <f t="shared" si="4"/>
        <v>0</v>
      </c>
      <c r="H155" s="4" t="str">
        <f t="shared" si="5"/>
        <v>，3854517</v>
      </c>
      <c r="I155" s="4" t="str">
        <f>VLOOKUP(A155,HOP!A:U,21,0)</f>
        <v>直采</v>
      </c>
    </row>
    <row r="156" s="4" customFormat="1" hidden="1" spans="1:9">
      <c r="A156" s="5">
        <v>999226492948885</v>
      </c>
      <c r="B156" s="6">
        <v>45170</v>
      </c>
      <c r="C156" s="6">
        <v>45171</v>
      </c>
      <c r="D156" s="4">
        <v>400</v>
      </c>
      <c r="E156" s="4" t="str">
        <f>VLOOKUP(A156,HOP!A:L,12,0)</f>
        <v>400.00</v>
      </c>
      <c r="F156" s="4" t="str">
        <f>VLOOKUP(A156,HOP!A:C,3,0)</f>
        <v>3854611</v>
      </c>
      <c r="G156" s="4">
        <f t="shared" si="4"/>
        <v>0</v>
      </c>
      <c r="H156" s="4" t="str">
        <f t="shared" si="5"/>
        <v>，3854611</v>
      </c>
      <c r="I156" s="4" t="str">
        <f>VLOOKUP(A156,HOP!A:U,21,0)</f>
        <v>直采</v>
      </c>
    </row>
    <row r="157" s="4" customFormat="1" hidden="1" spans="1:9">
      <c r="A157" s="5">
        <v>999226493051564</v>
      </c>
      <c r="B157" s="6">
        <v>45170</v>
      </c>
      <c r="C157" s="6">
        <v>45171</v>
      </c>
      <c r="D157" s="4">
        <v>343</v>
      </c>
      <c r="E157" s="4" t="str">
        <f>VLOOKUP(A157,HOP!A:L,12,0)</f>
        <v>343.00</v>
      </c>
      <c r="F157" s="4" t="str">
        <f>VLOOKUP(A157,HOP!A:C,3,0)</f>
        <v>3854723</v>
      </c>
      <c r="G157" s="4">
        <f t="shared" si="4"/>
        <v>0</v>
      </c>
      <c r="H157" s="4" t="str">
        <f t="shared" si="5"/>
        <v>，3854723</v>
      </c>
      <c r="I157" s="4" t="str">
        <f>VLOOKUP(A157,HOP!A:U,21,0)</f>
        <v>直采</v>
      </c>
    </row>
    <row r="158" s="4" customFormat="1" hidden="1" spans="1:9">
      <c r="A158" s="5">
        <v>999226493262899</v>
      </c>
      <c r="B158" s="6">
        <v>45170</v>
      </c>
      <c r="C158" s="6">
        <v>45171</v>
      </c>
      <c r="D158" s="4">
        <v>684</v>
      </c>
      <c r="E158" s="4" t="str">
        <f>VLOOKUP(A158,HOP!A:L,12,0)</f>
        <v>684.00</v>
      </c>
      <c r="F158" s="4" t="str">
        <f>VLOOKUP(A158,HOP!A:C,3,0)</f>
        <v>3855061</v>
      </c>
      <c r="G158" s="4">
        <f t="shared" si="4"/>
        <v>0</v>
      </c>
      <c r="H158" s="4" t="str">
        <f t="shared" si="5"/>
        <v>，3855061</v>
      </c>
      <c r="I158" s="4" t="str">
        <f>VLOOKUP(A158,HOP!A:U,21,0)</f>
        <v>直采</v>
      </c>
    </row>
    <row r="159" s="4" customFormat="1" hidden="1" spans="1:9">
      <c r="A159" s="5">
        <v>999226493295137</v>
      </c>
      <c r="B159" s="6">
        <v>45170</v>
      </c>
      <c r="C159" s="6">
        <v>45171</v>
      </c>
      <c r="D159" s="4">
        <v>435</v>
      </c>
      <c r="E159" s="4" t="str">
        <f>VLOOKUP(A159,HOP!A:L,12,0)</f>
        <v>435.00</v>
      </c>
      <c r="F159" s="4" t="str">
        <f>VLOOKUP(A159,HOP!A:C,3,0)</f>
        <v>3855083</v>
      </c>
      <c r="G159" s="4">
        <f t="shared" si="4"/>
        <v>0</v>
      </c>
      <c r="H159" s="4" t="str">
        <f t="shared" si="5"/>
        <v>，3855083</v>
      </c>
      <c r="I159" s="4" t="str">
        <f>VLOOKUP(A159,HOP!A:U,21,0)</f>
        <v>直采</v>
      </c>
    </row>
    <row r="160" s="4" customFormat="1" hidden="1" spans="1:9">
      <c r="A160" s="5">
        <v>999226493297138</v>
      </c>
      <c r="B160" s="6">
        <v>45170</v>
      </c>
      <c r="C160" s="6">
        <v>45171</v>
      </c>
      <c r="D160" s="4">
        <v>435</v>
      </c>
      <c r="E160" s="4" t="str">
        <f>VLOOKUP(A160,HOP!A:L,12,0)</f>
        <v>435.00</v>
      </c>
      <c r="F160" s="4" t="str">
        <f>VLOOKUP(A160,HOP!A:C,3,0)</f>
        <v>3855084</v>
      </c>
      <c r="G160" s="4">
        <f t="shared" si="4"/>
        <v>0</v>
      </c>
      <c r="H160" s="4" t="str">
        <f t="shared" si="5"/>
        <v>，3855084</v>
      </c>
      <c r="I160" s="4" t="str">
        <f>VLOOKUP(A160,HOP!A:U,21,0)</f>
        <v>直采</v>
      </c>
    </row>
    <row r="161" s="4" customFormat="1" hidden="1" spans="1:9">
      <c r="A161" s="5">
        <v>999226493918781</v>
      </c>
      <c r="B161" s="6">
        <v>45168</v>
      </c>
      <c r="C161" s="6">
        <v>45171</v>
      </c>
      <c r="D161" s="4">
        <v>990</v>
      </c>
      <c r="E161" s="4" t="str">
        <f>VLOOKUP(A161,HOP!A:L,12,0)</f>
        <v>990.00</v>
      </c>
      <c r="F161" s="4" t="str">
        <f>VLOOKUP(A161,HOP!A:C,3,0)</f>
        <v>3856018</v>
      </c>
      <c r="G161" s="4">
        <f t="shared" si="4"/>
        <v>0</v>
      </c>
      <c r="H161" s="4" t="str">
        <f t="shared" si="5"/>
        <v>，3856018</v>
      </c>
      <c r="I161" s="4" t="str">
        <f>VLOOKUP(A161,HOP!A:U,21,0)</f>
        <v>直采</v>
      </c>
    </row>
    <row r="162" s="4" customFormat="1" hidden="1" spans="1:9">
      <c r="A162" s="5">
        <v>999226493998832</v>
      </c>
      <c r="B162" s="6">
        <v>45168</v>
      </c>
      <c r="C162" s="6">
        <v>45171</v>
      </c>
      <c r="D162" s="4">
        <v>2262</v>
      </c>
      <c r="E162" s="4" t="str">
        <f>VLOOKUP(A162,HOP!A:L,12,0)</f>
        <v>2262.00</v>
      </c>
      <c r="F162" s="4" t="str">
        <f>VLOOKUP(A162,HOP!A:C,3,0)</f>
        <v>3856113</v>
      </c>
      <c r="G162" s="4">
        <f t="shared" si="4"/>
        <v>0</v>
      </c>
      <c r="H162" s="4" t="str">
        <f t="shared" si="5"/>
        <v>，3856113</v>
      </c>
      <c r="I162" s="4" t="str">
        <f>VLOOKUP(A162,HOP!A:U,21,0)</f>
        <v>直采</v>
      </c>
    </row>
    <row r="163" s="4" customFormat="1" hidden="1" spans="1:9">
      <c r="A163" s="5">
        <v>999226494070450</v>
      </c>
      <c r="B163" s="6">
        <v>45169</v>
      </c>
      <c r="C163" s="6">
        <v>45171</v>
      </c>
      <c r="D163" s="4">
        <v>4400</v>
      </c>
      <c r="E163" s="4" t="str">
        <f>VLOOKUP(A163,HOP!A:L,12,0)</f>
        <v>4400.00</v>
      </c>
      <c r="F163" s="4" t="str">
        <f>VLOOKUP(A163,HOP!A:C,3,0)</f>
        <v>3856394</v>
      </c>
      <c r="G163" s="4">
        <f t="shared" si="4"/>
        <v>0</v>
      </c>
      <c r="H163" s="4" t="str">
        <f t="shared" si="5"/>
        <v>，3856394</v>
      </c>
      <c r="I163" s="4" t="str">
        <f>VLOOKUP(A163,HOP!A:U,21,0)</f>
        <v>直采</v>
      </c>
    </row>
    <row r="164" s="4" customFormat="1" hidden="1" spans="1:9">
      <c r="A164" s="5">
        <v>999226494341888</v>
      </c>
      <c r="B164" s="6">
        <v>45170</v>
      </c>
      <c r="C164" s="6">
        <v>45171</v>
      </c>
      <c r="D164" s="4">
        <v>385</v>
      </c>
      <c r="E164" s="4" t="str">
        <f>VLOOKUP(A164,HOP!A:L,12,0)</f>
        <v>385.00</v>
      </c>
      <c r="F164" s="4" t="str">
        <f>VLOOKUP(A164,HOP!A:C,3,0)</f>
        <v>3856793</v>
      </c>
      <c r="G164" s="4">
        <f t="shared" si="4"/>
        <v>0</v>
      </c>
      <c r="H164" s="4" t="str">
        <f t="shared" si="5"/>
        <v>，3856793</v>
      </c>
      <c r="I164" s="4" t="str">
        <f>VLOOKUP(A164,HOP!A:U,21,0)</f>
        <v>直采</v>
      </c>
    </row>
    <row r="165" s="4" customFormat="1" hidden="1" spans="1:9">
      <c r="A165" s="5">
        <v>999226494728471</v>
      </c>
      <c r="B165" s="6">
        <v>45168</v>
      </c>
      <c r="C165" s="6">
        <v>45171</v>
      </c>
      <c r="D165" s="4">
        <v>2262</v>
      </c>
      <c r="E165" s="4" t="str">
        <f>VLOOKUP(A165,HOP!A:L,12,0)</f>
        <v>2262.00</v>
      </c>
      <c r="F165" s="4" t="str">
        <f>VLOOKUP(A165,HOP!A:C,3,0)</f>
        <v>3857256</v>
      </c>
      <c r="G165" s="4">
        <f t="shared" si="4"/>
        <v>0</v>
      </c>
      <c r="H165" s="4" t="str">
        <f t="shared" si="5"/>
        <v>，3857256</v>
      </c>
      <c r="I165" s="4" t="str">
        <f>VLOOKUP(A165,HOP!A:U,21,0)</f>
        <v>直采</v>
      </c>
    </row>
    <row r="166" s="4" customFormat="1" hidden="1" spans="1:9">
      <c r="A166" s="5">
        <v>999226494951645</v>
      </c>
      <c r="B166" s="6">
        <v>45170</v>
      </c>
      <c r="C166" s="6">
        <v>45171</v>
      </c>
      <c r="D166" s="4">
        <v>951</v>
      </c>
      <c r="E166" s="4" t="str">
        <f>VLOOKUP(A166,HOP!A:L,12,0)</f>
        <v>951.00</v>
      </c>
      <c r="F166" s="4" t="str">
        <f>VLOOKUP(A166,HOP!A:C,3,0)</f>
        <v>3857530</v>
      </c>
      <c r="G166" s="4">
        <f t="shared" si="4"/>
        <v>0</v>
      </c>
      <c r="H166" s="4" t="str">
        <f t="shared" si="5"/>
        <v>，3857530</v>
      </c>
      <c r="I166" s="4" t="str">
        <f>VLOOKUP(A166,HOP!A:U,21,0)</f>
        <v>直采</v>
      </c>
    </row>
    <row r="167" s="4" customFormat="1" hidden="1" spans="1:9">
      <c r="A167" s="5">
        <v>999226495035826</v>
      </c>
      <c r="B167" s="6">
        <v>45170</v>
      </c>
      <c r="C167" s="6">
        <v>45171</v>
      </c>
      <c r="D167" s="4">
        <v>435</v>
      </c>
      <c r="E167" s="4" t="str">
        <f>VLOOKUP(A167,HOP!A:L,12,0)</f>
        <v>435.00</v>
      </c>
      <c r="F167" s="4" t="str">
        <f>VLOOKUP(A167,HOP!A:C,3,0)</f>
        <v>3857589</v>
      </c>
      <c r="G167" s="4">
        <f t="shared" si="4"/>
        <v>0</v>
      </c>
      <c r="H167" s="4" t="str">
        <f t="shared" si="5"/>
        <v>，3857589</v>
      </c>
      <c r="I167" s="4" t="str">
        <f>VLOOKUP(A167,HOP!A:U,21,0)</f>
        <v>直采</v>
      </c>
    </row>
    <row r="168" s="4" customFormat="1" hidden="1" spans="1:9">
      <c r="A168" s="5">
        <v>999226495677383</v>
      </c>
      <c r="B168" s="6">
        <v>45169</v>
      </c>
      <c r="C168" s="6">
        <v>45171</v>
      </c>
      <c r="D168" s="4">
        <v>746</v>
      </c>
      <c r="E168" s="4" t="str">
        <f>VLOOKUP(A168,HOP!A:L,12,0)</f>
        <v>746.00</v>
      </c>
      <c r="F168" s="4" t="str">
        <f>VLOOKUP(A168,HOP!A:C,3,0)</f>
        <v>3858417</v>
      </c>
      <c r="G168" s="4">
        <f t="shared" si="4"/>
        <v>0</v>
      </c>
      <c r="H168" s="4" t="str">
        <f t="shared" si="5"/>
        <v>，3858417</v>
      </c>
      <c r="I168" s="4" t="str">
        <f>VLOOKUP(A168,HOP!A:U,21,0)</f>
        <v>直采</v>
      </c>
    </row>
    <row r="169" s="4" customFormat="1" hidden="1" spans="1:9">
      <c r="A169" s="5">
        <v>999226495759088</v>
      </c>
      <c r="B169" s="6">
        <v>45170</v>
      </c>
      <c r="C169" s="6">
        <v>45171</v>
      </c>
      <c r="D169" s="4">
        <v>1176</v>
      </c>
      <c r="E169" s="4" t="str">
        <f>VLOOKUP(A169,HOP!A:L,12,0)</f>
        <v>1176.00</v>
      </c>
      <c r="F169" s="4" t="str">
        <f>VLOOKUP(A169,HOP!A:C,3,0)</f>
        <v>3858597</v>
      </c>
      <c r="G169" s="4">
        <f t="shared" si="4"/>
        <v>0</v>
      </c>
      <c r="H169" s="4" t="str">
        <f t="shared" si="5"/>
        <v>，3858597</v>
      </c>
      <c r="I169" s="4" t="str">
        <f>VLOOKUP(A169,HOP!A:U,21,0)</f>
        <v>直采</v>
      </c>
    </row>
    <row r="170" s="4" customFormat="1" hidden="1" spans="1:9">
      <c r="A170" s="5">
        <v>999226496036172</v>
      </c>
      <c r="B170" s="6">
        <v>45169</v>
      </c>
      <c r="C170" s="6">
        <v>45171</v>
      </c>
      <c r="D170" s="4">
        <v>3620</v>
      </c>
      <c r="E170" s="4" t="str">
        <f>VLOOKUP(A170,HOP!A:L,12,0)</f>
        <v>3620.00</v>
      </c>
      <c r="F170" s="4" t="str">
        <f>VLOOKUP(A170,HOP!A:C,3,0)</f>
        <v>3858891</v>
      </c>
      <c r="G170" s="4">
        <f t="shared" si="4"/>
        <v>0</v>
      </c>
      <c r="H170" s="4" t="str">
        <f t="shared" si="5"/>
        <v>，3858891</v>
      </c>
      <c r="I170" s="4" t="str">
        <f>VLOOKUP(A170,HOP!A:U,21,0)</f>
        <v>直采</v>
      </c>
    </row>
    <row r="171" s="4" customFormat="1" hidden="1" spans="1:9">
      <c r="A171" s="5">
        <v>999226496239573</v>
      </c>
      <c r="B171" s="6">
        <v>45168</v>
      </c>
      <c r="C171" s="6">
        <v>45171</v>
      </c>
      <c r="D171" s="4">
        <v>5340</v>
      </c>
      <c r="E171" s="4" t="str">
        <f>VLOOKUP(A171,HOP!A:L,12,0)</f>
        <v>5340.00</v>
      </c>
      <c r="F171" s="4" t="str">
        <f>VLOOKUP(A171,HOP!A:C,3,0)</f>
        <v>3859164</v>
      </c>
      <c r="G171" s="4">
        <f t="shared" si="4"/>
        <v>0</v>
      </c>
      <c r="H171" s="4" t="str">
        <f t="shared" si="5"/>
        <v>，3859164</v>
      </c>
      <c r="I171" s="4" t="str">
        <f>VLOOKUP(A171,HOP!A:U,21,0)</f>
        <v>直采</v>
      </c>
    </row>
    <row r="172" s="4" customFormat="1" hidden="1" spans="1:9">
      <c r="A172" s="5">
        <v>999226496330994</v>
      </c>
      <c r="B172" s="6">
        <v>45169</v>
      </c>
      <c r="C172" s="6">
        <v>45171</v>
      </c>
      <c r="D172" s="4">
        <v>8000</v>
      </c>
      <c r="E172" s="4" t="str">
        <f>VLOOKUP(A172,HOP!A:L,12,0)</f>
        <v>8000.00</v>
      </c>
      <c r="F172" s="4" t="str">
        <f>VLOOKUP(A172,HOP!A:C,3,0)</f>
        <v>3859224</v>
      </c>
      <c r="G172" s="4">
        <f t="shared" si="4"/>
        <v>0</v>
      </c>
      <c r="H172" s="4" t="str">
        <f t="shared" si="5"/>
        <v>，3859224</v>
      </c>
      <c r="I172" s="4" t="str">
        <f>VLOOKUP(A172,HOP!A:U,21,0)</f>
        <v>直采</v>
      </c>
    </row>
    <row r="173" s="4" customFormat="1" hidden="1" spans="1:9">
      <c r="A173" s="5">
        <v>999226496345158</v>
      </c>
      <c r="B173" s="6">
        <v>45170</v>
      </c>
      <c r="C173" s="6">
        <v>45171</v>
      </c>
      <c r="D173" s="4">
        <v>439</v>
      </c>
      <c r="E173" s="4" t="str">
        <f>VLOOKUP(A173,HOP!A:L,12,0)</f>
        <v>439.00</v>
      </c>
      <c r="F173" s="4" t="str">
        <f>VLOOKUP(A173,HOP!A:C,3,0)</f>
        <v>3859237</v>
      </c>
      <c r="G173" s="4">
        <f t="shared" si="4"/>
        <v>0</v>
      </c>
      <c r="H173" s="4" t="str">
        <f t="shared" si="5"/>
        <v>，3859237</v>
      </c>
      <c r="I173" s="4" t="str">
        <f>VLOOKUP(A173,HOP!A:U,21,0)</f>
        <v>直采</v>
      </c>
    </row>
    <row r="174" s="4" customFormat="1" hidden="1" spans="1:9">
      <c r="A174" s="5">
        <v>999226496356119</v>
      </c>
      <c r="B174" s="6">
        <v>45170</v>
      </c>
      <c r="C174" s="6">
        <v>45171</v>
      </c>
      <c r="D174" s="4">
        <v>412</v>
      </c>
      <c r="E174" s="4" t="str">
        <f>VLOOKUP(A174,HOP!A:L,12,0)</f>
        <v>412.00</v>
      </c>
      <c r="F174" s="4" t="str">
        <f>VLOOKUP(A174,HOP!A:C,3,0)</f>
        <v>3859243</v>
      </c>
      <c r="G174" s="4">
        <f t="shared" si="4"/>
        <v>0</v>
      </c>
      <c r="H174" s="4" t="str">
        <f t="shared" si="5"/>
        <v>，3859243</v>
      </c>
      <c r="I174" s="4" t="str">
        <f>VLOOKUP(A174,HOP!A:U,21,0)</f>
        <v>直采</v>
      </c>
    </row>
    <row r="175" s="4" customFormat="1" hidden="1" spans="1:9">
      <c r="A175" s="5">
        <v>999226496480936</v>
      </c>
      <c r="B175" s="6">
        <v>45169</v>
      </c>
      <c r="C175" s="6">
        <v>45171</v>
      </c>
      <c r="D175" s="4">
        <v>3126</v>
      </c>
      <c r="E175" s="4" t="str">
        <f>VLOOKUP(A175,HOP!A:L,12,0)</f>
        <v>3126.00</v>
      </c>
      <c r="F175" s="4" t="str">
        <f>VLOOKUP(A175,HOP!A:C,3,0)</f>
        <v>3859490</v>
      </c>
      <c r="G175" s="4">
        <f t="shared" si="4"/>
        <v>0</v>
      </c>
      <c r="H175" s="4" t="str">
        <f t="shared" si="5"/>
        <v>，3859490</v>
      </c>
      <c r="I175" s="4" t="str">
        <f>VLOOKUP(A175,HOP!A:U,21,0)</f>
        <v>直采</v>
      </c>
    </row>
    <row r="176" s="4" customFormat="1" hidden="1" spans="1:9">
      <c r="A176" s="5">
        <v>999226497068124</v>
      </c>
      <c r="B176" s="6">
        <v>45170</v>
      </c>
      <c r="C176" s="6">
        <v>45171</v>
      </c>
      <c r="D176" s="4">
        <v>439</v>
      </c>
      <c r="E176" s="4" t="str">
        <f>VLOOKUP(A176,HOP!A:L,12,0)</f>
        <v>439.00</v>
      </c>
      <c r="F176" s="4" t="str">
        <f>VLOOKUP(A176,HOP!A:C,3,0)</f>
        <v>3860126</v>
      </c>
      <c r="G176" s="4">
        <f t="shared" si="4"/>
        <v>0</v>
      </c>
      <c r="H176" s="4" t="str">
        <f t="shared" si="5"/>
        <v>，3860126</v>
      </c>
      <c r="I176" s="4" t="str">
        <f>VLOOKUP(A176,HOP!A:U,21,0)</f>
        <v>直采</v>
      </c>
    </row>
    <row r="177" s="4" customFormat="1" hidden="1" spans="1:9">
      <c r="A177" s="5">
        <v>999226497078201</v>
      </c>
      <c r="B177" s="6">
        <v>45170</v>
      </c>
      <c r="C177" s="6">
        <v>45171</v>
      </c>
      <c r="D177" s="4">
        <v>397</v>
      </c>
      <c r="E177" s="4" t="str">
        <f>VLOOKUP(A177,HOP!A:L,12,0)</f>
        <v>397.00</v>
      </c>
      <c r="F177" s="4" t="str">
        <f>VLOOKUP(A177,HOP!A:C,3,0)</f>
        <v>3860129</v>
      </c>
      <c r="G177" s="4">
        <f t="shared" si="4"/>
        <v>0</v>
      </c>
      <c r="H177" s="4" t="str">
        <f t="shared" si="5"/>
        <v>，3860129</v>
      </c>
      <c r="I177" s="4" t="str">
        <f>VLOOKUP(A177,HOP!A:U,21,0)</f>
        <v>直采</v>
      </c>
    </row>
    <row r="178" s="4" customFormat="1" hidden="1" spans="1:9">
      <c r="A178" s="5">
        <v>999226497689102</v>
      </c>
      <c r="B178" s="6">
        <v>45169</v>
      </c>
      <c r="C178" s="6">
        <v>45171</v>
      </c>
      <c r="D178" s="4">
        <v>551</v>
      </c>
      <c r="E178" s="4" t="str">
        <f>VLOOKUP(A178,HOP!A:L,12,0)</f>
        <v>551.00</v>
      </c>
      <c r="F178" s="4" t="str">
        <f>VLOOKUP(A178,HOP!A:C,3,0)</f>
        <v>3860577</v>
      </c>
      <c r="G178" s="4">
        <f t="shared" si="4"/>
        <v>0</v>
      </c>
      <c r="H178" s="4" t="str">
        <f t="shared" si="5"/>
        <v>，3860577</v>
      </c>
      <c r="I178" s="4" t="str">
        <f>VLOOKUP(A178,HOP!A:U,21,0)</f>
        <v>直采</v>
      </c>
    </row>
    <row r="179" s="4" customFormat="1" hidden="1" spans="1:9">
      <c r="A179" s="5">
        <v>999226497853386</v>
      </c>
      <c r="B179" s="6">
        <v>45170</v>
      </c>
      <c r="C179" s="6">
        <v>45171</v>
      </c>
      <c r="D179" s="4">
        <v>2020</v>
      </c>
      <c r="E179" s="4" t="str">
        <f>VLOOKUP(A179,HOP!A:L,12,0)</f>
        <v>2020.00</v>
      </c>
      <c r="F179" s="4" t="str">
        <f>VLOOKUP(A179,HOP!A:C,3,0)</f>
        <v>3860701</v>
      </c>
      <c r="G179" s="4">
        <f t="shared" si="4"/>
        <v>0</v>
      </c>
      <c r="H179" s="4" t="str">
        <f t="shared" si="5"/>
        <v>，3860701</v>
      </c>
      <c r="I179" s="4" t="str">
        <f>VLOOKUP(A179,HOP!A:U,21,0)</f>
        <v>直采</v>
      </c>
    </row>
    <row r="180" s="4" customFormat="1" hidden="1" spans="1:9">
      <c r="A180" s="5">
        <v>999226497898670</v>
      </c>
      <c r="B180" s="6">
        <v>45169</v>
      </c>
      <c r="C180" s="6">
        <v>45171</v>
      </c>
      <c r="D180" s="4">
        <v>1810</v>
      </c>
      <c r="E180" s="4" t="str">
        <f>VLOOKUP(A180,HOP!A:L,12,0)</f>
        <v>1810.00</v>
      </c>
      <c r="F180" s="4" t="str">
        <f>VLOOKUP(A180,HOP!A:C,3,0)</f>
        <v>3860746</v>
      </c>
      <c r="G180" s="4">
        <f t="shared" si="4"/>
        <v>0</v>
      </c>
      <c r="H180" s="4" t="str">
        <f t="shared" si="5"/>
        <v>，3860746</v>
      </c>
      <c r="I180" s="4" t="str">
        <f>VLOOKUP(A180,HOP!A:U,21,0)</f>
        <v>直采</v>
      </c>
    </row>
    <row r="181" s="4" customFormat="1" hidden="1" spans="1:9">
      <c r="A181" s="5">
        <v>999226498128397</v>
      </c>
      <c r="B181" s="6">
        <v>45169</v>
      </c>
      <c r="C181" s="6">
        <v>45171</v>
      </c>
      <c r="D181" s="4">
        <v>5430</v>
      </c>
      <c r="E181" s="4" t="str">
        <f>VLOOKUP(A181,HOP!A:L,12,0)</f>
        <v>5430.00</v>
      </c>
      <c r="F181" s="4" t="str">
        <f>VLOOKUP(A181,HOP!A:C,3,0)</f>
        <v>3861120</v>
      </c>
      <c r="G181" s="4">
        <f t="shared" si="4"/>
        <v>0</v>
      </c>
      <c r="H181" s="4" t="str">
        <f t="shared" si="5"/>
        <v>，3861120</v>
      </c>
      <c r="I181" s="4" t="str">
        <f>VLOOKUP(A181,HOP!A:U,21,0)</f>
        <v>直采</v>
      </c>
    </row>
    <row r="182" s="4" customFormat="1" hidden="1" spans="1:9">
      <c r="A182" s="5">
        <v>999226498262345</v>
      </c>
      <c r="B182" s="6">
        <v>45169</v>
      </c>
      <c r="C182" s="6">
        <v>45171</v>
      </c>
      <c r="D182" s="4">
        <v>1706</v>
      </c>
      <c r="E182" s="4" t="str">
        <f>VLOOKUP(A182,HOP!A:L,12,0)</f>
        <v>1706.00</v>
      </c>
      <c r="F182" s="4" t="str">
        <f>VLOOKUP(A182,HOP!A:C,3,0)</f>
        <v>3861338</v>
      </c>
      <c r="G182" s="4">
        <f t="shared" si="4"/>
        <v>0</v>
      </c>
      <c r="H182" s="4" t="str">
        <f t="shared" si="5"/>
        <v>，3861338</v>
      </c>
      <c r="I182" s="4" t="str">
        <f>VLOOKUP(A182,HOP!A:U,21,0)</f>
        <v>直采</v>
      </c>
    </row>
    <row r="183" s="4" customFormat="1" hidden="1" spans="1:9">
      <c r="A183" s="5">
        <v>999226498406818</v>
      </c>
      <c r="B183" s="6">
        <v>45169</v>
      </c>
      <c r="C183" s="6">
        <v>45171</v>
      </c>
      <c r="D183" s="4">
        <v>4491</v>
      </c>
      <c r="E183" s="4" t="str">
        <f>VLOOKUP(A183,HOP!A:L,12,0)</f>
        <v>4491.00</v>
      </c>
      <c r="F183" s="4" t="str">
        <f>VLOOKUP(A183,HOP!A:C,3,0)</f>
        <v>3861490</v>
      </c>
      <c r="G183" s="4">
        <f t="shared" si="4"/>
        <v>0</v>
      </c>
      <c r="H183" s="4" t="str">
        <f t="shared" si="5"/>
        <v>，3861490</v>
      </c>
      <c r="I183" s="4" t="str">
        <f>VLOOKUP(A183,HOP!A:U,21,0)</f>
        <v>直采</v>
      </c>
    </row>
    <row r="184" s="4" customFormat="1" hidden="1" spans="1:9">
      <c r="A184" s="5">
        <v>999226498749703</v>
      </c>
      <c r="B184" s="6">
        <v>45170</v>
      </c>
      <c r="C184" s="6">
        <v>45171</v>
      </c>
      <c r="D184" s="4">
        <v>439</v>
      </c>
      <c r="E184" s="4" t="str">
        <f>VLOOKUP(A184,HOP!A:L,12,0)</f>
        <v>439.00</v>
      </c>
      <c r="F184" s="4" t="str">
        <f>VLOOKUP(A184,HOP!A:C,3,0)</f>
        <v>3861948</v>
      </c>
      <c r="G184" s="4">
        <f t="shared" si="4"/>
        <v>0</v>
      </c>
      <c r="H184" s="4" t="str">
        <f t="shared" si="5"/>
        <v>，3861948</v>
      </c>
      <c r="I184" s="4" t="str">
        <f>VLOOKUP(A184,HOP!A:U,21,0)</f>
        <v>直采</v>
      </c>
    </row>
    <row r="185" s="4" customFormat="1" hidden="1" spans="1:9">
      <c r="A185" s="5">
        <v>999226498612622</v>
      </c>
      <c r="B185" s="6">
        <v>45170</v>
      </c>
      <c r="C185" s="6">
        <v>45171</v>
      </c>
      <c r="D185" s="4">
        <v>1176</v>
      </c>
      <c r="E185" s="4" t="str">
        <f>VLOOKUP(A185,HOP!A:L,12,0)</f>
        <v>1176.00</v>
      </c>
      <c r="F185" s="4" t="str">
        <f>VLOOKUP(A185,HOP!A:C,3,0)</f>
        <v>3861763</v>
      </c>
      <c r="G185" s="4">
        <f t="shared" si="4"/>
        <v>0</v>
      </c>
      <c r="H185" s="4" t="str">
        <f t="shared" si="5"/>
        <v>，3861763</v>
      </c>
      <c r="I185" s="4" t="str">
        <f>VLOOKUP(A185,HOP!A:U,21,0)</f>
        <v>直采</v>
      </c>
    </row>
    <row r="186" s="4" customFormat="1" hidden="1" spans="1:9">
      <c r="A186" s="5">
        <v>999226499856745</v>
      </c>
      <c r="B186" s="6">
        <v>45170</v>
      </c>
      <c r="C186" s="6">
        <v>45171</v>
      </c>
      <c r="D186" s="4">
        <v>403</v>
      </c>
      <c r="E186" s="4" t="str">
        <f>VLOOKUP(A186,HOP!A:L,12,0)</f>
        <v>403.00</v>
      </c>
      <c r="F186" s="4" t="str">
        <f>VLOOKUP(A186,HOP!A:C,3,0)</f>
        <v>3863208</v>
      </c>
      <c r="G186" s="4">
        <f t="shared" si="4"/>
        <v>0</v>
      </c>
      <c r="H186" s="4" t="str">
        <f t="shared" si="5"/>
        <v>，3863208</v>
      </c>
      <c r="I186" s="4" t="str">
        <f>VLOOKUP(A186,HOP!A:U,21,0)</f>
        <v>直采</v>
      </c>
    </row>
    <row r="187" s="4" customFormat="1" hidden="1" spans="1:9">
      <c r="A187" s="5">
        <v>999226499926675</v>
      </c>
      <c r="B187" s="6">
        <v>45170</v>
      </c>
      <c r="C187" s="6">
        <v>45171</v>
      </c>
      <c r="D187" s="4">
        <v>330</v>
      </c>
      <c r="E187" s="4" t="str">
        <f>VLOOKUP(A187,HOP!A:L,12,0)</f>
        <v>330.00</v>
      </c>
      <c r="F187" s="4" t="str">
        <f>VLOOKUP(A187,HOP!A:C,3,0)</f>
        <v>3863387</v>
      </c>
      <c r="G187" s="4">
        <f t="shared" si="4"/>
        <v>0</v>
      </c>
      <c r="H187" s="4" t="str">
        <f t="shared" si="5"/>
        <v>，3863387</v>
      </c>
      <c r="I187" s="4" t="str">
        <f>VLOOKUP(A187,HOP!A:U,21,0)</f>
        <v>直采</v>
      </c>
    </row>
    <row r="188" s="4" customFormat="1" hidden="1" spans="1:9">
      <c r="A188" s="5">
        <v>999226499943167</v>
      </c>
      <c r="B188" s="6">
        <v>45170</v>
      </c>
      <c r="C188" s="6">
        <v>45171</v>
      </c>
      <c r="D188" s="4">
        <v>500</v>
      </c>
      <c r="E188" s="4" t="str">
        <f>VLOOKUP(A188,HOP!A:L,12,0)</f>
        <v>500.00</v>
      </c>
      <c r="F188" s="4" t="str">
        <f>VLOOKUP(A188,HOP!A:C,3,0)</f>
        <v>3863400</v>
      </c>
      <c r="G188" s="4">
        <f t="shared" si="4"/>
        <v>0</v>
      </c>
      <c r="H188" s="4" t="str">
        <f t="shared" si="5"/>
        <v>，3863400</v>
      </c>
      <c r="I188" s="4" t="str">
        <f>VLOOKUP(A188,HOP!A:U,21,0)</f>
        <v>直采</v>
      </c>
    </row>
    <row r="189" s="4" customFormat="1" hidden="1" spans="1:9">
      <c r="A189" s="5">
        <v>999226500088936</v>
      </c>
      <c r="B189" s="6">
        <v>45170</v>
      </c>
      <c r="C189" s="6">
        <v>45171</v>
      </c>
      <c r="D189" s="4">
        <v>255</v>
      </c>
      <c r="E189" s="4" t="str">
        <f>VLOOKUP(A189,HOP!A:L,12,0)</f>
        <v>255.00</v>
      </c>
      <c r="F189" s="4" t="str">
        <f>VLOOKUP(A189,HOP!A:C,3,0)</f>
        <v>3863524</v>
      </c>
      <c r="G189" s="4">
        <f t="shared" si="4"/>
        <v>0</v>
      </c>
      <c r="H189" s="4" t="str">
        <f t="shared" si="5"/>
        <v>，3863524</v>
      </c>
      <c r="I189" s="4" t="str">
        <f>VLOOKUP(A189,HOP!A:U,21,0)</f>
        <v>直采</v>
      </c>
    </row>
    <row r="190" s="4" customFormat="1" hidden="1" spans="1:9">
      <c r="A190" s="5">
        <v>999226500937641</v>
      </c>
      <c r="B190" s="6">
        <v>45170</v>
      </c>
      <c r="C190" s="6">
        <v>45171</v>
      </c>
      <c r="D190" s="4">
        <v>330</v>
      </c>
      <c r="E190" s="4" t="str">
        <f>VLOOKUP(A190,HOP!A:L,12,0)</f>
        <v>330.00</v>
      </c>
      <c r="F190" s="4" t="str">
        <f>VLOOKUP(A190,HOP!A:C,3,0)</f>
        <v>3864825</v>
      </c>
      <c r="G190" s="4">
        <f t="shared" si="4"/>
        <v>0</v>
      </c>
      <c r="H190" s="4" t="str">
        <f t="shared" si="5"/>
        <v>，3864825</v>
      </c>
      <c r="I190" s="4" t="str">
        <f>VLOOKUP(A190,HOP!A:U,21,0)</f>
        <v>直采</v>
      </c>
    </row>
    <row r="191" s="4" customFormat="1" hidden="1" spans="1:9">
      <c r="A191" s="5">
        <v>999226501019964</v>
      </c>
      <c r="B191" s="6">
        <v>45170</v>
      </c>
      <c r="C191" s="6">
        <v>45171</v>
      </c>
      <c r="D191" s="4">
        <v>269</v>
      </c>
      <c r="E191" s="4" t="str">
        <f>VLOOKUP(A191,HOP!A:L,12,0)</f>
        <v>269.00</v>
      </c>
      <c r="F191" s="4" t="str">
        <f>VLOOKUP(A191,HOP!A:C,3,0)</f>
        <v>3864878</v>
      </c>
      <c r="G191" s="4">
        <f t="shared" si="4"/>
        <v>0</v>
      </c>
      <c r="H191" s="4" t="str">
        <f t="shared" si="5"/>
        <v>，3864878</v>
      </c>
      <c r="I191" s="4" t="str">
        <f>VLOOKUP(A191,HOP!A:U,21,0)</f>
        <v>直采</v>
      </c>
    </row>
    <row r="192" s="4" customFormat="1" hidden="1" spans="1:9">
      <c r="A192" s="5">
        <v>999226501156504</v>
      </c>
      <c r="B192" s="6">
        <v>45170</v>
      </c>
      <c r="C192" s="6">
        <v>45171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999226501197080</v>
      </c>
      <c r="B193" s="6">
        <v>45170</v>
      </c>
      <c r="C193" s="6">
        <v>45171</v>
      </c>
      <c r="D193" s="4">
        <v>5150</v>
      </c>
      <c r="E193" s="4" t="str">
        <f>VLOOKUP(A193,HOP!A:L,12,0)</f>
        <v>5150.00</v>
      </c>
      <c r="F193" s="4" t="str">
        <f>VLOOKUP(A193,HOP!A:C,3,0)</f>
        <v>3865168</v>
      </c>
      <c r="G193" s="4">
        <f t="shared" si="4"/>
        <v>0</v>
      </c>
      <c r="H193" s="4" t="str">
        <f t="shared" si="5"/>
        <v>，3865168</v>
      </c>
      <c r="I193" s="4" t="str">
        <f>VLOOKUP(A193,HOP!A:U,21,0)</f>
        <v>直采</v>
      </c>
    </row>
    <row r="194" s="4" customFormat="1" hidden="1" spans="1:9">
      <c r="A194" s="5">
        <v>999226501377884</v>
      </c>
      <c r="B194" s="6">
        <v>45170</v>
      </c>
      <c r="C194" s="6">
        <v>45171</v>
      </c>
      <c r="D194" s="4">
        <v>269</v>
      </c>
      <c r="E194" s="4" t="str">
        <f>VLOOKUP(A194,HOP!A:L,12,0)</f>
        <v>269.00</v>
      </c>
      <c r="F194" s="4" t="str">
        <f>VLOOKUP(A194,HOP!A:C,3,0)</f>
        <v>3865311</v>
      </c>
      <c r="G194" s="4">
        <f t="shared" si="4"/>
        <v>0</v>
      </c>
      <c r="H194" s="4" t="str">
        <f t="shared" si="5"/>
        <v>，3865311</v>
      </c>
      <c r="I194" s="4" t="str">
        <f>VLOOKUP(A194,HOP!A:U,21,0)</f>
        <v>直采</v>
      </c>
    </row>
    <row r="195" s="4" customFormat="1" hidden="1" spans="1:9">
      <c r="A195" s="5">
        <v>999226501511339</v>
      </c>
      <c r="B195" s="6">
        <v>45170</v>
      </c>
      <c r="C195" s="6">
        <v>45171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999226501533632</v>
      </c>
      <c r="B196" s="6">
        <v>45170</v>
      </c>
      <c r="C196" s="6">
        <v>45171</v>
      </c>
      <c r="D196" s="4">
        <v>350</v>
      </c>
      <c r="E196" s="4" t="str">
        <f>VLOOKUP(A196,HOP!A:L,12,0)</f>
        <v>350.00</v>
      </c>
      <c r="F196" s="4" t="str">
        <f>VLOOKUP(A196,HOP!A:C,3,0)</f>
        <v>3865516</v>
      </c>
      <c r="G196" s="4">
        <f t="shared" si="6"/>
        <v>0</v>
      </c>
      <c r="H196" s="4" t="str">
        <f t="shared" si="7"/>
        <v>，3865516</v>
      </c>
      <c r="I196" s="4" t="str">
        <f>VLOOKUP(A196,HOP!A:U,21,0)</f>
        <v>直采</v>
      </c>
    </row>
    <row r="197" s="4" customFormat="1" hidden="1" spans="1:9">
      <c r="A197" s="5">
        <v>999226501639397</v>
      </c>
      <c r="B197" s="6">
        <v>45170</v>
      </c>
      <c r="C197" s="6">
        <v>45171</v>
      </c>
      <c r="D197" s="4">
        <v>330</v>
      </c>
      <c r="E197" s="4" t="str">
        <f>VLOOKUP(A197,HOP!A:L,12,0)</f>
        <v>330.00</v>
      </c>
      <c r="F197" s="4" t="str">
        <f>VLOOKUP(A197,HOP!A:C,3,0)</f>
        <v>3865606</v>
      </c>
      <c r="G197" s="4">
        <f t="shared" si="6"/>
        <v>0</v>
      </c>
      <c r="H197" s="4" t="str">
        <f t="shared" si="7"/>
        <v>，3865606</v>
      </c>
      <c r="I197" s="4" t="str">
        <f>VLOOKUP(A197,HOP!A:U,21,0)</f>
        <v>直采</v>
      </c>
    </row>
    <row r="198" s="4" customFormat="1" hidden="1" spans="1:9">
      <c r="A198" s="5">
        <v>999226501698008</v>
      </c>
      <c r="B198" s="6">
        <v>45170</v>
      </c>
      <c r="C198" s="6">
        <v>45171</v>
      </c>
      <c r="D198" s="4">
        <v>368</v>
      </c>
      <c r="E198" s="4" t="str">
        <f>VLOOKUP(A198,HOP!A:L,12,0)</f>
        <v>368.00</v>
      </c>
      <c r="F198" s="4" t="str">
        <f>VLOOKUP(A198,HOP!A:C,3,0)</f>
        <v>3865664</v>
      </c>
      <c r="G198" s="4">
        <f t="shared" si="6"/>
        <v>0</v>
      </c>
      <c r="H198" s="4" t="str">
        <f t="shared" si="7"/>
        <v>，3865664</v>
      </c>
      <c r="I198" s="4" t="str">
        <f>VLOOKUP(A198,HOP!A:U,21,0)</f>
        <v>直采</v>
      </c>
    </row>
    <row r="199" s="4" customFormat="1" hidden="1" spans="1:9">
      <c r="A199" s="5">
        <v>999226501879413</v>
      </c>
      <c r="B199" s="6">
        <v>45170</v>
      </c>
      <c r="C199" s="6">
        <v>45171</v>
      </c>
      <c r="D199" s="4">
        <v>1176</v>
      </c>
      <c r="E199" s="4" t="str">
        <f>VLOOKUP(A199,HOP!A:L,12,0)</f>
        <v>1176.00</v>
      </c>
      <c r="F199" s="4" t="str">
        <f>VLOOKUP(A199,HOP!A:C,3,0)</f>
        <v>3865819</v>
      </c>
      <c r="G199" s="4">
        <f t="shared" si="6"/>
        <v>0</v>
      </c>
      <c r="H199" s="4" t="str">
        <f t="shared" si="7"/>
        <v>，3865819</v>
      </c>
      <c r="I199" s="4" t="str">
        <f>VLOOKUP(A199,HOP!A:U,21,0)</f>
        <v>直采</v>
      </c>
    </row>
    <row r="200" s="4" customFormat="1" hidden="1" spans="1:9">
      <c r="A200" s="5">
        <v>999226501912383</v>
      </c>
      <c r="B200" s="6">
        <v>45170</v>
      </c>
      <c r="C200" s="6">
        <v>45171</v>
      </c>
      <c r="D200" s="4">
        <v>415</v>
      </c>
      <c r="E200" s="4" t="str">
        <f>VLOOKUP(A200,HOP!A:L,12,0)</f>
        <v>415.00</v>
      </c>
      <c r="F200" s="4" t="str">
        <f>VLOOKUP(A200,HOP!A:C,3,0)</f>
        <v>3865857</v>
      </c>
      <c r="G200" s="4">
        <f t="shared" si="6"/>
        <v>0</v>
      </c>
      <c r="H200" s="4" t="str">
        <f t="shared" si="7"/>
        <v>，3865857</v>
      </c>
      <c r="I200" s="4" t="str">
        <f>VLOOKUP(A200,HOP!A:U,21,0)</f>
        <v>直采</v>
      </c>
    </row>
    <row r="201" s="4" customFormat="1" hidden="1" spans="1:9">
      <c r="A201" s="5">
        <v>999226502016091</v>
      </c>
      <c r="B201" s="6">
        <v>45170</v>
      </c>
      <c r="C201" s="6">
        <v>45171</v>
      </c>
      <c r="D201" s="4">
        <v>500</v>
      </c>
      <c r="E201" s="4" t="str">
        <f>VLOOKUP(A201,HOP!A:L,12,0)</f>
        <v>500.00</v>
      </c>
      <c r="F201" s="4" t="str">
        <f>VLOOKUP(A201,HOP!A:C,3,0)</f>
        <v>3865964</v>
      </c>
      <c r="G201" s="4">
        <f t="shared" si="6"/>
        <v>0</v>
      </c>
      <c r="H201" s="4" t="str">
        <f t="shared" si="7"/>
        <v>，3865964</v>
      </c>
      <c r="I201" s="4" t="str">
        <f>VLOOKUP(A201,HOP!A:U,21,0)</f>
        <v>直采</v>
      </c>
    </row>
    <row r="202" s="4" customFormat="1" hidden="1" spans="1:9">
      <c r="A202" s="5">
        <v>999226502185039</v>
      </c>
      <c r="B202" s="6">
        <v>45170</v>
      </c>
      <c r="C202" s="6">
        <v>45171</v>
      </c>
      <c r="D202" s="4">
        <v>863</v>
      </c>
      <c r="E202" s="4" t="str">
        <f>VLOOKUP(A202,HOP!A:L,12,0)</f>
        <v>863.00</v>
      </c>
      <c r="F202" s="4" t="str">
        <f>VLOOKUP(A202,HOP!A:C,3,0)</f>
        <v>3866224</v>
      </c>
      <c r="G202" s="4">
        <f t="shared" si="6"/>
        <v>0</v>
      </c>
      <c r="H202" s="4" t="str">
        <f t="shared" si="7"/>
        <v>，3866224</v>
      </c>
      <c r="I202" s="4" t="str">
        <f>VLOOKUP(A202,HOP!A:U,21,0)</f>
        <v>直采</v>
      </c>
    </row>
    <row r="203" s="4" customFormat="1" hidden="1" spans="1:9">
      <c r="A203" s="5">
        <v>999226502201104</v>
      </c>
      <c r="B203" s="6">
        <v>45170</v>
      </c>
      <c r="C203" s="6">
        <v>45171</v>
      </c>
      <c r="D203" s="4">
        <v>391</v>
      </c>
      <c r="E203" s="4" t="str">
        <f>VLOOKUP(A203,HOP!A:L,12,0)</f>
        <v>391.00</v>
      </c>
      <c r="F203" s="4" t="str">
        <f>VLOOKUP(A203,HOP!A:C,3,0)</f>
        <v>3866248</v>
      </c>
      <c r="G203" s="4">
        <f t="shared" si="6"/>
        <v>0</v>
      </c>
      <c r="H203" s="4" t="str">
        <f t="shared" si="7"/>
        <v>，3866248</v>
      </c>
      <c r="I203" s="4" t="str">
        <f>VLOOKUP(A203,HOP!A:U,21,0)</f>
        <v>直采</v>
      </c>
    </row>
    <row r="204" s="4" customFormat="1" hidden="1" spans="1:9">
      <c r="A204" s="5">
        <v>999226502201640</v>
      </c>
      <c r="B204" s="6">
        <v>45170</v>
      </c>
      <c r="C204" s="6">
        <v>45171</v>
      </c>
      <c r="D204" s="4">
        <v>391</v>
      </c>
      <c r="E204" s="4" t="str">
        <f>VLOOKUP(A204,HOP!A:L,12,0)</f>
        <v>391.00</v>
      </c>
      <c r="F204" s="4" t="str">
        <f>VLOOKUP(A204,HOP!A:C,3,0)</f>
        <v>3866249</v>
      </c>
      <c r="G204" s="4">
        <f t="shared" si="6"/>
        <v>0</v>
      </c>
      <c r="H204" s="4" t="str">
        <f t="shared" si="7"/>
        <v>，3866249</v>
      </c>
      <c r="I204" s="4" t="str">
        <f>VLOOKUP(A204,HOP!A:U,21,0)</f>
        <v>直采</v>
      </c>
    </row>
    <row r="205" s="4" customFormat="1" hidden="1" spans="1:9">
      <c r="A205" s="5">
        <v>999226502462107</v>
      </c>
      <c r="B205" s="6">
        <v>45170</v>
      </c>
      <c r="C205" s="6">
        <v>45171</v>
      </c>
      <c r="D205" s="4">
        <v>350</v>
      </c>
      <c r="E205" s="4" t="str">
        <f>VLOOKUP(A205,HOP!A:L,12,0)</f>
        <v>350.00</v>
      </c>
      <c r="F205" s="4" t="str">
        <f>VLOOKUP(A205,HOP!A:C,3,0)</f>
        <v>3866596</v>
      </c>
      <c r="G205" s="4">
        <f t="shared" si="6"/>
        <v>0</v>
      </c>
      <c r="H205" s="4" t="str">
        <f t="shared" si="7"/>
        <v>，3866596</v>
      </c>
      <c r="I205" s="4" t="str">
        <f>VLOOKUP(A205,HOP!A:U,21,0)</f>
        <v>直采</v>
      </c>
    </row>
    <row r="206" s="4" customFormat="1" hidden="1" spans="1:9">
      <c r="A206" s="5">
        <v>999226502683128</v>
      </c>
      <c r="B206" s="6">
        <v>45170</v>
      </c>
      <c r="C206" s="6">
        <v>45171</v>
      </c>
      <c r="D206" s="4">
        <v>360</v>
      </c>
      <c r="E206" s="4" t="str">
        <f>VLOOKUP(A206,HOP!A:L,12,0)</f>
        <v>360.00</v>
      </c>
      <c r="F206" s="4" t="str">
        <f>VLOOKUP(A206,HOP!A:C,3,0)</f>
        <v>3866833</v>
      </c>
      <c r="G206" s="4">
        <f t="shared" si="6"/>
        <v>0</v>
      </c>
      <c r="H206" s="4" t="str">
        <f t="shared" si="7"/>
        <v>，3866833</v>
      </c>
      <c r="I206" s="4" t="str">
        <f>VLOOKUP(A206,HOP!A:U,21,0)</f>
        <v>直采</v>
      </c>
    </row>
    <row r="207" s="4" customFormat="1" hidden="1" spans="1:9">
      <c r="A207" s="5">
        <v>999226502753049</v>
      </c>
      <c r="B207" s="6">
        <v>45170</v>
      </c>
      <c r="C207" s="6">
        <v>45171</v>
      </c>
      <c r="D207" s="4">
        <v>762</v>
      </c>
      <c r="E207" s="4" t="str">
        <f>VLOOKUP(A207,HOP!A:L,12,0)</f>
        <v>762.00</v>
      </c>
      <c r="F207" s="4" t="str">
        <f>VLOOKUP(A207,HOP!A:C,3,0)</f>
        <v>3866891</v>
      </c>
      <c r="G207" s="4">
        <f t="shared" si="6"/>
        <v>0</v>
      </c>
      <c r="H207" s="4" t="str">
        <f t="shared" si="7"/>
        <v>，3866891</v>
      </c>
      <c r="I207" s="4" t="str">
        <f>VLOOKUP(A207,HOP!A:U,21,0)</f>
        <v>直采</v>
      </c>
    </row>
    <row r="208" s="4" customFormat="1" hidden="1" spans="1:9">
      <c r="A208" s="5">
        <v>999226502822531</v>
      </c>
      <c r="B208" s="6">
        <v>45170</v>
      </c>
      <c r="C208" s="6">
        <v>45171</v>
      </c>
      <c r="D208" s="4">
        <v>1220</v>
      </c>
      <c r="E208" s="4" t="str">
        <f>VLOOKUP(A208,HOP!A:L,12,0)</f>
        <v>1220.00</v>
      </c>
      <c r="F208" s="4" t="str">
        <f>VLOOKUP(A208,HOP!A:C,3,0)</f>
        <v>3867037</v>
      </c>
      <c r="G208" s="4">
        <f t="shared" si="6"/>
        <v>0</v>
      </c>
      <c r="H208" s="4" t="str">
        <f t="shared" si="7"/>
        <v>，3867037</v>
      </c>
      <c r="I208" s="4" t="str">
        <f>VLOOKUP(A208,HOP!A:U,21,0)</f>
        <v>直采</v>
      </c>
    </row>
    <row r="209" s="4" customFormat="1" hidden="1" spans="1:9">
      <c r="A209" s="5">
        <v>999226502972016</v>
      </c>
      <c r="B209" s="6">
        <v>45170</v>
      </c>
      <c r="C209" s="6">
        <v>45171</v>
      </c>
      <c r="D209" s="4">
        <v>800</v>
      </c>
      <c r="E209" s="4" t="str">
        <f>VLOOKUP(A209,HOP!A:L,12,0)</f>
        <v>800.00</v>
      </c>
      <c r="F209" s="4" t="str">
        <f>VLOOKUP(A209,HOP!A:C,3,0)</f>
        <v>3867154</v>
      </c>
      <c r="G209" s="4">
        <f t="shared" si="6"/>
        <v>0</v>
      </c>
      <c r="H209" s="4" t="str">
        <f t="shared" si="7"/>
        <v>，3867154</v>
      </c>
      <c r="I209" s="4" t="str">
        <f>VLOOKUP(A209,HOP!A:U,21,0)</f>
        <v>直采</v>
      </c>
    </row>
    <row r="210" s="4" customFormat="1" hidden="1" spans="1:9">
      <c r="A210" s="5">
        <v>999226502985619</v>
      </c>
      <c r="B210" s="6">
        <v>45170</v>
      </c>
      <c r="C210" s="6">
        <v>45171</v>
      </c>
      <c r="D210" s="4">
        <v>146</v>
      </c>
      <c r="E210" s="4" t="str">
        <f>VLOOKUP(A210,HOP!A:L,12,0)</f>
        <v>146.00</v>
      </c>
      <c r="F210" s="4" t="str">
        <f>VLOOKUP(A210,HOP!A:C,3,0)</f>
        <v>3867163</v>
      </c>
      <c r="G210" s="4">
        <f t="shared" si="6"/>
        <v>0</v>
      </c>
      <c r="H210" s="4" t="str">
        <f t="shared" si="7"/>
        <v>，3867163</v>
      </c>
      <c r="I210" s="4" t="str">
        <f>VLOOKUP(A210,HOP!A:U,21,0)</f>
        <v>直采</v>
      </c>
    </row>
    <row r="211" s="4" customFormat="1" hidden="1" spans="1:9">
      <c r="A211" s="5">
        <v>999226502991623</v>
      </c>
      <c r="B211" s="6">
        <v>45170</v>
      </c>
      <c r="C211" s="6">
        <v>45171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s="4" customFormat="1" hidden="1" spans="1:9">
      <c r="A212" s="5">
        <v>999226503106998</v>
      </c>
      <c r="B212" s="6">
        <v>45170</v>
      </c>
      <c r="C212" s="6">
        <v>45171</v>
      </c>
      <c r="D212" s="4">
        <v>655</v>
      </c>
      <c r="E212" s="4" t="str">
        <f>VLOOKUP(A212,HOP!A:L,12,0)</f>
        <v>655.00</v>
      </c>
      <c r="F212" s="4" t="str">
        <f>VLOOKUP(A212,HOP!A:C,3,0)</f>
        <v>3867403</v>
      </c>
      <c r="G212" s="4">
        <f t="shared" si="6"/>
        <v>0</v>
      </c>
      <c r="H212" s="4" t="str">
        <f t="shared" si="7"/>
        <v>，3867403</v>
      </c>
      <c r="I212" s="4" t="str">
        <f>VLOOKUP(A212,HOP!A:U,21,0)</f>
        <v>直采</v>
      </c>
    </row>
    <row r="213" s="4" customFormat="1" hidden="1" spans="1:9">
      <c r="A213" s="5">
        <v>999226503651751</v>
      </c>
      <c r="B213" s="6">
        <v>45170</v>
      </c>
      <c r="C213" s="6">
        <v>45171</v>
      </c>
      <c r="D213" s="4">
        <v>710</v>
      </c>
      <c r="E213" s="4" t="str">
        <f>VLOOKUP(A213,HOP!A:L,12,0)</f>
        <v>710.00</v>
      </c>
      <c r="F213" s="4" t="str">
        <f>VLOOKUP(A213,HOP!A:C,3,0)</f>
        <v>3868040</v>
      </c>
      <c r="G213" s="4">
        <f t="shared" si="6"/>
        <v>0</v>
      </c>
      <c r="H213" s="4" t="str">
        <f t="shared" si="7"/>
        <v>，3868040</v>
      </c>
      <c r="I213" s="4" t="str">
        <f>VLOOKUP(A213,HOP!A:U,21,0)</f>
        <v>直采</v>
      </c>
    </row>
    <row r="214" s="4" customFormat="1" hidden="1" spans="1:9">
      <c r="A214" s="5">
        <v>999226559979688</v>
      </c>
      <c r="B214" s="6">
        <v>45170</v>
      </c>
      <c r="C214" s="6">
        <v>45171</v>
      </c>
      <c r="D214" s="4">
        <v>181</v>
      </c>
      <c r="E214" s="4" t="str">
        <f>VLOOKUP(A214,HOP!A:L,12,0)</f>
        <v>181.00</v>
      </c>
      <c r="F214" s="4" t="str">
        <f>VLOOKUP(A214,HOP!A:C,3,0)</f>
        <v>3868394</v>
      </c>
      <c r="G214" s="4">
        <f t="shared" si="6"/>
        <v>0</v>
      </c>
      <c r="H214" s="4" t="str">
        <f t="shared" si="7"/>
        <v>，3868394</v>
      </c>
      <c r="I214" s="4" t="str">
        <f>VLOOKUP(A214,HOP!A:U,21,0)</f>
        <v>直采</v>
      </c>
    </row>
    <row r="215" s="4" customFormat="1" hidden="1" spans="1:9">
      <c r="A215" s="5">
        <v>999226560044890</v>
      </c>
      <c r="B215" s="6">
        <v>45170</v>
      </c>
      <c r="C215" s="6">
        <v>45171</v>
      </c>
      <c r="D215" s="4">
        <v>391</v>
      </c>
      <c r="E215" s="4" t="str">
        <f>VLOOKUP(A215,HOP!A:L,12,0)</f>
        <v>391.00</v>
      </c>
      <c r="F215" s="4" t="str">
        <f>VLOOKUP(A215,HOP!A:C,3,0)</f>
        <v>3868397</v>
      </c>
      <c r="G215" s="4">
        <f t="shared" si="6"/>
        <v>0</v>
      </c>
      <c r="H215" s="4" t="str">
        <f t="shared" si="7"/>
        <v>，3868397</v>
      </c>
      <c r="I215" s="4" t="str">
        <f>VLOOKUP(A215,HOP!A:U,21,0)</f>
        <v>直采</v>
      </c>
    </row>
    <row r="216" s="4" customFormat="1" hidden="1" spans="1:9">
      <c r="A216" s="5">
        <v>999226562970885</v>
      </c>
      <c r="B216" s="6">
        <v>45170</v>
      </c>
      <c r="C216" s="6">
        <v>45171</v>
      </c>
      <c r="D216" s="4">
        <v>440</v>
      </c>
      <c r="E216" s="4" t="str">
        <f>VLOOKUP(A216,HOP!A:L,12,0)</f>
        <v>440.00</v>
      </c>
      <c r="F216" s="4" t="str">
        <f>VLOOKUP(A216,HOP!A:C,3,0)</f>
        <v>3868942</v>
      </c>
      <c r="G216" s="4">
        <f t="shared" si="6"/>
        <v>0</v>
      </c>
      <c r="H216" s="4" t="str">
        <f t="shared" si="7"/>
        <v>，3868942</v>
      </c>
      <c r="I216" s="4" t="str">
        <f>VLOOKUP(A216,HOP!A:U,21,0)</f>
        <v>直采</v>
      </c>
    </row>
    <row r="217" s="4" customFormat="1" hidden="1" spans="1:9">
      <c r="A217" s="5">
        <v>999224052380229</v>
      </c>
      <c r="B217" s="6">
        <v>45168</v>
      </c>
      <c r="C217" s="6">
        <v>45170</v>
      </c>
      <c r="D217" s="4">
        <v>1480</v>
      </c>
      <c r="E217" s="4" t="str">
        <f>VLOOKUP(A217,HOP!A:L,12,0)</f>
        <v>1480.00</v>
      </c>
      <c r="F217" s="4" t="str">
        <f>VLOOKUP(A217,HOP!A:C,3,0)</f>
        <v>3341954</v>
      </c>
      <c r="G217" s="4">
        <f t="shared" si="6"/>
        <v>0</v>
      </c>
      <c r="H217" s="4" t="str">
        <f t="shared" si="7"/>
        <v>，3341954</v>
      </c>
      <c r="I217" s="4" t="str">
        <f>VLOOKUP(A217,HOP!A:U,21,0)</f>
        <v>直采</v>
      </c>
    </row>
    <row r="218" s="4" customFormat="1" hidden="1" spans="1:9">
      <c r="A218" s="5">
        <v>999224492988689</v>
      </c>
      <c r="B218" s="6">
        <v>45166</v>
      </c>
      <c r="C218" s="6">
        <v>45170</v>
      </c>
      <c r="D218" s="4">
        <v>5976</v>
      </c>
      <c r="E218" s="4" t="str">
        <f>VLOOKUP(A218,HOP!A:L,12,0)</f>
        <v>5976.00</v>
      </c>
      <c r="F218" s="4" t="str">
        <f>VLOOKUP(A218,HOP!A:C,3,0)</f>
        <v>3438522</v>
      </c>
      <c r="G218" s="4">
        <f t="shared" si="6"/>
        <v>0</v>
      </c>
      <c r="H218" s="4" t="str">
        <f t="shared" si="7"/>
        <v>，3438522</v>
      </c>
      <c r="I218" s="4" t="str">
        <f>VLOOKUP(A218,HOP!A:U,21,0)</f>
        <v>直采</v>
      </c>
    </row>
    <row r="219" s="4" customFormat="1" hidden="1" spans="1:9">
      <c r="A219" s="5">
        <v>999224626907216</v>
      </c>
      <c r="B219" s="6">
        <v>45167</v>
      </c>
      <c r="C219" s="6">
        <v>45170</v>
      </c>
      <c r="D219" s="4">
        <v>2787</v>
      </c>
      <c r="E219" s="4" t="str">
        <f>VLOOKUP(A219,HOP!A:L,12,0)</f>
        <v>2787.00</v>
      </c>
      <c r="F219" s="4" t="str">
        <f>VLOOKUP(A219,HOP!A:C,3,0)</f>
        <v>3470474</v>
      </c>
      <c r="G219" s="4">
        <f t="shared" si="6"/>
        <v>0</v>
      </c>
      <c r="H219" s="4" t="str">
        <f t="shared" si="7"/>
        <v>，3470474</v>
      </c>
      <c r="I219" s="4" t="str">
        <f>VLOOKUP(A219,HOP!A:U,21,0)</f>
        <v>直采</v>
      </c>
    </row>
    <row r="220" s="4" customFormat="1" spans="1:10">
      <c r="A220" s="5">
        <v>999224694387890</v>
      </c>
      <c r="B220" s="6">
        <v>45168</v>
      </c>
      <c r="C220" s="6">
        <v>45170</v>
      </c>
      <c r="D220" s="4">
        <v>7602</v>
      </c>
      <c r="E220" s="4" t="e">
        <f>VLOOKUP(A220,HOP!A:L,12,0)</f>
        <v>#N/A</v>
      </c>
      <c r="F220" s="7">
        <v>3483424</v>
      </c>
      <c r="G220" s="4" t="e">
        <f t="shared" si="6"/>
        <v>#N/A</v>
      </c>
      <c r="H220" s="4" t="str">
        <f t="shared" si="7"/>
        <v>，3483424</v>
      </c>
      <c r="I220" s="4" t="s">
        <v>2280</v>
      </c>
      <c r="J220" s="4" t="s">
        <v>2286</v>
      </c>
    </row>
    <row r="221" s="4" customFormat="1" hidden="1" spans="1:9">
      <c r="A221" s="5">
        <v>999224984976043</v>
      </c>
      <c r="B221" s="6">
        <v>45165</v>
      </c>
      <c r="C221" s="6">
        <v>45170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999225290799520</v>
      </c>
      <c r="B222" s="6">
        <v>45167</v>
      </c>
      <c r="C222" s="6">
        <v>45170</v>
      </c>
      <c r="D222" s="4">
        <v>1647</v>
      </c>
      <c r="E222" s="4" t="str">
        <f>VLOOKUP(A222,HOP!A:L,12,0)</f>
        <v>1647.00</v>
      </c>
      <c r="F222" s="4" t="str">
        <f>VLOOKUP(A222,HOP!A:C,3,0)</f>
        <v>3628066</v>
      </c>
      <c r="G222" s="4">
        <f t="shared" si="6"/>
        <v>0</v>
      </c>
      <c r="H222" s="4" t="str">
        <f t="shared" si="7"/>
        <v>，3628066</v>
      </c>
      <c r="I222" s="4" t="str">
        <f>VLOOKUP(A222,HOP!A:U,21,0)</f>
        <v>直采</v>
      </c>
    </row>
    <row r="223" s="4" customFormat="1" hidden="1" spans="1:9">
      <c r="A223" s="5">
        <v>999225291518691</v>
      </c>
      <c r="B223" s="6">
        <v>45165</v>
      </c>
      <c r="C223" s="6">
        <v>45170</v>
      </c>
      <c r="D223" s="4">
        <v>2528</v>
      </c>
      <c r="E223" s="4" t="str">
        <f>VLOOKUP(A223,HOP!A:L,12,0)</f>
        <v>2528.00</v>
      </c>
      <c r="F223" s="4" t="str">
        <f>VLOOKUP(A223,HOP!A:C,3,0)</f>
        <v>3628527</v>
      </c>
      <c r="G223" s="4">
        <f t="shared" si="6"/>
        <v>0</v>
      </c>
      <c r="H223" s="4" t="str">
        <f t="shared" si="7"/>
        <v>，3628527</v>
      </c>
      <c r="I223" s="4" t="str">
        <f>VLOOKUP(A223,HOP!A:U,21,0)</f>
        <v>直采</v>
      </c>
    </row>
    <row r="224" s="4" customFormat="1" hidden="1" spans="1:9">
      <c r="A224" s="5">
        <v>999225319226232</v>
      </c>
      <c r="B224" s="6">
        <v>45168</v>
      </c>
      <c r="C224" s="6">
        <v>45170</v>
      </c>
      <c r="D224" s="4">
        <v>490</v>
      </c>
      <c r="E224" s="4" t="str">
        <f>VLOOKUP(A224,HOP!A:L,12,0)</f>
        <v>490.00</v>
      </c>
      <c r="F224" s="4" t="str">
        <f>VLOOKUP(A224,HOP!A:C,3,0)</f>
        <v>3633334</v>
      </c>
      <c r="G224" s="4">
        <f t="shared" si="6"/>
        <v>0</v>
      </c>
      <c r="H224" s="4" t="str">
        <f t="shared" si="7"/>
        <v>，3633334</v>
      </c>
      <c r="I224" s="4" t="str">
        <f>VLOOKUP(A224,HOP!A:U,21,0)</f>
        <v>直采</v>
      </c>
    </row>
    <row r="225" s="4" customFormat="1" spans="1:10">
      <c r="A225" s="5">
        <v>999225342576221</v>
      </c>
      <c r="B225" s="6">
        <v>45165</v>
      </c>
      <c r="C225" s="6">
        <v>45170</v>
      </c>
      <c r="D225" s="4">
        <v>8400</v>
      </c>
      <c r="E225" s="4" t="e">
        <f>VLOOKUP(A225,HOP!A:L,12,0)</f>
        <v>#N/A</v>
      </c>
      <c r="F225" s="7">
        <v>3638050</v>
      </c>
      <c r="G225" s="4" t="e">
        <f t="shared" si="6"/>
        <v>#N/A</v>
      </c>
      <c r="H225" s="4" t="str">
        <f t="shared" si="7"/>
        <v>，3638050</v>
      </c>
      <c r="I225" s="4" t="s">
        <v>2280</v>
      </c>
      <c r="J225" s="4" t="s">
        <v>2287</v>
      </c>
    </row>
    <row r="226" s="4" customFormat="1" hidden="1" spans="1:9">
      <c r="A226" s="5">
        <v>999225375453808</v>
      </c>
      <c r="B226" s="6">
        <v>45167</v>
      </c>
      <c r="C226" s="6">
        <v>45170</v>
      </c>
      <c r="D226" s="4">
        <v>735</v>
      </c>
      <c r="E226" s="4" t="str">
        <f>VLOOKUP(A226,HOP!A:L,12,0)</f>
        <v>735.00</v>
      </c>
      <c r="F226" s="4" t="str">
        <f>VLOOKUP(A226,HOP!A:C,3,0)</f>
        <v>3644972</v>
      </c>
      <c r="G226" s="4">
        <f t="shared" si="6"/>
        <v>0</v>
      </c>
      <c r="H226" s="4" t="str">
        <f t="shared" si="7"/>
        <v>，3644972</v>
      </c>
      <c r="I226" s="4" t="str">
        <f>VLOOKUP(A226,HOP!A:U,21,0)</f>
        <v>直采</v>
      </c>
    </row>
    <row r="227" s="4" customFormat="1" hidden="1" spans="1:9">
      <c r="A227" s="5">
        <v>999225381475041</v>
      </c>
      <c r="B227" s="6">
        <v>45167</v>
      </c>
      <c r="C227" s="6">
        <v>45170</v>
      </c>
      <c r="D227" s="4">
        <v>2634</v>
      </c>
      <c r="E227" s="4" t="str">
        <f>VLOOKUP(A227,HOP!A:L,12,0)</f>
        <v>2634.00</v>
      </c>
      <c r="F227" s="4" t="str">
        <f>VLOOKUP(A227,HOP!A:C,3,0)</f>
        <v>3646380</v>
      </c>
      <c r="G227" s="4">
        <f t="shared" si="6"/>
        <v>0</v>
      </c>
      <c r="H227" s="4" t="str">
        <f t="shared" si="7"/>
        <v>，3646380</v>
      </c>
      <c r="I227" s="4" t="str">
        <f>VLOOKUP(A227,HOP!A:U,21,0)</f>
        <v>直采</v>
      </c>
    </row>
    <row r="228" s="4" customFormat="1" hidden="1" spans="1:9">
      <c r="A228" s="5">
        <v>999225414525297</v>
      </c>
      <c r="B228" s="6">
        <v>45167</v>
      </c>
      <c r="C228" s="6">
        <v>45170</v>
      </c>
      <c r="D228" s="4">
        <v>9252</v>
      </c>
      <c r="E228" s="4" t="str">
        <f>VLOOKUP(A228,HOP!A:L,12,0)</f>
        <v>9252.00</v>
      </c>
      <c r="F228" s="4" t="str">
        <f>VLOOKUP(A228,HOP!A:C,3,0)</f>
        <v>3652527</v>
      </c>
      <c r="G228" s="4">
        <f t="shared" si="6"/>
        <v>0</v>
      </c>
      <c r="H228" s="4" t="str">
        <f t="shared" si="7"/>
        <v>，3652527</v>
      </c>
      <c r="I228" s="4" t="str">
        <f>VLOOKUP(A228,HOP!A:U,21,0)</f>
        <v>直采</v>
      </c>
    </row>
    <row r="229" s="4" customFormat="1" hidden="1" spans="1:9">
      <c r="A229" s="5">
        <v>999225419216365</v>
      </c>
      <c r="B229" s="6">
        <v>45168</v>
      </c>
      <c r="C229" s="6">
        <v>45170</v>
      </c>
      <c r="D229" s="4">
        <v>3202</v>
      </c>
      <c r="E229" s="4" t="str">
        <f>VLOOKUP(A229,HOP!A:L,12,0)</f>
        <v>3202.00</v>
      </c>
      <c r="F229" s="4" t="str">
        <f>VLOOKUP(A229,HOP!A:C,3,0)</f>
        <v>3653588</v>
      </c>
      <c r="G229" s="4">
        <f t="shared" si="6"/>
        <v>0</v>
      </c>
      <c r="H229" s="4" t="str">
        <f t="shared" si="7"/>
        <v>，3653588</v>
      </c>
      <c r="I229" s="4" t="str">
        <f>VLOOKUP(A229,HOP!A:U,21,0)</f>
        <v>直采</v>
      </c>
    </row>
    <row r="230" s="4" customFormat="1" hidden="1" spans="1:9">
      <c r="A230" s="5">
        <v>999225461391522</v>
      </c>
      <c r="B230" s="6">
        <v>45167</v>
      </c>
      <c r="C230" s="6">
        <v>45170</v>
      </c>
      <c r="D230" s="4">
        <v>2070</v>
      </c>
      <c r="E230" s="4" t="str">
        <f>VLOOKUP(A230,HOP!A:L,12,0)</f>
        <v>2070.00</v>
      </c>
      <c r="F230" s="4" t="str">
        <f>VLOOKUP(A230,HOP!A:C,3,0)</f>
        <v>3660320</v>
      </c>
      <c r="G230" s="4">
        <f t="shared" si="6"/>
        <v>0</v>
      </c>
      <c r="H230" s="4" t="str">
        <f t="shared" si="7"/>
        <v>，3660320</v>
      </c>
      <c r="I230" s="4" t="str">
        <f>VLOOKUP(A230,HOP!A:U,21,0)</f>
        <v>直采</v>
      </c>
    </row>
    <row r="231" s="4" customFormat="1" hidden="1" spans="1:9">
      <c r="A231" s="5">
        <v>999225503992347</v>
      </c>
      <c r="B231" s="6">
        <v>45169</v>
      </c>
      <c r="C231" s="6">
        <v>45170</v>
      </c>
      <c r="D231" s="4">
        <v>509</v>
      </c>
      <c r="E231" s="4" t="str">
        <f>VLOOKUP(A231,HOP!A:L,12,0)</f>
        <v>509.00</v>
      </c>
      <c r="F231" s="4" t="str">
        <f>VLOOKUP(A231,HOP!A:C,3,0)</f>
        <v>3669273</v>
      </c>
      <c r="G231" s="4">
        <f t="shared" si="6"/>
        <v>0</v>
      </c>
      <c r="H231" s="4" t="str">
        <f t="shared" si="7"/>
        <v>，3669273</v>
      </c>
      <c r="I231" s="4" t="str">
        <f>VLOOKUP(A231,HOP!A:U,21,0)</f>
        <v>直采</v>
      </c>
    </row>
    <row r="232" s="4" customFormat="1" hidden="1" spans="1:9">
      <c r="A232" s="5">
        <v>999225521053457</v>
      </c>
      <c r="B232" s="6">
        <v>45168</v>
      </c>
      <c r="C232" s="6">
        <v>45170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s="4" customFormat="1" hidden="1" spans="1:9">
      <c r="A233" s="5">
        <v>999225612227987</v>
      </c>
      <c r="B233" s="6">
        <v>45169</v>
      </c>
      <c r="C233" s="6">
        <v>45170</v>
      </c>
      <c r="D233" s="4">
        <v>946</v>
      </c>
      <c r="E233" s="4" t="str">
        <f>VLOOKUP(A233,HOP!A:L,12,0)</f>
        <v>946.00</v>
      </c>
      <c r="F233" s="4" t="str">
        <f>VLOOKUP(A233,HOP!A:C,3,0)</f>
        <v>3690302</v>
      </c>
      <c r="G233" s="4">
        <f t="shared" si="6"/>
        <v>0</v>
      </c>
      <c r="H233" s="4" t="str">
        <f t="shared" si="7"/>
        <v>，3690302</v>
      </c>
      <c r="I233" s="4" t="str">
        <f>VLOOKUP(A233,HOP!A:U,21,0)</f>
        <v>直采</v>
      </c>
    </row>
    <row r="234" s="4" customFormat="1" hidden="1" spans="1:9">
      <c r="A234" s="5">
        <v>999225613109098</v>
      </c>
      <c r="B234" s="6">
        <v>45168</v>
      </c>
      <c r="C234" s="6">
        <v>45170</v>
      </c>
      <c r="D234" s="4">
        <v>3760</v>
      </c>
      <c r="E234" s="4" t="str">
        <f>VLOOKUP(A234,HOP!A:L,12,0)</f>
        <v>3760.00</v>
      </c>
      <c r="F234" s="4" t="str">
        <f>VLOOKUP(A234,HOP!A:C,3,0)</f>
        <v>3690471</v>
      </c>
      <c r="G234" s="4">
        <f t="shared" si="6"/>
        <v>0</v>
      </c>
      <c r="H234" s="4" t="str">
        <f t="shared" si="7"/>
        <v>，3690471</v>
      </c>
      <c r="I234" s="4" t="str">
        <f>VLOOKUP(A234,HOP!A:U,21,0)</f>
        <v>直采</v>
      </c>
    </row>
    <row r="235" s="4" customFormat="1" hidden="1" spans="1:9">
      <c r="A235" s="5">
        <v>999225681134549</v>
      </c>
      <c r="B235" s="6">
        <v>45168</v>
      </c>
      <c r="C235" s="6">
        <v>45170</v>
      </c>
      <c r="D235" s="4">
        <v>3266</v>
      </c>
      <c r="E235" s="4" t="str">
        <f>VLOOKUP(A235,HOP!A:L,12,0)</f>
        <v>3266.00</v>
      </c>
      <c r="F235" s="4" t="str">
        <f>VLOOKUP(A235,HOP!A:C,3,0)</f>
        <v>3705202</v>
      </c>
      <c r="G235" s="4">
        <f t="shared" si="6"/>
        <v>0</v>
      </c>
      <c r="H235" s="4" t="str">
        <f t="shared" si="7"/>
        <v>，3705202</v>
      </c>
      <c r="I235" s="4" t="str">
        <f>VLOOKUP(A235,HOP!A:U,21,0)</f>
        <v>直采</v>
      </c>
    </row>
    <row r="236" s="4" customFormat="1" spans="1:12">
      <c r="A236" s="5">
        <v>999225720741521</v>
      </c>
      <c r="B236" s="6">
        <v>45168</v>
      </c>
      <c r="C236" s="6">
        <v>45170</v>
      </c>
      <c r="D236" s="4">
        <v>1358</v>
      </c>
      <c r="E236" s="4" t="e">
        <f>VLOOKUP(A236,HOP!A:L,12,0)</f>
        <v>#N/A</v>
      </c>
      <c r="F236" s="4">
        <v>3713820</v>
      </c>
      <c r="G236" s="4" t="e">
        <f t="shared" si="6"/>
        <v>#N/A</v>
      </c>
      <c r="H236" s="4" t="str">
        <f t="shared" si="7"/>
        <v>，3713820</v>
      </c>
      <c r="I236" s="4" t="s">
        <v>2280</v>
      </c>
      <c r="J236" s="4" t="s">
        <v>2288</v>
      </c>
      <c r="L236" s="4" t="s">
        <v>2284</v>
      </c>
    </row>
    <row r="237" s="4" customFormat="1" hidden="1" spans="1:9">
      <c r="A237" s="5">
        <v>999225723528521</v>
      </c>
      <c r="B237" s="6">
        <v>45167</v>
      </c>
      <c r="C237" s="6">
        <v>45170</v>
      </c>
      <c r="D237" s="4">
        <v>3618</v>
      </c>
      <c r="E237" s="4" t="str">
        <f>VLOOKUP(A237,HOP!A:L,12,0)</f>
        <v>3618.00</v>
      </c>
      <c r="F237" s="4" t="str">
        <f>VLOOKUP(A237,HOP!A:C,3,0)</f>
        <v>3714367</v>
      </c>
      <c r="G237" s="4">
        <f t="shared" si="6"/>
        <v>0</v>
      </c>
      <c r="H237" s="4" t="str">
        <f t="shared" si="7"/>
        <v>，3714367</v>
      </c>
      <c r="I237" s="4" t="str">
        <f>VLOOKUP(A237,HOP!A:U,21,0)</f>
        <v>直采</v>
      </c>
    </row>
    <row r="238" s="4" customFormat="1" hidden="1" spans="1:9">
      <c r="A238" s="5">
        <v>999225747310052</v>
      </c>
      <c r="B238" s="6">
        <v>45168</v>
      </c>
      <c r="C238" s="6">
        <v>45170</v>
      </c>
      <c r="D238" s="4">
        <v>794</v>
      </c>
      <c r="E238" s="4" t="str">
        <f>VLOOKUP(A238,HOP!A:L,12,0)</f>
        <v>794.00</v>
      </c>
      <c r="F238" s="4" t="str">
        <f>VLOOKUP(A238,HOP!A:C,3,0)</f>
        <v>3719700</v>
      </c>
      <c r="G238" s="4">
        <f t="shared" si="6"/>
        <v>0</v>
      </c>
      <c r="H238" s="4" t="str">
        <f t="shared" si="7"/>
        <v>，3719700</v>
      </c>
      <c r="I238" s="4" t="str">
        <f>VLOOKUP(A238,HOP!A:U,21,0)</f>
        <v>直采</v>
      </c>
    </row>
    <row r="239" s="4" customFormat="1" hidden="1" spans="1:9">
      <c r="A239" s="5">
        <v>999225756083769</v>
      </c>
      <c r="B239" s="6">
        <v>45168</v>
      </c>
      <c r="C239" s="6">
        <v>45170</v>
      </c>
      <c r="D239" s="4">
        <v>1930</v>
      </c>
      <c r="E239" s="4" t="str">
        <f>VLOOKUP(A239,HOP!A:L,12,0)</f>
        <v>1930.00</v>
      </c>
      <c r="F239" s="4" t="str">
        <f>VLOOKUP(A239,HOP!A:C,3,0)</f>
        <v>3721073</v>
      </c>
      <c r="G239" s="4">
        <f t="shared" si="6"/>
        <v>0</v>
      </c>
      <c r="H239" s="4" t="str">
        <f t="shared" si="7"/>
        <v>，3721073</v>
      </c>
      <c r="I239" s="4" t="str">
        <f>VLOOKUP(A239,HOP!A:U,21,0)</f>
        <v>直采</v>
      </c>
    </row>
    <row r="240" s="4" customFormat="1" hidden="1" spans="1:9">
      <c r="A240" s="5">
        <v>999225803875305</v>
      </c>
      <c r="B240" s="6">
        <v>45168</v>
      </c>
      <c r="C240" s="6">
        <v>45170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999225846642406</v>
      </c>
      <c r="B241" s="6">
        <v>45168</v>
      </c>
      <c r="C241" s="6">
        <v>45170</v>
      </c>
      <c r="D241" s="4">
        <v>1590</v>
      </c>
      <c r="E241" s="4" t="str">
        <f>VLOOKUP(A241,HOP!A:L,12,0)</f>
        <v>1590.00</v>
      </c>
      <c r="F241" s="4" t="str">
        <f>VLOOKUP(A241,HOP!A:C,3,0)</f>
        <v>3739267</v>
      </c>
      <c r="G241" s="4">
        <f t="shared" si="6"/>
        <v>0</v>
      </c>
      <c r="H241" s="4" t="str">
        <f t="shared" si="7"/>
        <v>，3739267</v>
      </c>
      <c r="I241" s="4" t="str">
        <f>VLOOKUP(A241,HOP!A:U,21,0)</f>
        <v>直采</v>
      </c>
    </row>
    <row r="242" s="4" customFormat="1" hidden="1" spans="1:9">
      <c r="A242" s="5">
        <v>999225850117901</v>
      </c>
      <c r="B242" s="6">
        <v>45168</v>
      </c>
      <c r="C242" s="6">
        <v>45170</v>
      </c>
      <c r="D242" s="4">
        <v>1064</v>
      </c>
      <c r="E242" s="4" t="str">
        <f>VLOOKUP(A242,HOP!A:L,12,0)</f>
        <v>1064.00</v>
      </c>
      <c r="F242" s="4" t="str">
        <f>VLOOKUP(A242,HOP!A:C,3,0)</f>
        <v>3740204</v>
      </c>
      <c r="G242" s="4">
        <f t="shared" si="6"/>
        <v>0</v>
      </c>
      <c r="H242" s="4" t="str">
        <f t="shared" si="7"/>
        <v>，3740204</v>
      </c>
      <c r="I242" s="4" t="str">
        <f>VLOOKUP(A242,HOP!A:U,21,0)</f>
        <v>直采</v>
      </c>
    </row>
    <row r="243" s="4" customFormat="1" hidden="1" spans="1:9">
      <c r="A243" s="5">
        <v>999225863972749</v>
      </c>
      <c r="B243" s="6">
        <v>45167</v>
      </c>
      <c r="C243" s="6">
        <v>45170</v>
      </c>
      <c r="D243" s="4">
        <v>1590</v>
      </c>
      <c r="E243" s="4" t="str">
        <f>VLOOKUP(A243,HOP!A:L,12,0)</f>
        <v>1590.00</v>
      </c>
      <c r="F243" s="4" t="str">
        <f>VLOOKUP(A243,HOP!A:C,3,0)</f>
        <v>3742619</v>
      </c>
      <c r="G243" s="4">
        <f t="shared" si="6"/>
        <v>0</v>
      </c>
      <c r="H243" s="4" t="str">
        <f t="shared" si="7"/>
        <v>，3742619</v>
      </c>
      <c r="I243" s="4" t="str">
        <f>VLOOKUP(A243,HOP!A:U,21,0)</f>
        <v>直采</v>
      </c>
    </row>
    <row r="244" s="4" customFormat="1" hidden="1" spans="1:9">
      <c r="A244" s="5">
        <v>999225891166775</v>
      </c>
      <c r="B244" s="6">
        <v>45154</v>
      </c>
      <c r="C244" s="6">
        <v>45172</v>
      </c>
      <c r="D244" s="4">
        <v>16368</v>
      </c>
      <c r="E244" s="4" t="str">
        <f>VLOOKUP(A244,HOP!A:L,12,0)</f>
        <v>16368.00</v>
      </c>
      <c r="F244" s="4" t="str">
        <f>VLOOKUP(A244,HOP!A:C,3,0)</f>
        <v>3748461</v>
      </c>
      <c r="G244" s="4">
        <f t="shared" si="6"/>
        <v>0</v>
      </c>
      <c r="H244" s="4" t="str">
        <f t="shared" si="7"/>
        <v>，3748461</v>
      </c>
      <c r="I244" s="4" t="str">
        <f>VLOOKUP(A244,HOP!A:U,21,0)</f>
        <v>直采</v>
      </c>
    </row>
    <row r="245" s="4" customFormat="1" hidden="1" spans="1:9">
      <c r="A245" s="5">
        <v>999225893272996</v>
      </c>
      <c r="B245" s="6">
        <v>45170</v>
      </c>
      <c r="C245" s="6">
        <v>45172</v>
      </c>
      <c r="D245" s="4">
        <v>9300</v>
      </c>
      <c r="E245" s="4" t="str">
        <f>VLOOKUP(A245,HOP!A:L,12,0)</f>
        <v>9300.00</v>
      </c>
      <c r="F245" s="4" t="str">
        <f>VLOOKUP(A245,HOP!A:C,3,0)</f>
        <v>3749214</v>
      </c>
      <c r="G245" s="4">
        <f t="shared" si="6"/>
        <v>0</v>
      </c>
      <c r="H245" s="4" t="str">
        <f t="shared" si="7"/>
        <v>，3749214</v>
      </c>
      <c r="I245" s="4" t="str">
        <f>VLOOKUP(A245,HOP!A:U,21,0)</f>
        <v>直采</v>
      </c>
    </row>
    <row r="246" s="4" customFormat="1" hidden="1" spans="1:9">
      <c r="A246" s="5">
        <v>999225903140212</v>
      </c>
      <c r="B246" s="6">
        <v>45169</v>
      </c>
      <c r="C246" s="6">
        <v>45172</v>
      </c>
      <c r="D246" s="4">
        <v>9537</v>
      </c>
      <c r="E246" s="4" t="str">
        <f>VLOOKUP(A246,HOP!A:L,12,0)</f>
        <v>9537.00</v>
      </c>
      <c r="F246" s="4" t="str">
        <f>VLOOKUP(A246,HOP!A:C,3,0)</f>
        <v>3750614</v>
      </c>
      <c r="G246" s="4">
        <f t="shared" si="6"/>
        <v>0</v>
      </c>
      <c r="H246" s="4" t="str">
        <f t="shared" si="7"/>
        <v>，3750614</v>
      </c>
      <c r="I246" s="4" t="str">
        <f>VLOOKUP(A246,HOP!A:U,21,0)</f>
        <v>直采</v>
      </c>
    </row>
    <row r="247" s="4" customFormat="1" hidden="1" spans="1:9">
      <c r="A247" s="5">
        <v>999225915045641</v>
      </c>
      <c r="B247" s="6">
        <v>45171</v>
      </c>
      <c r="C247" s="6">
        <v>45172</v>
      </c>
      <c r="D247" s="4">
        <v>380</v>
      </c>
      <c r="E247" s="4" t="str">
        <f>VLOOKUP(A247,HOP!A:L,12,0)</f>
        <v>380.00</v>
      </c>
      <c r="F247" s="4" t="str">
        <f>VLOOKUP(A247,HOP!A:C,3,0)</f>
        <v>3753688</v>
      </c>
      <c r="G247" s="4">
        <f t="shared" si="6"/>
        <v>0</v>
      </c>
      <c r="H247" s="4" t="str">
        <f t="shared" si="7"/>
        <v>，3753688</v>
      </c>
      <c r="I247" s="4" t="str">
        <f>VLOOKUP(A247,HOP!A:U,21,0)</f>
        <v>直采</v>
      </c>
    </row>
    <row r="248" s="4" customFormat="1" hidden="1" spans="1:9">
      <c r="A248" s="5">
        <v>999225915248287</v>
      </c>
      <c r="B248" s="6">
        <v>45170</v>
      </c>
      <c r="C248" s="6">
        <v>45172</v>
      </c>
      <c r="D248" s="4">
        <v>5122</v>
      </c>
      <c r="E248" s="4" t="str">
        <f>VLOOKUP(A248,HOP!A:L,12,0)</f>
        <v>5122.00</v>
      </c>
      <c r="F248" s="4" t="str">
        <f>VLOOKUP(A248,HOP!A:C,3,0)</f>
        <v>3753736</v>
      </c>
      <c r="G248" s="4">
        <f t="shared" si="6"/>
        <v>0</v>
      </c>
      <c r="H248" s="4" t="str">
        <f t="shared" si="7"/>
        <v>，3753736</v>
      </c>
      <c r="I248" s="4" t="str">
        <f>VLOOKUP(A248,HOP!A:U,21,0)</f>
        <v>直采</v>
      </c>
    </row>
    <row r="249" s="4" customFormat="1" hidden="1" spans="1:9">
      <c r="A249" s="5">
        <v>999225929995438</v>
      </c>
      <c r="B249" s="6">
        <v>45171</v>
      </c>
      <c r="C249" s="6">
        <v>45172</v>
      </c>
      <c r="D249" s="4">
        <v>1661</v>
      </c>
      <c r="E249" s="4" t="str">
        <f>VLOOKUP(A249,HOP!A:L,12,0)</f>
        <v>1661.00</v>
      </c>
      <c r="F249" s="4" t="str">
        <f>VLOOKUP(A249,HOP!A:C,3,0)</f>
        <v>3755082</v>
      </c>
      <c r="G249" s="4">
        <f t="shared" si="6"/>
        <v>0</v>
      </c>
      <c r="H249" s="4" t="str">
        <f t="shared" si="7"/>
        <v>，3755082</v>
      </c>
      <c r="I249" s="4" t="str">
        <f>VLOOKUP(A249,HOP!A:U,21,0)</f>
        <v>直采</v>
      </c>
    </row>
    <row r="250" s="4" customFormat="1" hidden="1" spans="1:9">
      <c r="A250" s="5">
        <v>999225934897083</v>
      </c>
      <c r="B250" s="6">
        <v>45170</v>
      </c>
      <c r="C250" s="6">
        <v>45172</v>
      </c>
      <c r="D250" s="4">
        <v>4650</v>
      </c>
      <c r="E250" s="4" t="str">
        <f>VLOOKUP(A250,HOP!A:L,12,0)</f>
        <v>4650.00</v>
      </c>
      <c r="F250" s="4" t="str">
        <f>VLOOKUP(A250,HOP!A:C,3,0)</f>
        <v>3756502</v>
      </c>
      <c r="G250" s="4">
        <f t="shared" si="6"/>
        <v>0</v>
      </c>
      <c r="H250" s="4" t="str">
        <f t="shared" si="7"/>
        <v>，3756502</v>
      </c>
      <c r="I250" s="4" t="str">
        <f>VLOOKUP(A250,HOP!A:U,21,0)</f>
        <v>直采</v>
      </c>
    </row>
    <row r="251" s="4" customFormat="1" hidden="1" spans="1:9">
      <c r="A251" s="5">
        <v>999225938297197</v>
      </c>
      <c r="B251" s="6">
        <v>45170</v>
      </c>
      <c r="C251" s="6">
        <v>45172</v>
      </c>
      <c r="D251" s="4">
        <v>1514</v>
      </c>
      <c r="E251" s="4" t="str">
        <f>VLOOKUP(A251,HOP!A:L,12,0)</f>
        <v>1514.00</v>
      </c>
      <c r="F251" s="4" t="str">
        <f>VLOOKUP(A251,HOP!A:C,3,0)</f>
        <v>3757906</v>
      </c>
      <c r="G251" s="4">
        <f t="shared" si="6"/>
        <v>0</v>
      </c>
      <c r="H251" s="4" t="str">
        <f t="shared" si="7"/>
        <v>，3757906</v>
      </c>
      <c r="I251" s="4" t="str">
        <f>VLOOKUP(A251,HOP!A:U,21,0)</f>
        <v>直采</v>
      </c>
    </row>
    <row r="252" s="4" customFormat="1" hidden="1" spans="1:9">
      <c r="A252" s="5">
        <v>999225939819922</v>
      </c>
      <c r="B252" s="6">
        <v>45170</v>
      </c>
      <c r="C252" s="6">
        <v>45172</v>
      </c>
      <c r="D252" s="4">
        <v>640</v>
      </c>
      <c r="E252" s="4" t="str">
        <f>VLOOKUP(A252,HOP!A:L,12,0)</f>
        <v>640.00</v>
      </c>
      <c r="F252" s="4" t="str">
        <f>VLOOKUP(A252,HOP!A:C,3,0)</f>
        <v>3758699</v>
      </c>
      <c r="G252" s="4">
        <f t="shared" si="6"/>
        <v>0</v>
      </c>
      <c r="H252" s="4" t="str">
        <f t="shared" si="7"/>
        <v>，3758699</v>
      </c>
      <c r="I252" s="4" t="str">
        <f>VLOOKUP(A252,HOP!A:U,21,0)</f>
        <v>直采</v>
      </c>
    </row>
    <row r="253" s="4" customFormat="1" hidden="1" spans="1:9">
      <c r="A253" s="5">
        <v>999225939824173</v>
      </c>
      <c r="B253" s="6">
        <v>45170</v>
      </c>
      <c r="C253" s="6">
        <v>45172</v>
      </c>
      <c r="D253" s="4">
        <v>640</v>
      </c>
      <c r="E253" s="4" t="str">
        <f>VLOOKUP(A253,HOP!A:L,12,0)</f>
        <v>640.00</v>
      </c>
      <c r="F253" s="4" t="str">
        <f>VLOOKUP(A253,HOP!A:C,3,0)</f>
        <v>3758702</v>
      </c>
      <c r="G253" s="4">
        <f t="shared" si="6"/>
        <v>0</v>
      </c>
      <c r="H253" s="4" t="str">
        <f t="shared" si="7"/>
        <v>，3758702</v>
      </c>
      <c r="I253" s="4" t="str">
        <f>VLOOKUP(A253,HOP!A:U,21,0)</f>
        <v>直采</v>
      </c>
    </row>
    <row r="254" s="4" customFormat="1" hidden="1" spans="1:9">
      <c r="A254" s="5">
        <v>999225939827353</v>
      </c>
      <c r="B254" s="6">
        <v>45170</v>
      </c>
      <c r="C254" s="6">
        <v>45172</v>
      </c>
      <c r="D254" s="4">
        <v>640</v>
      </c>
      <c r="E254" s="4" t="str">
        <f>VLOOKUP(A254,HOP!A:L,12,0)</f>
        <v>640.00</v>
      </c>
      <c r="F254" s="4" t="str">
        <f>VLOOKUP(A254,HOP!A:C,3,0)</f>
        <v>3758722</v>
      </c>
      <c r="G254" s="4">
        <f t="shared" si="6"/>
        <v>0</v>
      </c>
      <c r="H254" s="4" t="str">
        <f t="shared" si="7"/>
        <v>，3758722</v>
      </c>
      <c r="I254" s="4" t="str">
        <f>VLOOKUP(A254,HOP!A:U,21,0)</f>
        <v>直采</v>
      </c>
    </row>
    <row r="255" s="4" customFormat="1" hidden="1" spans="1:9">
      <c r="A255" s="5">
        <v>999225943872179</v>
      </c>
      <c r="B255" s="6">
        <v>45168</v>
      </c>
      <c r="C255" s="6">
        <v>45172</v>
      </c>
      <c r="D255" s="4">
        <v>8540</v>
      </c>
      <c r="E255" s="4" t="str">
        <f>VLOOKUP(A255,HOP!A:L,12,0)</f>
        <v>8540.00</v>
      </c>
      <c r="F255" s="4" t="str">
        <f>VLOOKUP(A255,HOP!A:C,3,0)</f>
        <v>3759618</v>
      </c>
      <c r="G255" s="4">
        <f t="shared" si="6"/>
        <v>0</v>
      </c>
      <c r="H255" s="4" t="str">
        <f t="shared" si="7"/>
        <v>，3759618</v>
      </c>
      <c r="I255" s="4" t="str">
        <f>VLOOKUP(A255,HOP!A:U,21,0)</f>
        <v>直采</v>
      </c>
    </row>
    <row r="256" s="4" customFormat="1" hidden="1" spans="1:9">
      <c r="A256" s="5">
        <v>999225946234655</v>
      </c>
      <c r="B256" s="6">
        <v>45169</v>
      </c>
      <c r="C256" s="6">
        <v>45172</v>
      </c>
      <c r="D256" s="4">
        <v>2682</v>
      </c>
      <c r="E256" s="4" t="str">
        <f>VLOOKUP(A256,HOP!A:L,12,0)</f>
        <v>2682.00</v>
      </c>
      <c r="F256" s="4" t="str">
        <f>VLOOKUP(A256,HOP!A:C,3,0)</f>
        <v>3760002</v>
      </c>
      <c r="G256" s="4">
        <f t="shared" si="6"/>
        <v>0</v>
      </c>
      <c r="H256" s="4" t="str">
        <f t="shared" si="7"/>
        <v>，3760002</v>
      </c>
      <c r="I256" s="4" t="str">
        <f>VLOOKUP(A256,HOP!A:U,21,0)</f>
        <v>直采</v>
      </c>
    </row>
    <row r="257" s="4" customFormat="1" hidden="1" spans="1:9">
      <c r="A257" s="5">
        <v>999225949936008</v>
      </c>
      <c r="B257" s="6">
        <v>45170</v>
      </c>
      <c r="C257" s="6">
        <v>45172</v>
      </c>
      <c r="D257" s="4">
        <v>490</v>
      </c>
      <c r="E257" s="4" t="str">
        <f>VLOOKUP(A257,HOP!A:L,12,0)</f>
        <v>490.00</v>
      </c>
      <c r="F257" s="4" t="str">
        <f>VLOOKUP(A257,HOP!A:C,3,0)</f>
        <v>3760787</v>
      </c>
      <c r="G257" s="4">
        <f t="shared" si="6"/>
        <v>0</v>
      </c>
      <c r="H257" s="4" t="str">
        <f t="shared" si="7"/>
        <v>，3760787</v>
      </c>
      <c r="I257" s="4" t="str">
        <f>VLOOKUP(A257,HOP!A:U,21,0)</f>
        <v>直采</v>
      </c>
    </row>
    <row r="258" s="4" customFormat="1" hidden="1" spans="1:9">
      <c r="A258" s="5">
        <v>999225977484530</v>
      </c>
      <c r="B258" s="6">
        <v>45168</v>
      </c>
      <c r="C258" s="6">
        <v>45172</v>
      </c>
      <c r="D258" s="4">
        <v>1520</v>
      </c>
      <c r="E258" s="4" t="str">
        <f>VLOOKUP(A258,HOP!A:L,12,0)</f>
        <v>1520.00</v>
      </c>
      <c r="F258" s="4" t="str">
        <f>VLOOKUP(A258,HOP!A:C,3,0)</f>
        <v>3764866</v>
      </c>
      <c r="G258" s="4">
        <f t="shared" si="6"/>
        <v>0</v>
      </c>
      <c r="H258" s="4" t="str">
        <f t="shared" si="7"/>
        <v>，3764866</v>
      </c>
      <c r="I258" s="4" t="str">
        <f>VLOOKUP(A258,HOP!A:U,21,0)</f>
        <v>直采</v>
      </c>
    </row>
    <row r="259" s="4" customFormat="1" hidden="1" spans="1:9">
      <c r="A259" s="5">
        <v>999225983506521</v>
      </c>
      <c r="B259" s="6">
        <v>45170</v>
      </c>
      <c r="C259" s="6">
        <v>45172</v>
      </c>
      <c r="D259" s="4">
        <v>1514</v>
      </c>
      <c r="E259" s="4" t="str">
        <f>VLOOKUP(A259,HOP!A:L,12,0)</f>
        <v>1514.00</v>
      </c>
      <c r="F259" s="4" t="str">
        <f>VLOOKUP(A259,HOP!A:C,3,0)</f>
        <v>3766847</v>
      </c>
      <c r="G259" s="4">
        <f t="shared" ref="G259:G322" si="8">D259-E259</f>
        <v>0</v>
      </c>
      <c r="H259" s="4" t="str">
        <f t="shared" ref="H259:H322" si="9">$H$1&amp;F259</f>
        <v>，3766847</v>
      </c>
      <c r="I259" s="4" t="str">
        <f>VLOOKUP(A259,HOP!A:U,21,0)</f>
        <v>直采</v>
      </c>
    </row>
    <row r="260" s="4" customFormat="1" hidden="1" spans="1:9">
      <c r="A260" s="5">
        <v>999226000529763</v>
      </c>
      <c r="B260" s="6">
        <v>45171</v>
      </c>
      <c r="C260" s="6">
        <v>45172</v>
      </c>
      <c r="D260" s="4">
        <v>2050</v>
      </c>
      <c r="E260" s="4">
        <v>2050</v>
      </c>
      <c r="F260" s="4">
        <v>3771382</v>
      </c>
      <c r="G260" s="4">
        <f t="shared" si="8"/>
        <v>0</v>
      </c>
      <c r="H260" s="4" t="str">
        <f t="shared" si="9"/>
        <v>，3771382</v>
      </c>
      <c r="I260" s="4" t="s">
        <v>2280</v>
      </c>
    </row>
    <row r="261" s="4" customFormat="1" hidden="1" spans="1:9">
      <c r="A261" s="5">
        <v>999226011661831</v>
      </c>
      <c r="B261" s="6">
        <v>45171</v>
      </c>
      <c r="C261" s="6">
        <v>45172</v>
      </c>
      <c r="D261" s="4">
        <v>757</v>
      </c>
      <c r="E261" s="4" t="str">
        <f>VLOOKUP(A261,HOP!A:L,12,0)</f>
        <v>757.00</v>
      </c>
      <c r="F261" s="4" t="str">
        <f>VLOOKUP(A261,HOP!A:C,3,0)</f>
        <v>3773580</v>
      </c>
      <c r="G261" s="4">
        <f t="shared" si="8"/>
        <v>0</v>
      </c>
      <c r="H261" s="4" t="str">
        <f t="shared" si="9"/>
        <v>，3773580</v>
      </c>
      <c r="I261" s="4" t="str">
        <f>VLOOKUP(A261,HOP!A:U,21,0)</f>
        <v>直采</v>
      </c>
    </row>
    <row r="262" s="4" customFormat="1" hidden="1" spans="1:9">
      <c r="A262" s="5">
        <v>999226014399470</v>
      </c>
      <c r="B262" s="6">
        <v>45170</v>
      </c>
      <c r="C262" s="6">
        <v>45172</v>
      </c>
      <c r="D262" s="4">
        <v>5520</v>
      </c>
      <c r="E262" s="4" t="str">
        <f>VLOOKUP(A262,HOP!A:L,12,0)</f>
        <v>5520.00</v>
      </c>
      <c r="F262" s="4" t="str">
        <f>VLOOKUP(A262,HOP!A:C,3,0)</f>
        <v>3774268</v>
      </c>
      <c r="G262" s="4">
        <f t="shared" si="8"/>
        <v>0</v>
      </c>
      <c r="H262" s="4" t="str">
        <f t="shared" si="9"/>
        <v>，3774268</v>
      </c>
      <c r="I262" s="4" t="str">
        <f>VLOOKUP(A262,HOP!A:U,21,0)</f>
        <v>直采</v>
      </c>
    </row>
    <row r="263" s="4" customFormat="1" hidden="1" spans="1:9">
      <c r="A263" s="5">
        <v>999226018127120</v>
      </c>
      <c r="B263" s="6">
        <v>45170</v>
      </c>
      <c r="C263" s="6">
        <v>45172</v>
      </c>
      <c r="D263" s="4">
        <v>1980</v>
      </c>
      <c r="E263" s="4" t="str">
        <f>VLOOKUP(A263,HOP!A:L,12,0)</f>
        <v>1980.00</v>
      </c>
      <c r="F263" s="4" t="str">
        <f>VLOOKUP(A263,HOP!A:C,3,0)</f>
        <v>3775475</v>
      </c>
      <c r="G263" s="4">
        <f t="shared" si="8"/>
        <v>0</v>
      </c>
      <c r="H263" s="4" t="str">
        <f t="shared" si="9"/>
        <v>，3775475</v>
      </c>
      <c r="I263" s="4" t="str">
        <f>VLOOKUP(A263,HOP!A:U,21,0)</f>
        <v>直采</v>
      </c>
    </row>
    <row r="264" s="4" customFormat="1" hidden="1" spans="1:9">
      <c r="A264" s="5">
        <v>999226019796638</v>
      </c>
      <c r="B264" s="6">
        <v>45170</v>
      </c>
      <c r="C264" s="6">
        <v>45172</v>
      </c>
      <c r="D264" s="4">
        <v>10044</v>
      </c>
      <c r="E264" s="4" t="str">
        <f>VLOOKUP(A264,HOP!A:L,12,0)</f>
        <v>10044.00</v>
      </c>
      <c r="F264" s="4" t="str">
        <f>VLOOKUP(A264,HOP!A:C,3,0)</f>
        <v>3776307</v>
      </c>
      <c r="G264" s="4">
        <f t="shared" si="8"/>
        <v>0</v>
      </c>
      <c r="H264" s="4" t="str">
        <f t="shared" si="9"/>
        <v>，3776307</v>
      </c>
      <c r="I264" s="4" t="str">
        <f>VLOOKUP(A264,HOP!A:U,21,0)</f>
        <v>直采</v>
      </c>
    </row>
    <row r="265" s="4" customFormat="1" hidden="1" spans="1:9">
      <c r="A265" s="5">
        <v>999226031785254</v>
      </c>
      <c r="B265" s="6">
        <v>45170</v>
      </c>
      <c r="C265" s="6">
        <v>45172</v>
      </c>
      <c r="D265" s="4">
        <v>1698</v>
      </c>
      <c r="E265" s="4" t="str">
        <f>VLOOKUP(A265,HOP!A:L,12,0)</f>
        <v>1698.00</v>
      </c>
      <c r="F265" s="4" t="str">
        <f>VLOOKUP(A265,HOP!A:C,3,0)</f>
        <v>3778265</v>
      </c>
      <c r="G265" s="4">
        <f t="shared" si="8"/>
        <v>0</v>
      </c>
      <c r="H265" s="4" t="str">
        <f t="shared" si="9"/>
        <v>，3778265</v>
      </c>
      <c r="I265" s="4" t="str">
        <f>VLOOKUP(A265,HOP!A:U,21,0)</f>
        <v>直采</v>
      </c>
    </row>
    <row r="266" s="4" customFormat="1" hidden="1" spans="1:9">
      <c r="A266" s="5">
        <v>999226047880090</v>
      </c>
      <c r="B266" s="6">
        <v>45170</v>
      </c>
      <c r="C266" s="6">
        <v>45172</v>
      </c>
      <c r="D266" s="4">
        <v>1104</v>
      </c>
      <c r="E266" s="4" t="str">
        <f>VLOOKUP(A266,HOP!A:L,12,0)</f>
        <v>1104.00</v>
      </c>
      <c r="F266" s="4" t="str">
        <f>VLOOKUP(A266,HOP!A:C,3,0)</f>
        <v>3782081</v>
      </c>
      <c r="G266" s="4">
        <f t="shared" si="8"/>
        <v>0</v>
      </c>
      <c r="H266" s="4" t="str">
        <f t="shared" si="9"/>
        <v>，3782081</v>
      </c>
      <c r="I266" s="4" t="str">
        <f>VLOOKUP(A266,HOP!A:U,21,0)</f>
        <v>直采</v>
      </c>
    </row>
    <row r="267" s="4" customFormat="1" hidden="1" spans="1:9">
      <c r="A267" s="5">
        <v>999226051835696</v>
      </c>
      <c r="B267" s="6">
        <v>45170</v>
      </c>
      <c r="C267" s="6">
        <v>45172</v>
      </c>
      <c r="D267" s="4">
        <v>3200</v>
      </c>
      <c r="E267" s="4" t="str">
        <f>VLOOKUP(A267,HOP!A:L,12,0)</f>
        <v>3200.00</v>
      </c>
      <c r="F267" s="4" t="str">
        <f>VLOOKUP(A267,HOP!A:C,3,0)</f>
        <v>3782947</v>
      </c>
      <c r="G267" s="4">
        <f t="shared" si="8"/>
        <v>0</v>
      </c>
      <c r="H267" s="4" t="str">
        <f t="shared" si="9"/>
        <v>，3782947</v>
      </c>
      <c r="I267" s="4" t="str">
        <f>VLOOKUP(A267,HOP!A:U,21,0)</f>
        <v>直采</v>
      </c>
    </row>
    <row r="268" s="4" customFormat="1" hidden="1" spans="1:9">
      <c r="A268" s="5">
        <v>999226059013360</v>
      </c>
      <c r="B268" s="6">
        <v>45171</v>
      </c>
      <c r="C268" s="6">
        <v>45172</v>
      </c>
      <c r="D268" s="4">
        <v>310</v>
      </c>
      <c r="E268" s="4" t="str">
        <f>VLOOKUP(A268,HOP!A:L,12,0)</f>
        <v>310.00</v>
      </c>
      <c r="F268" s="4" t="str">
        <f>VLOOKUP(A268,HOP!A:C,3,0)</f>
        <v>3784627</v>
      </c>
      <c r="G268" s="4">
        <f t="shared" si="8"/>
        <v>0</v>
      </c>
      <c r="H268" s="4" t="str">
        <f t="shared" si="9"/>
        <v>，3784627</v>
      </c>
      <c r="I268" s="4" t="str">
        <f>VLOOKUP(A268,HOP!A:U,21,0)</f>
        <v>直采</v>
      </c>
    </row>
    <row r="269" s="4" customFormat="1" hidden="1" spans="1:9">
      <c r="A269" s="5">
        <v>999226062759713</v>
      </c>
      <c r="B269" s="6">
        <v>45170</v>
      </c>
      <c r="C269" s="6">
        <v>45172</v>
      </c>
      <c r="D269" s="4">
        <v>2524</v>
      </c>
      <c r="E269" s="4" t="str">
        <f>VLOOKUP(A269,HOP!A:L,12,0)</f>
        <v>2524.00</v>
      </c>
      <c r="F269" s="4" t="str">
        <f>VLOOKUP(A269,HOP!A:C,3,0)</f>
        <v>3785766</v>
      </c>
      <c r="G269" s="4">
        <f t="shared" si="8"/>
        <v>0</v>
      </c>
      <c r="H269" s="4" t="str">
        <f t="shared" si="9"/>
        <v>，3785766</v>
      </c>
      <c r="I269" s="4" t="str">
        <f>VLOOKUP(A269,HOP!A:U,21,0)</f>
        <v>直采</v>
      </c>
    </row>
    <row r="270" s="4" customFormat="1" hidden="1" spans="1:9">
      <c r="A270" s="5">
        <v>999226065435574</v>
      </c>
      <c r="B270" s="6">
        <v>45170</v>
      </c>
      <c r="C270" s="6">
        <v>45172</v>
      </c>
      <c r="D270" s="4">
        <v>5952</v>
      </c>
      <c r="E270" s="4" t="str">
        <f>VLOOKUP(A270,HOP!A:L,12,0)</f>
        <v>5952.00</v>
      </c>
      <c r="F270" s="4" t="str">
        <f>VLOOKUP(A270,HOP!A:C,3,0)</f>
        <v>3786675</v>
      </c>
      <c r="G270" s="4">
        <f t="shared" si="8"/>
        <v>0</v>
      </c>
      <c r="H270" s="4" t="str">
        <f t="shared" si="9"/>
        <v>，3786675</v>
      </c>
      <c r="I270" s="4" t="str">
        <f>VLOOKUP(A270,HOP!A:U,21,0)</f>
        <v>直采</v>
      </c>
    </row>
    <row r="271" s="4" customFormat="1" hidden="1" spans="1:9">
      <c r="A271" s="5">
        <v>999226065954045</v>
      </c>
      <c r="B271" s="6">
        <v>45170</v>
      </c>
      <c r="C271" s="6">
        <v>45172</v>
      </c>
      <c r="D271" s="4">
        <v>1466</v>
      </c>
      <c r="E271" s="4" t="str">
        <f>VLOOKUP(A271,HOP!A:L,12,0)</f>
        <v>1466.00</v>
      </c>
      <c r="F271" s="4" t="str">
        <f>VLOOKUP(A271,HOP!A:C,3,0)</f>
        <v>3786966</v>
      </c>
      <c r="G271" s="4">
        <f t="shared" si="8"/>
        <v>0</v>
      </c>
      <c r="H271" s="4" t="str">
        <f t="shared" si="9"/>
        <v>，3786966</v>
      </c>
      <c r="I271" s="4" t="str">
        <f>VLOOKUP(A271,HOP!A:U,21,0)</f>
        <v>直采</v>
      </c>
    </row>
    <row r="272" s="4" customFormat="1" hidden="1" spans="1:9">
      <c r="A272" s="5">
        <v>999226066296569</v>
      </c>
      <c r="B272" s="6">
        <v>45171</v>
      </c>
      <c r="C272" s="6">
        <v>45172</v>
      </c>
      <c r="D272" s="4">
        <v>380</v>
      </c>
      <c r="E272" s="4" t="str">
        <f>VLOOKUP(A272,HOP!A:L,12,0)</f>
        <v>380.00</v>
      </c>
      <c r="F272" s="4" t="str">
        <f>VLOOKUP(A272,HOP!A:C,3,0)</f>
        <v>3787219</v>
      </c>
      <c r="G272" s="4">
        <f t="shared" si="8"/>
        <v>0</v>
      </c>
      <c r="H272" s="4" t="str">
        <f t="shared" si="9"/>
        <v>，3787219</v>
      </c>
      <c r="I272" s="4" t="str">
        <f>VLOOKUP(A272,HOP!A:U,21,0)</f>
        <v>直采</v>
      </c>
    </row>
    <row r="273" s="4" customFormat="1" hidden="1" spans="1:9">
      <c r="A273" s="5">
        <v>999226067298529</v>
      </c>
      <c r="B273" s="6">
        <v>45171</v>
      </c>
      <c r="C273" s="6">
        <v>45172</v>
      </c>
      <c r="D273" s="4">
        <v>733</v>
      </c>
      <c r="E273" s="4" t="str">
        <f>VLOOKUP(A273,HOP!A:L,12,0)</f>
        <v>733.00</v>
      </c>
      <c r="F273" s="4" t="str">
        <f>VLOOKUP(A273,HOP!A:C,3,0)</f>
        <v>3787632</v>
      </c>
      <c r="G273" s="4">
        <f t="shared" si="8"/>
        <v>0</v>
      </c>
      <c r="H273" s="4" t="str">
        <f t="shared" si="9"/>
        <v>，3787632</v>
      </c>
      <c r="I273" s="4" t="str">
        <f>VLOOKUP(A273,HOP!A:U,21,0)</f>
        <v>直采</v>
      </c>
    </row>
    <row r="274" s="4" customFormat="1" hidden="1" spans="1:9">
      <c r="A274" s="5">
        <v>999226069238050</v>
      </c>
      <c r="B274" s="6">
        <v>45171</v>
      </c>
      <c r="C274" s="6">
        <v>45172</v>
      </c>
      <c r="D274" s="4">
        <v>1466</v>
      </c>
      <c r="E274" s="4" t="str">
        <f>VLOOKUP(A274,HOP!A:L,12,0)</f>
        <v>1466.00</v>
      </c>
      <c r="F274" s="4" t="str">
        <f>VLOOKUP(A274,HOP!A:C,3,0)</f>
        <v>3788677</v>
      </c>
      <c r="G274" s="4">
        <f t="shared" si="8"/>
        <v>0</v>
      </c>
      <c r="H274" s="4" t="str">
        <f t="shared" si="9"/>
        <v>，3788677</v>
      </c>
      <c r="I274" s="4" t="str">
        <f>VLOOKUP(A274,HOP!A:U,21,0)</f>
        <v>直采</v>
      </c>
    </row>
    <row r="275" s="4" customFormat="1" hidden="1" spans="1:9">
      <c r="A275" s="5">
        <v>999226072708075</v>
      </c>
      <c r="B275" s="6">
        <v>45171</v>
      </c>
      <c r="C275" s="6">
        <v>45172</v>
      </c>
      <c r="D275" s="4">
        <v>1022</v>
      </c>
      <c r="E275" s="4" t="str">
        <f>VLOOKUP(A275,HOP!A:L,12,0)</f>
        <v>1022.00</v>
      </c>
      <c r="F275" s="4" t="str">
        <f>VLOOKUP(A275,HOP!A:C,3,0)</f>
        <v>3789925</v>
      </c>
      <c r="G275" s="4">
        <f t="shared" si="8"/>
        <v>0</v>
      </c>
      <c r="H275" s="4" t="str">
        <f t="shared" si="9"/>
        <v>，3789925</v>
      </c>
      <c r="I275" s="4" t="str">
        <f>VLOOKUP(A275,HOP!A:U,21,0)</f>
        <v>直采</v>
      </c>
    </row>
    <row r="276" s="4" customFormat="1" spans="1:12">
      <c r="A276" s="5">
        <v>999225317484802</v>
      </c>
      <c r="B276" s="6">
        <v>45169</v>
      </c>
      <c r="C276" s="6">
        <v>45172</v>
      </c>
      <c r="D276" s="4">
        <v>-4272</v>
      </c>
      <c r="E276" s="4" t="e">
        <f>VLOOKUP(A276,HOP!A:L,12,0)</f>
        <v>#N/A</v>
      </c>
      <c r="F276" s="4">
        <v>3633074</v>
      </c>
      <c r="G276" s="4" t="e">
        <f t="shared" si="8"/>
        <v>#N/A</v>
      </c>
      <c r="H276" s="4" t="str">
        <f t="shared" si="9"/>
        <v>，3633074</v>
      </c>
      <c r="I276" s="4" t="s">
        <v>2280</v>
      </c>
      <c r="J276" s="4" t="s">
        <v>2289</v>
      </c>
      <c r="L276" s="4" t="s">
        <v>2284</v>
      </c>
    </row>
    <row r="277" s="4" customFormat="1" hidden="1" spans="1:9">
      <c r="A277" s="5">
        <v>999226120613213</v>
      </c>
      <c r="B277" s="6">
        <v>45170</v>
      </c>
      <c r="C277" s="6">
        <v>45172</v>
      </c>
      <c r="D277" s="4">
        <v>1514</v>
      </c>
      <c r="E277" s="4" t="str">
        <f>VLOOKUP(A277,HOP!A:L,12,0)</f>
        <v>1514.00</v>
      </c>
      <c r="F277" s="4" t="str">
        <f>VLOOKUP(A277,HOP!A:C,3,0)</f>
        <v>3797416</v>
      </c>
      <c r="G277" s="4">
        <f t="shared" si="8"/>
        <v>0</v>
      </c>
      <c r="H277" s="4" t="str">
        <f t="shared" si="9"/>
        <v>，3797416</v>
      </c>
      <c r="I277" s="4" t="str">
        <f>VLOOKUP(A277,HOP!A:U,21,0)</f>
        <v>直采</v>
      </c>
    </row>
    <row r="278" s="4" customFormat="1" hidden="1" spans="1:9">
      <c r="A278" s="5">
        <v>999226137138804</v>
      </c>
      <c r="B278" s="6">
        <v>45171</v>
      </c>
      <c r="C278" s="6">
        <v>45172</v>
      </c>
      <c r="D278" s="4">
        <v>890</v>
      </c>
      <c r="E278" s="4" t="str">
        <f>VLOOKUP(A278,HOP!A:L,12,0)</f>
        <v>890.00</v>
      </c>
      <c r="F278" s="4" t="str">
        <f>VLOOKUP(A278,HOP!A:C,3,0)</f>
        <v>3801279</v>
      </c>
      <c r="G278" s="4">
        <f t="shared" si="8"/>
        <v>0</v>
      </c>
      <c r="H278" s="4" t="str">
        <f t="shared" si="9"/>
        <v>，3801279</v>
      </c>
      <c r="I278" s="4" t="str">
        <f>VLOOKUP(A278,HOP!A:U,21,0)</f>
        <v>直采</v>
      </c>
    </row>
    <row r="279" s="4" customFormat="1" hidden="1" spans="1:9">
      <c r="A279" s="5">
        <v>999226140057636</v>
      </c>
      <c r="B279" s="6">
        <v>45170</v>
      </c>
      <c r="C279" s="6">
        <v>45172</v>
      </c>
      <c r="D279" s="4">
        <v>5140</v>
      </c>
      <c r="E279" s="4" t="str">
        <f>VLOOKUP(A279,HOP!A:L,12,0)</f>
        <v>5140.00</v>
      </c>
      <c r="F279" s="4" t="str">
        <f>VLOOKUP(A279,HOP!A:C,3,0)</f>
        <v>3802300</v>
      </c>
      <c r="G279" s="4">
        <f t="shared" si="8"/>
        <v>0</v>
      </c>
      <c r="H279" s="4" t="str">
        <f t="shared" si="9"/>
        <v>，3802300</v>
      </c>
      <c r="I279" s="4" t="str">
        <f>VLOOKUP(A279,HOP!A:U,21,0)</f>
        <v>直采</v>
      </c>
    </row>
    <row r="280" s="4" customFormat="1" hidden="1" spans="1:9">
      <c r="A280" s="5">
        <v>999226143097468</v>
      </c>
      <c r="B280" s="6">
        <v>45171</v>
      </c>
      <c r="C280" s="6">
        <v>45172</v>
      </c>
      <c r="D280" s="4">
        <v>756</v>
      </c>
      <c r="E280" s="4" t="str">
        <f>VLOOKUP(A280,HOP!A:L,12,0)</f>
        <v>756.00</v>
      </c>
      <c r="F280" s="4" t="str">
        <f>VLOOKUP(A280,HOP!A:C,3,0)</f>
        <v>3803746</v>
      </c>
      <c r="G280" s="4">
        <f t="shared" si="8"/>
        <v>0</v>
      </c>
      <c r="H280" s="4" t="str">
        <f t="shared" si="9"/>
        <v>，3803746</v>
      </c>
      <c r="I280" s="4" t="str">
        <f>VLOOKUP(A280,HOP!A:U,21,0)</f>
        <v>直采</v>
      </c>
    </row>
    <row r="281" s="4" customFormat="1" hidden="1" spans="1:9">
      <c r="A281" s="5">
        <v>999226143468425</v>
      </c>
      <c r="B281" s="6">
        <v>45171</v>
      </c>
      <c r="C281" s="6">
        <v>45172</v>
      </c>
      <c r="D281" s="4">
        <v>756</v>
      </c>
      <c r="E281" s="4" t="str">
        <f>VLOOKUP(A281,HOP!A:L,12,0)</f>
        <v>756.00</v>
      </c>
      <c r="F281" s="4" t="str">
        <f>VLOOKUP(A281,HOP!A:C,3,0)</f>
        <v>3803950</v>
      </c>
      <c r="G281" s="4">
        <f t="shared" si="8"/>
        <v>0</v>
      </c>
      <c r="H281" s="4" t="str">
        <f t="shared" si="9"/>
        <v>，3803950</v>
      </c>
      <c r="I281" s="4" t="str">
        <f>VLOOKUP(A281,HOP!A:U,21,0)</f>
        <v>直采</v>
      </c>
    </row>
    <row r="282" s="4" customFormat="1" hidden="1" spans="1:9">
      <c r="A282" s="5">
        <v>999226144612755</v>
      </c>
      <c r="B282" s="6">
        <v>45171</v>
      </c>
      <c r="C282" s="6">
        <v>45172</v>
      </c>
      <c r="D282" s="4">
        <v>1866</v>
      </c>
      <c r="E282" s="4" t="str">
        <f>VLOOKUP(A282,HOP!A:L,12,0)</f>
        <v>1866.00</v>
      </c>
      <c r="F282" s="4" t="str">
        <f>VLOOKUP(A282,HOP!A:C,3,0)</f>
        <v>3804817</v>
      </c>
      <c r="G282" s="4">
        <f t="shared" si="8"/>
        <v>0</v>
      </c>
      <c r="H282" s="4" t="str">
        <f t="shared" si="9"/>
        <v>，3804817</v>
      </c>
      <c r="I282" s="4" t="str">
        <f>VLOOKUP(A282,HOP!A:U,21,0)</f>
        <v>直采</v>
      </c>
    </row>
    <row r="283" s="4" customFormat="1" hidden="1" spans="1:9">
      <c r="A283" s="5">
        <v>999226146030286</v>
      </c>
      <c r="B283" s="6">
        <v>45170</v>
      </c>
      <c r="C283" s="6">
        <v>45172</v>
      </c>
      <c r="D283" s="4">
        <v>3320</v>
      </c>
      <c r="E283" s="4" t="str">
        <f>VLOOKUP(A283,HOP!A:L,12,0)</f>
        <v>3320.00</v>
      </c>
      <c r="F283" s="4" t="str">
        <f>VLOOKUP(A283,HOP!A:C,3,0)</f>
        <v>3806305</v>
      </c>
      <c r="G283" s="4">
        <f t="shared" si="8"/>
        <v>0</v>
      </c>
      <c r="H283" s="4" t="str">
        <f t="shared" si="9"/>
        <v>，3806305</v>
      </c>
      <c r="I283" s="4" t="str">
        <f>VLOOKUP(A283,HOP!A:U,21,0)</f>
        <v>直采</v>
      </c>
    </row>
    <row r="284" s="4" customFormat="1" hidden="1" spans="1:9">
      <c r="A284" s="5">
        <v>999226147867497</v>
      </c>
      <c r="B284" s="6">
        <v>45170</v>
      </c>
      <c r="C284" s="6">
        <v>45172</v>
      </c>
      <c r="D284" s="4">
        <v>804</v>
      </c>
      <c r="E284" s="4" t="str">
        <f>VLOOKUP(A284,HOP!A:L,12,0)</f>
        <v>804.00</v>
      </c>
      <c r="F284" s="4" t="str">
        <f>VLOOKUP(A284,HOP!A:C,3,0)</f>
        <v>3807561</v>
      </c>
      <c r="G284" s="4">
        <f t="shared" si="8"/>
        <v>0</v>
      </c>
      <c r="H284" s="4" t="str">
        <f t="shared" si="9"/>
        <v>，3807561</v>
      </c>
      <c r="I284" s="4" t="str">
        <f>VLOOKUP(A284,HOP!A:U,21,0)</f>
        <v>直采</v>
      </c>
    </row>
    <row r="285" s="4" customFormat="1" hidden="1" spans="1:9">
      <c r="A285" s="5">
        <v>999226148734022</v>
      </c>
      <c r="B285" s="6">
        <v>45168</v>
      </c>
      <c r="C285" s="6">
        <v>45172</v>
      </c>
      <c r="D285" s="4">
        <v>3026</v>
      </c>
      <c r="E285" s="4" t="str">
        <f>VLOOKUP(A285,HOP!A:L,12,0)</f>
        <v>3026.00</v>
      </c>
      <c r="F285" s="4" t="str">
        <f>VLOOKUP(A285,HOP!A:C,3,0)</f>
        <v>3808398</v>
      </c>
      <c r="G285" s="4">
        <f t="shared" si="8"/>
        <v>0</v>
      </c>
      <c r="H285" s="4" t="str">
        <f t="shared" si="9"/>
        <v>，3808398</v>
      </c>
      <c r="I285" s="4" t="str">
        <f>VLOOKUP(A285,HOP!A:U,21,0)</f>
        <v>直采</v>
      </c>
    </row>
    <row r="286" s="4" customFormat="1" hidden="1" spans="1:9">
      <c r="A286" s="5">
        <v>999226184355652</v>
      </c>
      <c r="B286" s="6">
        <v>45170</v>
      </c>
      <c r="C286" s="6">
        <v>45172</v>
      </c>
      <c r="D286" s="4">
        <v>1512</v>
      </c>
      <c r="E286" s="4" t="str">
        <f>VLOOKUP(A286,HOP!A:L,12,0)</f>
        <v>1512.00</v>
      </c>
      <c r="F286" s="4" t="str">
        <f>VLOOKUP(A286,HOP!A:C,3,0)</f>
        <v>3809412</v>
      </c>
      <c r="G286" s="4">
        <f t="shared" si="8"/>
        <v>0</v>
      </c>
      <c r="H286" s="4" t="str">
        <f t="shared" si="9"/>
        <v>，3809412</v>
      </c>
      <c r="I286" s="4" t="str">
        <f>VLOOKUP(A286,HOP!A:U,21,0)</f>
        <v>直采</v>
      </c>
    </row>
    <row r="287" s="4" customFormat="1" hidden="1" spans="1:9">
      <c r="A287" s="5">
        <v>999226184815002</v>
      </c>
      <c r="B287" s="6">
        <v>45163</v>
      </c>
      <c r="C287" s="6">
        <v>45172</v>
      </c>
      <c r="D287" s="4">
        <v>3950</v>
      </c>
      <c r="E287" s="4" t="str">
        <f>VLOOKUP(A287,HOP!A:L,12,0)</f>
        <v>3950.00</v>
      </c>
      <c r="F287" s="4" t="str">
        <f>VLOOKUP(A287,HOP!A:C,3,0)</f>
        <v>3809448</v>
      </c>
      <c r="G287" s="4">
        <f t="shared" si="8"/>
        <v>0</v>
      </c>
      <c r="H287" s="4" t="str">
        <f t="shared" si="9"/>
        <v>，3809448</v>
      </c>
      <c r="I287" s="4" t="str">
        <f>VLOOKUP(A287,HOP!A:U,21,0)</f>
        <v>直采</v>
      </c>
    </row>
    <row r="288" s="4" customFormat="1" hidden="1" spans="1:9">
      <c r="A288" s="5">
        <v>999226188785403</v>
      </c>
      <c r="B288" s="6">
        <v>45169</v>
      </c>
      <c r="C288" s="6">
        <v>45172</v>
      </c>
      <c r="D288" s="4">
        <v>2269</v>
      </c>
      <c r="E288" s="4" t="str">
        <f>VLOOKUP(A288,HOP!A:L,12,0)</f>
        <v>2269.00</v>
      </c>
      <c r="F288" s="4" t="str">
        <f>VLOOKUP(A288,HOP!A:C,3,0)</f>
        <v>3810321</v>
      </c>
      <c r="G288" s="4">
        <f t="shared" si="8"/>
        <v>0</v>
      </c>
      <c r="H288" s="4" t="str">
        <f t="shared" si="9"/>
        <v>，3810321</v>
      </c>
      <c r="I288" s="4" t="str">
        <f>VLOOKUP(A288,HOP!A:U,21,0)</f>
        <v>直采</v>
      </c>
    </row>
    <row r="289" s="4" customFormat="1" hidden="1" spans="1:9">
      <c r="A289" s="5">
        <v>999226193224680</v>
      </c>
      <c r="B289" s="6">
        <v>45169</v>
      </c>
      <c r="C289" s="6">
        <v>45172</v>
      </c>
      <c r="D289" s="4">
        <v>1338</v>
      </c>
      <c r="E289" s="4" t="str">
        <f>VLOOKUP(A289,HOP!A:L,12,0)</f>
        <v>1338.00</v>
      </c>
      <c r="F289" s="4" t="str">
        <f>VLOOKUP(A289,HOP!A:C,3,0)</f>
        <v>3811564</v>
      </c>
      <c r="G289" s="4">
        <f t="shared" si="8"/>
        <v>0</v>
      </c>
      <c r="H289" s="4" t="str">
        <f t="shared" si="9"/>
        <v>，3811564</v>
      </c>
      <c r="I289" s="4" t="str">
        <f>VLOOKUP(A289,HOP!A:U,21,0)</f>
        <v>直采</v>
      </c>
    </row>
    <row r="290" s="4" customFormat="1" hidden="1" spans="1:9">
      <c r="A290" s="5">
        <v>999226193271385</v>
      </c>
      <c r="B290" s="6">
        <v>45169</v>
      </c>
      <c r="C290" s="6">
        <v>45172</v>
      </c>
      <c r="D290" s="4">
        <v>1182</v>
      </c>
      <c r="E290" s="4" t="str">
        <f>VLOOKUP(A290,HOP!A:L,12,0)</f>
        <v>1182.00</v>
      </c>
      <c r="F290" s="4" t="str">
        <f>VLOOKUP(A290,HOP!A:C,3,0)</f>
        <v>3811574</v>
      </c>
      <c r="G290" s="4">
        <f t="shared" si="8"/>
        <v>0</v>
      </c>
      <c r="H290" s="4" t="str">
        <f t="shared" si="9"/>
        <v>，3811574</v>
      </c>
      <c r="I290" s="4" t="str">
        <f>VLOOKUP(A290,HOP!A:U,21,0)</f>
        <v>直采</v>
      </c>
    </row>
    <row r="291" s="4" customFormat="1" hidden="1" spans="1:9">
      <c r="A291" s="5">
        <v>999226199176348</v>
      </c>
      <c r="B291" s="6">
        <v>45171</v>
      </c>
      <c r="C291" s="6">
        <v>45172</v>
      </c>
      <c r="D291" s="4">
        <v>350</v>
      </c>
      <c r="E291" s="4" t="str">
        <f>VLOOKUP(A291,HOP!A:L,12,0)</f>
        <v>350.00</v>
      </c>
      <c r="F291" s="4" t="str">
        <f>VLOOKUP(A291,HOP!A:C,3,0)</f>
        <v>3813211</v>
      </c>
      <c r="G291" s="4">
        <f t="shared" si="8"/>
        <v>0</v>
      </c>
      <c r="H291" s="4" t="str">
        <f t="shared" si="9"/>
        <v>，3813211</v>
      </c>
      <c r="I291" s="4" t="str">
        <f>VLOOKUP(A291,HOP!A:U,21,0)</f>
        <v>直采</v>
      </c>
    </row>
    <row r="292" s="4" customFormat="1" hidden="1" spans="1:9">
      <c r="A292" s="5">
        <v>26200177130</v>
      </c>
      <c r="B292" s="6">
        <v>45170</v>
      </c>
      <c r="C292" s="6">
        <v>45172</v>
      </c>
      <c r="D292" s="4">
        <v>748</v>
      </c>
      <c r="E292" s="4" t="str">
        <f>VLOOKUP(A292,HOP!A:L,12,0)</f>
        <v>748.00</v>
      </c>
      <c r="F292" s="4" t="str">
        <f>VLOOKUP(A292,HOP!A:C,3,0)</f>
        <v>3813639</v>
      </c>
      <c r="G292" s="4">
        <f t="shared" si="8"/>
        <v>0</v>
      </c>
      <c r="H292" s="4" t="str">
        <f t="shared" si="9"/>
        <v>，3813639</v>
      </c>
      <c r="I292" s="4" t="str">
        <f>VLOOKUP(A292,HOP!A:U,21,0)</f>
        <v>直采</v>
      </c>
    </row>
    <row r="293" s="4" customFormat="1" hidden="1" spans="1:9">
      <c r="A293" s="5">
        <v>999226201480741</v>
      </c>
      <c r="B293" s="6">
        <v>45171</v>
      </c>
      <c r="C293" s="6">
        <v>45172</v>
      </c>
      <c r="D293" s="4">
        <v>850</v>
      </c>
      <c r="E293" s="4" t="str">
        <f>VLOOKUP(A293,HOP!A:L,12,0)</f>
        <v>850.00</v>
      </c>
      <c r="F293" s="4" t="str">
        <f>VLOOKUP(A293,HOP!A:C,3,0)</f>
        <v>3814040</v>
      </c>
      <c r="G293" s="4">
        <f t="shared" si="8"/>
        <v>0</v>
      </c>
      <c r="H293" s="4" t="str">
        <f t="shared" si="9"/>
        <v>，3814040</v>
      </c>
      <c r="I293" s="4" t="str">
        <f>VLOOKUP(A293,HOP!A:U,21,0)</f>
        <v>直采</v>
      </c>
    </row>
    <row r="294" s="4" customFormat="1" hidden="1" spans="1:9">
      <c r="A294" s="5">
        <v>999226202445212</v>
      </c>
      <c r="B294" s="6">
        <v>45171</v>
      </c>
      <c r="C294" s="6">
        <v>45172</v>
      </c>
      <c r="D294" s="4">
        <v>756</v>
      </c>
      <c r="E294" s="4" t="str">
        <f>VLOOKUP(A294,HOP!A:L,12,0)</f>
        <v>756.00</v>
      </c>
      <c r="F294" s="4" t="str">
        <f>VLOOKUP(A294,HOP!A:C,3,0)</f>
        <v>3814436</v>
      </c>
      <c r="G294" s="4">
        <f t="shared" si="8"/>
        <v>0</v>
      </c>
      <c r="H294" s="4" t="str">
        <f t="shared" si="9"/>
        <v>，3814436</v>
      </c>
      <c r="I294" s="4" t="str">
        <f>VLOOKUP(A294,HOP!A:U,21,0)</f>
        <v>直采</v>
      </c>
    </row>
    <row r="295" s="4" customFormat="1" hidden="1" spans="1:9">
      <c r="A295" s="5">
        <v>999226206453065</v>
      </c>
      <c r="B295" s="6">
        <v>45170</v>
      </c>
      <c r="C295" s="6">
        <v>45172</v>
      </c>
      <c r="D295" s="4">
        <v>700</v>
      </c>
      <c r="E295" s="4" t="str">
        <f>VLOOKUP(A295,HOP!A:L,12,0)</f>
        <v>700.00</v>
      </c>
      <c r="F295" s="4" t="str">
        <f>VLOOKUP(A295,HOP!A:C,3,0)</f>
        <v>3814699</v>
      </c>
      <c r="G295" s="4">
        <f t="shared" si="8"/>
        <v>0</v>
      </c>
      <c r="H295" s="4" t="str">
        <f t="shared" si="9"/>
        <v>，3814699</v>
      </c>
      <c r="I295" s="4" t="str">
        <f>VLOOKUP(A295,HOP!A:U,21,0)</f>
        <v>直采</v>
      </c>
    </row>
    <row r="296" s="4" customFormat="1" hidden="1" spans="1:9">
      <c r="A296" s="5">
        <v>999226207351051</v>
      </c>
      <c r="B296" s="6">
        <v>45165</v>
      </c>
      <c r="C296" s="6">
        <v>45172</v>
      </c>
      <c r="D296" s="4">
        <v>5523</v>
      </c>
      <c r="E296" s="4" t="str">
        <f>VLOOKUP(A296,HOP!A:L,12,0)</f>
        <v>5523.00</v>
      </c>
      <c r="F296" s="4" t="str">
        <f>VLOOKUP(A296,HOP!A:C,3,0)</f>
        <v>3814911</v>
      </c>
      <c r="G296" s="4">
        <f t="shared" si="8"/>
        <v>0</v>
      </c>
      <c r="H296" s="4" t="str">
        <f t="shared" si="9"/>
        <v>，3814911</v>
      </c>
      <c r="I296" s="4" t="str">
        <f>VLOOKUP(A296,HOP!A:U,21,0)</f>
        <v>直采</v>
      </c>
    </row>
    <row r="297" s="4" customFormat="1" hidden="1" spans="1:9">
      <c r="A297" s="5">
        <v>999226208925452</v>
      </c>
      <c r="B297" s="6">
        <v>45169</v>
      </c>
      <c r="C297" s="6">
        <v>45172</v>
      </c>
      <c r="D297" s="4">
        <v>3378</v>
      </c>
      <c r="E297" s="4" t="str">
        <f>VLOOKUP(A297,HOP!A:L,12,0)</f>
        <v>3378.00</v>
      </c>
      <c r="F297" s="4" t="str">
        <f>VLOOKUP(A297,HOP!A:C,3,0)</f>
        <v>3815033</v>
      </c>
      <c r="G297" s="4">
        <f t="shared" si="8"/>
        <v>0</v>
      </c>
      <c r="H297" s="4" t="str">
        <f t="shared" si="9"/>
        <v>，3815033</v>
      </c>
      <c r="I297" s="4" t="str">
        <f>VLOOKUP(A297,HOP!A:U,21,0)</f>
        <v>直采</v>
      </c>
    </row>
    <row r="298" s="4" customFormat="1" hidden="1" spans="1:9">
      <c r="A298" s="5">
        <v>999226209400607</v>
      </c>
      <c r="B298" s="6">
        <v>45170</v>
      </c>
      <c r="C298" s="6">
        <v>45172</v>
      </c>
      <c r="D298" s="4">
        <v>3320</v>
      </c>
      <c r="E298" s="4" t="str">
        <f>VLOOKUP(A298,HOP!A:L,12,0)</f>
        <v>3320.00</v>
      </c>
      <c r="F298" s="4" t="str">
        <f>VLOOKUP(A298,HOP!A:C,3,0)</f>
        <v>3815284</v>
      </c>
      <c r="G298" s="4">
        <f t="shared" si="8"/>
        <v>0</v>
      </c>
      <c r="H298" s="4" t="str">
        <f t="shared" si="9"/>
        <v>，3815284</v>
      </c>
      <c r="I298" s="4" t="str">
        <f>VLOOKUP(A298,HOP!A:U,21,0)</f>
        <v>直采</v>
      </c>
    </row>
    <row r="299" s="4" customFormat="1" hidden="1" spans="1:9">
      <c r="A299" s="5">
        <v>999226209698739</v>
      </c>
      <c r="B299" s="6">
        <v>45169</v>
      </c>
      <c r="C299" s="6">
        <v>45172</v>
      </c>
      <c r="D299" s="4">
        <v>2464</v>
      </c>
      <c r="E299" s="4" t="str">
        <f>VLOOKUP(A299,HOP!A:L,12,0)</f>
        <v>2464.00</v>
      </c>
      <c r="F299" s="4" t="str">
        <f>VLOOKUP(A299,HOP!A:C,3,0)</f>
        <v>3815331</v>
      </c>
      <c r="G299" s="4">
        <f t="shared" si="8"/>
        <v>0</v>
      </c>
      <c r="H299" s="4" t="str">
        <f t="shared" si="9"/>
        <v>，3815331</v>
      </c>
      <c r="I299" s="4" t="str">
        <f>VLOOKUP(A299,HOP!A:U,21,0)</f>
        <v>直采</v>
      </c>
    </row>
    <row r="300" s="4" customFormat="1" hidden="1" spans="1:9">
      <c r="A300" s="5">
        <v>999226217527872</v>
      </c>
      <c r="B300" s="6">
        <v>45167</v>
      </c>
      <c r="C300" s="6">
        <v>45172</v>
      </c>
      <c r="D300" s="4">
        <v>2010</v>
      </c>
      <c r="E300" s="4" t="str">
        <f>VLOOKUP(A300,HOP!A:L,12,0)</f>
        <v>2010.00</v>
      </c>
      <c r="F300" s="4" t="str">
        <f>VLOOKUP(A300,HOP!A:C,3,0)</f>
        <v>3817089</v>
      </c>
      <c r="G300" s="4">
        <f t="shared" si="8"/>
        <v>0</v>
      </c>
      <c r="H300" s="4" t="str">
        <f t="shared" si="9"/>
        <v>，3817089</v>
      </c>
      <c r="I300" s="4" t="str">
        <f>VLOOKUP(A300,HOP!A:U,21,0)</f>
        <v>直采</v>
      </c>
    </row>
    <row r="301" s="4" customFormat="1" hidden="1" spans="1:9">
      <c r="A301" s="5">
        <v>999226220135471</v>
      </c>
      <c r="B301" s="6">
        <v>45170</v>
      </c>
      <c r="C301" s="6">
        <v>45172</v>
      </c>
      <c r="D301" s="4">
        <v>5670</v>
      </c>
      <c r="E301" s="4" t="str">
        <f>VLOOKUP(A301,HOP!A:L,12,0)</f>
        <v>5670.00</v>
      </c>
      <c r="F301" s="4" t="str">
        <f>VLOOKUP(A301,HOP!A:C,3,0)</f>
        <v>3818002</v>
      </c>
      <c r="G301" s="4">
        <f t="shared" si="8"/>
        <v>0</v>
      </c>
      <c r="H301" s="4" t="str">
        <f t="shared" si="9"/>
        <v>，3818002</v>
      </c>
      <c r="I301" s="4" t="str">
        <f>VLOOKUP(A301,HOP!A:U,21,0)</f>
        <v>直采</v>
      </c>
    </row>
    <row r="302" s="4" customFormat="1" hidden="1" spans="1:9">
      <c r="A302" s="5">
        <v>999226220286489</v>
      </c>
      <c r="B302" s="6">
        <v>45171</v>
      </c>
      <c r="C302" s="6">
        <v>45172</v>
      </c>
      <c r="D302" s="4">
        <v>733</v>
      </c>
      <c r="E302" s="4" t="str">
        <f>VLOOKUP(A302,HOP!A:L,12,0)</f>
        <v>733.00</v>
      </c>
      <c r="F302" s="4" t="str">
        <f>VLOOKUP(A302,HOP!A:C,3,0)</f>
        <v>3818034</v>
      </c>
      <c r="G302" s="4">
        <f t="shared" si="8"/>
        <v>0</v>
      </c>
      <c r="H302" s="4" t="str">
        <f t="shared" si="9"/>
        <v>，3818034</v>
      </c>
      <c r="I302" s="4" t="str">
        <f>VLOOKUP(A302,HOP!A:U,21,0)</f>
        <v>直采</v>
      </c>
    </row>
    <row r="303" s="4" customFormat="1" hidden="1" spans="1:9">
      <c r="A303" s="5">
        <v>999226222982910</v>
      </c>
      <c r="B303" s="6">
        <v>45170</v>
      </c>
      <c r="C303" s="6">
        <v>45172</v>
      </c>
      <c r="D303" s="4">
        <v>1676</v>
      </c>
      <c r="E303" s="4" t="str">
        <f>VLOOKUP(A303,HOP!A:L,12,0)</f>
        <v>1676.00</v>
      </c>
      <c r="F303" s="4" t="str">
        <f>VLOOKUP(A303,HOP!A:C,3,0)</f>
        <v>3818932</v>
      </c>
      <c r="G303" s="4">
        <f t="shared" si="8"/>
        <v>0</v>
      </c>
      <c r="H303" s="4" t="str">
        <f t="shared" si="9"/>
        <v>，3818932</v>
      </c>
      <c r="I303" s="4" t="str">
        <f>VLOOKUP(A303,HOP!A:U,21,0)</f>
        <v>直采</v>
      </c>
    </row>
    <row r="304" s="4" customFormat="1" hidden="1" spans="1:9">
      <c r="A304" s="5">
        <v>999226267098207</v>
      </c>
      <c r="B304" s="6">
        <v>45170</v>
      </c>
      <c r="C304" s="6">
        <v>45172</v>
      </c>
      <c r="D304" s="4">
        <v>2248</v>
      </c>
      <c r="E304" s="4" t="str">
        <f>VLOOKUP(A304,HOP!A:L,12,0)</f>
        <v>2248.00</v>
      </c>
      <c r="F304" s="4" t="str">
        <f>VLOOKUP(A304,HOP!A:C,3,0)</f>
        <v>3820148</v>
      </c>
      <c r="G304" s="4">
        <f t="shared" si="8"/>
        <v>0</v>
      </c>
      <c r="H304" s="4" t="str">
        <f t="shared" si="9"/>
        <v>，3820148</v>
      </c>
      <c r="I304" s="4" t="str">
        <f>VLOOKUP(A304,HOP!A:U,21,0)</f>
        <v>直采</v>
      </c>
    </row>
    <row r="305" s="4" customFormat="1" hidden="1" spans="1:9">
      <c r="A305" s="5">
        <v>999226271950244</v>
      </c>
      <c r="B305" s="6">
        <v>45171</v>
      </c>
      <c r="C305" s="6">
        <v>45172</v>
      </c>
      <c r="D305" s="4">
        <v>1800</v>
      </c>
      <c r="E305" s="4" t="str">
        <f>VLOOKUP(A305,HOP!A:L,12,0)</f>
        <v>1800.00</v>
      </c>
      <c r="F305" s="4" t="str">
        <f>VLOOKUP(A305,HOP!A:C,3,0)</f>
        <v>3821482</v>
      </c>
      <c r="G305" s="4">
        <f t="shared" si="8"/>
        <v>0</v>
      </c>
      <c r="H305" s="4" t="str">
        <f t="shared" si="9"/>
        <v>，3821482</v>
      </c>
      <c r="I305" s="4" t="str">
        <f>VLOOKUP(A305,HOP!A:U,21,0)</f>
        <v>直采</v>
      </c>
    </row>
    <row r="306" s="4" customFormat="1" hidden="1" spans="1:9">
      <c r="A306" s="5">
        <v>999226272138736</v>
      </c>
      <c r="B306" s="6">
        <v>45171</v>
      </c>
      <c r="C306" s="6">
        <v>45172</v>
      </c>
      <c r="D306" s="4">
        <v>1006</v>
      </c>
      <c r="E306" s="4" t="str">
        <f>VLOOKUP(A306,HOP!A:L,12,0)</f>
        <v>1006.00</v>
      </c>
      <c r="F306" s="4" t="str">
        <f>VLOOKUP(A306,HOP!A:C,3,0)</f>
        <v>3821616</v>
      </c>
      <c r="G306" s="4">
        <f t="shared" si="8"/>
        <v>0</v>
      </c>
      <c r="H306" s="4" t="str">
        <f t="shared" si="9"/>
        <v>，3821616</v>
      </c>
      <c r="I306" s="4" t="str">
        <f>VLOOKUP(A306,HOP!A:U,21,0)</f>
        <v>直采</v>
      </c>
    </row>
    <row r="307" s="4" customFormat="1" hidden="1" spans="1:9">
      <c r="A307" s="5">
        <v>999226280184599</v>
      </c>
      <c r="B307" s="6">
        <v>45170</v>
      </c>
      <c r="C307" s="6">
        <v>45172</v>
      </c>
      <c r="D307" s="4">
        <v>670</v>
      </c>
      <c r="E307" s="4" t="str">
        <f>VLOOKUP(A307,HOP!A:L,12,0)</f>
        <v>670.00</v>
      </c>
      <c r="F307" s="4" t="str">
        <f>VLOOKUP(A307,HOP!A:C,3,0)</f>
        <v>3824097</v>
      </c>
      <c r="G307" s="4">
        <f t="shared" si="8"/>
        <v>0</v>
      </c>
      <c r="H307" s="4" t="str">
        <f t="shared" si="9"/>
        <v>，3824097</v>
      </c>
      <c r="I307" s="4" t="str">
        <f>VLOOKUP(A307,HOP!A:U,21,0)</f>
        <v>直采</v>
      </c>
    </row>
    <row r="308" s="4" customFormat="1" hidden="1" spans="1:9">
      <c r="A308" s="5">
        <v>999226320791085</v>
      </c>
      <c r="B308" s="6">
        <v>45168</v>
      </c>
      <c r="C308" s="6">
        <v>45172</v>
      </c>
      <c r="D308" s="4">
        <v>707</v>
      </c>
      <c r="E308" s="4" t="str">
        <f>VLOOKUP(A308,HOP!A:L,12,0)</f>
        <v>707.00</v>
      </c>
      <c r="F308" s="4" t="str">
        <f>VLOOKUP(A308,HOP!A:C,3,0)</f>
        <v>3824822</v>
      </c>
      <c r="G308" s="4">
        <f t="shared" si="8"/>
        <v>0</v>
      </c>
      <c r="H308" s="4" t="str">
        <f t="shared" si="9"/>
        <v>，3824822</v>
      </c>
      <c r="I308" s="4" t="str">
        <f>VLOOKUP(A308,HOP!A:U,21,0)</f>
        <v>直采</v>
      </c>
    </row>
    <row r="309" s="4" customFormat="1" hidden="1" spans="1:9">
      <c r="A309" s="5">
        <v>999226017404919</v>
      </c>
      <c r="B309" s="6">
        <v>45167</v>
      </c>
      <c r="C309" s="6">
        <v>45172</v>
      </c>
      <c r="D309" s="4">
        <v>1896</v>
      </c>
      <c r="E309" s="4" t="str">
        <f>VLOOKUP(A309,HOP!A:L,12,0)</f>
        <v>1896.00</v>
      </c>
      <c r="F309" s="4" t="str">
        <f>VLOOKUP(A309,HOP!A:C,3,0)</f>
        <v>3775214</v>
      </c>
      <c r="G309" s="4">
        <f t="shared" si="8"/>
        <v>0</v>
      </c>
      <c r="H309" s="4" t="str">
        <f t="shared" si="9"/>
        <v>，3775214</v>
      </c>
      <c r="I309" s="4" t="str">
        <f>VLOOKUP(A309,HOP!A:U,21,0)</f>
        <v>直采</v>
      </c>
    </row>
    <row r="310" s="4" customFormat="1" hidden="1" spans="1:9">
      <c r="A310" s="5">
        <v>999226322521137</v>
      </c>
      <c r="B310" s="6">
        <v>45170</v>
      </c>
      <c r="C310" s="6">
        <v>45172</v>
      </c>
      <c r="D310" s="4">
        <v>688</v>
      </c>
      <c r="E310" s="4" t="str">
        <f>VLOOKUP(A310,HOP!A:L,12,0)</f>
        <v>688.00</v>
      </c>
      <c r="F310" s="4" t="str">
        <f>VLOOKUP(A310,HOP!A:C,3,0)</f>
        <v>3825166</v>
      </c>
      <c r="G310" s="4">
        <f t="shared" si="8"/>
        <v>0</v>
      </c>
      <c r="H310" s="4" t="str">
        <f t="shared" si="9"/>
        <v>，3825166</v>
      </c>
      <c r="I310" s="4" t="str">
        <f>VLOOKUP(A310,HOP!A:U,21,0)</f>
        <v>直采</v>
      </c>
    </row>
    <row r="311" s="4" customFormat="1" hidden="1" spans="1:9">
      <c r="A311" s="5">
        <v>999226324166526</v>
      </c>
      <c r="B311" s="6">
        <v>45171</v>
      </c>
      <c r="C311" s="6">
        <v>45172</v>
      </c>
      <c r="D311" s="4">
        <v>344</v>
      </c>
      <c r="E311" s="4" t="str">
        <f>VLOOKUP(A311,HOP!A:L,12,0)</f>
        <v>344.00</v>
      </c>
      <c r="F311" s="4" t="str">
        <f>VLOOKUP(A311,HOP!A:C,3,0)</f>
        <v>3825674</v>
      </c>
      <c r="G311" s="4">
        <f t="shared" si="8"/>
        <v>0</v>
      </c>
      <c r="H311" s="4" t="str">
        <f t="shared" si="9"/>
        <v>，3825674</v>
      </c>
      <c r="I311" s="4" t="str">
        <f>VLOOKUP(A311,HOP!A:U,21,0)</f>
        <v>直采</v>
      </c>
    </row>
    <row r="312" s="4" customFormat="1" hidden="1" spans="1:9">
      <c r="A312" s="5">
        <v>999226326025647</v>
      </c>
      <c r="B312" s="6">
        <v>45170</v>
      </c>
      <c r="C312" s="6">
        <v>45172</v>
      </c>
      <c r="D312" s="4">
        <v>1586</v>
      </c>
      <c r="E312" s="4" t="str">
        <f>VLOOKUP(A312,HOP!A:L,12,0)</f>
        <v>1586.00</v>
      </c>
      <c r="F312" s="4" t="str">
        <f>VLOOKUP(A312,HOP!A:C,3,0)</f>
        <v>3826108</v>
      </c>
      <c r="G312" s="4">
        <f t="shared" si="8"/>
        <v>0</v>
      </c>
      <c r="H312" s="4" t="str">
        <f t="shared" si="9"/>
        <v>，3826108</v>
      </c>
      <c r="I312" s="4" t="str">
        <f>VLOOKUP(A312,HOP!A:U,21,0)</f>
        <v>直采</v>
      </c>
    </row>
    <row r="313" s="4" customFormat="1" hidden="1" spans="1:9">
      <c r="A313" s="5">
        <v>999226327467130</v>
      </c>
      <c r="B313" s="6">
        <v>45171</v>
      </c>
      <c r="C313" s="6">
        <v>45172</v>
      </c>
      <c r="D313" s="4">
        <v>1830</v>
      </c>
      <c r="E313" s="4" t="str">
        <f>VLOOKUP(A313,HOP!A:L,12,0)</f>
        <v>1830.00</v>
      </c>
      <c r="F313" s="4" t="str">
        <f>VLOOKUP(A313,HOP!A:C,3,0)</f>
        <v>3826490</v>
      </c>
      <c r="G313" s="4">
        <f t="shared" si="8"/>
        <v>0</v>
      </c>
      <c r="H313" s="4" t="str">
        <f t="shared" si="9"/>
        <v>，3826490</v>
      </c>
      <c r="I313" s="4" t="str">
        <f>VLOOKUP(A313,HOP!A:U,21,0)</f>
        <v>直采</v>
      </c>
    </row>
    <row r="314" s="4" customFormat="1" hidden="1" spans="1:9">
      <c r="A314" s="5">
        <v>999226328746120</v>
      </c>
      <c r="B314" s="6">
        <v>45164</v>
      </c>
      <c r="C314" s="6">
        <v>45172</v>
      </c>
      <c r="D314" s="4">
        <v>3040</v>
      </c>
      <c r="E314" s="4" t="str">
        <f>VLOOKUP(A314,HOP!A:L,12,0)</f>
        <v>3040.00</v>
      </c>
      <c r="F314" s="4" t="str">
        <f>VLOOKUP(A314,HOP!A:C,3,0)</f>
        <v>3826999</v>
      </c>
      <c r="G314" s="4">
        <f t="shared" si="8"/>
        <v>0</v>
      </c>
      <c r="H314" s="4" t="str">
        <f t="shared" si="9"/>
        <v>，3826999</v>
      </c>
      <c r="I314" s="4" t="str">
        <f>VLOOKUP(A314,HOP!A:U,21,0)</f>
        <v>直采</v>
      </c>
    </row>
    <row r="315" s="4" customFormat="1" hidden="1" spans="1:9">
      <c r="A315" s="5">
        <v>999226329406398</v>
      </c>
      <c r="B315" s="6">
        <v>45170</v>
      </c>
      <c r="C315" s="6">
        <v>45172</v>
      </c>
      <c r="D315" s="4">
        <v>504</v>
      </c>
      <c r="E315" s="4" t="str">
        <f>VLOOKUP(A315,HOP!A:L,12,0)</f>
        <v>504.00</v>
      </c>
      <c r="F315" s="4" t="str">
        <f>VLOOKUP(A315,HOP!A:C,3,0)</f>
        <v>3827199</v>
      </c>
      <c r="G315" s="4">
        <f t="shared" si="8"/>
        <v>0</v>
      </c>
      <c r="H315" s="4" t="str">
        <f t="shared" si="9"/>
        <v>，3827199</v>
      </c>
      <c r="I315" s="4" t="str">
        <f>VLOOKUP(A315,HOP!A:U,21,0)</f>
        <v>直采</v>
      </c>
    </row>
    <row r="316" s="4" customFormat="1" hidden="1" spans="1:9">
      <c r="A316" s="5">
        <v>999226329936937</v>
      </c>
      <c r="B316" s="6">
        <v>45170</v>
      </c>
      <c r="C316" s="6">
        <v>45172</v>
      </c>
      <c r="D316" s="4">
        <v>1110</v>
      </c>
      <c r="E316" s="4" t="str">
        <f>VLOOKUP(A316,HOP!A:L,12,0)</f>
        <v>1110.00</v>
      </c>
      <c r="F316" s="4" t="str">
        <f>VLOOKUP(A316,HOP!A:C,3,0)</f>
        <v>3827454</v>
      </c>
      <c r="G316" s="4">
        <f t="shared" si="8"/>
        <v>0</v>
      </c>
      <c r="H316" s="4" t="str">
        <f t="shared" si="9"/>
        <v>，3827454</v>
      </c>
      <c r="I316" s="4" t="str">
        <f>VLOOKUP(A316,HOP!A:U,21,0)</f>
        <v>直采</v>
      </c>
    </row>
    <row r="317" s="4" customFormat="1" hidden="1" spans="1:9">
      <c r="A317" s="5">
        <v>999226331040333</v>
      </c>
      <c r="B317" s="6">
        <v>45171</v>
      </c>
      <c r="C317" s="6">
        <v>45172</v>
      </c>
      <c r="D317" s="4">
        <v>2710</v>
      </c>
      <c r="E317" s="4" t="str">
        <f>VLOOKUP(A317,HOP!A:L,12,0)</f>
        <v>2710.00</v>
      </c>
      <c r="F317" s="4" t="str">
        <f>VLOOKUP(A317,HOP!A:C,3,0)</f>
        <v>3827762</v>
      </c>
      <c r="G317" s="4">
        <f t="shared" si="8"/>
        <v>0</v>
      </c>
      <c r="H317" s="4" t="str">
        <f t="shared" si="9"/>
        <v>，3827762</v>
      </c>
      <c r="I317" s="4" t="str">
        <f>VLOOKUP(A317,HOP!A:U,21,0)</f>
        <v>直采</v>
      </c>
    </row>
    <row r="318" s="4" customFormat="1" hidden="1" spans="1:9">
      <c r="A318" s="5">
        <v>999226331665650</v>
      </c>
      <c r="B318" s="6">
        <v>45169</v>
      </c>
      <c r="C318" s="6">
        <v>45172</v>
      </c>
      <c r="D318" s="4">
        <v>429</v>
      </c>
      <c r="E318" s="4" t="str">
        <f>VLOOKUP(A318,HOP!A:L,12,0)</f>
        <v>429.00</v>
      </c>
      <c r="F318" s="4" t="str">
        <f>VLOOKUP(A318,HOP!A:C,3,0)</f>
        <v>3827930</v>
      </c>
      <c r="G318" s="4">
        <f t="shared" si="8"/>
        <v>0</v>
      </c>
      <c r="H318" s="4" t="str">
        <f t="shared" si="9"/>
        <v>，3827930</v>
      </c>
      <c r="I318" s="4" t="str">
        <f>VLOOKUP(A318,HOP!A:U,21,0)</f>
        <v>直采</v>
      </c>
    </row>
    <row r="319" s="4" customFormat="1" hidden="1" spans="1:9">
      <c r="A319" s="5">
        <v>26336063511</v>
      </c>
      <c r="B319" s="6">
        <v>45171</v>
      </c>
      <c r="C319" s="6">
        <v>45172</v>
      </c>
      <c r="D319" s="4">
        <v>744</v>
      </c>
      <c r="E319" s="4" t="str">
        <f>VLOOKUP(A319,HOP!A:L,12,0)</f>
        <v>744.00</v>
      </c>
      <c r="F319" s="4" t="str">
        <f>VLOOKUP(A319,HOP!A:C,3,0)</f>
        <v>3829465</v>
      </c>
      <c r="G319" s="4">
        <f t="shared" si="8"/>
        <v>0</v>
      </c>
      <c r="H319" s="4" t="str">
        <f t="shared" si="9"/>
        <v>，3829465</v>
      </c>
      <c r="I319" s="4" t="str">
        <f>VLOOKUP(A319,HOP!A:U,21,0)</f>
        <v>直采</v>
      </c>
    </row>
    <row r="320" s="4" customFormat="1" hidden="1" spans="1:9">
      <c r="A320" s="5">
        <v>26336063514</v>
      </c>
      <c r="B320" s="6">
        <v>45171</v>
      </c>
      <c r="C320" s="6">
        <v>45172</v>
      </c>
      <c r="D320" s="4">
        <v>722</v>
      </c>
      <c r="E320" s="4" t="str">
        <f>VLOOKUP(A320,HOP!A:L,12,0)</f>
        <v>722.00</v>
      </c>
      <c r="F320" s="4" t="str">
        <f>VLOOKUP(A320,HOP!A:C,3,0)</f>
        <v>3829464</v>
      </c>
      <c r="G320" s="4">
        <f t="shared" si="8"/>
        <v>0</v>
      </c>
      <c r="H320" s="4" t="str">
        <f t="shared" si="9"/>
        <v>，3829464</v>
      </c>
      <c r="I320" s="4" t="str">
        <f>VLOOKUP(A320,HOP!A:U,21,0)</f>
        <v>直采</v>
      </c>
    </row>
    <row r="321" s="4" customFormat="1" hidden="1" spans="1:9">
      <c r="A321" s="5">
        <v>999226336744520</v>
      </c>
      <c r="B321" s="6">
        <v>45168</v>
      </c>
      <c r="C321" s="6">
        <v>45172</v>
      </c>
      <c r="D321" s="4">
        <v>3506</v>
      </c>
      <c r="E321" s="4" t="str">
        <f>VLOOKUP(A321,HOP!A:L,12,0)</f>
        <v>3506.00</v>
      </c>
      <c r="F321" s="4" t="str">
        <f>VLOOKUP(A321,HOP!A:C,3,0)</f>
        <v>3829788</v>
      </c>
      <c r="G321" s="4">
        <f t="shared" si="8"/>
        <v>0</v>
      </c>
      <c r="H321" s="4" t="str">
        <f t="shared" si="9"/>
        <v>，3829788</v>
      </c>
      <c r="I321" s="4" t="str">
        <f>VLOOKUP(A321,HOP!A:U,21,0)</f>
        <v>直采</v>
      </c>
    </row>
    <row r="322" s="4" customFormat="1" hidden="1" spans="1:9">
      <c r="A322" s="5">
        <v>999226338682428</v>
      </c>
      <c r="B322" s="6">
        <v>45170</v>
      </c>
      <c r="C322" s="6">
        <v>45172</v>
      </c>
      <c r="D322" s="4">
        <v>804</v>
      </c>
      <c r="E322" s="4" t="str">
        <f>VLOOKUP(A322,HOP!A:L,12,0)</f>
        <v>804.00</v>
      </c>
      <c r="F322" s="4" t="str">
        <f>VLOOKUP(A322,HOP!A:C,3,0)</f>
        <v>3830763</v>
      </c>
      <c r="G322" s="4">
        <f t="shared" si="8"/>
        <v>0</v>
      </c>
      <c r="H322" s="4" t="str">
        <f t="shared" si="9"/>
        <v>，3830763</v>
      </c>
      <c r="I322" s="4" t="str">
        <f>VLOOKUP(A322,HOP!A:U,21,0)</f>
        <v>直采</v>
      </c>
    </row>
    <row r="323" s="4" customFormat="1" hidden="1" spans="1:9">
      <c r="A323" s="5">
        <v>999226340022625</v>
      </c>
      <c r="B323" s="6">
        <v>45171</v>
      </c>
      <c r="C323" s="6">
        <v>45172</v>
      </c>
      <c r="D323" s="4">
        <v>890</v>
      </c>
      <c r="E323" s="4" t="str">
        <f>VLOOKUP(A323,HOP!A:L,12,0)</f>
        <v>890.00</v>
      </c>
      <c r="F323" s="4" t="str">
        <f>VLOOKUP(A323,HOP!A:C,3,0)</f>
        <v>3831475</v>
      </c>
      <c r="G323" s="4">
        <f t="shared" ref="G323:G386" si="10">D323-E323</f>
        <v>0</v>
      </c>
      <c r="H323" s="4" t="str">
        <f t="shared" ref="H323:H386" si="11">$H$1&amp;F323</f>
        <v>，3831475</v>
      </c>
      <c r="I323" s="4" t="str">
        <f>VLOOKUP(A323,HOP!A:U,21,0)</f>
        <v>直采</v>
      </c>
    </row>
    <row r="324" s="4" customFormat="1" hidden="1" spans="1:9">
      <c r="A324" s="5">
        <v>999226340455125</v>
      </c>
      <c r="B324" s="6">
        <v>45168</v>
      </c>
      <c r="C324" s="6">
        <v>45172</v>
      </c>
      <c r="D324" s="4">
        <v>2386</v>
      </c>
      <c r="E324" s="4" t="str">
        <f>VLOOKUP(A324,HOP!A:L,12,0)</f>
        <v>2386.00</v>
      </c>
      <c r="F324" s="4" t="str">
        <f>VLOOKUP(A324,HOP!A:C,3,0)</f>
        <v>3831729</v>
      </c>
      <c r="G324" s="4">
        <f t="shared" si="10"/>
        <v>0</v>
      </c>
      <c r="H324" s="4" t="str">
        <f t="shared" si="11"/>
        <v>，3831729</v>
      </c>
      <c r="I324" s="4" t="str">
        <f>VLOOKUP(A324,HOP!A:U,21,0)</f>
        <v>直采</v>
      </c>
    </row>
    <row r="325" s="4" customFormat="1" hidden="1" spans="1:9">
      <c r="A325" s="5">
        <v>999226342481430</v>
      </c>
      <c r="B325" s="6">
        <v>45171</v>
      </c>
      <c r="C325" s="6">
        <v>45172</v>
      </c>
      <c r="D325" s="4">
        <v>394</v>
      </c>
      <c r="E325" s="4" t="str">
        <f>VLOOKUP(A325,HOP!A:L,12,0)</f>
        <v>394.00</v>
      </c>
      <c r="F325" s="4" t="str">
        <f>VLOOKUP(A325,HOP!A:C,3,0)</f>
        <v>3832898</v>
      </c>
      <c r="G325" s="4">
        <f t="shared" si="10"/>
        <v>0</v>
      </c>
      <c r="H325" s="4" t="str">
        <f t="shared" si="11"/>
        <v>，3832898</v>
      </c>
      <c r="I325" s="4" t="str">
        <f>VLOOKUP(A325,HOP!A:U,21,0)</f>
        <v>直采</v>
      </c>
    </row>
    <row r="326" s="4" customFormat="1" hidden="1" spans="1:9">
      <c r="A326" s="5">
        <v>999226342661444</v>
      </c>
      <c r="B326" s="6">
        <v>45171</v>
      </c>
      <c r="C326" s="6">
        <v>45172</v>
      </c>
      <c r="D326" s="4">
        <v>350</v>
      </c>
      <c r="E326" s="4" t="str">
        <f>VLOOKUP(A326,HOP!A:L,12,0)</f>
        <v>350.00</v>
      </c>
      <c r="F326" s="4" t="str">
        <f>VLOOKUP(A326,HOP!A:C,3,0)</f>
        <v>3832964</v>
      </c>
      <c r="G326" s="4">
        <f t="shared" si="10"/>
        <v>0</v>
      </c>
      <c r="H326" s="4" t="str">
        <f t="shared" si="11"/>
        <v>，3832964</v>
      </c>
      <c r="I326" s="4" t="str">
        <f>VLOOKUP(A326,HOP!A:U,21,0)</f>
        <v>直采</v>
      </c>
    </row>
    <row r="327" s="4" customFormat="1" hidden="1" spans="1:9">
      <c r="A327" s="5">
        <v>999226343633116</v>
      </c>
      <c r="B327" s="6">
        <v>45171</v>
      </c>
      <c r="C327" s="6">
        <v>45172</v>
      </c>
      <c r="D327" s="4">
        <v>269</v>
      </c>
      <c r="E327" s="4" t="str">
        <f>VLOOKUP(A327,HOP!A:L,12,0)</f>
        <v>269.00</v>
      </c>
      <c r="F327" s="4" t="str">
        <f>VLOOKUP(A327,HOP!A:C,3,0)</f>
        <v>3833440</v>
      </c>
      <c r="G327" s="4">
        <f t="shared" si="10"/>
        <v>0</v>
      </c>
      <c r="H327" s="4" t="str">
        <f t="shared" si="11"/>
        <v>，3833440</v>
      </c>
      <c r="I327" s="4" t="str">
        <f>VLOOKUP(A327,HOP!A:U,21,0)</f>
        <v>直采</v>
      </c>
    </row>
    <row r="328" s="4" customFormat="1" hidden="1" spans="1:9">
      <c r="A328" s="5">
        <v>999226345006218</v>
      </c>
      <c r="B328" s="6">
        <v>45170</v>
      </c>
      <c r="C328" s="6">
        <v>45172</v>
      </c>
      <c r="D328" s="4">
        <v>354</v>
      </c>
      <c r="E328" s="4" t="str">
        <f>VLOOKUP(A328,HOP!A:L,12,0)</f>
        <v>354.00</v>
      </c>
      <c r="F328" s="4" t="str">
        <f>VLOOKUP(A328,HOP!A:C,3,0)</f>
        <v>3834324</v>
      </c>
      <c r="G328" s="4">
        <f t="shared" si="10"/>
        <v>0</v>
      </c>
      <c r="H328" s="4" t="str">
        <f t="shared" si="11"/>
        <v>，3834324</v>
      </c>
      <c r="I328" s="4" t="str">
        <f>VLOOKUP(A328,HOP!A:U,21,0)</f>
        <v>直采</v>
      </c>
    </row>
    <row r="329" s="4" customFormat="1" hidden="1" spans="1:9">
      <c r="A329" s="5">
        <v>999226347908176</v>
      </c>
      <c r="B329" s="6">
        <v>45170</v>
      </c>
      <c r="C329" s="6">
        <v>45172</v>
      </c>
      <c r="D329" s="4">
        <v>286</v>
      </c>
      <c r="E329" s="4" t="str">
        <f>VLOOKUP(A329,HOP!A:L,12,0)</f>
        <v>286.00</v>
      </c>
      <c r="F329" s="4" t="str">
        <f>VLOOKUP(A329,HOP!A:C,3,0)</f>
        <v>3836029</v>
      </c>
      <c r="G329" s="4">
        <f t="shared" si="10"/>
        <v>0</v>
      </c>
      <c r="H329" s="4" t="str">
        <f t="shared" si="11"/>
        <v>，3836029</v>
      </c>
      <c r="I329" s="4" t="str">
        <f>VLOOKUP(A329,HOP!A:U,21,0)</f>
        <v>直采</v>
      </c>
    </row>
    <row r="330" s="4" customFormat="1" hidden="1" spans="1:9">
      <c r="A330" s="5">
        <v>999226348451434</v>
      </c>
      <c r="B330" s="6">
        <v>45169</v>
      </c>
      <c r="C330" s="6">
        <v>45172</v>
      </c>
      <c r="D330" s="4">
        <v>2214</v>
      </c>
      <c r="E330" s="4" t="str">
        <f>VLOOKUP(A330,HOP!A:L,12,0)</f>
        <v>2214.00</v>
      </c>
      <c r="F330" s="4" t="str">
        <f>VLOOKUP(A330,HOP!A:C,3,0)</f>
        <v>3836302</v>
      </c>
      <c r="G330" s="4">
        <f t="shared" si="10"/>
        <v>0</v>
      </c>
      <c r="H330" s="4" t="str">
        <f t="shared" si="11"/>
        <v>，3836302</v>
      </c>
      <c r="I330" s="4" t="str">
        <f>VLOOKUP(A330,HOP!A:U,21,0)</f>
        <v>直采</v>
      </c>
    </row>
    <row r="331" s="4" customFormat="1" hidden="1" spans="1:9">
      <c r="A331" s="5">
        <v>999226348714294</v>
      </c>
      <c r="B331" s="6">
        <v>45171</v>
      </c>
      <c r="C331" s="6">
        <v>45172</v>
      </c>
      <c r="D331" s="4">
        <v>588</v>
      </c>
      <c r="E331" s="4" t="str">
        <f>VLOOKUP(A331,HOP!A:L,12,0)</f>
        <v>588.00</v>
      </c>
      <c r="F331" s="4" t="str">
        <f>VLOOKUP(A331,HOP!A:C,3,0)</f>
        <v>3836381</v>
      </c>
      <c r="G331" s="4">
        <f t="shared" si="10"/>
        <v>0</v>
      </c>
      <c r="H331" s="4" t="str">
        <f t="shared" si="11"/>
        <v>，3836381</v>
      </c>
      <c r="I331" s="4" t="str">
        <f>VLOOKUP(A331,HOP!A:U,21,0)</f>
        <v>直采</v>
      </c>
    </row>
    <row r="332" s="4" customFormat="1" hidden="1" spans="1:9">
      <c r="A332" s="5">
        <v>999226349092288</v>
      </c>
      <c r="B332" s="6">
        <v>45170</v>
      </c>
      <c r="C332" s="6">
        <v>45172</v>
      </c>
      <c r="D332" s="4">
        <v>7367</v>
      </c>
      <c r="E332" s="4" t="str">
        <f>VLOOKUP(A332,HOP!A:L,12,0)</f>
        <v>7367.00</v>
      </c>
      <c r="F332" s="4" t="str">
        <f>VLOOKUP(A332,HOP!A:C,3,0)</f>
        <v>3836518</v>
      </c>
      <c r="G332" s="4">
        <f t="shared" si="10"/>
        <v>0</v>
      </c>
      <c r="H332" s="4" t="str">
        <f t="shared" si="11"/>
        <v>，3836518</v>
      </c>
      <c r="I332" s="4" t="str">
        <f>VLOOKUP(A332,HOP!A:U,21,0)</f>
        <v>直采</v>
      </c>
    </row>
    <row r="333" s="4" customFormat="1" hidden="1" spans="1:9">
      <c r="A333" s="5">
        <v>999226349660296</v>
      </c>
      <c r="B333" s="6">
        <v>45171</v>
      </c>
      <c r="C333" s="6">
        <v>45172</v>
      </c>
      <c r="D333" s="4">
        <v>1030</v>
      </c>
      <c r="E333" s="4" t="str">
        <f>VLOOKUP(A333,HOP!A:L,12,0)</f>
        <v>1030.00</v>
      </c>
      <c r="F333" s="4" t="str">
        <f>VLOOKUP(A333,HOP!A:C,3,0)</f>
        <v>3836712</v>
      </c>
      <c r="G333" s="4">
        <f t="shared" si="10"/>
        <v>0</v>
      </c>
      <c r="H333" s="4" t="str">
        <f t="shared" si="11"/>
        <v>，3836712</v>
      </c>
      <c r="I333" s="4" t="str">
        <f>VLOOKUP(A333,HOP!A:U,21,0)</f>
        <v>直采</v>
      </c>
    </row>
    <row r="334" s="4" customFormat="1" hidden="1" spans="1:9">
      <c r="A334" s="5">
        <v>26349700512</v>
      </c>
      <c r="B334" s="6">
        <v>45168</v>
      </c>
      <c r="C334" s="6">
        <v>45172</v>
      </c>
      <c r="D334" s="4">
        <v>4120</v>
      </c>
      <c r="E334" s="4" t="str">
        <f>VLOOKUP(A334,HOP!A:L,12,0)</f>
        <v>4120.00</v>
      </c>
      <c r="F334" s="4" t="str">
        <f>VLOOKUP(A334,HOP!A:C,3,0)</f>
        <v>3836729</v>
      </c>
      <c r="G334" s="4">
        <f t="shared" si="10"/>
        <v>0</v>
      </c>
      <c r="H334" s="4" t="str">
        <f t="shared" si="11"/>
        <v>，3836729</v>
      </c>
      <c r="I334" s="4" t="str">
        <f>VLOOKUP(A334,HOP!A:U,21,0)</f>
        <v>直采</v>
      </c>
    </row>
    <row r="335" s="4" customFormat="1" hidden="1" spans="1:9">
      <c r="A335" s="5">
        <v>26350537742</v>
      </c>
      <c r="B335" s="6">
        <v>45169</v>
      </c>
      <c r="C335" s="6">
        <v>45172</v>
      </c>
      <c r="D335" s="4">
        <v>3328</v>
      </c>
      <c r="E335" s="4" t="str">
        <f>VLOOKUP(A335,HOP!A:L,12,0)</f>
        <v>3328.00</v>
      </c>
      <c r="F335" s="4" t="str">
        <f>VLOOKUP(A335,HOP!A:C,3,0)</f>
        <v>3837068</v>
      </c>
      <c r="G335" s="4">
        <f t="shared" si="10"/>
        <v>0</v>
      </c>
      <c r="H335" s="4" t="str">
        <f t="shared" si="11"/>
        <v>，3837068</v>
      </c>
      <c r="I335" s="4" t="str">
        <f>VLOOKUP(A335,HOP!A:U,21,0)</f>
        <v>直采</v>
      </c>
    </row>
    <row r="336" s="4" customFormat="1" hidden="1" spans="1:9">
      <c r="A336" s="5">
        <v>999226351628874</v>
      </c>
      <c r="B336" s="6">
        <v>45171</v>
      </c>
      <c r="C336" s="6">
        <v>45172</v>
      </c>
      <c r="D336" s="4">
        <v>264</v>
      </c>
      <c r="E336" s="4" t="str">
        <f>VLOOKUP(A336,HOP!A:L,12,0)</f>
        <v>264.00</v>
      </c>
      <c r="F336" s="4" t="str">
        <f>VLOOKUP(A336,HOP!A:C,3,0)</f>
        <v>3837720</v>
      </c>
      <c r="G336" s="4">
        <f t="shared" si="10"/>
        <v>0</v>
      </c>
      <c r="H336" s="4" t="str">
        <f t="shared" si="11"/>
        <v>，3837720</v>
      </c>
      <c r="I336" s="4" t="str">
        <f>VLOOKUP(A336,HOP!A:U,21,0)</f>
        <v>直采</v>
      </c>
    </row>
    <row r="337" s="4" customFormat="1" hidden="1" spans="1:9">
      <c r="A337" s="5">
        <v>999226353561915</v>
      </c>
      <c r="B337" s="6">
        <v>45170</v>
      </c>
      <c r="C337" s="6">
        <v>45172</v>
      </c>
      <c r="D337" s="4">
        <v>1424</v>
      </c>
      <c r="E337" s="4" t="str">
        <f>VLOOKUP(A337,HOP!A:L,12,0)</f>
        <v>1424.00</v>
      </c>
      <c r="F337" s="4" t="str">
        <f>VLOOKUP(A337,HOP!A:C,3,0)</f>
        <v>3838688</v>
      </c>
      <c r="G337" s="4">
        <f t="shared" si="10"/>
        <v>0</v>
      </c>
      <c r="H337" s="4" t="str">
        <f t="shared" si="11"/>
        <v>，3838688</v>
      </c>
      <c r="I337" s="4" t="str">
        <f>VLOOKUP(A337,HOP!A:U,21,0)</f>
        <v>直采</v>
      </c>
    </row>
    <row r="338" s="4" customFormat="1" hidden="1" spans="1:9">
      <c r="A338" s="5">
        <v>999226354573844</v>
      </c>
      <c r="B338" s="6">
        <v>45167</v>
      </c>
      <c r="C338" s="6">
        <v>45172</v>
      </c>
      <c r="D338" s="4">
        <v>2500</v>
      </c>
      <c r="E338" s="4" t="str">
        <f>VLOOKUP(A338,HOP!A:L,12,0)</f>
        <v>2500.00</v>
      </c>
      <c r="F338" s="4" t="str">
        <f>VLOOKUP(A338,HOP!A:C,3,0)</f>
        <v>3839244</v>
      </c>
      <c r="G338" s="4">
        <f t="shared" si="10"/>
        <v>0</v>
      </c>
      <c r="H338" s="4" t="str">
        <f t="shared" si="11"/>
        <v>，3839244</v>
      </c>
      <c r="I338" s="4" t="str">
        <f>VLOOKUP(A338,HOP!A:U,21,0)</f>
        <v>直采</v>
      </c>
    </row>
    <row r="339" s="4" customFormat="1" hidden="1" spans="1:9">
      <c r="A339" s="5">
        <v>999226354792273</v>
      </c>
      <c r="B339" s="6">
        <v>45170</v>
      </c>
      <c r="C339" s="6">
        <v>45172</v>
      </c>
      <c r="D339" s="4">
        <v>3200</v>
      </c>
      <c r="E339" s="4" t="str">
        <f>VLOOKUP(A339,HOP!A:L,12,0)</f>
        <v>3200.00</v>
      </c>
      <c r="F339" s="4" t="str">
        <f>VLOOKUP(A339,HOP!A:C,3,0)</f>
        <v>3839474</v>
      </c>
      <c r="G339" s="4">
        <f t="shared" si="10"/>
        <v>0</v>
      </c>
      <c r="H339" s="4" t="str">
        <f t="shared" si="11"/>
        <v>，3839474</v>
      </c>
      <c r="I339" s="4" t="str">
        <f>VLOOKUP(A339,HOP!A:U,21,0)</f>
        <v>直采</v>
      </c>
    </row>
    <row r="340" s="4" customFormat="1" hidden="1" spans="1:9">
      <c r="A340" s="5">
        <v>999226354775387</v>
      </c>
      <c r="B340" s="6">
        <v>45168</v>
      </c>
      <c r="C340" s="6">
        <v>45172</v>
      </c>
      <c r="D340" s="4">
        <v>7156</v>
      </c>
      <c r="E340" s="4" t="str">
        <f>VLOOKUP(A340,HOP!A:L,12,0)</f>
        <v>7156.00</v>
      </c>
      <c r="F340" s="4" t="str">
        <f>VLOOKUP(A340,HOP!A:C,3,0)</f>
        <v>3839468</v>
      </c>
      <c r="G340" s="4">
        <f t="shared" si="10"/>
        <v>0</v>
      </c>
      <c r="H340" s="4" t="str">
        <f t="shared" si="11"/>
        <v>，3839468</v>
      </c>
      <c r="I340" s="4" t="str">
        <f>VLOOKUP(A340,HOP!A:U,21,0)</f>
        <v>直采</v>
      </c>
    </row>
    <row r="341" s="4" customFormat="1" hidden="1" spans="1:9">
      <c r="A341" s="5">
        <v>999226355605960</v>
      </c>
      <c r="B341" s="6">
        <v>45170</v>
      </c>
      <c r="C341" s="6">
        <v>45172</v>
      </c>
      <c r="D341" s="4">
        <v>3552</v>
      </c>
      <c r="E341" s="4" t="str">
        <f>VLOOKUP(A341,HOP!A:L,12,0)</f>
        <v>3552.00</v>
      </c>
      <c r="F341" s="4" t="str">
        <f>VLOOKUP(A341,HOP!A:C,3,0)</f>
        <v>3839864</v>
      </c>
      <c r="G341" s="4">
        <f t="shared" si="10"/>
        <v>0</v>
      </c>
      <c r="H341" s="4" t="str">
        <f t="shared" si="11"/>
        <v>，3839864</v>
      </c>
      <c r="I341" s="4" t="str">
        <f>VLOOKUP(A341,HOP!A:U,21,0)</f>
        <v>直采</v>
      </c>
    </row>
    <row r="342" s="4" customFormat="1" hidden="1" spans="1:9">
      <c r="A342" s="5">
        <v>999226356284239</v>
      </c>
      <c r="B342" s="6">
        <v>45169</v>
      </c>
      <c r="C342" s="6">
        <v>45172</v>
      </c>
      <c r="D342" s="4">
        <v>1928</v>
      </c>
      <c r="E342" s="4" t="str">
        <f>VLOOKUP(A342,HOP!A:L,12,0)</f>
        <v>1928.00</v>
      </c>
      <c r="F342" s="4" t="str">
        <f>VLOOKUP(A342,HOP!A:C,3,0)</f>
        <v>3840216</v>
      </c>
      <c r="G342" s="4">
        <f t="shared" si="10"/>
        <v>0</v>
      </c>
      <c r="H342" s="4" t="str">
        <f t="shared" si="11"/>
        <v>，3840216</v>
      </c>
      <c r="I342" s="4" t="str">
        <f>VLOOKUP(A342,HOP!A:U,21,0)</f>
        <v>直采</v>
      </c>
    </row>
    <row r="343" s="4" customFormat="1" hidden="1" spans="1:9">
      <c r="A343" s="5">
        <v>999226358591673</v>
      </c>
      <c r="B343" s="6">
        <v>45171</v>
      </c>
      <c r="C343" s="6">
        <v>45172</v>
      </c>
      <c r="D343" s="4">
        <v>787</v>
      </c>
      <c r="E343" s="4" t="str">
        <f>VLOOKUP(A343,HOP!A:L,12,0)</f>
        <v>787.00</v>
      </c>
      <c r="F343" s="4" t="str">
        <f>VLOOKUP(A343,HOP!A:C,3,0)</f>
        <v>3841466</v>
      </c>
      <c r="G343" s="4">
        <f t="shared" si="10"/>
        <v>0</v>
      </c>
      <c r="H343" s="4" t="str">
        <f t="shared" si="11"/>
        <v>，3841466</v>
      </c>
      <c r="I343" s="4" t="str">
        <f>VLOOKUP(A343,HOP!A:U,21,0)</f>
        <v>直采</v>
      </c>
    </row>
    <row r="344" s="4" customFormat="1" hidden="1" spans="1:9">
      <c r="A344" s="5">
        <v>999226360337595</v>
      </c>
      <c r="B344" s="6">
        <v>45167</v>
      </c>
      <c r="C344" s="6">
        <v>45172</v>
      </c>
      <c r="D344" s="4">
        <v>2135</v>
      </c>
      <c r="E344" s="4" t="str">
        <f>VLOOKUP(A344,HOP!A:L,12,0)</f>
        <v>2135.00</v>
      </c>
      <c r="F344" s="4" t="str">
        <f>VLOOKUP(A344,HOP!A:C,3,0)</f>
        <v>3842318</v>
      </c>
      <c r="G344" s="4">
        <f t="shared" si="10"/>
        <v>0</v>
      </c>
      <c r="H344" s="4" t="str">
        <f t="shared" si="11"/>
        <v>，3842318</v>
      </c>
      <c r="I344" s="4" t="str">
        <f>VLOOKUP(A344,HOP!A:U,21,0)</f>
        <v>直采</v>
      </c>
    </row>
    <row r="345" s="4" customFormat="1" hidden="1" spans="1:9">
      <c r="A345" s="5">
        <v>999226360449905</v>
      </c>
      <c r="B345" s="6">
        <v>45169</v>
      </c>
      <c r="C345" s="6">
        <v>45172</v>
      </c>
      <c r="D345" s="4">
        <v>3744</v>
      </c>
      <c r="E345" s="4" t="str">
        <f>VLOOKUP(A345,HOP!A:L,12,0)</f>
        <v>3744.00</v>
      </c>
      <c r="F345" s="4" t="str">
        <f>VLOOKUP(A345,HOP!A:C,3,0)</f>
        <v>3842352</v>
      </c>
      <c r="G345" s="4">
        <f t="shared" si="10"/>
        <v>0</v>
      </c>
      <c r="H345" s="4" t="str">
        <f t="shared" si="11"/>
        <v>，3842352</v>
      </c>
      <c r="I345" s="4" t="str">
        <f>VLOOKUP(A345,HOP!A:U,21,0)</f>
        <v>直采</v>
      </c>
    </row>
    <row r="346" s="4" customFormat="1" hidden="1" spans="1:9">
      <c r="A346" s="5">
        <v>999226361234259</v>
      </c>
      <c r="B346" s="6">
        <v>45170</v>
      </c>
      <c r="C346" s="6">
        <v>45172</v>
      </c>
      <c r="D346" s="4">
        <v>438</v>
      </c>
      <c r="E346" s="4" t="str">
        <f>VLOOKUP(A346,HOP!A:L,12,0)</f>
        <v>438.00</v>
      </c>
      <c r="F346" s="4" t="str">
        <f>VLOOKUP(A346,HOP!A:C,3,0)</f>
        <v>3842772</v>
      </c>
      <c r="G346" s="4">
        <f t="shared" si="10"/>
        <v>0</v>
      </c>
      <c r="H346" s="4" t="str">
        <f t="shared" si="11"/>
        <v>，3842772</v>
      </c>
      <c r="I346" s="4" t="str">
        <f>VLOOKUP(A346,HOP!A:U,21,0)</f>
        <v>直采</v>
      </c>
    </row>
    <row r="347" s="4" customFormat="1" hidden="1" spans="1:9">
      <c r="A347" s="5">
        <v>999226362639558</v>
      </c>
      <c r="B347" s="6">
        <v>45170</v>
      </c>
      <c r="C347" s="6">
        <v>45172</v>
      </c>
      <c r="D347" s="4">
        <v>1490</v>
      </c>
      <c r="E347" s="4" t="str">
        <f>VLOOKUP(A347,HOP!A:L,12,0)</f>
        <v>1490.00</v>
      </c>
      <c r="F347" s="4" t="str">
        <f>VLOOKUP(A347,HOP!A:C,3,0)</f>
        <v>3843605</v>
      </c>
      <c r="G347" s="4">
        <f t="shared" si="10"/>
        <v>0</v>
      </c>
      <c r="H347" s="4" t="str">
        <f t="shared" si="11"/>
        <v>，3843605</v>
      </c>
      <c r="I347" s="4" t="str">
        <f>VLOOKUP(A347,HOP!A:U,21,0)</f>
        <v>直采</v>
      </c>
    </row>
    <row r="348" s="4" customFormat="1" hidden="1" spans="1:9">
      <c r="A348" s="5">
        <v>999226362656523</v>
      </c>
      <c r="B348" s="6">
        <v>45168</v>
      </c>
      <c r="C348" s="6">
        <v>45172</v>
      </c>
      <c r="D348" s="4">
        <v>8982</v>
      </c>
      <c r="E348" s="4" t="str">
        <f>VLOOKUP(A348,HOP!A:L,12,0)</f>
        <v>8982.00</v>
      </c>
      <c r="F348" s="4" t="str">
        <f>VLOOKUP(A348,HOP!A:C,3,0)</f>
        <v>3843726</v>
      </c>
      <c r="G348" s="4">
        <f t="shared" si="10"/>
        <v>0</v>
      </c>
      <c r="H348" s="4" t="str">
        <f t="shared" si="11"/>
        <v>，3843726</v>
      </c>
      <c r="I348" s="4" t="str">
        <f>VLOOKUP(A348,HOP!A:U,21,0)</f>
        <v>直采</v>
      </c>
    </row>
    <row r="349" s="4" customFormat="1" hidden="1" spans="1:9">
      <c r="A349" s="5">
        <v>999226363064886</v>
      </c>
      <c r="B349" s="6">
        <v>45171</v>
      </c>
      <c r="C349" s="6">
        <v>45172</v>
      </c>
      <c r="D349" s="4">
        <v>400</v>
      </c>
      <c r="E349" s="4" t="str">
        <f>VLOOKUP(A349,HOP!A:L,12,0)</f>
        <v>400.00</v>
      </c>
      <c r="F349" s="4" t="str">
        <f>VLOOKUP(A349,HOP!A:C,3,0)</f>
        <v>3843915</v>
      </c>
      <c r="G349" s="4">
        <f t="shared" si="10"/>
        <v>0</v>
      </c>
      <c r="H349" s="4" t="str">
        <f t="shared" si="11"/>
        <v>，3843915</v>
      </c>
      <c r="I349" s="4" t="str">
        <f>VLOOKUP(A349,HOP!A:U,21,0)</f>
        <v>直采</v>
      </c>
    </row>
    <row r="350" s="4" customFormat="1" hidden="1" spans="1:9">
      <c r="A350" s="5">
        <v>26364408501</v>
      </c>
      <c r="B350" s="6">
        <v>45170</v>
      </c>
      <c r="C350" s="6">
        <v>45172</v>
      </c>
      <c r="D350" s="4">
        <v>1950</v>
      </c>
      <c r="E350" s="4" t="str">
        <f>VLOOKUP(A350,HOP!A:L,12,0)</f>
        <v>1950.00</v>
      </c>
      <c r="F350" s="4" t="str">
        <f>VLOOKUP(A350,HOP!A:C,3,0)</f>
        <v>3844974</v>
      </c>
      <c r="G350" s="4">
        <f t="shared" si="10"/>
        <v>0</v>
      </c>
      <c r="H350" s="4" t="str">
        <f t="shared" si="11"/>
        <v>，3844974</v>
      </c>
      <c r="I350" s="4" t="str">
        <f>VLOOKUP(A350,HOP!A:U,21,0)</f>
        <v>直采</v>
      </c>
    </row>
    <row r="351" s="4" customFormat="1" hidden="1" spans="1:9">
      <c r="A351" s="5">
        <v>999226477306739</v>
      </c>
      <c r="B351" s="6">
        <v>45169</v>
      </c>
      <c r="C351" s="6">
        <v>45172</v>
      </c>
      <c r="D351" s="4">
        <v>6338</v>
      </c>
      <c r="E351" s="4" t="str">
        <f>VLOOKUP(A351,HOP!A:L,12,0)</f>
        <v>6338.00</v>
      </c>
      <c r="F351" s="4" t="str">
        <f>VLOOKUP(A351,HOP!A:C,3,0)</f>
        <v>3847447</v>
      </c>
      <c r="G351" s="4">
        <f t="shared" si="10"/>
        <v>0</v>
      </c>
      <c r="H351" s="4" t="str">
        <f t="shared" si="11"/>
        <v>，3847447</v>
      </c>
      <c r="I351" s="4" t="str">
        <f>VLOOKUP(A351,HOP!A:U,21,0)</f>
        <v>直采</v>
      </c>
    </row>
    <row r="352" s="4" customFormat="1" hidden="1" spans="1:9">
      <c r="A352" s="5">
        <v>999226481517836</v>
      </c>
      <c r="B352" s="6">
        <v>45167</v>
      </c>
      <c r="C352" s="6">
        <v>45172</v>
      </c>
      <c r="D352" s="4">
        <v>2700</v>
      </c>
      <c r="E352" s="4" t="str">
        <f>VLOOKUP(A352,HOP!A:L,12,0)</f>
        <v>2700.00</v>
      </c>
      <c r="F352" s="4" t="str">
        <f>VLOOKUP(A352,HOP!A:C,3,0)</f>
        <v>3848416</v>
      </c>
      <c r="G352" s="4">
        <f t="shared" si="10"/>
        <v>0</v>
      </c>
      <c r="H352" s="4" t="str">
        <f t="shared" si="11"/>
        <v>，3848416</v>
      </c>
      <c r="I352" s="4" t="str">
        <f>VLOOKUP(A352,HOP!A:U,21,0)</f>
        <v>直采</v>
      </c>
    </row>
    <row r="353" s="4" customFormat="1" hidden="1" spans="1:9">
      <c r="A353" s="5">
        <v>999226482317919</v>
      </c>
      <c r="B353" s="6">
        <v>45167</v>
      </c>
      <c r="C353" s="6">
        <v>45172</v>
      </c>
      <c r="D353" s="4">
        <v>2200</v>
      </c>
      <c r="E353" s="4" t="str">
        <f>VLOOKUP(A353,HOP!A:L,12,0)</f>
        <v>2200.00</v>
      </c>
      <c r="F353" s="4" t="str">
        <f>VLOOKUP(A353,HOP!A:C,3,0)</f>
        <v>3848636</v>
      </c>
      <c r="G353" s="4">
        <f t="shared" si="10"/>
        <v>0</v>
      </c>
      <c r="H353" s="4" t="str">
        <f t="shared" si="11"/>
        <v>，3848636</v>
      </c>
      <c r="I353" s="4" t="str">
        <f>VLOOKUP(A353,HOP!A:U,21,0)</f>
        <v>直采</v>
      </c>
    </row>
    <row r="354" s="4" customFormat="1" hidden="1" spans="1:9">
      <c r="A354" s="5">
        <v>999226482881568</v>
      </c>
      <c r="B354" s="6">
        <v>45170</v>
      </c>
      <c r="C354" s="6">
        <v>45172</v>
      </c>
      <c r="D354" s="4">
        <v>10646</v>
      </c>
      <c r="E354" s="4" t="str">
        <f>VLOOKUP(A354,HOP!A:L,12,0)</f>
        <v>10646.00</v>
      </c>
      <c r="F354" s="4" t="str">
        <f>VLOOKUP(A354,HOP!A:C,3,0)</f>
        <v>3848826</v>
      </c>
      <c r="G354" s="4">
        <f t="shared" si="10"/>
        <v>0</v>
      </c>
      <c r="H354" s="4" t="str">
        <f t="shared" si="11"/>
        <v>，3848826</v>
      </c>
      <c r="I354" s="4" t="str">
        <f>VLOOKUP(A354,HOP!A:U,21,0)</f>
        <v>直采</v>
      </c>
    </row>
    <row r="355" s="4" customFormat="1" hidden="1" spans="1:9">
      <c r="A355" s="5">
        <v>999226483013549</v>
      </c>
      <c r="B355" s="6">
        <v>45171</v>
      </c>
      <c r="C355" s="6">
        <v>45172</v>
      </c>
      <c r="D355" s="4">
        <v>1353</v>
      </c>
      <c r="E355" s="4" t="str">
        <f>VLOOKUP(A355,HOP!A:L,12,0)</f>
        <v>1353.00</v>
      </c>
      <c r="F355" s="4" t="str">
        <f>VLOOKUP(A355,HOP!A:C,3,0)</f>
        <v>3848852</v>
      </c>
      <c r="G355" s="4">
        <f t="shared" si="10"/>
        <v>0</v>
      </c>
      <c r="H355" s="4" t="str">
        <f t="shared" si="11"/>
        <v>，3848852</v>
      </c>
      <c r="I355" s="4" t="str">
        <f>VLOOKUP(A355,HOP!A:U,21,0)</f>
        <v>直采</v>
      </c>
    </row>
    <row r="356" s="4" customFormat="1" hidden="1" spans="1:9">
      <c r="A356" s="5">
        <v>999226484120359</v>
      </c>
      <c r="B356" s="6">
        <v>45169</v>
      </c>
      <c r="C356" s="6">
        <v>45172</v>
      </c>
      <c r="D356" s="4">
        <v>930</v>
      </c>
      <c r="E356" s="4" t="str">
        <f>VLOOKUP(A356,HOP!A:L,12,0)</f>
        <v>930.00</v>
      </c>
      <c r="F356" s="4" t="str">
        <f>VLOOKUP(A356,HOP!A:C,3,0)</f>
        <v>3849097</v>
      </c>
      <c r="G356" s="4">
        <f t="shared" si="10"/>
        <v>0</v>
      </c>
      <c r="H356" s="4" t="str">
        <f t="shared" si="11"/>
        <v>，3849097</v>
      </c>
      <c r="I356" s="4" t="str">
        <f>VLOOKUP(A356,HOP!A:U,21,0)</f>
        <v>直采</v>
      </c>
    </row>
    <row r="357" s="4" customFormat="1" hidden="1" spans="1:9">
      <c r="A357" s="5">
        <v>999226484186793</v>
      </c>
      <c r="B357" s="6">
        <v>45170</v>
      </c>
      <c r="C357" s="6">
        <v>45172</v>
      </c>
      <c r="D357" s="4">
        <v>1698</v>
      </c>
      <c r="E357" s="4" t="str">
        <f>VLOOKUP(A357,HOP!A:L,12,0)</f>
        <v>1698.00</v>
      </c>
      <c r="F357" s="4" t="str">
        <f>VLOOKUP(A357,HOP!A:C,3,0)</f>
        <v>3849114</v>
      </c>
      <c r="G357" s="4">
        <f t="shared" si="10"/>
        <v>0</v>
      </c>
      <c r="H357" s="4" t="str">
        <f t="shared" si="11"/>
        <v>，3849114</v>
      </c>
      <c r="I357" s="4" t="str">
        <f>VLOOKUP(A357,HOP!A:U,21,0)</f>
        <v>直采</v>
      </c>
    </row>
    <row r="358" s="4" customFormat="1" hidden="1" spans="1:9">
      <c r="A358" s="5">
        <v>999226484260335</v>
      </c>
      <c r="B358" s="6">
        <v>45171</v>
      </c>
      <c r="C358" s="6">
        <v>45172</v>
      </c>
      <c r="D358" s="4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s="4" customFormat="1" hidden="1" spans="1:9">
      <c r="A359" s="5">
        <v>999226487484972</v>
      </c>
      <c r="B359" s="6">
        <v>45171</v>
      </c>
      <c r="C359" s="6">
        <v>45172</v>
      </c>
      <c r="D359" s="4">
        <v>371</v>
      </c>
      <c r="E359" s="4" t="str">
        <f>VLOOKUP(A359,HOP!A:L,12,0)</f>
        <v>371.00</v>
      </c>
      <c r="F359" s="4" t="str">
        <f>VLOOKUP(A359,HOP!A:C,3,0)</f>
        <v>3850219</v>
      </c>
      <c r="G359" s="4">
        <f t="shared" si="10"/>
        <v>0</v>
      </c>
      <c r="H359" s="4" t="str">
        <f t="shared" si="11"/>
        <v>，3850219</v>
      </c>
      <c r="I359" s="4" t="str">
        <f>VLOOKUP(A359,HOP!A:U,21,0)</f>
        <v>直采</v>
      </c>
    </row>
    <row r="360" s="4" customFormat="1" spans="1:11">
      <c r="A360" s="5">
        <v>999226488166374</v>
      </c>
      <c r="B360" s="6">
        <v>45170</v>
      </c>
      <c r="C360" s="6">
        <v>45172</v>
      </c>
      <c r="D360" s="4">
        <v>3740</v>
      </c>
      <c r="E360" s="4" t="str">
        <f>VLOOKUP(A360,HOP!A:L,12,0)</f>
        <v>4040.00</v>
      </c>
      <c r="F360" s="4" t="str">
        <f>VLOOKUP(A360,HOP!A:C,3,0)</f>
        <v>3850530</v>
      </c>
      <c r="G360" s="4">
        <f t="shared" si="10"/>
        <v>-300</v>
      </c>
      <c r="H360" s="4" t="str">
        <f t="shared" si="11"/>
        <v>，3850530</v>
      </c>
      <c r="I360" s="4" t="str">
        <f>VLOOKUP(A360,HOP!A:U,21,0)</f>
        <v>直采</v>
      </c>
      <c r="J360" s="4" t="s">
        <v>2290</v>
      </c>
      <c r="K360" s="4" t="s">
        <v>2291</v>
      </c>
    </row>
    <row r="361" s="4" customFormat="1" hidden="1" spans="1:9">
      <c r="A361" s="5">
        <v>999226488403851</v>
      </c>
      <c r="B361" s="6">
        <v>45169</v>
      </c>
      <c r="C361" s="6">
        <v>45172</v>
      </c>
      <c r="D361" s="4">
        <v>1630</v>
      </c>
      <c r="E361" s="4" t="str">
        <f>VLOOKUP(A361,HOP!A:L,12,0)</f>
        <v>1630.00</v>
      </c>
      <c r="F361" s="4" t="str">
        <f>VLOOKUP(A361,HOP!A:C,3,0)</f>
        <v>3850632</v>
      </c>
      <c r="G361" s="4">
        <f t="shared" si="10"/>
        <v>0</v>
      </c>
      <c r="H361" s="4" t="str">
        <f t="shared" si="11"/>
        <v>，3850632</v>
      </c>
      <c r="I361" s="4" t="str">
        <f>VLOOKUP(A361,HOP!A:U,21,0)</f>
        <v>直采</v>
      </c>
    </row>
    <row r="362" s="4" customFormat="1" hidden="1" spans="1:9">
      <c r="A362" s="5">
        <v>999226488858903</v>
      </c>
      <c r="B362" s="6">
        <v>45169</v>
      </c>
      <c r="C362" s="6">
        <v>45172</v>
      </c>
      <c r="D362" s="4">
        <v>2992</v>
      </c>
      <c r="E362" s="4" t="str">
        <f>VLOOKUP(A362,HOP!A:L,12,0)</f>
        <v>2992.00</v>
      </c>
      <c r="F362" s="4" t="str">
        <f>VLOOKUP(A362,HOP!A:C,3,0)</f>
        <v>3850948</v>
      </c>
      <c r="G362" s="4">
        <f t="shared" si="10"/>
        <v>0</v>
      </c>
      <c r="H362" s="4" t="str">
        <f t="shared" si="11"/>
        <v>，3850948</v>
      </c>
      <c r="I362" s="4" t="str">
        <f>VLOOKUP(A362,HOP!A:U,21,0)</f>
        <v>直采</v>
      </c>
    </row>
    <row r="363" s="4" customFormat="1" hidden="1" spans="1:9">
      <c r="A363" s="5">
        <v>999226489187922</v>
      </c>
      <c r="B363" s="6">
        <v>45169</v>
      </c>
      <c r="C363" s="6">
        <v>45172</v>
      </c>
      <c r="D363" s="4">
        <v>1761</v>
      </c>
      <c r="E363" s="4" t="str">
        <f>VLOOKUP(A363,HOP!A:L,12,0)</f>
        <v>1761.00</v>
      </c>
      <c r="F363" s="4" t="str">
        <f>VLOOKUP(A363,HOP!A:C,3,0)</f>
        <v>3851286</v>
      </c>
      <c r="G363" s="4">
        <f t="shared" si="10"/>
        <v>0</v>
      </c>
      <c r="H363" s="4" t="str">
        <f t="shared" si="11"/>
        <v>，3851286</v>
      </c>
      <c r="I363" s="4" t="str">
        <f>VLOOKUP(A363,HOP!A:U,21,0)</f>
        <v>直采</v>
      </c>
    </row>
    <row r="364" s="4" customFormat="1" hidden="1" spans="1:9">
      <c r="A364" s="5">
        <v>999226488207813</v>
      </c>
      <c r="B364" s="6">
        <v>45167</v>
      </c>
      <c r="C364" s="6">
        <v>45172</v>
      </c>
      <c r="D364" s="4">
        <v>11149</v>
      </c>
      <c r="E364" s="4" t="str">
        <f>VLOOKUP(A364,HOP!A:L,12,0)</f>
        <v>11149.00</v>
      </c>
      <c r="F364" s="4" t="str">
        <f>VLOOKUP(A364,HOP!A:C,3,0)</f>
        <v>3850542</v>
      </c>
      <c r="G364" s="4">
        <f t="shared" si="10"/>
        <v>0</v>
      </c>
      <c r="H364" s="4" t="str">
        <f t="shared" si="11"/>
        <v>，3850542</v>
      </c>
      <c r="I364" s="4" t="str">
        <f>VLOOKUP(A364,HOP!A:U,21,0)</f>
        <v>直采</v>
      </c>
    </row>
    <row r="365" s="4" customFormat="1" hidden="1" spans="1:9">
      <c r="A365" s="5">
        <v>26490483342</v>
      </c>
      <c r="B365" s="6">
        <v>45171</v>
      </c>
      <c r="C365" s="6">
        <v>45172</v>
      </c>
      <c r="D365" s="4">
        <v>3400</v>
      </c>
      <c r="E365" s="4" t="str">
        <f>VLOOKUP(A365,HOP!A:L,12,0)</f>
        <v>3400.00</v>
      </c>
      <c r="F365" s="4" t="str">
        <f>VLOOKUP(A365,HOP!A:C,3,0)</f>
        <v>3852185</v>
      </c>
      <c r="G365" s="4">
        <f t="shared" si="10"/>
        <v>0</v>
      </c>
      <c r="H365" s="4" t="str">
        <f t="shared" si="11"/>
        <v>，3852185</v>
      </c>
      <c r="I365" s="4" t="str">
        <f>VLOOKUP(A365,HOP!A:U,21,0)</f>
        <v>直采</v>
      </c>
    </row>
    <row r="366" s="4" customFormat="1" hidden="1" spans="1:9">
      <c r="A366" s="5">
        <v>999226490813240</v>
      </c>
      <c r="B366" s="6">
        <v>45169</v>
      </c>
      <c r="C366" s="6">
        <v>45172</v>
      </c>
      <c r="D366" s="4">
        <v>1070</v>
      </c>
      <c r="E366" s="4" t="str">
        <f>VLOOKUP(A366,HOP!A:L,12,0)</f>
        <v>1070.00</v>
      </c>
      <c r="F366" s="4" t="str">
        <f>VLOOKUP(A366,HOP!A:C,3,0)</f>
        <v>3852391</v>
      </c>
      <c r="G366" s="4">
        <f t="shared" si="10"/>
        <v>0</v>
      </c>
      <c r="H366" s="4" t="str">
        <f t="shared" si="11"/>
        <v>，3852391</v>
      </c>
      <c r="I366" s="4" t="str">
        <f>VLOOKUP(A366,HOP!A:U,21,0)</f>
        <v>直采</v>
      </c>
    </row>
    <row r="367" s="4" customFormat="1" hidden="1" spans="1:9">
      <c r="A367" s="5">
        <v>999226491703334</v>
      </c>
      <c r="B367" s="6">
        <v>45171</v>
      </c>
      <c r="C367" s="6">
        <v>45172</v>
      </c>
      <c r="D367" s="4">
        <v>1780</v>
      </c>
      <c r="E367" s="4" t="str">
        <f>VLOOKUP(A367,HOP!A:L,12,0)</f>
        <v>1780.00</v>
      </c>
      <c r="F367" s="4" t="str">
        <f>VLOOKUP(A367,HOP!A:C,3,0)</f>
        <v>3853159</v>
      </c>
      <c r="G367" s="4">
        <f t="shared" si="10"/>
        <v>0</v>
      </c>
      <c r="H367" s="4" t="str">
        <f t="shared" si="11"/>
        <v>，3853159</v>
      </c>
      <c r="I367" s="4" t="str">
        <f>VLOOKUP(A367,HOP!A:U,21,0)</f>
        <v>直采</v>
      </c>
    </row>
    <row r="368" s="4" customFormat="1" hidden="1" spans="1:9">
      <c r="A368" s="5">
        <v>999226492067747</v>
      </c>
      <c r="B368" s="6">
        <v>45170</v>
      </c>
      <c r="C368" s="6">
        <v>45172</v>
      </c>
      <c r="D368" s="4">
        <v>13760</v>
      </c>
      <c r="E368" s="4" t="str">
        <f>VLOOKUP(A368,HOP!A:L,12,0)</f>
        <v>13760.00</v>
      </c>
      <c r="F368" s="4" t="str">
        <f>VLOOKUP(A368,HOP!A:C,3,0)</f>
        <v>3853546</v>
      </c>
      <c r="G368" s="4">
        <f t="shared" si="10"/>
        <v>0</v>
      </c>
      <c r="H368" s="4" t="str">
        <f t="shared" si="11"/>
        <v>，3853546</v>
      </c>
      <c r="I368" s="4" t="str">
        <f>VLOOKUP(A368,HOP!A:U,21,0)</f>
        <v>直采</v>
      </c>
    </row>
    <row r="369" s="4" customFormat="1" hidden="1" spans="1:9">
      <c r="A369" s="5">
        <v>999226492100311</v>
      </c>
      <c r="B369" s="6">
        <v>45169</v>
      </c>
      <c r="C369" s="6">
        <v>45172</v>
      </c>
      <c r="D369" s="4">
        <v>6696</v>
      </c>
      <c r="E369" s="4" t="str">
        <f>VLOOKUP(A369,HOP!A:L,12,0)</f>
        <v>6696.00</v>
      </c>
      <c r="F369" s="4" t="str">
        <f>VLOOKUP(A369,HOP!A:C,3,0)</f>
        <v>3853673</v>
      </c>
      <c r="G369" s="4">
        <f t="shared" si="10"/>
        <v>0</v>
      </c>
      <c r="H369" s="4" t="str">
        <f t="shared" si="11"/>
        <v>，3853673</v>
      </c>
      <c r="I369" s="4" t="str">
        <f>VLOOKUP(A369,HOP!A:U,21,0)</f>
        <v>直采</v>
      </c>
    </row>
    <row r="370" s="4" customFormat="1" hidden="1" spans="1:9">
      <c r="A370" s="5">
        <v>999226492113448</v>
      </c>
      <c r="B370" s="6">
        <v>45171</v>
      </c>
      <c r="C370" s="6">
        <v>45172</v>
      </c>
      <c r="D370" s="4">
        <v>1418</v>
      </c>
      <c r="E370" s="4" t="str">
        <f>VLOOKUP(A370,HOP!A:L,12,0)</f>
        <v>1418.00</v>
      </c>
      <c r="F370" s="4" t="str">
        <f>VLOOKUP(A370,HOP!A:C,3,0)</f>
        <v>3853682</v>
      </c>
      <c r="G370" s="4">
        <f t="shared" si="10"/>
        <v>0</v>
      </c>
      <c r="H370" s="4" t="str">
        <f t="shared" si="11"/>
        <v>，3853682</v>
      </c>
      <c r="I370" s="4" t="str">
        <f>VLOOKUP(A370,HOP!A:U,21,0)</f>
        <v>直采</v>
      </c>
    </row>
    <row r="371" s="4" customFormat="1" hidden="1" spans="1:9">
      <c r="A371" s="5">
        <v>999226492151964</v>
      </c>
      <c r="B371" s="6">
        <v>45168</v>
      </c>
      <c r="C371" s="6">
        <v>45172</v>
      </c>
      <c r="D371" s="4">
        <v>9058</v>
      </c>
      <c r="E371" s="4" t="str">
        <f>VLOOKUP(A371,HOP!A:L,12,0)</f>
        <v>9058.00</v>
      </c>
      <c r="F371" s="4" t="str">
        <f>VLOOKUP(A371,HOP!A:C,3,0)</f>
        <v>3853716</v>
      </c>
      <c r="G371" s="4">
        <f t="shared" si="10"/>
        <v>0</v>
      </c>
      <c r="H371" s="4" t="str">
        <f t="shared" si="11"/>
        <v>，3853716</v>
      </c>
      <c r="I371" s="4" t="str">
        <f>VLOOKUP(A371,HOP!A:U,21,0)</f>
        <v>直采</v>
      </c>
    </row>
    <row r="372" s="4" customFormat="1" hidden="1" spans="1:9">
      <c r="A372" s="5">
        <v>999226492632094</v>
      </c>
      <c r="B372" s="6">
        <v>45169</v>
      </c>
      <c r="C372" s="6">
        <v>45172</v>
      </c>
      <c r="D372" s="4">
        <v>4153</v>
      </c>
      <c r="E372" s="4" t="str">
        <f>VLOOKUP(A372,HOP!A:L,12,0)</f>
        <v>4153.00</v>
      </c>
      <c r="F372" s="4" t="str">
        <f>VLOOKUP(A372,HOP!A:C,3,0)</f>
        <v>3854197</v>
      </c>
      <c r="G372" s="4">
        <f t="shared" si="10"/>
        <v>0</v>
      </c>
      <c r="H372" s="4" t="str">
        <f t="shared" si="11"/>
        <v>，3854197</v>
      </c>
      <c r="I372" s="4" t="str">
        <f>VLOOKUP(A372,HOP!A:U,21,0)</f>
        <v>直采</v>
      </c>
    </row>
    <row r="373" s="4" customFormat="1" hidden="1" spans="1:9">
      <c r="A373" s="5">
        <v>999226492872428</v>
      </c>
      <c r="B373" s="6">
        <v>45170</v>
      </c>
      <c r="C373" s="6">
        <v>45172</v>
      </c>
      <c r="D373" s="4">
        <v>332</v>
      </c>
      <c r="E373" s="4" t="str">
        <f>VLOOKUP(A373,HOP!A:L,12,0)</f>
        <v>332.00</v>
      </c>
      <c r="F373" s="4" t="str">
        <f>VLOOKUP(A373,HOP!A:C,3,0)</f>
        <v>3854553</v>
      </c>
      <c r="G373" s="4">
        <f t="shared" si="10"/>
        <v>0</v>
      </c>
      <c r="H373" s="4" t="str">
        <f t="shared" si="11"/>
        <v>，3854553</v>
      </c>
      <c r="I373" s="4" t="str">
        <f>VLOOKUP(A373,HOP!A:U,21,0)</f>
        <v>直采</v>
      </c>
    </row>
    <row r="374" s="4" customFormat="1" hidden="1" spans="1:9">
      <c r="A374" s="5">
        <v>999226492935166</v>
      </c>
      <c r="B374" s="6">
        <v>45170</v>
      </c>
      <c r="C374" s="6">
        <v>45172</v>
      </c>
      <c r="D374" s="4">
        <v>1342</v>
      </c>
      <c r="E374" s="4" t="str">
        <f>VLOOKUP(A374,HOP!A:L,12,0)</f>
        <v>1342.00</v>
      </c>
      <c r="F374" s="4" t="str">
        <f>VLOOKUP(A374,HOP!A:C,3,0)</f>
        <v>3854597</v>
      </c>
      <c r="G374" s="4">
        <f t="shared" si="10"/>
        <v>0</v>
      </c>
      <c r="H374" s="4" t="str">
        <f t="shared" si="11"/>
        <v>，3854597</v>
      </c>
      <c r="I374" s="4" t="str">
        <f>VLOOKUP(A374,HOP!A:U,21,0)</f>
        <v>直采</v>
      </c>
    </row>
    <row r="375" s="4" customFormat="1" hidden="1" spans="1:9">
      <c r="A375" s="5">
        <v>999226493124160</v>
      </c>
      <c r="B375" s="6">
        <v>45169</v>
      </c>
      <c r="C375" s="6">
        <v>45172</v>
      </c>
      <c r="D375" s="4">
        <v>1155</v>
      </c>
      <c r="E375" s="4" t="str">
        <f>VLOOKUP(A375,HOP!A:L,12,0)</f>
        <v>1155.00</v>
      </c>
      <c r="F375" s="4" t="str">
        <f>VLOOKUP(A375,HOP!A:C,3,0)</f>
        <v>3854918</v>
      </c>
      <c r="G375" s="4">
        <f t="shared" si="10"/>
        <v>0</v>
      </c>
      <c r="H375" s="4" t="str">
        <f t="shared" si="11"/>
        <v>，3854918</v>
      </c>
      <c r="I375" s="4" t="str">
        <f>VLOOKUP(A375,HOP!A:U,21,0)</f>
        <v>直采</v>
      </c>
    </row>
    <row r="376" s="4" customFormat="1" hidden="1" spans="1:9">
      <c r="A376" s="5">
        <v>999226493393649</v>
      </c>
      <c r="B376" s="6">
        <v>45170</v>
      </c>
      <c r="C376" s="6">
        <v>45172</v>
      </c>
      <c r="D376" s="4">
        <v>800</v>
      </c>
      <c r="E376" s="4" t="str">
        <f>VLOOKUP(A376,HOP!A:L,12,0)</f>
        <v>800.00</v>
      </c>
      <c r="F376" s="4" t="str">
        <f>VLOOKUP(A376,HOP!A:C,3,0)</f>
        <v>3855346</v>
      </c>
      <c r="G376" s="4">
        <f t="shared" si="10"/>
        <v>0</v>
      </c>
      <c r="H376" s="4" t="str">
        <f t="shared" si="11"/>
        <v>，3855346</v>
      </c>
      <c r="I376" s="4" t="str">
        <f>VLOOKUP(A376,HOP!A:U,21,0)</f>
        <v>直采</v>
      </c>
    </row>
    <row r="377" s="4" customFormat="1" hidden="1" spans="1:9">
      <c r="A377" s="5">
        <v>999226493598045</v>
      </c>
      <c r="B377" s="6">
        <v>45171</v>
      </c>
      <c r="C377" s="6">
        <v>45172</v>
      </c>
      <c r="D377" s="4">
        <v>361</v>
      </c>
      <c r="E377" s="4" t="str">
        <f>VLOOKUP(A377,HOP!A:L,12,0)</f>
        <v>361.00</v>
      </c>
      <c r="F377" s="4" t="str">
        <f>VLOOKUP(A377,HOP!A:C,3,0)</f>
        <v>3855655</v>
      </c>
      <c r="G377" s="4">
        <f t="shared" si="10"/>
        <v>0</v>
      </c>
      <c r="H377" s="4" t="str">
        <f t="shared" si="11"/>
        <v>，3855655</v>
      </c>
      <c r="I377" s="4" t="str">
        <f>VLOOKUP(A377,HOP!A:U,21,0)</f>
        <v>直采</v>
      </c>
    </row>
    <row r="378" s="4" customFormat="1" hidden="1" spans="1:9">
      <c r="A378" s="5">
        <v>999226493796837</v>
      </c>
      <c r="B378" s="6">
        <v>45171</v>
      </c>
      <c r="C378" s="6">
        <v>45172</v>
      </c>
      <c r="D378" s="4">
        <v>760</v>
      </c>
      <c r="E378" s="4" t="str">
        <f>VLOOKUP(A378,HOP!A:L,12,0)</f>
        <v>760.00</v>
      </c>
      <c r="F378" s="4" t="str">
        <f>VLOOKUP(A378,HOP!A:C,3,0)</f>
        <v>3855863</v>
      </c>
      <c r="G378" s="4">
        <f t="shared" si="10"/>
        <v>0</v>
      </c>
      <c r="H378" s="4" t="str">
        <f t="shared" si="11"/>
        <v>，3855863</v>
      </c>
      <c r="I378" s="4" t="str">
        <f>VLOOKUP(A378,HOP!A:U,21,0)</f>
        <v>直采</v>
      </c>
    </row>
    <row r="379" s="4" customFormat="1" hidden="1" spans="1:9">
      <c r="A379" s="5">
        <v>999226494130483</v>
      </c>
      <c r="B379" s="6">
        <v>45168</v>
      </c>
      <c r="C379" s="6">
        <v>45172</v>
      </c>
      <c r="D379" s="4">
        <v>2472</v>
      </c>
      <c r="E379" s="4" t="str">
        <f>VLOOKUP(A379,HOP!A:L,12,0)</f>
        <v>2472.00</v>
      </c>
      <c r="F379" s="4" t="str">
        <f>VLOOKUP(A379,HOP!A:C,3,0)</f>
        <v>3856456</v>
      </c>
      <c r="G379" s="4">
        <f t="shared" si="10"/>
        <v>0</v>
      </c>
      <c r="H379" s="4" t="str">
        <f t="shared" si="11"/>
        <v>，3856456</v>
      </c>
      <c r="I379" s="4" t="str">
        <f>VLOOKUP(A379,HOP!A:U,21,0)</f>
        <v>直采</v>
      </c>
    </row>
    <row r="380" s="4" customFormat="1" hidden="1" spans="1:9">
      <c r="A380" s="5">
        <v>999226494185956</v>
      </c>
      <c r="B380" s="6">
        <v>45171</v>
      </c>
      <c r="C380" s="6">
        <v>45172</v>
      </c>
      <c r="D380" s="4">
        <v>342</v>
      </c>
      <c r="E380" s="4" t="str">
        <f>VLOOKUP(A380,HOP!A:L,12,0)</f>
        <v>342.00</v>
      </c>
      <c r="F380" s="4" t="str">
        <f>VLOOKUP(A380,HOP!A:C,3,0)</f>
        <v>3856525</v>
      </c>
      <c r="G380" s="4">
        <f t="shared" si="10"/>
        <v>0</v>
      </c>
      <c r="H380" s="4" t="str">
        <f t="shared" si="11"/>
        <v>，3856525</v>
      </c>
      <c r="I380" s="4" t="str">
        <f>VLOOKUP(A380,HOP!A:U,21,0)</f>
        <v>直采</v>
      </c>
    </row>
    <row r="381" s="4" customFormat="1" hidden="1" spans="1:9">
      <c r="A381" s="5">
        <v>26494660819</v>
      </c>
      <c r="B381" s="6">
        <v>45170</v>
      </c>
      <c r="C381" s="6">
        <v>45172</v>
      </c>
      <c r="D381" s="4">
        <v>2400</v>
      </c>
      <c r="E381" s="4" t="str">
        <f>VLOOKUP(A381,HOP!A:L,12,0)</f>
        <v>2400.00</v>
      </c>
      <c r="F381" s="4" t="str">
        <f>VLOOKUP(A381,HOP!A:C,3,0)</f>
        <v>3857202</v>
      </c>
      <c r="G381" s="4">
        <f t="shared" si="10"/>
        <v>0</v>
      </c>
      <c r="H381" s="4" t="str">
        <f t="shared" si="11"/>
        <v>，3857202</v>
      </c>
      <c r="I381" s="4" t="str">
        <f>VLOOKUP(A381,HOP!A:U,21,0)</f>
        <v>直采</v>
      </c>
    </row>
    <row r="382" s="4" customFormat="1" hidden="1" spans="1:9">
      <c r="A382" s="5">
        <v>999226494904880</v>
      </c>
      <c r="B382" s="6">
        <v>45169</v>
      </c>
      <c r="C382" s="6">
        <v>45172</v>
      </c>
      <c r="D382" s="4">
        <v>2130</v>
      </c>
      <c r="E382" s="4" t="str">
        <f>VLOOKUP(A382,HOP!A:L,12,0)</f>
        <v>2130.00</v>
      </c>
      <c r="F382" s="4" t="str">
        <f>VLOOKUP(A382,HOP!A:C,3,0)</f>
        <v>3857492</v>
      </c>
      <c r="G382" s="4">
        <f t="shared" si="10"/>
        <v>0</v>
      </c>
      <c r="H382" s="4" t="str">
        <f t="shared" si="11"/>
        <v>，3857492</v>
      </c>
      <c r="I382" s="4" t="str">
        <f>VLOOKUP(A382,HOP!A:U,21,0)</f>
        <v>直采</v>
      </c>
    </row>
    <row r="383" s="4" customFormat="1" hidden="1" spans="1:9">
      <c r="A383" s="5">
        <v>999226495205142</v>
      </c>
      <c r="B383" s="6">
        <v>45170</v>
      </c>
      <c r="C383" s="6">
        <v>45172</v>
      </c>
      <c r="D383" s="4">
        <v>1750</v>
      </c>
      <c r="E383" s="4" t="str">
        <f>VLOOKUP(A383,HOP!A:L,12,0)</f>
        <v>1750.00</v>
      </c>
      <c r="F383" s="4" t="str">
        <f>VLOOKUP(A383,HOP!A:C,3,0)</f>
        <v>3857831</v>
      </c>
      <c r="G383" s="4">
        <f t="shared" si="10"/>
        <v>0</v>
      </c>
      <c r="H383" s="4" t="str">
        <f t="shared" si="11"/>
        <v>，3857831</v>
      </c>
      <c r="I383" s="4" t="str">
        <f>VLOOKUP(A383,HOP!A:U,21,0)</f>
        <v>直采</v>
      </c>
    </row>
    <row r="384" s="4" customFormat="1" hidden="1" spans="1:9">
      <c r="A384" s="5">
        <v>999226495595755</v>
      </c>
      <c r="B384" s="6">
        <v>45169</v>
      </c>
      <c r="C384" s="6">
        <v>45172</v>
      </c>
      <c r="D384" s="4">
        <v>1140</v>
      </c>
      <c r="E384" s="4" t="str">
        <f>VLOOKUP(A384,HOP!A:L,12,0)</f>
        <v>1140.00</v>
      </c>
      <c r="F384" s="4" t="str">
        <f>VLOOKUP(A384,HOP!A:C,3,0)</f>
        <v>3858353</v>
      </c>
      <c r="G384" s="4">
        <f t="shared" si="10"/>
        <v>0</v>
      </c>
      <c r="H384" s="4" t="str">
        <f t="shared" si="11"/>
        <v>，3858353</v>
      </c>
      <c r="I384" s="4" t="str">
        <f>VLOOKUP(A384,HOP!A:U,21,0)</f>
        <v>直采</v>
      </c>
    </row>
    <row r="385" s="4" customFormat="1" hidden="1" spans="1:9">
      <c r="A385" s="5">
        <v>999226495713376</v>
      </c>
      <c r="B385" s="6">
        <v>45168</v>
      </c>
      <c r="C385" s="6">
        <v>45172</v>
      </c>
      <c r="D385" s="4">
        <v>2472</v>
      </c>
      <c r="E385" s="4" t="str">
        <f>VLOOKUP(A385,HOP!A:L,12,0)</f>
        <v>2472.00</v>
      </c>
      <c r="F385" s="4" t="str">
        <f>VLOOKUP(A385,HOP!A:C,3,0)</f>
        <v>3858443</v>
      </c>
      <c r="G385" s="4">
        <f t="shared" si="10"/>
        <v>0</v>
      </c>
      <c r="H385" s="4" t="str">
        <f t="shared" si="11"/>
        <v>，3858443</v>
      </c>
      <c r="I385" s="4" t="str">
        <f>VLOOKUP(A385,HOP!A:U,21,0)</f>
        <v>直采</v>
      </c>
    </row>
    <row r="386" s="4" customFormat="1" hidden="1" spans="1:9">
      <c r="A386" s="5">
        <v>26495753321</v>
      </c>
      <c r="B386" s="6">
        <v>45171</v>
      </c>
      <c r="C386" s="6">
        <v>45172</v>
      </c>
      <c r="D386" s="4">
        <v>1590</v>
      </c>
      <c r="E386" s="4" t="str">
        <f>VLOOKUP(A386,HOP!A:L,12,0)</f>
        <v>1590.00</v>
      </c>
      <c r="F386" s="4" t="str">
        <f>VLOOKUP(A386,HOP!A:C,3,0)</f>
        <v>3858594</v>
      </c>
      <c r="G386" s="4">
        <f t="shared" si="10"/>
        <v>0</v>
      </c>
      <c r="H386" s="4" t="str">
        <f t="shared" si="11"/>
        <v>，3858594</v>
      </c>
      <c r="I386" s="4" t="str">
        <f>VLOOKUP(A386,HOP!A:U,21,0)</f>
        <v>直采</v>
      </c>
    </row>
    <row r="387" s="4" customFormat="1" hidden="1" spans="1:9">
      <c r="A387" s="5">
        <v>999226496594225</v>
      </c>
      <c r="B387" s="6">
        <v>45169</v>
      </c>
      <c r="C387" s="6">
        <v>45172</v>
      </c>
      <c r="D387" s="4">
        <v>4155</v>
      </c>
      <c r="E387" s="4" t="str">
        <f>VLOOKUP(A387,HOP!A:L,12,0)</f>
        <v>4155.00</v>
      </c>
      <c r="F387" s="4" t="str">
        <f>VLOOKUP(A387,HOP!A:C,3,0)</f>
        <v>3859569</v>
      </c>
      <c r="G387" s="4">
        <f t="shared" ref="G387:G450" si="12">D387-E387</f>
        <v>0</v>
      </c>
      <c r="H387" s="4" t="str">
        <f t="shared" ref="H387:H450" si="13">$H$1&amp;F387</f>
        <v>，3859569</v>
      </c>
      <c r="I387" s="4" t="str">
        <f>VLOOKUP(A387,HOP!A:U,21,0)</f>
        <v>直采</v>
      </c>
    </row>
    <row r="388" s="4" customFormat="1" hidden="1" spans="1:9">
      <c r="A388" s="5">
        <v>999226497111371</v>
      </c>
      <c r="B388" s="6">
        <v>45169</v>
      </c>
      <c r="C388" s="6">
        <v>45172</v>
      </c>
      <c r="D388" s="4">
        <v>868</v>
      </c>
      <c r="E388" s="4" t="str">
        <f>VLOOKUP(A388,HOP!A:L,12,0)</f>
        <v>868.00</v>
      </c>
      <c r="F388" s="4" t="str">
        <f>VLOOKUP(A388,HOP!A:C,3,0)</f>
        <v>3860139</v>
      </c>
      <c r="G388" s="4">
        <f t="shared" si="12"/>
        <v>0</v>
      </c>
      <c r="H388" s="4" t="str">
        <f t="shared" si="13"/>
        <v>，3860139</v>
      </c>
      <c r="I388" s="4" t="str">
        <f>VLOOKUP(A388,HOP!A:U,21,0)</f>
        <v>直采</v>
      </c>
    </row>
    <row r="389" s="4" customFormat="1" hidden="1" spans="1:9">
      <c r="A389" s="5">
        <v>999226497172710</v>
      </c>
      <c r="B389" s="6">
        <v>45171</v>
      </c>
      <c r="C389" s="6">
        <v>45172</v>
      </c>
      <c r="D389" s="4">
        <v>1560</v>
      </c>
      <c r="E389" s="4" t="str">
        <f>VLOOKUP(A389,HOP!A:L,12,0)</f>
        <v>1560.00</v>
      </c>
      <c r="F389" s="4" t="str">
        <f>VLOOKUP(A389,HOP!A:C,3,0)</f>
        <v>3860144</v>
      </c>
      <c r="G389" s="4">
        <f t="shared" si="12"/>
        <v>0</v>
      </c>
      <c r="H389" s="4" t="str">
        <f t="shared" si="13"/>
        <v>，3860144</v>
      </c>
      <c r="I389" s="4" t="str">
        <f>VLOOKUP(A389,HOP!A:U,21,0)</f>
        <v>直采</v>
      </c>
    </row>
    <row r="390" s="4" customFormat="1" hidden="1" spans="1:9">
      <c r="A390" s="5">
        <v>999226497460488</v>
      </c>
      <c r="B390" s="6">
        <v>45171</v>
      </c>
      <c r="C390" s="6">
        <v>45172</v>
      </c>
      <c r="D390" s="4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s="4" customFormat="1" hidden="1" spans="1:9">
      <c r="A391" s="5">
        <v>999226497481865</v>
      </c>
      <c r="B391" s="6">
        <v>45169</v>
      </c>
      <c r="C391" s="6">
        <v>45172</v>
      </c>
      <c r="D391" s="4">
        <v>868</v>
      </c>
      <c r="E391" s="4" t="str">
        <f>VLOOKUP(A391,HOP!A:L,12,0)</f>
        <v>868.00</v>
      </c>
      <c r="F391" s="4" t="str">
        <f>VLOOKUP(A391,HOP!A:C,3,0)</f>
        <v>3860398</v>
      </c>
      <c r="G391" s="4">
        <f t="shared" si="12"/>
        <v>0</v>
      </c>
      <c r="H391" s="4" t="str">
        <f t="shared" si="13"/>
        <v>，3860398</v>
      </c>
      <c r="I391" s="4" t="str">
        <f>VLOOKUP(A391,HOP!A:U,21,0)</f>
        <v>直采</v>
      </c>
    </row>
    <row r="392" s="4" customFormat="1" hidden="1" spans="1:9">
      <c r="A392" s="5">
        <v>999226497718519</v>
      </c>
      <c r="B392" s="6">
        <v>45171</v>
      </c>
      <c r="C392" s="6">
        <v>45172</v>
      </c>
      <c r="D392" s="4">
        <v>380</v>
      </c>
      <c r="E392" s="4" t="str">
        <f>VLOOKUP(A392,HOP!A:L,12,0)</f>
        <v>380.00</v>
      </c>
      <c r="F392" s="4" t="str">
        <f>VLOOKUP(A392,HOP!A:C,3,0)</f>
        <v>3860610</v>
      </c>
      <c r="G392" s="4">
        <f t="shared" si="12"/>
        <v>0</v>
      </c>
      <c r="H392" s="4" t="str">
        <f t="shared" si="13"/>
        <v>，3860610</v>
      </c>
      <c r="I392" s="4" t="str">
        <f>VLOOKUP(A392,HOP!A:U,21,0)</f>
        <v>直采</v>
      </c>
    </row>
    <row r="393" s="4" customFormat="1" hidden="1" spans="1:9">
      <c r="A393" s="5">
        <v>999226497817076</v>
      </c>
      <c r="B393" s="6">
        <v>45171</v>
      </c>
      <c r="C393" s="6">
        <v>45172</v>
      </c>
      <c r="D393" s="4">
        <v>252</v>
      </c>
      <c r="E393" s="4" t="str">
        <f>VLOOKUP(A393,HOP!A:L,12,0)</f>
        <v>252.00</v>
      </c>
      <c r="F393" s="4" t="str">
        <f>VLOOKUP(A393,HOP!A:C,3,0)</f>
        <v>3860659</v>
      </c>
      <c r="G393" s="4">
        <f t="shared" si="12"/>
        <v>0</v>
      </c>
      <c r="H393" s="4" t="str">
        <f t="shared" si="13"/>
        <v>，3860659</v>
      </c>
      <c r="I393" s="4" t="str">
        <f>VLOOKUP(A393,HOP!A:U,21,0)</f>
        <v>直采</v>
      </c>
    </row>
    <row r="394" s="4" customFormat="1" hidden="1" spans="1:9">
      <c r="A394" s="5">
        <v>999226497834413</v>
      </c>
      <c r="B394" s="6">
        <v>45171</v>
      </c>
      <c r="C394" s="6">
        <v>45172</v>
      </c>
      <c r="D394" s="4">
        <v>252</v>
      </c>
      <c r="E394" s="4" t="str">
        <f>VLOOKUP(A394,HOP!A:L,12,0)</f>
        <v>252.00</v>
      </c>
      <c r="F394" s="4" t="str">
        <f>VLOOKUP(A394,HOP!A:C,3,0)</f>
        <v>3860680</v>
      </c>
      <c r="G394" s="4">
        <f t="shared" si="12"/>
        <v>0</v>
      </c>
      <c r="H394" s="4" t="str">
        <f t="shared" si="13"/>
        <v>，3860680</v>
      </c>
      <c r="I394" s="4" t="str">
        <f>VLOOKUP(A394,HOP!A:U,21,0)</f>
        <v>直采</v>
      </c>
    </row>
    <row r="395" s="4" customFormat="1" hidden="1" spans="1:9">
      <c r="A395" s="5">
        <v>999226498231626</v>
      </c>
      <c r="B395" s="6">
        <v>45171</v>
      </c>
      <c r="C395" s="6">
        <v>45172</v>
      </c>
      <c r="D395" s="4">
        <v>321</v>
      </c>
      <c r="E395" s="4" t="str">
        <f>VLOOKUP(A395,HOP!A:L,12,0)</f>
        <v>321.00</v>
      </c>
      <c r="F395" s="4" t="str">
        <f>VLOOKUP(A395,HOP!A:C,3,0)</f>
        <v>3861257</v>
      </c>
      <c r="G395" s="4">
        <f t="shared" si="12"/>
        <v>0</v>
      </c>
      <c r="H395" s="4" t="str">
        <f t="shared" si="13"/>
        <v>，3861257</v>
      </c>
      <c r="I395" s="4" t="str">
        <f>VLOOKUP(A395,HOP!A:U,21,0)</f>
        <v>直采</v>
      </c>
    </row>
    <row r="396" s="4" customFormat="1" hidden="1" spans="1:9">
      <c r="A396" s="5">
        <v>999226498500201</v>
      </c>
      <c r="B396" s="6">
        <v>45169</v>
      </c>
      <c r="C396" s="6">
        <v>45172</v>
      </c>
      <c r="D396" s="4">
        <v>6162</v>
      </c>
      <c r="E396" s="4" t="str">
        <f>VLOOKUP(A396,HOP!A:L,12,0)</f>
        <v>6162.00</v>
      </c>
      <c r="F396" s="4" t="str">
        <f>VLOOKUP(A396,HOP!A:C,3,0)</f>
        <v>3861564</v>
      </c>
      <c r="G396" s="4">
        <f t="shared" si="12"/>
        <v>0</v>
      </c>
      <c r="H396" s="4" t="str">
        <f t="shared" si="13"/>
        <v>，3861564</v>
      </c>
      <c r="I396" s="4" t="str">
        <f>VLOOKUP(A396,HOP!A:U,21,0)</f>
        <v>直采</v>
      </c>
    </row>
    <row r="397" s="4" customFormat="1" hidden="1" spans="1:9">
      <c r="A397" s="5">
        <v>999226498656855</v>
      </c>
      <c r="B397" s="6">
        <v>45170</v>
      </c>
      <c r="C397" s="6">
        <v>45172</v>
      </c>
      <c r="D397" s="4">
        <v>804</v>
      </c>
      <c r="E397" s="4" t="str">
        <f>VLOOKUP(A397,HOP!A:L,12,0)</f>
        <v>804.00</v>
      </c>
      <c r="F397" s="4" t="str">
        <f>VLOOKUP(A397,HOP!A:C,3,0)</f>
        <v>3861799</v>
      </c>
      <c r="G397" s="4">
        <f t="shared" si="12"/>
        <v>0</v>
      </c>
      <c r="H397" s="4" t="str">
        <f t="shared" si="13"/>
        <v>，3861799</v>
      </c>
      <c r="I397" s="4" t="str">
        <f>VLOOKUP(A397,HOP!A:U,21,0)</f>
        <v>直采</v>
      </c>
    </row>
    <row r="398" s="4" customFormat="1" hidden="1" spans="1:9">
      <c r="A398" s="5">
        <v>999226497787883</v>
      </c>
      <c r="B398" s="6">
        <v>45169</v>
      </c>
      <c r="C398" s="6">
        <v>45172</v>
      </c>
      <c r="D398" s="4">
        <v>942</v>
      </c>
      <c r="E398" s="4" t="str">
        <f>VLOOKUP(A398,HOP!A:L,12,0)</f>
        <v>942.00</v>
      </c>
      <c r="F398" s="4" t="str">
        <f>VLOOKUP(A398,HOP!A:C,3,0)</f>
        <v>3860634</v>
      </c>
      <c r="G398" s="4">
        <f t="shared" si="12"/>
        <v>0</v>
      </c>
      <c r="H398" s="4" t="str">
        <f t="shared" si="13"/>
        <v>，3860634</v>
      </c>
      <c r="I398" s="4" t="str">
        <f>VLOOKUP(A398,HOP!A:U,21,0)</f>
        <v>直采</v>
      </c>
    </row>
    <row r="399" s="4" customFormat="1" hidden="1" spans="1:9">
      <c r="A399" s="5">
        <v>999226499245115</v>
      </c>
      <c r="B399" s="6">
        <v>45171</v>
      </c>
      <c r="C399" s="6">
        <v>45172</v>
      </c>
      <c r="D399" s="4">
        <v>400</v>
      </c>
      <c r="E399" s="4" t="str">
        <f>VLOOKUP(A399,HOP!A:L,12,0)</f>
        <v>400.00</v>
      </c>
      <c r="F399" s="4" t="str">
        <f>VLOOKUP(A399,HOP!A:C,3,0)</f>
        <v>3862554</v>
      </c>
      <c r="G399" s="4">
        <f t="shared" si="12"/>
        <v>0</v>
      </c>
      <c r="H399" s="4" t="str">
        <f t="shared" si="13"/>
        <v>，3862554</v>
      </c>
      <c r="I399" s="4" t="str">
        <f>VLOOKUP(A399,HOP!A:U,21,0)</f>
        <v>直采</v>
      </c>
    </row>
    <row r="400" s="4" customFormat="1" hidden="1" spans="1:9">
      <c r="A400" s="5">
        <v>999226499361415</v>
      </c>
      <c r="B400" s="6">
        <v>45171</v>
      </c>
      <c r="C400" s="6">
        <v>45172</v>
      </c>
      <c r="D400" s="4">
        <v>644</v>
      </c>
      <c r="E400" s="4" t="str">
        <f>VLOOKUP(A400,HOP!A:L,12,0)</f>
        <v>644.00</v>
      </c>
      <c r="F400" s="4" t="str">
        <f>VLOOKUP(A400,HOP!A:C,3,0)</f>
        <v>3862639</v>
      </c>
      <c r="G400" s="4">
        <f t="shared" si="12"/>
        <v>0</v>
      </c>
      <c r="H400" s="4" t="str">
        <f t="shared" si="13"/>
        <v>，3862639</v>
      </c>
      <c r="I400" s="4" t="str">
        <f>VLOOKUP(A400,HOP!A:U,21,0)</f>
        <v>直采</v>
      </c>
    </row>
    <row r="401" s="4" customFormat="1" hidden="1" spans="1:9">
      <c r="A401" s="5">
        <v>999226499405023</v>
      </c>
      <c r="B401" s="6">
        <v>45170</v>
      </c>
      <c r="C401" s="6">
        <v>45172</v>
      </c>
      <c r="D401" s="4">
        <v>0</v>
      </c>
      <c r="E401" s="4" t="e">
        <f>VLOOKUP(A401,HOP!A:L,12,0)</f>
        <v>#N/A</v>
      </c>
      <c r="F401" s="4" t="e">
        <f>VLOOKUP(A401,HOP!A:C,3,0)</f>
        <v>#N/A</v>
      </c>
      <c r="G401" s="4" t="e">
        <f t="shared" si="12"/>
        <v>#N/A</v>
      </c>
      <c r="H401" s="4" t="e">
        <f t="shared" si="13"/>
        <v>#N/A</v>
      </c>
      <c r="I401" s="4" t="e">
        <f>VLOOKUP(A401,HOP!A:U,21,0)</f>
        <v>#N/A</v>
      </c>
    </row>
    <row r="402" s="4" customFormat="1" hidden="1" spans="1:9">
      <c r="A402" s="5">
        <v>999226499518099</v>
      </c>
      <c r="B402" s="6">
        <v>45171</v>
      </c>
      <c r="C402" s="6">
        <v>45172</v>
      </c>
      <c r="D402" s="4">
        <v>1770</v>
      </c>
      <c r="E402" s="4" t="str">
        <f>VLOOKUP(A402,HOP!A:L,12,0)</f>
        <v>1770.00</v>
      </c>
      <c r="F402" s="4" t="str">
        <f>VLOOKUP(A402,HOP!A:C,3,0)</f>
        <v>3862865</v>
      </c>
      <c r="G402" s="4">
        <f t="shared" si="12"/>
        <v>0</v>
      </c>
      <c r="H402" s="4" t="str">
        <f t="shared" si="13"/>
        <v>，3862865</v>
      </c>
      <c r="I402" s="4" t="str">
        <f>VLOOKUP(A402,HOP!A:U,21,0)</f>
        <v>直采</v>
      </c>
    </row>
    <row r="403" s="4" customFormat="1" hidden="1" spans="1:9">
      <c r="A403" s="5">
        <v>999226499524346</v>
      </c>
      <c r="B403" s="6">
        <v>45171</v>
      </c>
      <c r="C403" s="6">
        <v>45172</v>
      </c>
      <c r="D403" s="4">
        <v>1770</v>
      </c>
      <c r="E403" s="4" t="str">
        <f>VLOOKUP(A403,HOP!A:L,12,0)</f>
        <v>1770.00</v>
      </c>
      <c r="F403" s="4" t="str">
        <f>VLOOKUP(A403,HOP!A:C,3,0)</f>
        <v>3862870</v>
      </c>
      <c r="G403" s="4">
        <f t="shared" si="12"/>
        <v>0</v>
      </c>
      <c r="H403" s="4" t="str">
        <f t="shared" si="13"/>
        <v>，3862870</v>
      </c>
      <c r="I403" s="4" t="str">
        <f>VLOOKUP(A403,HOP!A:U,21,0)</f>
        <v>直采</v>
      </c>
    </row>
    <row r="404" s="4" customFormat="1" hidden="1" spans="1:9">
      <c r="A404" s="5">
        <v>999226499354048</v>
      </c>
      <c r="B404" s="6">
        <v>45170</v>
      </c>
      <c r="C404" s="6">
        <v>45172</v>
      </c>
      <c r="D404" s="4">
        <v>1750</v>
      </c>
      <c r="E404" s="4" t="str">
        <f>VLOOKUP(A404,HOP!A:L,12,0)</f>
        <v>1750.00</v>
      </c>
      <c r="F404" s="4" t="str">
        <f>VLOOKUP(A404,HOP!A:C,3,0)</f>
        <v>3862630</v>
      </c>
      <c r="G404" s="4">
        <f t="shared" si="12"/>
        <v>0</v>
      </c>
      <c r="H404" s="4" t="str">
        <f t="shared" si="13"/>
        <v>，3862630</v>
      </c>
      <c r="I404" s="4" t="str">
        <f>VLOOKUP(A404,HOP!A:U,21,0)</f>
        <v>直采</v>
      </c>
    </row>
    <row r="405" s="4" customFormat="1" hidden="1" spans="1:9">
      <c r="A405" s="5">
        <v>999226499901142</v>
      </c>
      <c r="B405" s="6">
        <v>45171</v>
      </c>
      <c r="C405" s="6">
        <v>45172</v>
      </c>
      <c r="D405" s="4">
        <v>807</v>
      </c>
      <c r="E405" s="4" t="str">
        <f>VLOOKUP(A405,HOP!A:L,12,0)</f>
        <v>807.00</v>
      </c>
      <c r="F405" s="4" t="str">
        <f>VLOOKUP(A405,HOP!A:C,3,0)</f>
        <v>3863364</v>
      </c>
      <c r="G405" s="4">
        <f t="shared" si="12"/>
        <v>0</v>
      </c>
      <c r="H405" s="4" t="str">
        <f t="shared" si="13"/>
        <v>，3863364</v>
      </c>
      <c r="I405" s="4" t="str">
        <f>VLOOKUP(A405,HOP!A:U,21,0)</f>
        <v>直采</v>
      </c>
    </row>
    <row r="406" s="4" customFormat="1" hidden="1" spans="1:9">
      <c r="A406" s="5">
        <v>999226499930188</v>
      </c>
      <c r="B406" s="6">
        <v>45170</v>
      </c>
      <c r="C406" s="6">
        <v>45172</v>
      </c>
      <c r="D406" s="4">
        <v>546</v>
      </c>
      <c r="E406" s="4" t="str">
        <f>VLOOKUP(A406,HOP!A:L,12,0)</f>
        <v>546.00</v>
      </c>
      <c r="F406" s="4" t="str">
        <f>VLOOKUP(A406,HOP!A:C,3,0)</f>
        <v>3863389</v>
      </c>
      <c r="G406" s="4">
        <f t="shared" si="12"/>
        <v>0</v>
      </c>
      <c r="H406" s="4" t="str">
        <f t="shared" si="13"/>
        <v>，3863389</v>
      </c>
      <c r="I406" s="4" t="str">
        <f>VLOOKUP(A406,HOP!A:U,21,0)</f>
        <v>直采</v>
      </c>
    </row>
    <row r="407" s="4" customFormat="1" hidden="1" spans="1:9">
      <c r="A407" s="5">
        <v>999226500006613</v>
      </c>
      <c r="B407" s="6">
        <v>45170</v>
      </c>
      <c r="C407" s="6">
        <v>45172</v>
      </c>
      <c r="D407" s="4">
        <v>1485</v>
      </c>
      <c r="E407" s="4" t="str">
        <f>VLOOKUP(A407,HOP!A:L,12,0)</f>
        <v>1485.00</v>
      </c>
      <c r="F407" s="4" t="str">
        <f>VLOOKUP(A407,HOP!A:C,3,0)</f>
        <v>3863454</v>
      </c>
      <c r="G407" s="4">
        <f t="shared" si="12"/>
        <v>0</v>
      </c>
      <c r="H407" s="4" t="str">
        <f t="shared" si="13"/>
        <v>，3863454</v>
      </c>
      <c r="I407" s="4" t="str">
        <f>VLOOKUP(A407,HOP!A:U,21,0)</f>
        <v>直采</v>
      </c>
    </row>
    <row r="408" s="4" customFormat="1" hidden="1" spans="1:9">
      <c r="A408" s="5">
        <v>999226500022941</v>
      </c>
      <c r="B408" s="6">
        <v>45170</v>
      </c>
      <c r="C408" s="6">
        <v>45172</v>
      </c>
      <c r="D408" s="4">
        <v>1350</v>
      </c>
      <c r="E408" s="4" t="str">
        <f>VLOOKUP(A408,HOP!A:L,12,0)</f>
        <v>1350.00</v>
      </c>
      <c r="F408" s="4" t="str">
        <f>VLOOKUP(A408,HOP!A:C,3,0)</f>
        <v>3863469</v>
      </c>
      <c r="G408" s="4">
        <f t="shared" si="12"/>
        <v>0</v>
      </c>
      <c r="H408" s="4" t="str">
        <f t="shared" si="13"/>
        <v>，3863469</v>
      </c>
      <c r="I408" s="4" t="str">
        <f>VLOOKUP(A408,HOP!A:U,21,0)</f>
        <v>直采</v>
      </c>
    </row>
    <row r="409" s="4" customFormat="1" hidden="1" spans="1:9">
      <c r="A409" s="5">
        <v>999226500025160</v>
      </c>
      <c r="B409" s="6">
        <v>45171</v>
      </c>
      <c r="C409" s="6">
        <v>45172</v>
      </c>
      <c r="D409" s="4">
        <v>380</v>
      </c>
      <c r="E409" s="4" t="str">
        <f>VLOOKUP(A409,HOP!A:L,12,0)</f>
        <v>380.00</v>
      </c>
      <c r="F409" s="4" t="str">
        <f>VLOOKUP(A409,HOP!A:C,3,0)</f>
        <v>3863470</v>
      </c>
      <c r="G409" s="4">
        <f t="shared" si="12"/>
        <v>0</v>
      </c>
      <c r="H409" s="4" t="str">
        <f t="shared" si="13"/>
        <v>，3863470</v>
      </c>
      <c r="I409" s="4" t="str">
        <f>VLOOKUP(A409,HOP!A:U,21,0)</f>
        <v>直采</v>
      </c>
    </row>
    <row r="410" s="4" customFormat="1" hidden="1" spans="1:9">
      <c r="A410" s="5">
        <v>999226500126242</v>
      </c>
      <c r="B410" s="6">
        <v>45170</v>
      </c>
      <c r="C410" s="6">
        <v>45172</v>
      </c>
      <c r="D410" s="4">
        <v>8550</v>
      </c>
      <c r="E410" s="4" t="str">
        <f>VLOOKUP(A410,HOP!A:L,12,0)</f>
        <v>8550.00</v>
      </c>
      <c r="F410" s="4" t="str">
        <f>VLOOKUP(A410,HOP!A:C,3,0)</f>
        <v>3863553</v>
      </c>
      <c r="G410" s="4">
        <f t="shared" si="12"/>
        <v>0</v>
      </c>
      <c r="H410" s="4" t="str">
        <f t="shared" si="13"/>
        <v>，3863553</v>
      </c>
      <c r="I410" s="4" t="str">
        <f>VLOOKUP(A410,HOP!A:U,21,0)</f>
        <v>直采</v>
      </c>
    </row>
    <row r="411" s="4" customFormat="1" hidden="1" spans="1:9">
      <c r="A411" s="5">
        <v>999226500250526</v>
      </c>
      <c r="B411" s="6">
        <v>45170</v>
      </c>
      <c r="C411" s="6">
        <v>45172</v>
      </c>
      <c r="D411" s="4">
        <v>844</v>
      </c>
      <c r="E411" s="4" t="str">
        <f>VLOOKUP(A411,HOP!A:L,12,0)</f>
        <v>844.00</v>
      </c>
      <c r="F411" s="4" t="str">
        <f>VLOOKUP(A411,HOP!A:C,3,0)</f>
        <v>3863755</v>
      </c>
      <c r="G411" s="4">
        <f t="shared" si="12"/>
        <v>0</v>
      </c>
      <c r="H411" s="4" t="str">
        <f t="shared" si="13"/>
        <v>，3863755</v>
      </c>
      <c r="I411" s="4" t="str">
        <f>VLOOKUP(A411,HOP!A:U,21,0)</f>
        <v>直采</v>
      </c>
    </row>
    <row r="412" s="4" customFormat="1" hidden="1" spans="1:9">
      <c r="A412" s="5">
        <v>999226500528462</v>
      </c>
      <c r="B412" s="6">
        <v>45170</v>
      </c>
      <c r="C412" s="6">
        <v>45172</v>
      </c>
      <c r="D412" s="4">
        <v>8550</v>
      </c>
      <c r="E412" s="4" t="str">
        <f>VLOOKUP(A412,HOP!A:L,12,0)</f>
        <v>8550.00</v>
      </c>
      <c r="F412" s="4" t="str">
        <f>VLOOKUP(A412,HOP!A:C,3,0)</f>
        <v>3864102</v>
      </c>
      <c r="G412" s="4">
        <f t="shared" si="12"/>
        <v>0</v>
      </c>
      <c r="H412" s="4" t="str">
        <f t="shared" si="13"/>
        <v>，3864102</v>
      </c>
      <c r="I412" s="4" t="str">
        <f>VLOOKUP(A412,HOP!A:U,21,0)</f>
        <v>直采</v>
      </c>
    </row>
    <row r="413" s="4" customFormat="1" hidden="1" spans="1:9">
      <c r="A413" s="5">
        <v>999226500630816</v>
      </c>
      <c r="B413" s="6">
        <v>45170</v>
      </c>
      <c r="C413" s="6">
        <v>45172</v>
      </c>
      <c r="D413" s="4">
        <v>734</v>
      </c>
      <c r="E413" s="4" t="str">
        <f>VLOOKUP(A413,HOP!A:L,12,0)</f>
        <v>734.00</v>
      </c>
      <c r="F413" s="4" t="str">
        <f>VLOOKUP(A413,HOP!A:C,3,0)</f>
        <v>3864177</v>
      </c>
      <c r="G413" s="4">
        <f t="shared" si="12"/>
        <v>0</v>
      </c>
      <c r="H413" s="4" t="str">
        <f t="shared" si="13"/>
        <v>，3864177</v>
      </c>
      <c r="I413" s="4" t="str">
        <f>VLOOKUP(A413,HOP!A:U,21,0)</f>
        <v>直采</v>
      </c>
    </row>
    <row r="414" s="4" customFormat="1" hidden="1" spans="1:9">
      <c r="A414" s="5">
        <v>999226500926421</v>
      </c>
      <c r="B414" s="6">
        <v>45170</v>
      </c>
      <c r="C414" s="6">
        <v>45172</v>
      </c>
      <c r="D414" s="4">
        <v>824</v>
      </c>
      <c r="E414" s="4" t="str">
        <f>VLOOKUP(A414,HOP!A:L,12,0)</f>
        <v>824.00</v>
      </c>
      <c r="F414" s="4" t="str">
        <f>VLOOKUP(A414,HOP!A:C,3,0)</f>
        <v>3864814</v>
      </c>
      <c r="G414" s="4">
        <f t="shared" si="12"/>
        <v>0</v>
      </c>
      <c r="H414" s="4" t="str">
        <f t="shared" si="13"/>
        <v>，3864814</v>
      </c>
      <c r="I414" s="4" t="str">
        <f>VLOOKUP(A414,HOP!A:U,21,0)</f>
        <v>直采</v>
      </c>
    </row>
    <row r="415" s="4" customFormat="1" hidden="1" spans="1:9">
      <c r="A415" s="5">
        <v>999226500948015</v>
      </c>
      <c r="B415" s="6">
        <v>45170</v>
      </c>
      <c r="C415" s="6">
        <v>45172</v>
      </c>
      <c r="D415" s="4">
        <v>1420</v>
      </c>
      <c r="E415" s="4" t="str">
        <f>VLOOKUP(A415,HOP!A:L,12,0)</f>
        <v>1420.00</v>
      </c>
      <c r="F415" s="4" t="str">
        <f>VLOOKUP(A415,HOP!A:C,3,0)</f>
        <v>3864829</v>
      </c>
      <c r="G415" s="4">
        <f t="shared" si="12"/>
        <v>0</v>
      </c>
      <c r="H415" s="4" t="str">
        <f t="shared" si="13"/>
        <v>，3864829</v>
      </c>
      <c r="I415" s="4" t="str">
        <f>VLOOKUP(A415,HOP!A:U,21,0)</f>
        <v>直采</v>
      </c>
    </row>
    <row r="416" s="4" customFormat="1" hidden="1" spans="1:9">
      <c r="A416" s="5">
        <v>999226501030878</v>
      </c>
      <c r="B416" s="6">
        <v>45171</v>
      </c>
      <c r="C416" s="6">
        <v>45172</v>
      </c>
      <c r="D416" s="4">
        <v>398</v>
      </c>
      <c r="E416" s="4" t="str">
        <f>VLOOKUP(A416,HOP!A:L,12,0)</f>
        <v>398.00</v>
      </c>
      <c r="F416" s="4" t="str">
        <f>VLOOKUP(A416,HOP!A:C,3,0)</f>
        <v>3864885</v>
      </c>
      <c r="G416" s="4">
        <f t="shared" si="12"/>
        <v>0</v>
      </c>
      <c r="H416" s="4" t="str">
        <f t="shared" si="13"/>
        <v>，3864885</v>
      </c>
      <c r="I416" s="4" t="str">
        <f>VLOOKUP(A416,HOP!A:U,21,0)</f>
        <v>直采</v>
      </c>
    </row>
    <row r="417" s="4" customFormat="1" hidden="1" spans="1:9">
      <c r="A417" s="5">
        <v>999226501147673</v>
      </c>
      <c r="B417" s="6">
        <v>45170</v>
      </c>
      <c r="C417" s="6">
        <v>45172</v>
      </c>
      <c r="D417" s="4">
        <v>782</v>
      </c>
      <c r="E417" s="4" t="str">
        <f>VLOOKUP(A417,HOP!A:L,12,0)</f>
        <v>782.00</v>
      </c>
      <c r="F417" s="4" t="str">
        <f>VLOOKUP(A417,HOP!A:C,3,0)</f>
        <v>3864971</v>
      </c>
      <c r="G417" s="4">
        <f t="shared" si="12"/>
        <v>0</v>
      </c>
      <c r="H417" s="4" t="str">
        <f t="shared" si="13"/>
        <v>，3864971</v>
      </c>
      <c r="I417" s="4" t="str">
        <f>VLOOKUP(A417,HOP!A:U,21,0)</f>
        <v>直采</v>
      </c>
    </row>
    <row r="418" s="4" customFormat="1" hidden="1" spans="1:9">
      <c r="A418" s="5">
        <v>999226501171983</v>
      </c>
      <c r="B418" s="6">
        <v>45170</v>
      </c>
      <c r="C418" s="6">
        <v>45172</v>
      </c>
      <c r="D418" s="4">
        <v>678</v>
      </c>
      <c r="E418" s="4" t="str">
        <f>VLOOKUP(A418,HOP!A:L,12,0)</f>
        <v>678.00</v>
      </c>
      <c r="F418" s="4" t="str">
        <f>VLOOKUP(A418,HOP!A:C,3,0)</f>
        <v>3865092</v>
      </c>
      <c r="G418" s="4">
        <f t="shared" si="12"/>
        <v>0</v>
      </c>
      <c r="H418" s="4" t="str">
        <f t="shared" si="13"/>
        <v>，3865092</v>
      </c>
      <c r="I418" s="4" t="str">
        <f>VLOOKUP(A418,HOP!A:U,21,0)</f>
        <v>直采</v>
      </c>
    </row>
    <row r="419" s="4" customFormat="1" hidden="1" spans="1:9">
      <c r="A419" s="5">
        <v>999226500889661</v>
      </c>
      <c r="B419" s="6">
        <v>45171</v>
      </c>
      <c r="C419" s="6">
        <v>45172</v>
      </c>
      <c r="D419" s="4">
        <v>1170</v>
      </c>
      <c r="E419" s="4" t="str">
        <f>VLOOKUP(A419,HOP!A:L,12,0)</f>
        <v>1170.00</v>
      </c>
      <c r="F419" s="4" t="str">
        <f>VLOOKUP(A419,HOP!A:C,3,0)</f>
        <v>3864575</v>
      </c>
      <c r="G419" s="4">
        <f t="shared" si="12"/>
        <v>0</v>
      </c>
      <c r="H419" s="4" t="str">
        <f t="shared" si="13"/>
        <v>，3864575</v>
      </c>
      <c r="I419" s="4" t="str">
        <f>VLOOKUP(A419,HOP!A:U,21,0)</f>
        <v>直采</v>
      </c>
    </row>
    <row r="420" s="4" customFormat="1" hidden="1" spans="1:9">
      <c r="A420" s="5">
        <v>999226501568030</v>
      </c>
      <c r="B420" s="6">
        <v>45170</v>
      </c>
      <c r="C420" s="6">
        <v>45172</v>
      </c>
      <c r="D420" s="4">
        <v>1968</v>
      </c>
      <c r="E420" s="4" t="str">
        <f>VLOOKUP(A420,HOP!A:L,12,0)</f>
        <v>1968.00</v>
      </c>
      <c r="F420" s="4" t="str">
        <f>VLOOKUP(A420,HOP!A:C,3,0)</f>
        <v>3865546</v>
      </c>
      <c r="G420" s="4">
        <f t="shared" si="12"/>
        <v>0</v>
      </c>
      <c r="H420" s="4" t="str">
        <f t="shared" si="13"/>
        <v>，3865546</v>
      </c>
      <c r="I420" s="4" t="str">
        <f>VLOOKUP(A420,HOP!A:U,21,0)</f>
        <v>直采</v>
      </c>
    </row>
    <row r="421" s="4" customFormat="1" hidden="1" spans="1:9">
      <c r="A421" s="5">
        <v>999226501574501</v>
      </c>
      <c r="B421" s="6">
        <v>45171</v>
      </c>
      <c r="C421" s="6">
        <v>45172</v>
      </c>
      <c r="D421" s="4">
        <v>1520</v>
      </c>
      <c r="E421" s="4" t="str">
        <f>VLOOKUP(A421,HOP!A:L,12,0)</f>
        <v>1520.00</v>
      </c>
      <c r="F421" s="4" t="str">
        <f>VLOOKUP(A421,HOP!A:C,3,0)</f>
        <v>3865552</v>
      </c>
      <c r="G421" s="4">
        <f t="shared" si="12"/>
        <v>0</v>
      </c>
      <c r="H421" s="4" t="str">
        <f t="shared" si="13"/>
        <v>，3865552</v>
      </c>
      <c r="I421" s="4" t="str">
        <f>VLOOKUP(A421,HOP!A:U,21,0)</f>
        <v>直采</v>
      </c>
    </row>
    <row r="422" s="4" customFormat="1" hidden="1" spans="1:9">
      <c r="A422" s="5">
        <v>999226501721453</v>
      </c>
      <c r="B422" s="6">
        <v>45171</v>
      </c>
      <c r="C422" s="6">
        <v>45172</v>
      </c>
      <c r="D422" s="4">
        <v>327</v>
      </c>
      <c r="E422" s="4" t="str">
        <f>VLOOKUP(A422,HOP!A:L,12,0)</f>
        <v>327.00</v>
      </c>
      <c r="F422" s="4" t="str">
        <f>VLOOKUP(A422,HOP!A:C,3,0)</f>
        <v>3865686</v>
      </c>
      <c r="G422" s="4">
        <f t="shared" si="12"/>
        <v>0</v>
      </c>
      <c r="H422" s="4" t="str">
        <f t="shared" si="13"/>
        <v>，3865686</v>
      </c>
      <c r="I422" s="4" t="str">
        <f>VLOOKUP(A422,HOP!A:U,21,0)</f>
        <v>直采</v>
      </c>
    </row>
    <row r="423" s="4" customFormat="1" hidden="1" spans="1:9">
      <c r="A423" s="5">
        <v>999226501721863</v>
      </c>
      <c r="B423" s="6">
        <v>45170</v>
      </c>
      <c r="C423" s="6">
        <v>45172</v>
      </c>
      <c r="D423" s="4">
        <v>1466</v>
      </c>
      <c r="E423" s="4" t="str">
        <f>VLOOKUP(A423,HOP!A:L,12,0)</f>
        <v>1466.00</v>
      </c>
      <c r="F423" s="4" t="str">
        <f>VLOOKUP(A423,HOP!A:C,3,0)</f>
        <v>3865688</v>
      </c>
      <c r="G423" s="4">
        <f t="shared" si="12"/>
        <v>0</v>
      </c>
      <c r="H423" s="4" t="str">
        <f t="shared" si="13"/>
        <v>，3865688</v>
      </c>
      <c r="I423" s="4" t="str">
        <f>VLOOKUP(A423,HOP!A:U,21,0)</f>
        <v>直采</v>
      </c>
    </row>
    <row r="424" s="4" customFormat="1" hidden="1" spans="1:9">
      <c r="A424" s="5">
        <v>999226501945525</v>
      </c>
      <c r="B424" s="6">
        <v>45171</v>
      </c>
      <c r="C424" s="6">
        <v>45172</v>
      </c>
      <c r="D424" s="4">
        <v>350</v>
      </c>
      <c r="E424" s="4" t="str">
        <f>VLOOKUP(A424,HOP!A:L,12,0)</f>
        <v>350.00</v>
      </c>
      <c r="F424" s="4" t="str">
        <f>VLOOKUP(A424,HOP!A:C,3,0)</f>
        <v>3865895</v>
      </c>
      <c r="G424" s="4">
        <f t="shared" si="12"/>
        <v>0</v>
      </c>
      <c r="H424" s="4" t="str">
        <f t="shared" si="13"/>
        <v>，3865895</v>
      </c>
      <c r="I424" s="4" t="str">
        <f>VLOOKUP(A424,HOP!A:U,21,0)</f>
        <v>直采</v>
      </c>
    </row>
    <row r="425" s="4" customFormat="1" hidden="1" spans="1:9">
      <c r="A425" s="5">
        <v>999226502041168</v>
      </c>
      <c r="B425" s="6">
        <v>45170</v>
      </c>
      <c r="C425" s="6">
        <v>45172</v>
      </c>
      <c r="D425" s="4">
        <v>2047</v>
      </c>
      <c r="E425" s="4" t="str">
        <f>VLOOKUP(A425,HOP!A:L,12,0)</f>
        <v>2047.00</v>
      </c>
      <c r="F425" s="4" t="str">
        <f>VLOOKUP(A425,HOP!A:C,3,0)</f>
        <v>3866004</v>
      </c>
      <c r="G425" s="4">
        <f t="shared" si="12"/>
        <v>0</v>
      </c>
      <c r="H425" s="4" t="str">
        <f t="shared" si="13"/>
        <v>，3866004</v>
      </c>
      <c r="I425" s="4" t="str">
        <f>VLOOKUP(A425,HOP!A:U,21,0)</f>
        <v>直采</v>
      </c>
    </row>
    <row r="426" s="4" customFormat="1" hidden="1" spans="1:9">
      <c r="A426" s="5">
        <v>999226502203605</v>
      </c>
      <c r="B426" s="6">
        <v>45171</v>
      </c>
      <c r="C426" s="6">
        <v>45172</v>
      </c>
      <c r="D426" s="4">
        <v>403</v>
      </c>
      <c r="E426" s="4" t="str">
        <f>VLOOKUP(A426,HOP!A:L,12,0)</f>
        <v>403.00</v>
      </c>
      <c r="F426" s="4" t="str">
        <f>VLOOKUP(A426,HOP!A:C,3,0)</f>
        <v>3866250</v>
      </c>
      <c r="G426" s="4">
        <f t="shared" si="12"/>
        <v>0</v>
      </c>
      <c r="H426" s="4" t="str">
        <f t="shared" si="13"/>
        <v>，3866250</v>
      </c>
      <c r="I426" s="4" t="str">
        <f>VLOOKUP(A426,HOP!A:U,21,0)</f>
        <v>直采</v>
      </c>
    </row>
    <row r="427" s="4" customFormat="1" hidden="1" spans="1:9">
      <c r="A427" s="5">
        <v>999226502370620</v>
      </c>
      <c r="B427" s="6">
        <v>45170</v>
      </c>
      <c r="C427" s="6">
        <v>45172</v>
      </c>
      <c r="D427" s="4">
        <v>2242</v>
      </c>
      <c r="E427" s="4" t="str">
        <f>VLOOKUP(A427,HOP!A:L,12,0)</f>
        <v>2242.00</v>
      </c>
      <c r="F427" s="4" t="str">
        <f>VLOOKUP(A427,HOP!A:C,3,0)</f>
        <v>3866474</v>
      </c>
      <c r="G427" s="4">
        <f t="shared" si="12"/>
        <v>0</v>
      </c>
      <c r="H427" s="4" t="str">
        <f t="shared" si="13"/>
        <v>，3866474</v>
      </c>
      <c r="I427" s="4" t="str">
        <f>VLOOKUP(A427,HOP!A:U,21,0)</f>
        <v>直采</v>
      </c>
    </row>
    <row r="428" s="4" customFormat="1" hidden="1" spans="1:9">
      <c r="A428" s="5">
        <v>999226502440530</v>
      </c>
      <c r="B428" s="6">
        <v>45171</v>
      </c>
      <c r="C428" s="6">
        <v>45172</v>
      </c>
      <c r="D428" s="4">
        <v>990</v>
      </c>
      <c r="E428" s="4" t="str">
        <f>VLOOKUP(A428,HOP!A:L,12,0)</f>
        <v>990.00</v>
      </c>
      <c r="F428" s="4" t="str">
        <f>VLOOKUP(A428,HOP!A:C,3,0)</f>
        <v>3866581</v>
      </c>
      <c r="G428" s="4">
        <f t="shared" si="12"/>
        <v>0</v>
      </c>
      <c r="H428" s="4" t="str">
        <f t="shared" si="13"/>
        <v>，3866581</v>
      </c>
      <c r="I428" s="4" t="str">
        <f>VLOOKUP(A428,HOP!A:U,21,0)</f>
        <v>直采</v>
      </c>
    </row>
    <row r="429" s="4" customFormat="1" hidden="1" spans="1:9">
      <c r="A429" s="5">
        <v>999226502477518</v>
      </c>
      <c r="B429" s="6">
        <v>45171</v>
      </c>
      <c r="C429" s="6">
        <v>45172</v>
      </c>
      <c r="D429" s="4">
        <v>890</v>
      </c>
      <c r="E429" s="4" t="str">
        <f>VLOOKUP(A429,HOP!A:L,12,0)</f>
        <v>890.00</v>
      </c>
      <c r="F429" s="4" t="str">
        <f>VLOOKUP(A429,HOP!A:C,3,0)</f>
        <v>3866613</v>
      </c>
      <c r="G429" s="4">
        <f t="shared" si="12"/>
        <v>0</v>
      </c>
      <c r="H429" s="4" t="str">
        <f t="shared" si="13"/>
        <v>，3866613</v>
      </c>
      <c r="I429" s="4" t="str">
        <f>VLOOKUP(A429,HOP!A:U,21,0)</f>
        <v>直采</v>
      </c>
    </row>
    <row r="430" s="4" customFormat="1" hidden="1" spans="1:9">
      <c r="A430" s="5">
        <v>999226502470101</v>
      </c>
      <c r="B430" s="6">
        <v>45170</v>
      </c>
      <c r="C430" s="6">
        <v>45172</v>
      </c>
      <c r="D430" s="4">
        <v>1356</v>
      </c>
      <c r="E430" s="4" t="str">
        <f>VLOOKUP(A430,HOP!A:L,12,0)</f>
        <v>1356.00</v>
      </c>
      <c r="F430" s="4" t="str">
        <f>VLOOKUP(A430,HOP!A:C,3,0)</f>
        <v>3866605</v>
      </c>
      <c r="G430" s="4">
        <f t="shared" si="12"/>
        <v>0</v>
      </c>
      <c r="H430" s="4" t="str">
        <f t="shared" si="13"/>
        <v>，3866605</v>
      </c>
      <c r="I430" s="4" t="str">
        <f>VLOOKUP(A430,HOP!A:U,21,0)</f>
        <v>直采</v>
      </c>
    </row>
    <row r="431" s="4" customFormat="1" hidden="1" spans="1:9">
      <c r="A431" s="5">
        <v>999226502104980</v>
      </c>
      <c r="B431" s="6">
        <v>45170</v>
      </c>
      <c r="C431" s="6">
        <v>45172</v>
      </c>
      <c r="D431" s="4">
        <v>1566</v>
      </c>
      <c r="E431" s="4" t="str">
        <f>VLOOKUP(A431,HOP!A:L,12,0)</f>
        <v>1566.00</v>
      </c>
      <c r="F431" s="4" t="str">
        <f>VLOOKUP(A431,HOP!A:C,3,0)</f>
        <v>3866070</v>
      </c>
      <c r="G431" s="4">
        <f t="shared" si="12"/>
        <v>0</v>
      </c>
      <c r="H431" s="4" t="str">
        <f t="shared" si="13"/>
        <v>，3866070</v>
      </c>
      <c r="I431" s="4" t="str">
        <f>VLOOKUP(A431,HOP!A:U,21,0)</f>
        <v>直采</v>
      </c>
    </row>
    <row r="432" s="4" customFormat="1" hidden="1" spans="1:9">
      <c r="A432" s="5">
        <v>999226502957367</v>
      </c>
      <c r="B432" s="6">
        <v>45171</v>
      </c>
      <c r="C432" s="6">
        <v>45172</v>
      </c>
      <c r="D432" s="4">
        <v>990</v>
      </c>
      <c r="E432" s="4" t="str">
        <f>VLOOKUP(A432,HOP!A:L,12,0)</f>
        <v>990.00</v>
      </c>
      <c r="F432" s="4" t="str">
        <f>VLOOKUP(A432,HOP!A:C,3,0)</f>
        <v>3867141</v>
      </c>
      <c r="G432" s="4">
        <f t="shared" si="12"/>
        <v>0</v>
      </c>
      <c r="H432" s="4" t="str">
        <f t="shared" si="13"/>
        <v>，3867141</v>
      </c>
      <c r="I432" s="4" t="str">
        <f>VLOOKUP(A432,HOP!A:U,21,0)</f>
        <v>直采</v>
      </c>
    </row>
    <row r="433" s="4" customFormat="1" hidden="1" spans="1:9">
      <c r="A433" s="5">
        <v>999226502989395</v>
      </c>
      <c r="B433" s="6">
        <v>45171</v>
      </c>
      <c r="C433" s="6">
        <v>45172</v>
      </c>
      <c r="D433" s="4">
        <v>570</v>
      </c>
      <c r="E433" s="4" t="str">
        <f>VLOOKUP(A433,HOP!A:L,12,0)</f>
        <v>570.00</v>
      </c>
      <c r="F433" s="4" t="str">
        <f>VLOOKUP(A433,HOP!A:C,3,0)</f>
        <v>3867166</v>
      </c>
      <c r="G433" s="4">
        <f t="shared" si="12"/>
        <v>0</v>
      </c>
      <c r="H433" s="4" t="str">
        <f t="shared" si="13"/>
        <v>，3867166</v>
      </c>
      <c r="I433" s="4" t="str">
        <f>VLOOKUP(A433,HOP!A:U,21,0)</f>
        <v>直采</v>
      </c>
    </row>
    <row r="434" s="4" customFormat="1" hidden="1" spans="1:9">
      <c r="A434" s="5">
        <v>999226503069362</v>
      </c>
      <c r="B434" s="6">
        <v>45171</v>
      </c>
      <c r="C434" s="6">
        <v>45172</v>
      </c>
      <c r="D434" s="4">
        <v>488</v>
      </c>
      <c r="E434" s="4" t="str">
        <f>VLOOKUP(A434,HOP!A:L,12,0)</f>
        <v>488.00</v>
      </c>
      <c r="F434" s="4" t="str">
        <f>VLOOKUP(A434,HOP!A:C,3,0)</f>
        <v>3867234</v>
      </c>
      <c r="G434" s="4">
        <f t="shared" si="12"/>
        <v>0</v>
      </c>
      <c r="H434" s="4" t="str">
        <f t="shared" si="13"/>
        <v>，3867234</v>
      </c>
      <c r="I434" s="4" t="str">
        <f>VLOOKUP(A434,HOP!A:U,21,0)</f>
        <v>直采</v>
      </c>
    </row>
    <row r="435" s="4" customFormat="1" hidden="1" spans="1:9">
      <c r="A435" s="5">
        <v>999226503238426</v>
      </c>
      <c r="B435" s="6">
        <v>45170</v>
      </c>
      <c r="C435" s="6">
        <v>45172</v>
      </c>
      <c r="D435" s="4">
        <v>3280</v>
      </c>
      <c r="E435" s="4" t="str">
        <f>VLOOKUP(A435,HOP!A:L,12,0)</f>
        <v>3280.00</v>
      </c>
      <c r="F435" s="4" t="str">
        <f>VLOOKUP(A435,HOP!A:C,3,0)</f>
        <v>3867492</v>
      </c>
      <c r="G435" s="4">
        <f t="shared" si="12"/>
        <v>0</v>
      </c>
      <c r="H435" s="4" t="str">
        <f t="shared" si="13"/>
        <v>，3867492</v>
      </c>
      <c r="I435" s="4" t="str">
        <f>VLOOKUP(A435,HOP!A:U,21,0)</f>
        <v>直采</v>
      </c>
    </row>
    <row r="436" s="4" customFormat="1" hidden="1" spans="1:9">
      <c r="A436" s="5">
        <v>999226503495844</v>
      </c>
      <c r="B436" s="6">
        <v>45171</v>
      </c>
      <c r="C436" s="6">
        <v>45172</v>
      </c>
      <c r="D436" s="4">
        <v>1176</v>
      </c>
      <c r="E436" s="4" t="str">
        <f>VLOOKUP(A436,HOP!A:L,12,0)</f>
        <v>1176.00</v>
      </c>
      <c r="F436" s="4" t="str">
        <f>VLOOKUP(A436,HOP!A:C,3,0)</f>
        <v>3867818</v>
      </c>
      <c r="G436" s="4">
        <f t="shared" si="12"/>
        <v>0</v>
      </c>
      <c r="H436" s="4" t="str">
        <f t="shared" si="13"/>
        <v>，3867818</v>
      </c>
      <c r="I436" s="4" t="str">
        <f>VLOOKUP(A436,HOP!A:U,21,0)</f>
        <v>直采</v>
      </c>
    </row>
    <row r="437" s="4" customFormat="1" hidden="1" spans="1:9">
      <c r="A437" s="5">
        <v>999226503506008</v>
      </c>
      <c r="B437" s="6">
        <v>45170</v>
      </c>
      <c r="C437" s="6">
        <v>45172</v>
      </c>
      <c r="D437" s="4">
        <v>1400</v>
      </c>
      <c r="E437" s="4" t="str">
        <f>VLOOKUP(A437,HOP!A:L,12,0)</f>
        <v>1400.00</v>
      </c>
      <c r="F437" s="4" t="str">
        <f>VLOOKUP(A437,HOP!A:C,3,0)</f>
        <v>3867829</v>
      </c>
      <c r="G437" s="4">
        <f t="shared" si="12"/>
        <v>0</v>
      </c>
      <c r="H437" s="4" t="str">
        <f t="shared" si="13"/>
        <v>，3867829</v>
      </c>
      <c r="I437" s="4" t="str">
        <f>VLOOKUP(A437,HOP!A:U,21,0)</f>
        <v>直采</v>
      </c>
    </row>
    <row r="438" s="4" customFormat="1" hidden="1" spans="1:9">
      <c r="A438" s="5">
        <v>999226503507256</v>
      </c>
      <c r="B438" s="6">
        <v>45170</v>
      </c>
      <c r="C438" s="6">
        <v>45172</v>
      </c>
      <c r="D438" s="4">
        <v>1400</v>
      </c>
      <c r="E438" s="4" t="str">
        <f>VLOOKUP(A438,HOP!A:L,12,0)</f>
        <v>1400.00</v>
      </c>
      <c r="F438" s="4" t="str">
        <f>VLOOKUP(A438,HOP!A:C,3,0)</f>
        <v>3867830</v>
      </c>
      <c r="G438" s="4">
        <f t="shared" si="12"/>
        <v>0</v>
      </c>
      <c r="H438" s="4" t="str">
        <f t="shared" si="13"/>
        <v>，3867830</v>
      </c>
      <c r="I438" s="4" t="str">
        <f>VLOOKUP(A438,HOP!A:U,21,0)</f>
        <v>直采</v>
      </c>
    </row>
    <row r="439" s="4" customFormat="1" hidden="1" spans="1:9">
      <c r="A439" s="5">
        <v>999226503744704</v>
      </c>
      <c r="B439" s="6">
        <v>45170</v>
      </c>
      <c r="C439" s="6">
        <v>45172</v>
      </c>
      <c r="D439" s="4">
        <v>292</v>
      </c>
      <c r="E439" s="4" t="str">
        <f>VLOOKUP(A439,HOP!A:L,12,0)</f>
        <v>292.00</v>
      </c>
      <c r="F439" s="4" t="str">
        <f>VLOOKUP(A439,HOP!A:C,3,0)</f>
        <v>3868092</v>
      </c>
      <c r="G439" s="4">
        <f t="shared" si="12"/>
        <v>0</v>
      </c>
      <c r="H439" s="4" t="str">
        <f t="shared" si="13"/>
        <v>，3868092</v>
      </c>
      <c r="I439" s="4" t="str">
        <f>VLOOKUP(A439,HOP!A:U,21,0)</f>
        <v>直采</v>
      </c>
    </row>
    <row r="440" s="4" customFormat="1" hidden="1" spans="1:9">
      <c r="A440" s="5">
        <v>26562167237</v>
      </c>
      <c r="B440" s="6">
        <v>45171</v>
      </c>
      <c r="C440" s="6">
        <v>45172</v>
      </c>
      <c r="D440" s="4">
        <v>683</v>
      </c>
      <c r="E440" s="4" t="str">
        <f>VLOOKUP(A440,HOP!A:L,12,0)</f>
        <v>683.00</v>
      </c>
      <c r="F440" s="4" t="str">
        <f>VLOOKUP(A440,HOP!A:C,3,0)</f>
        <v>3868836</v>
      </c>
      <c r="G440" s="4">
        <f t="shared" si="12"/>
        <v>0</v>
      </c>
      <c r="H440" s="4" t="str">
        <f t="shared" si="13"/>
        <v>，3868836</v>
      </c>
      <c r="I440" s="4" t="str">
        <f>VLOOKUP(A440,HOP!A:U,21,0)</f>
        <v>直采</v>
      </c>
    </row>
    <row r="441" s="4" customFormat="1" hidden="1" spans="1:9">
      <c r="A441" s="5">
        <v>999226563272941</v>
      </c>
      <c r="B441" s="6">
        <v>45171</v>
      </c>
      <c r="C441" s="6">
        <v>45172</v>
      </c>
      <c r="D441" s="4">
        <v>684</v>
      </c>
      <c r="E441" s="4" t="str">
        <f>VLOOKUP(A441,HOP!A:L,12,0)</f>
        <v>684.00</v>
      </c>
      <c r="F441" s="4" t="str">
        <f>VLOOKUP(A441,HOP!A:C,3,0)</f>
        <v>3868990</v>
      </c>
      <c r="G441" s="4">
        <f t="shared" si="12"/>
        <v>0</v>
      </c>
      <c r="H441" s="4" t="str">
        <f t="shared" si="13"/>
        <v>，3868990</v>
      </c>
      <c r="I441" s="4" t="str">
        <f>VLOOKUP(A441,HOP!A:U,21,0)</f>
        <v>直采</v>
      </c>
    </row>
    <row r="442" s="4" customFormat="1" hidden="1" spans="1:9">
      <c r="A442" s="5">
        <v>999226565069659</v>
      </c>
      <c r="B442" s="6">
        <v>45171</v>
      </c>
      <c r="C442" s="6">
        <v>45172</v>
      </c>
      <c r="D442" s="4">
        <v>345</v>
      </c>
      <c r="E442" s="4" t="str">
        <f>VLOOKUP(A442,HOP!A:L,12,0)</f>
        <v>345.00</v>
      </c>
      <c r="F442" s="4" t="str">
        <f>VLOOKUP(A442,HOP!A:C,3,0)</f>
        <v>3869471</v>
      </c>
      <c r="G442" s="4">
        <f t="shared" si="12"/>
        <v>0</v>
      </c>
      <c r="H442" s="4" t="str">
        <f t="shared" si="13"/>
        <v>，3869471</v>
      </c>
      <c r="I442" s="4" t="str">
        <f>VLOOKUP(A442,HOP!A:U,21,0)</f>
        <v>直采</v>
      </c>
    </row>
    <row r="443" s="4" customFormat="1" hidden="1" spans="1:9">
      <c r="A443" s="5">
        <v>999226566317633</v>
      </c>
      <c r="B443" s="6">
        <v>45171</v>
      </c>
      <c r="C443" s="6">
        <v>45172</v>
      </c>
      <c r="D443" s="4">
        <v>400</v>
      </c>
      <c r="E443" s="4" t="str">
        <f>VLOOKUP(A443,HOP!A:L,12,0)</f>
        <v>400.00</v>
      </c>
      <c r="F443" s="4" t="str">
        <f>VLOOKUP(A443,HOP!A:C,3,0)</f>
        <v>3869676</v>
      </c>
      <c r="G443" s="4">
        <f t="shared" si="12"/>
        <v>0</v>
      </c>
      <c r="H443" s="4" t="str">
        <f t="shared" si="13"/>
        <v>，3869676</v>
      </c>
      <c r="I443" s="4" t="str">
        <f>VLOOKUP(A443,HOP!A:U,21,0)</f>
        <v>直采</v>
      </c>
    </row>
    <row r="444" s="4" customFormat="1" hidden="1" spans="1:9">
      <c r="A444" s="5">
        <v>999226566405564</v>
      </c>
      <c r="B444" s="6">
        <v>45171</v>
      </c>
      <c r="C444" s="6">
        <v>45172</v>
      </c>
      <c r="D444" s="4">
        <v>318</v>
      </c>
      <c r="E444" s="4" t="str">
        <f>VLOOKUP(A444,HOP!A:L,12,0)</f>
        <v>318.00</v>
      </c>
      <c r="F444" s="4" t="str">
        <f>VLOOKUP(A444,HOP!A:C,3,0)</f>
        <v>3869686</v>
      </c>
      <c r="G444" s="4">
        <f t="shared" si="12"/>
        <v>0</v>
      </c>
      <c r="H444" s="4" t="str">
        <f t="shared" si="13"/>
        <v>，3869686</v>
      </c>
      <c r="I444" s="4" t="str">
        <f>VLOOKUP(A444,HOP!A:U,21,0)</f>
        <v>直采</v>
      </c>
    </row>
    <row r="445" s="4" customFormat="1" hidden="1" spans="1:9">
      <c r="A445" s="5">
        <v>999226566443925</v>
      </c>
      <c r="B445" s="6">
        <v>45171</v>
      </c>
      <c r="C445" s="6">
        <v>45172</v>
      </c>
      <c r="D445" s="4">
        <v>318</v>
      </c>
      <c r="E445" s="4" t="str">
        <f>VLOOKUP(A445,HOP!A:L,12,0)</f>
        <v>318.00</v>
      </c>
      <c r="F445" s="4" t="str">
        <f>VLOOKUP(A445,HOP!A:C,3,0)</f>
        <v>3869691</v>
      </c>
      <c r="G445" s="4">
        <f t="shared" si="12"/>
        <v>0</v>
      </c>
      <c r="H445" s="4" t="str">
        <f t="shared" si="13"/>
        <v>，3869691</v>
      </c>
      <c r="I445" s="4" t="str">
        <f>VLOOKUP(A445,HOP!A:U,21,0)</f>
        <v>直采</v>
      </c>
    </row>
    <row r="446" s="4" customFormat="1" hidden="1" spans="1:9">
      <c r="A446" s="5">
        <v>999226566475019</v>
      </c>
      <c r="B446" s="6">
        <v>45171</v>
      </c>
      <c r="C446" s="6">
        <v>45172</v>
      </c>
      <c r="D446" s="4">
        <v>869</v>
      </c>
      <c r="E446" s="4" t="str">
        <f>VLOOKUP(A446,HOP!A:L,12,0)</f>
        <v>869.00</v>
      </c>
      <c r="F446" s="4" t="str">
        <f>VLOOKUP(A446,HOP!A:C,3,0)</f>
        <v>3869700</v>
      </c>
      <c r="G446" s="4">
        <f t="shared" si="12"/>
        <v>0</v>
      </c>
      <c r="H446" s="4" t="str">
        <f t="shared" si="13"/>
        <v>，3869700</v>
      </c>
      <c r="I446" s="4" t="str">
        <f>VLOOKUP(A446,HOP!A:U,21,0)</f>
        <v>直采</v>
      </c>
    </row>
    <row r="447" s="4" customFormat="1" hidden="1" spans="1:9">
      <c r="A447" s="5">
        <v>999226569449184</v>
      </c>
      <c r="B447" s="6">
        <v>45171</v>
      </c>
      <c r="C447" s="6">
        <v>45172</v>
      </c>
      <c r="D447" s="4">
        <v>400</v>
      </c>
      <c r="E447" s="4" t="str">
        <f>VLOOKUP(A447,HOP!A:L,12,0)</f>
        <v>400.00</v>
      </c>
      <c r="F447" s="4" t="str">
        <f>VLOOKUP(A447,HOP!A:C,3,0)</f>
        <v>3870410</v>
      </c>
      <c r="G447" s="4">
        <f t="shared" si="12"/>
        <v>0</v>
      </c>
      <c r="H447" s="4" t="str">
        <f t="shared" si="13"/>
        <v>，3870410</v>
      </c>
      <c r="I447" s="4" t="str">
        <f>VLOOKUP(A447,HOP!A:U,21,0)</f>
        <v>直采</v>
      </c>
    </row>
    <row r="448" s="4" customFormat="1" hidden="1" spans="1:9">
      <c r="A448" s="5">
        <v>999226569622087</v>
      </c>
      <c r="B448" s="6">
        <v>45171</v>
      </c>
      <c r="C448" s="6">
        <v>45172</v>
      </c>
      <c r="D448" s="4">
        <v>146</v>
      </c>
      <c r="E448" s="4" t="str">
        <f>VLOOKUP(A448,HOP!A:L,12,0)</f>
        <v>146.00</v>
      </c>
      <c r="F448" s="4" t="str">
        <f>VLOOKUP(A448,HOP!A:C,3,0)</f>
        <v>3870454</v>
      </c>
      <c r="G448" s="4">
        <f t="shared" si="12"/>
        <v>0</v>
      </c>
      <c r="H448" s="4" t="str">
        <f t="shared" si="13"/>
        <v>，3870454</v>
      </c>
      <c r="I448" s="4" t="str">
        <f>VLOOKUP(A448,HOP!A:U,21,0)</f>
        <v>直采</v>
      </c>
    </row>
    <row r="449" s="4" customFormat="1" hidden="1" spans="1:9">
      <c r="A449" s="5">
        <v>999226570757877</v>
      </c>
      <c r="B449" s="6">
        <v>45171</v>
      </c>
      <c r="C449" s="6">
        <v>45172</v>
      </c>
      <c r="D449" s="4">
        <v>827</v>
      </c>
      <c r="E449" s="4" t="str">
        <f>VLOOKUP(A449,HOP!A:L,12,0)</f>
        <v>827.00</v>
      </c>
      <c r="F449" s="4" t="str">
        <f>VLOOKUP(A449,HOP!A:C,3,0)</f>
        <v>3870875</v>
      </c>
      <c r="G449" s="4">
        <f t="shared" si="12"/>
        <v>0</v>
      </c>
      <c r="H449" s="4" t="str">
        <f t="shared" si="13"/>
        <v>，3870875</v>
      </c>
      <c r="I449" s="4" t="str">
        <f>VLOOKUP(A449,HOP!A:U,21,0)</f>
        <v>直采</v>
      </c>
    </row>
    <row r="450" s="4" customFormat="1" hidden="1" spans="1:9">
      <c r="A450" s="5">
        <v>999226571019145</v>
      </c>
      <c r="B450" s="6">
        <v>45171</v>
      </c>
      <c r="C450" s="6">
        <v>45172</v>
      </c>
      <c r="D450" s="4">
        <v>318</v>
      </c>
      <c r="E450" s="4" t="str">
        <f>VLOOKUP(A450,HOP!A:L,12,0)</f>
        <v>318.00</v>
      </c>
      <c r="F450" s="4" t="str">
        <f>VLOOKUP(A450,HOP!A:C,3,0)</f>
        <v>3870970</v>
      </c>
      <c r="G450" s="4">
        <f t="shared" si="12"/>
        <v>0</v>
      </c>
      <c r="H450" s="4" t="str">
        <f t="shared" si="13"/>
        <v>，3870970</v>
      </c>
      <c r="I450" s="4" t="str">
        <f>VLOOKUP(A450,HOP!A:U,21,0)</f>
        <v>直采</v>
      </c>
    </row>
    <row r="451" s="4" customFormat="1" hidden="1" spans="1:9">
      <c r="A451" s="5">
        <v>999226571069665</v>
      </c>
      <c r="B451" s="6">
        <v>45171</v>
      </c>
      <c r="C451" s="6">
        <v>45172</v>
      </c>
      <c r="D451" s="4">
        <v>1189</v>
      </c>
      <c r="E451" s="4" t="str">
        <f>VLOOKUP(A451,HOP!A:L,12,0)</f>
        <v>1189.00</v>
      </c>
      <c r="F451" s="4" t="str">
        <f>VLOOKUP(A451,HOP!A:C,3,0)</f>
        <v>3870987</v>
      </c>
      <c r="G451" s="4">
        <f>D451-E451</f>
        <v>0</v>
      </c>
      <c r="H451" s="4" t="str">
        <f>$H$1&amp;F451</f>
        <v>，3870987</v>
      </c>
      <c r="I451" s="4" t="str">
        <f>VLOOKUP(A451,HOP!A:U,21,0)</f>
        <v>直采</v>
      </c>
    </row>
    <row r="452" s="4" customFormat="1" hidden="1" spans="1:9">
      <c r="A452" s="5">
        <v>999226571192079</v>
      </c>
      <c r="B452" s="6">
        <v>45171</v>
      </c>
      <c r="C452" s="6">
        <v>45172</v>
      </c>
      <c r="D452" s="4">
        <v>372</v>
      </c>
      <c r="E452" s="4" t="str">
        <f>VLOOKUP(A452,HOP!A:L,12,0)</f>
        <v>372.00</v>
      </c>
      <c r="F452" s="4" t="str">
        <f>VLOOKUP(A452,HOP!A:C,3,0)</f>
        <v>3871039</v>
      </c>
      <c r="G452" s="4">
        <f>D452-E452</f>
        <v>0</v>
      </c>
      <c r="H452" s="4" t="str">
        <f>$H$1&amp;F452</f>
        <v>，3871039</v>
      </c>
      <c r="I452" s="4" t="str">
        <f>VLOOKUP(A452,HOP!A:U,21,0)</f>
        <v>直采</v>
      </c>
    </row>
    <row r="453" s="4" customFormat="1" hidden="1" spans="1:9">
      <c r="A453" s="5">
        <v>999226571268191</v>
      </c>
      <c r="B453" s="6">
        <v>45171</v>
      </c>
      <c r="C453" s="6">
        <v>45172</v>
      </c>
      <c r="D453" s="4">
        <v>391</v>
      </c>
      <c r="E453" s="4" t="str">
        <f>VLOOKUP(A453,HOP!A:L,12,0)</f>
        <v>391.00</v>
      </c>
      <c r="F453" s="4" t="str">
        <f>VLOOKUP(A453,HOP!A:C,3,0)</f>
        <v>3871077</v>
      </c>
      <c r="G453" s="4">
        <f>D453-E453</f>
        <v>0</v>
      </c>
      <c r="H453" s="4" t="str">
        <f>$H$1&amp;F453</f>
        <v>，3871077</v>
      </c>
      <c r="I453" s="4" t="str">
        <f>VLOOKUP(A453,HOP!A:U,21,0)</f>
        <v>直采</v>
      </c>
    </row>
    <row r="454" s="4" customFormat="1" hidden="1" spans="1:9">
      <c r="A454" s="5">
        <v>999226571782033</v>
      </c>
      <c r="B454" s="6">
        <v>45171</v>
      </c>
      <c r="C454" s="6">
        <v>45172</v>
      </c>
      <c r="D454" s="4">
        <v>314</v>
      </c>
      <c r="E454" s="4" t="str">
        <f>VLOOKUP(A454,HOP!A:L,12,0)</f>
        <v>314.00</v>
      </c>
      <c r="F454" s="4" t="str">
        <f>VLOOKUP(A454,HOP!A:C,3,0)</f>
        <v>3871218</v>
      </c>
      <c r="G454" s="4">
        <f>D454-E454</f>
        <v>0</v>
      </c>
      <c r="H454" s="4" t="str">
        <f>$H$1&amp;F454</f>
        <v>，3871218</v>
      </c>
      <c r="I454" s="4" t="str">
        <f>VLOOKUP(A454,HOP!A:U,21,0)</f>
        <v>直采</v>
      </c>
    </row>
    <row r="455" s="4" customFormat="1" hidden="1" spans="1:9">
      <c r="A455" s="5">
        <v>999226572481065</v>
      </c>
      <c r="B455" s="6">
        <v>45171</v>
      </c>
      <c r="C455" s="6">
        <v>45172</v>
      </c>
      <c r="D455" s="4">
        <v>181</v>
      </c>
      <c r="E455" s="4" t="str">
        <f>VLOOKUP(A455,HOP!A:L,12,0)</f>
        <v>181.00</v>
      </c>
      <c r="F455" s="4" t="str">
        <f>VLOOKUP(A455,HOP!A:C,3,0)</f>
        <v>3871381</v>
      </c>
      <c r="G455" s="4">
        <f>D455-E455</f>
        <v>0</v>
      </c>
      <c r="H455" s="4" t="str">
        <f>$H$1&amp;F455</f>
        <v>，3871381</v>
      </c>
      <c r="I455" s="4" t="str">
        <f>VLOOKUP(A455,HOP!A:U,21,0)</f>
        <v>直采</v>
      </c>
    </row>
    <row r="456" s="4" customFormat="1" hidden="1" spans="1:9">
      <c r="A456" s="5">
        <v>999226572988095</v>
      </c>
      <c r="B456" s="6">
        <v>45171</v>
      </c>
      <c r="C456" s="6">
        <v>45172</v>
      </c>
      <c r="D456" s="4">
        <v>0</v>
      </c>
      <c r="E456" s="4" t="str">
        <f>VLOOKUP(A456,HOP!A:L,12,0)</f>
        <v>400.00</v>
      </c>
      <c r="F456" s="4" t="str">
        <f>VLOOKUP(A456,HOP!A:C,3,0)</f>
        <v>3871535</v>
      </c>
      <c r="G456" s="4">
        <f>D456-E456</f>
        <v>-400</v>
      </c>
      <c r="H456" s="4" t="str">
        <f>$H$1&amp;F456</f>
        <v>，3871535</v>
      </c>
      <c r="I456" s="4" t="str">
        <f>VLOOKUP(A456,HOP!A:U,21,0)</f>
        <v>直采</v>
      </c>
    </row>
    <row r="457" s="4" customFormat="1" hidden="1" spans="1:9">
      <c r="A457" s="5">
        <v>999226573294641</v>
      </c>
      <c r="B457" s="6">
        <v>45171</v>
      </c>
      <c r="C457" s="6">
        <v>45172</v>
      </c>
      <c r="D457" s="4">
        <v>373</v>
      </c>
      <c r="E457" s="4" t="str">
        <f>VLOOKUP(A457,HOP!A:L,12,0)</f>
        <v>373.00</v>
      </c>
      <c r="F457" s="4" t="str">
        <f>VLOOKUP(A457,HOP!A:C,3,0)</f>
        <v>3871583</v>
      </c>
      <c r="G457" s="4">
        <f>D457-E457</f>
        <v>0</v>
      </c>
      <c r="H457" s="4" t="str">
        <f>$H$1&amp;F457</f>
        <v>，3871583</v>
      </c>
      <c r="I457" s="4" t="str">
        <f>VLOOKUP(A457,HOP!A:U,21,0)</f>
        <v>直采</v>
      </c>
    </row>
    <row r="458" s="4" customFormat="1" hidden="1" spans="1:9">
      <c r="A458" s="5">
        <v>999226572819219</v>
      </c>
      <c r="B458" s="6">
        <v>45171</v>
      </c>
      <c r="C458" s="6">
        <v>45172</v>
      </c>
      <c r="D458" s="4">
        <v>630</v>
      </c>
      <c r="E458" s="4" t="str">
        <f>VLOOKUP(A458,HOP!A:L,12,0)</f>
        <v>630.00</v>
      </c>
      <c r="F458" s="4" t="str">
        <f>VLOOKUP(A458,HOP!A:C,3,0)</f>
        <v>3871502</v>
      </c>
      <c r="G458" s="4">
        <f>D458-E458</f>
        <v>0</v>
      </c>
      <c r="H458" s="4" t="str">
        <f>$H$1&amp;F458</f>
        <v>，3871502</v>
      </c>
      <c r="I458" s="4" t="str">
        <f>VLOOKUP(A458,HOP!A:U,21,0)</f>
        <v>直采</v>
      </c>
    </row>
    <row r="459" s="4" customFormat="1" hidden="1" spans="1:9">
      <c r="A459" s="5">
        <v>999226574432118</v>
      </c>
      <c r="B459" s="6">
        <v>45171</v>
      </c>
      <c r="C459" s="6">
        <v>45172</v>
      </c>
      <c r="D459" s="4">
        <v>1213</v>
      </c>
      <c r="E459" s="4" t="str">
        <f>VLOOKUP(A459,HOP!A:L,12,0)</f>
        <v>1213.00</v>
      </c>
      <c r="F459" s="4" t="str">
        <f>VLOOKUP(A459,HOP!A:C,3,0)</f>
        <v>3871905</v>
      </c>
      <c r="G459" s="4">
        <f>D459-E459</f>
        <v>0</v>
      </c>
      <c r="H459" s="4" t="str">
        <f>$H$1&amp;F459</f>
        <v>，3871905</v>
      </c>
      <c r="I459" s="4" t="str">
        <f>VLOOKUP(A459,HOP!A:U,21,0)</f>
        <v>直采</v>
      </c>
    </row>
    <row r="460" s="4" customFormat="1" hidden="1" spans="1:9">
      <c r="A460" s="5">
        <v>26575567729</v>
      </c>
      <c r="B460" s="6">
        <v>45171</v>
      </c>
      <c r="C460" s="6">
        <v>45172</v>
      </c>
      <c r="D460" s="4">
        <v>181</v>
      </c>
      <c r="E460" s="4" t="str">
        <f>VLOOKUP(A460,HOP!A:L,12,0)</f>
        <v>181.00</v>
      </c>
      <c r="F460" s="4" t="str">
        <f>VLOOKUP(A460,HOP!A:C,3,0)</f>
        <v>3872254</v>
      </c>
      <c r="G460" s="4">
        <f>D460-E460</f>
        <v>0</v>
      </c>
      <c r="H460" s="4" t="str">
        <f>$H$1&amp;F460</f>
        <v>，3872254</v>
      </c>
      <c r="I460" s="4" t="str">
        <f>VLOOKUP(A460,HOP!A:U,21,0)</f>
        <v>直采</v>
      </c>
    </row>
    <row r="461" s="4" customFormat="1" hidden="1" spans="1:9">
      <c r="A461" s="5">
        <v>999226575601934</v>
      </c>
      <c r="B461" s="6">
        <v>45171</v>
      </c>
      <c r="C461" s="6">
        <v>45172</v>
      </c>
      <c r="D461" s="4">
        <v>181</v>
      </c>
      <c r="E461" s="4" t="str">
        <f>VLOOKUP(A461,HOP!A:L,12,0)</f>
        <v>181.00</v>
      </c>
      <c r="F461" s="4" t="str">
        <f>VLOOKUP(A461,HOP!A:C,3,0)</f>
        <v>3872257</v>
      </c>
      <c r="G461" s="4">
        <f>D461-E461</f>
        <v>0</v>
      </c>
      <c r="H461" s="4" t="str">
        <f>$H$1&amp;F461</f>
        <v>，3872257</v>
      </c>
      <c r="I461" s="4" t="str">
        <f>VLOOKUP(A461,HOP!A:U,21,0)</f>
        <v>直采</v>
      </c>
    </row>
    <row r="462" s="4" customFormat="1" hidden="1" spans="1:9">
      <c r="A462" s="5">
        <v>999226575968008</v>
      </c>
      <c r="B462" s="6">
        <v>45171</v>
      </c>
      <c r="C462" s="6">
        <v>45172</v>
      </c>
      <c r="D462" s="4">
        <v>252</v>
      </c>
      <c r="E462" s="4" t="str">
        <f>VLOOKUP(A462,HOP!A:L,12,0)</f>
        <v>252.00</v>
      </c>
      <c r="F462" s="4" t="str">
        <f>VLOOKUP(A462,HOP!A:C,3,0)</f>
        <v>3872421</v>
      </c>
      <c r="G462" s="4">
        <f>D462-E462</f>
        <v>0</v>
      </c>
      <c r="H462" s="4" t="str">
        <f>$H$1&amp;F462</f>
        <v>，3872421</v>
      </c>
      <c r="I462" s="4" t="str">
        <f>VLOOKUP(A462,HOP!A:U,21,0)</f>
        <v>直采</v>
      </c>
    </row>
    <row r="463" s="4" customFormat="1" hidden="1" spans="1:9">
      <c r="A463" s="5">
        <v>999226576204033</v>
      </c>
      <c r="B463" s="6">
        <v>45171</v>
      </c>
      <c r="C463" s="6">
        <v>45172</v>
      </c>
      <c r="D463" s="4">
        <v>1213</v>
      </c>
      <c r="E463" s="4" t="str">
        <f>VLOOKUP(A463,HOP!A:L,12,0)</f>
        <v>1213.00</v>
      </c>
      <c r="F463" s="4" t="str">
        <f>VLOOKUP(A463,HOP!A:C,3,0)</f>
        <v>3872466</v>
      </c>
      <c r="G463" s="4">
        <f>D463-E463</f>
        <v>0</v>
      </c>
      <c r="H463" s="4" t="str">
        <f>$H$1&amp;F463</f>
        <v>，3872466</v>
      </c>
      <c r="I463" s="4" t="str">
        <f>VLOOKUP(A463,HOP!A:U,21,0)</f>
        <v>直采</v>
      </c>
    </row>
    <row r="464" s="4" customFormat="1" hidden="1" spans="1:9">
      <c r="A464" s="5">
        <v>999226576307753</v>
      </c>
      <c r="B464" s="6">
        <v>45171</v>
      </c>
      <c r="C464" s="6">
        <v>45172</v>
      </c>
      <c r="D464" s="4">
        <v>0</v>
      </c>
      <c r="E464" s="4" t="e">
        <f>VLOOKUP(A464,HOP!A:L,12,0)</f>
        <v>#N/A</v>
      </c>
      <c r="F464" s="4" t="e">
        <f>VLOOKUP(A464,HOP!A:C,3,0)</f>
        <v>#N/A</v>
      </c>
      <c r="G464" s="4" t="e">
        <f>D464-E464</f>
        <v>#N/A</v>
      </c>
      <c r="H464" s="4" t="e">
        <f>$H$1&amp;F464</f>
        <v>#N/A</v>
      </c>
      <c r="I464" s="4" t="e">
        <f>VLOOKUP(A464,HOP!A:U,21,0)</f>
        <v>#N/A</v>
      </c>
    </row>
    <row r="465" s="4" customFormat="1" hidden="1" spans="1:9">
      <c r="A465" s="5">
        <v>999226576368816</v>
      </c>
      <c r="B465" s="6">
        <v>45171</v>
      </c>
      <c r="C465" s="6">
        <v>45172</v>
      </c>
      <c r="D465" s="4">
        <v>0</v>
      </c>
      <c r="E465" s="4" t="e">
        <f>VLOOKUP(A465,HOP!A:L,12,0)</f>
        <v>#N/A</v>
      </c>
      <c r="F465" s="4" t="e">
        <f>VLOOKUP(A465,HOP!A:C,3,0)</f>
        <v>#N/A</v>
      </c>
      <c r="G465" s="4" t="e">
        <f>D465-E465</f>
        <v>#N/A</v>
      </c>
      <c r="H465" s="4" t="e">
        <f>$H$1&amp;F465</f>
        <v>#N/A</v>
      </c>
      <c r="I465" s="4" t="e">
        <f>VLOOKUP(A465,HOP!A:U,21,0)</f>
        <v>#N/A</v>
      </c>
    </row>
    <row r="466" s="4" customFormat="1" hidden="1" spans="1:9">
      <c r="A466" s="5">
        <v>999226576386094</v>
      </c>
      <c r="B466" s="6">
        <v>45171</v>
      </c>
      <c r="C466" s="6">
        <v>45172</v>
      </c>
      <c r="D466" s="4">
        <v>1105</v>
      </c>
      <c r="E466" s="4" t="str">
        <f>VLOOKUP(A466,HOP!A:L,12,0)</f>
        <v>1105.00</v>
      </c>
      <c r="F466" s="4" t="str">
        <f>VLOOKUP(A466,HOP!A:C,3,0)</f>
        <v>3872510</v>
      </c>
      <c r="G466" s="4">
        <f>D466-E466</f>
        <v>0</v>
      </c>
      <c r="H466" s="4" t="str">
        <f>$H$1&amp;F466</f>
        <v>，3872510</v>
      </c>
      <c r="I466" s="4" t="str">
        <f>VLOOKUP(A466,HOP!A:U,21,0)</f>
        <v>直采</v>
      </c>
    </row>
    <row r="467" s="4" customFormat="1" hidden="1" spans="1:9">
      <c r="A467" s="5">
        <v>999226594838100</v>
      </c>
      <c r="B467" s="6">
        <v>45171</v>
      </c>
      <c r="C467" s="6">
        <v>45172</v>
      </c>
      <c r="D467" s="4">
        <v>391</v>
      </c>
      <c r="E467" s="4" t="str">
        <f>VLOOKUP(A467,HOP!A:L,12,0)</f>
        <v>391.00</v>
      </c>
      <c r="F467" s="4" t="str">
        <f>VLOOKUP(A467,HOP!A:C,3,0)</f>
        <v>3872797</v>
      </c>
      <c r="G467" s="4">
        <f>D467-E467</f>
        <v>0</v>
      </c>
      <c r="H467" s="4" t="str">
        <f>$H$1&amp;F467</f>
        <v>，3872797</v>
      </c>
      <c r="I467" s="4" t="str">
        <f>VLOOKUP(A467,HOP!A:U,21,0)</f>
        <v>直采</v>
      </c>
    </row>
    <row r="469" spans="4:4">
      <c r="D469" s="4">
        <f>SUM(D2:D468)</f>
        <v>922501.56</v>
      </c>
    </row>
    <row r="478" spans="1:4">
      <c r="A478" s="4" t="s">
        <v>2292</v>
      </c>
      <c r="C478" s="4">
        <v>928168.2</v>
      </c>
      <c r="D478" s="4">
        <v>1001882.65</v>
      </c>
    </row>
    <row r="479" spans="1:4">
      <c r="A479" s="4" t="s">
        <v>2293</v>
      </c>
      <c r="C479" s="4">
        <v>-2787</v>
      </c>
      <c r="D479" s="4">
        <v>-3008.34</v>
      </c>
    </row>
    <row r="480" spans="1:4">
      <c r="A480" s="4" t="s">
        <v>2294</v>
      </c>
      <c r="C480" s="4">
        <v>1358</v>
      </c>
      <c r="D480" s="4">
        <v>1465.85</v>
      </c>
    </row>
    <row r="481" spans="1:4">
      <c r="A481" s="4" t="s">
        <v>2295</v>
      </c>
      <c r="C481" s="4">
        <v>-4272</v>
      </c>
      <c r="D481" s="4">
        <v>-4611.28</v>
      </c>
    </row>
    <row r="482" spans="1:4">
      <c r="A482" s="4" t="s">
        <v>2296</v>
      </c>
      <c r="C482" s="4">
        <v>34.36</v>
      </c>
      <c r="D482" s="4">
        <v>37.09</v>
      </c>
    </row>
    <row r="483" spans="1:4">
      <c r="A483" s="4" t="s">
        <v>2297</v>
      </c>
      <c r="C483" s="4">
        <f>SUBTOTAL(9,C478:C482)</f>
        <v>922501.56</v>
      </c>
      <c r="D483" s="4">
        <f>SUBTOTAL(9,D478:D482)</f>
        <v>995765.97</v>
      </c>
    </row>
    <row r="484" spans="1:1">
      <c r="A484" s="4" t="s">
        <v>2298</v>
      </c>
    </row>
  </sheetData>
  <autoFilter ref="A1:XFD469">
    <filterColumn colId="3">
      <filters blank="1">
        <filter val="500"/>
        <filter val="1100"/>
        <filter val="1900"/>
        <filter val="2500"/>
        <filter val="4500"/>
        <filter val="504"/>
        <filter val="1104"/>
        <filter val="1105"/>
        <filter val="906"/>
        <filter val="3506"/>
        <filter val="4907"/>
        <filter val="2908"/>
        <filter val="509"/>
        <filter val="1110"/>
        <filter val="1512"/>
        <filter val="2912"/>
        <filter val="1514"/>
        <filter val="5514"/>
        <filter val="920"/>
        <filter val="1520"/>
        <filter val="4120"/>
        <filter val="5520"/>
        <filter val="5122"/>
        <filter val="5523"/>
        <filter val="2124"/>
        <filter val="2524"/>
        <filter val="10125"/>
        <filter val="1526"/>
        <filter val="3126"/>
        <filter val="1928"/>
        <filter val="2528"/>
        <filter val="2928"/>
        <filter val="930"/>
        <filter val="1930"/>
        <filter val="2130"/>
        <filter val="3932"/>
        <filter val="534"/>
        <filter val="2135"/>
        <filter val="3135"/>
        <filter val="9537"/>
        <filter val="1140"/>
        <filter val="1940"/>
        <filter val="2940"/>
        <filter val="3940"/>
        <filter val="5140"/>
        <filter val="8540"/>
        <filter val="942"/>
        <filter val="1144"/>
        <filter val="146"/>
        <filter val="546"/>
        <filter val="946"/>
        <filter val="548"/>
        <filter val="11149"/>
        <filter val="1950"/>
        <filter val="3950"/>
        <filter val="5150"/>
        <filter val="8550"/>
        <filter val="551"/>
        <filter val="951"/>
        <filter val="3552"/>
        <filter val="5952"/>
        <filter val="4153"/>
        <filter val="1155"/>
        <filter val="4155"/>
        <filter val="4956"/>
        <filter val="7156"/>
        <filter val="1560"/>
        <filter val="1562"/>
        <filter val="6162"/>
        <filter val="3963"/>
        <filter val="1566"/>
        <filter val="1968"/>
        <filter val="570"/>
        <filter val="1170"/>
        <filter val="1176"/>
        <filter val="5976"/>
        <filter val="1980"/>
        <filter val="2580"/>
        <filter val="181"/>
        <filter val="582"/>
        <filter val="1182"/>
        <filter val="8982"/>
        <filter val="1586"/>
        <filter val="588"/>
        <filter val="1189"/>
        <filter val="2989"/>
        <filter val="990"/>
        <filter val="1590"/>
        <filter val="4590"/>
        <filter val="2992"/>
        <filter val="3598"/>
        <filter val="200"/>
        <filter val="1200"/>
        <filter val="1600"/>
        <filter val="2200"/>
        <filter val="3200"/>
        <filter val="6600"/>
        <filter val="13200"/>
        <filter val="3202"/>
        <filter val="7602"/>
        <filter val="1604"/>
        <filter val="7607"/>
        <filter val="1610"/>
        <filter val="1213"/>
        <filter val="2214"/>
        <filter val="616"/>
        <filter val="3618"/>
        <filter val="1220"/>
        <filter val="3620"/>
        <filter val="7220"/>
        <filter val="2625"/>
        <filter val="630"/>
        <filter val="1630"/>
        <filter val="2634"/>
        <filter val="5634"/>
        <filter val="640"/>
        <filter val="1240"/>
        <filter val="4640"/>
        <filter val="3241"/>
        <filter val="2242"/>
        <filter val="644"/>
        <filter val="10646"/>
        <filter val="1647"/>
        <filter val="2248"/>
        <filter val="4650"/>
        <filter val="252"/>
        <filter val="9252"/>
        <filter val="255"/>
        <filter val="655"/>
        <filter val="3658"/>
        <filter val="261"/>
        <filter val="1661"/>
        <filter val="2262"/>
        <filter val="264"/>
        <filter val="3266"/>
        <filter val="269"/>
        <filter val="669"/>
        <filter val="2269"/>
        <filter val="670"/>
        <filter val="5670"/>
        <filter val="-4272"/>
        <filter val="1676"/>
        <filter val="3676"/>
        <filter val="277"/>
        <filter val="678"/>
        <filter val="3280"/>
        <filter val="2682"/>
        <filter val="683"/>
        <filter val="684"/>
        <filter val="286"/>
        <filter val="1247.56"/>
        <filter val="287"/>
        <filter val="688"/>
        <filter val="292"/>
        <filter val="4292"/>
        <filter val="6696"/>
        <filter val="1698"/>
        <filter val="1299"/>
        <filter val="922501.56"/>
        <filter val="700"/>
        <filter val="2700"/>
        <filter val="9300"/>
        <filter val="1706"/>
        <filter val="707"/>
        <filter val="310"/>
        <filter val="710"/>
        <filter val="1710"/>
        <filter val="2710"/>
        <filter val="4712"/>
        <filter val="314"/>
        <filter val="318"/>
        <filter val="3318"/>
        <filter val="1720"/>
        <filter val="2720"/>
        <filter val="3320"/>
        <filter val="321"/>
        <filter val="722"/>
        <filter val="327"/>
        <filter val="3328"/>
        <filter val="330"/>
        <filter val="332"/>
        <filter val="733"/>
        <filter val="334"/>
        <filter val="734"/>
        <filter val="735"/>
        <filter val="1338"/>
        <filter val="6338"/>
        <filter val="1739"/>
        <filter val="740"/>
        <filter val="3740"/>
        <filter val="5340"/>
        <filter val="342"/>
        <filter val="1342"/>
        <filter val="343"/>
        <filter val="344"/>
        <filter val="744"/>
        <filter val="3744"/>
        <filter val="345"/>
        <filter val="1345"/>
        <filter val="746"/>
        <filter val="748"/>
        <filter val="1748"/>
        <filter val="2348"/>
        <filter val="350"/>
        <filter val="1350"/>
        <filter val="1750"/>
        <filter val="1353"/>
        <filter val="354"/>
        <filter val="756"/>
        <filter val="1356"/>
        <filter val="757"/>
        <filter val="2757"/>
        <filter val="1358"/>
        <filter val="360"/>
        <filter val="760"/>
        <filter val="3360"/>
        <filter val="3760"/>
        <filter val="13760"/>
        <filter val="361"/>
        <filter val="1761"/>
        <filter val="6361"/>
        <filter val="762"/>
        <filter val="2763"/>
        <filter val="7367"/>
        <filter val="368"/>
        <filter val="768"/>
        <filter val="16368"/>
        <filter val="770"/>
        <filter val="1770"/>
        <filter val="371"/>
        <filter val="372"/>
        <filter val="373"/>
        <filter val="4375"/>
        <filter val="2776"/>
        <filter val="1777"/>
        <filter val="3378"/>
        <filter val="380"/>
        <filter val="1780"/>
        <filter val="782"/>
        <filter val="383"/>
        <filter val="385"/>
        <filter val="2386"/>
        <filter val="787"/>
        <filter val="2787"/>
        <filter val="-2787"/>
        <filter val="389"/>
        <filter val="1389"/>
        <filter val="391"/>
        <filter val="394"/>
        <filter val="794"/>
        <filter val="397"/>
        <filter val="398"/>
        <filter val="400"/>
        <filter val="800"/>
        <filter val="1400"/>
        <filter val="1800"/>
        <filter val="2400"/>
        <filter val="3400"/>
        <filter val="4400"/>
        <filter val="8000"/>
        <filter val="8400"/>
        <filter val="1401"/>
        <filter val="403"/>
        <filter val="804"/>
        <filter val="1404"/>
        <filter val="1006"/>
        <filter val="2006"/>
        <filter val="807"/>
        <filter val="1810"/>
        <filter val="2010"/>
        <filter val="3811"/>
        <filter val="412"/>
        <filter val="415"/>
        <filter val="2815"/>
        <filter val="816"/>
        <filter val="1418"/>
        <filter val="5018"/>
        <filter val="820"/>
        <filter val="1420"/>
        <filter val="2020"/>
        <filter val="3420"/>
        <filter val="1022"/>
        <filter val="824"/>
        <filter val="1424"/>
        <filter val="3026"/>
        <filter val="827"/>
        <filter val="2028"/>
        <filter val="3428"/>
        <filter val="429"/>
        <filter val="1030"/>
        <filter val="1830"/>
        <filter val="5430"/>
        <filter val="435"/>
        <filter val="4435"/>
        <filter val="437"/>
        <filter val="438"/>
        <filter val="439"/>
        <filter val="440"/>
        <filter val="2040"/>
        <filter val="3040"/>
        <filter val="3440"/>
        <filter val="844"/>
        <filter val="10044"/>
        <filter val="2047"/>
        <filter val="450"/>
        <filter val="850"/>
        <filter val="1850"/>
        <filter val="2050"/>
        <filter val="2451"/>
        <filter val="454"/>
        <filter val="9058"/>
        <filter val="4860"/>
        <filter val="3062"/>
        <filter val="863"/>
        <filter val="1064"/>
        <filter val="2464"/>
        <filter val="865"/>
        <filter val="1466"/>
        <filter val="1866"/>
        <filter val="868"/>
        <filter val="869"/>
        <filter val="1070"/>
        <filter val="2070"/>
        <filter val="3470"/>
        <filter val="2472"/>
        <filter val="5075"/>
        <filter val="1080"/>
        <filter val="1480"/>
        <filter val="2480"/>
        <filter val="7880"/>
        <filter val="1485"/>
        <filter val="2085"/>
        <filter val="488"/>
        <filter val="490"/>
        <filter val="890"/>
        <filter val="1490"/>
        <filter val="4491"/>
        <filter val="1896"/>
      </filters>
    </filterColumn>
    <filterColumn colId="6">
      <filters blank="1">
        <filter val="-200"/>
        <filter val="-300"/>
        <filter val="-4500"/>
        <filter val="#N/A"/>
        <filter val="34.3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2299</v>
      </c>
      <c r="B1" s="2" t="s">
        <v>2300</v>
      </c>
      <c r="C1" s="2" t="s">
        <v>2301</v>
      </c>
      <c r="D1" s="2" t="s">
        <v>2302</v>
      </c>
      <c r="E1" s="2" t="s">
        <v>13</v>
      </c>
      <c r="F1" s="2" t="s">
        <v>5</v>
      </c>
      <c r="G1" s="2" t="s">
        <v>6</v>
      </c>
      <c r="H1" s="2" t="s">
        <v>2303</v>
      </c>
      <c r="I1" s="2" t="s">
        <v>2304</v>
      </c>
      <c r="J1" s="2" t="s">
        <v>2305</v>
      </c>
      <c r="K1" s="2" t="s">
        <v>2306</v>
      </c>
      <c r="L1" s="2" t="s">
        <v>2307</v>
      </c>
      <c r="M1" s="2" t="s">
        <v>2308</v>
      </c>
      <c r="N1" s="2" t="s">
        <v>2309</v>
      </c>
      <c r="O1" s="2" t="s">
        <v>2310</v>
      </c>
      <c r="P1" s="2" t="s">
        <v>2311</v>
      </c>
      <c r="Q1" s="2" t="s">
        <v>2312</v>
      </c>
      <c r="R1" s="2" t="s">
        <v>2313</v>
      </c>
      <c r="S1" s="2" t="s">
        <v>2314</v>
      </c>
      <c r="T1" s="2" t="s">
        <v>2315</v>
      </c>
      <c r="U1" s="2" t="s">
        <v>2316</v>
      </c>
      <c r="V1" s="2" t="s">
        <v>2317</v>
      </c>
    </row>
    <row r="2" s="1" customFormat="1" spans="1:22">
      <c r="A2" s="3">
        <v>999223471320318</v>
      </c>
      <c r="B2" s="1" t="s">
        <v>2318</v>
      </c>
      <c r="C2" s="1" t="s">
        <v>2319</v>
      </c>
      <c r="D2" s="1" t="s">
        <v>2320</v>
      </c>
      <c r="E2" s="1" t="s">
        <v>2321</v>
      </c>
      <c r="F2" s="1" t="s">
        <v>2322</v>
      </c>
      <c r="G2" s="1" t="s">
        <v>2323</v>
      </c>
      <c r="H2" s="1" t="s">
        <v>2324</v>
      </c>
      <c r="I2" s="1" t="s">
        <v>2325</v>
      </c>
      <c r="J2" s="1" t="s">
        <v>2326</v>
      </c>
      <c r="K2" s="1" t="s">
        <v>2325</v>
      </c>
      <c r="L2" s="1" t="s">
        <v>2325</v>
      </c>
      <c r="M2" s="1" t="s">
        <v>2327</v>
      </c>
      <c r="N2" s="1" t="s">
        <v>2327</v>
      </c>
      <c r="O2" s="1" t="s">
        <v>2328</v>
      </c>
      <c r="P2" s="1" t="s">
        <v>2329</v>
      </c>
      <c r="Q2" s="1" t="s">
        <v>2330</v>
      </c>
      <c r="R2" s="1" t="s">
        <v>2331</v>
      </c>
      <c r="S2" s="1" t="s">
        <v>2332</v>
      </c>
      <c r="T2" s="1" t="s">
        <v>2333</v>
      </c>
      <c r="U2" s="1" t="s">
        <v>2280</v>
      </c>
      <c r="V2" s="1" t="s">
        <v>2334</v>
      </c>
    </row>
    <row r="3" s="1" customFormat="1" spans="1:22">
      <c r="A3" s="3">
        <v>999223802514273</v>
      </c>
      <c r="B3" s="1" t="s">
        <v>2335</v>
      </c>
      <c r="C3" s="1" t="s">
        <v>2336</v>
      </c>
      <c r="D3" s="1" t="s">
        <v>2337</v>
      </c>
      <c r="E3" s="1" t="s">
        <v>2338</v>
      </c>
      <c r="F3" s="1" t="s">
        <v>2322</v>
      </c>
      <c r="G3" s="1" t="s">
        <v>2339</v>
      </c>
      <c r="H3" s="1" t="s">
        <v>2324</v>
      </c>
      <c r="I3" s="1" t="s">
        <v>2340</v>
      </c>
      <c r="J3" s="1" t="s">
        <v>2326</v>
      </c>
      <c r="K3" s="1" t="s">
        <v>2340</v>
      </c>
      <c r="L3" s="1" t="s">
        <v>2340</v>
      </c>
      <c r="M3" s="1" t="s">
        <v>2327</v>
      </c>
      <c r="N3" s="1" t="s">
        <v>2327</v>
      </c>
      <c r="O3" s="1" t="s">
        <v>2328</v>
      </c>
      <c r="P3" s="1" t="s">
        <v>2329</v>
      </c>
      <c r="Q3" s="1" t="s">
        <v>2330</v>
      </c>
      <c r="R3" s="1" t="s">
        <v>2341</v>
      </c>
      <c r="S3" s="1" t="s">
        <v>2332</v>
      </c>
      <c r="T3" s="1" t="s">
        <v>2333</v>
      </c>
      <c r="U3" s="1" t="s">
        <v>2280</v>
      </c>
      <c r="V3" s="1" t="s">
        <v>2342</v>
      </c>
    </row>
    <row r="4" s="1" customFormat="1" spans="1:22">
      <c r="A4" s="3">
        <v>999223941535941</v>
      </c>
      <c r="B4" s="1" t="s">
        <v>2343</v>
      </c>
      <c r="C4" s="1" t="s">
        <v>2344</v>
      </c>
      <c r="D4" s="1" t="s">
        <v>2345</v>
      </c>
      <c r="E4" s="1" t="s">
        <v>2346</v>
      </c>
      <c r="F4" s="1" t="s">
        <v>2347</v>
      </c>
      <c r="G4" s="1" t="s">
        <v>2323</v>
      </c>
      <c r="H4" s="1" t="s">
        <v>2324</v>
      </c>
      <c r="I4" s="1" t="s">
        <v>2348</v>
      </c>
      <c r="J4" s="1" t="s">
        <v>2326</v>
      </c>
      <c r="K4" s="1" t="s">
        <v>2348</v>
      </c>
      <c r="L4" s="1" t="s">
        <v>2348</v>
      </c>
      <c r="M4" s="1" t="s">
        <v>2327</v>
      </c>
      <c r="N4" s="1" t="s">
        <v>2327</v>
      </c>
      <c r="O4" s="1" t="s">
        <v>2328</v>
      </c>
      <c r="P4" s="1" t="s">
        <v>2329</v>
      </c>
      <c r="Q4" s="1" t="s">
        <v>2330</v>
      </c>
      <c r="R4" s="1" t="s">
        <v>2349</v>
      </c>
      <c r="S4" s="1" t="s">
        <v>2332</v>
      </c>
      <c r="T4" s="1" t="s">
        <v>2333</v>
      </c>
      <c r="U4" s="1" t="s">
        <v>2280</v>
      </c>
      <c r="V4" s="1" t="s">
        <v>2350</v>
      </c>
    </row>
    <row r="5" s="1" customFormat="1" spans="1:22">
      <c r="A5" s="3">
        <v>999223983217493</v>
      </c>
      <c r="B5" s="1" t="s">
        <v>2351</v>
      </c>
      <c r="C5" s="1" t="s">
        <v>2352</v>
      </c>
      <c r="D5" s="1" t="s">
        <v>2353</v>
      </c>
      <c r="E5" s="1" t="s">
        <v>2354</v>
      </c>
      <c r="F5" s="1" t="s">
        <v>2355</v>
      </c>
      <c r="G5" s="1" t="s">
        <v>2323</v>
      </c>
      <c r="H5" s="1" t="s">
        <v>2324</v>
      </c>
      <c r="I5" s="1" t="s">
        <v>2356</v>
      </c>
      <c r="J5" s="1" t="s">
        <v>2326</v>
      </c>
      <c r="K5" s="1" t="s">
        <v>2356</v>
      </c>
      <c r="L5" s="1" t="s">
        <v>2356</v>
      </c>
      <c r="M5" s="1" t="s">
        <v>2327</v>
      </c>
      <c r="N5" s="1" t="s">
        <v>2327</v>
      </c>
      <c r="O5" s="1" t="s">
        <v>2328</v>
      </c>
      <c r="P5" s="1" t="s">
        <v>2329</v>
      </c>
      <c r="Q5" s="1" t="s">
        <v>2330</v>
      </c>
      <c r="R5" s="1" t="s">
        <v>2357</v>
      </c>
      <c r="S5" s="1" t="s">
        <v>2332</v>
      </c>
      <c r="T5" s="1" t="s">
        <v>2333</v>
      </c>
      <c r="U5" s="1" t="s">
        <v>2280</v>
      </c>
      <c r="V5" s="1" t="s">
        <v>2358</v>
      </c>
    </row>
    <row r="6" s="1" customFormat="1" spans="1:22">
      <c r="A6" s="3">
        <v>999223983231488</v>
      </c>
      <c r="B6" s="1" t="s">
        <v>2351</v>
      </c>
      <c r="C6" s="1" t="s">
        <v>2359</v>
      </c>
      <c r="D6" s="1" t="s">
        <v>2353</v>
      </c>
      <c r="E6" s="1" t="s">
        <v>2360</v>
      </c>
      <c r="F6" s="1" t="s">
        <v>2355</v>
      </c>
      <c r="G6" s="1" t="s">
        <v>2323</v>
      </c>
      <c r="H6" s="1" t="s">
        <v>2324</v>
      </c>
      <c r="I6" s="1" t="s">
        <v>2356</v>
      </c>
      <c r="J6" s="1" t="s">
        <v>2326</v>
      </c>
      <c r="K6" s="1" t="s">
        <v>2356</v>
      </c>
      <c r="L6" s="1" t="s">
        <v>2361</v>
      </c>
      <c r="M6" s="1" t="s">
        <v>2362</v>
      </c>
      <c r="N6" s="1" t="s">
        <v>2362</v>
      </c>
      <c r="O6" s="1" t="s">
        <v>2328</v>
      </c>
      <c r="P6" s="1" t="s">
        <v>2329</v>
      </c>
      <c r="Q6" s="1" t="s">
        <v>2330</v>
      </c>
      <c r="R6" s="1" t="s">
        <v>2363</v>
      </c>
      <c r="S6" s="1" t="s">
        <v>2332</v>
      </c>
      <c r="T6" s="1" t="s">
        <v>2333</v>
      </c>
      <c r="U6" s="1" t="s">
        <v>2280</v>
      </c>
      <c r="V6" s="1" t="s">
        <v>2358</v>
      </c>
    </row>
    <row r="7" s="1" customFormat="1" spans="1:22">
      <c r="A7" s="3">
        <v>999223983294369</v>
      </c>
      <c r="B7" s="1" t="s">
        <v>2351</v>
      </c>
      <c r="C7" s="1" t="s">
        <v>2364</v>
      </c>
      <c r="D7" s="1" t="s">
        <v>2353</v>
      </c>
      <c r="E7" s="1" t="s">
        <v>2365</v>
      </c>
      <c r="F7" s="1" t="s">
        <v>2355</v>
      </c>
      <c r="G7" s="1" t="s">
        <v>2323</v>
      </c>
      <c r="H7" s="1" t="s">
        <v>2324</v>
      </c>
      <c r="I7" s="1" t="s">
        <v>2356</v>
      </c>
      <c r="J7" s="1" t="s">
        <v>2326</v>
      </c>
      <c r="K7" s="1" t="s">
        <v>2356</v>
      </c>
      <c r="L7" s="1" t="s">
        <v>2356</v>
      </c>
      <c r="M7" s="1" t="s">
        <v>2327</v>
      </c>
      <c r="N7" s="1" t="s">
        <v>2327</v>
      </c>
      <c r="O7" s="1" t="s">
        <v>2328</v>
      </c>
      <c r="P7" s="1" t="s">
        <v>2329</v>
      </c>
      <c r="Q7" s="1" t="s">
        <v>2330</v>
      </c>
      <c r="R7" s="1" t="s">
        <v>2366</v>
      </c>
      <c r="S7" s="1" t="s">
        <v>2332</v>
      </c>
      <c r="T7" s="1" t="s">
        <v>2333</v>
      </c>
      <c r="U7" s="1" t="s">
        <v>2280</v>
      </c>
      <c r="V7" s="1" t="s">
        <v>2358</v>
      </c>
    </row>
    <row r="8" s="1" customFormat="1" spans="1:22">
      <c r="A8" s="3">
        <v>999224009877655</v>
      </c>
      <c r="B8" s="1" t="s">
        <v>2367</v>
      </c>
      <c r="C8" s="1" t="s">
        <v>2368</v>
      </c>
      <c r="D8" s="1" t="s">
        <v>2345</v>
      </c>
      <c r="E8" s="1" t="s">
        <v>2369</v>
      </c>
      <c r="F8" s="1" t="s">
        <v>2347</v>
      </c>
      <c r="G8" s="1" t="s">
        <v>2323</v>
      </c>
      <c r="H8" s="1" t="s">
        <v>2324</v>
      </c>
      <c r="I8" s="1" t="s">
        <v>2370</v>
      </c>
      <c r="J8" s="1" t="s">
        <v>2326</v>
      </c>
      <c r="K8" s="1" t="s">
        <v>2370</v>
      </c>
      <c r="L8" s="1" t="s">
        <v>2370</v>
      </c>
      <c r="M8" s="1" t="s">
        <v>2327</v>
      </c>
      <c r="N8" s="1" t="s">
        <v>2327</v>
      </c>
      <c r="O8" s="1" t="s">
        <v>2328</v>
      </c>
      <c r="P8" s="1" t="s">
        <v>2329</v>
      </c>
      <c r="Q8" s="1" t="s">
        <v>2330</v>
      </c>
      <c r="R8" s="1" t="s">
        <v>2371</v>
      </c>
      <c r="S8" s="1" t="s">
        <v>2332</v>
      </c>
      <c r="T8" s="1" t="s">
        <v>2333</v>
      </c>
      <c r="U8" s="1" t="s">
        <v>2280</v>
      </c>
      <c r="V8" s="1" t="s">
        <v>2350</v>
      </c>
    </row>
    <row r="9" s="1" customFormat="1" spans="1:22">
      <c r="A9" s="3">
        <v>999224029673703</v>
      </c>
      <c r="B9" s="1" t="s">
        <v>2372</v>
      </c>
      <c r="C9" s="1" t="s">
        <v>2373</v>
      </c>
      <c r="D9" s="1" t="s">
        <v>2374</v>
      </c>
      <c r="E9" s="1" t="s">
        <v>2375</v>
      </c>
      <c r="F9" s="1" t="s">
        <v>2322</v>
      </c>
      <c r="G9" s="1" t="s">
        <v>2323</v>
      </c>
      <c r="H9" s="1" t="s">
        <v>2324</v>
      </c>
      <c r="I9" s="1" t="s">
        <v>2376</v>
      </c>
      <c r="J9" s="1" t="s">
        <v>2326</v>
      </c>
      <c r="K9" s="1" t="s">
        <v>2376</v>
      </c>
      <c r="L9" s="1" t="s">
        <v>2376</v>
      </c>
      <c r="M9" s="1" t="s">
        <v>2327</v>
      </c>
      <c r="N9" s="1" t="s">
        <v>2327</v>
      </c>
      <c r="O9" s="1" t="s">
        <v>2328</v>
      </c>
      <c r="P9" s="1" t="s">
        <v>2329</v>
      </c>
      <c r="Q9" s="1" t="s">
        <v>2330</v>
      </c>
      <c r="R9" s="1" t="s">
        <v>2377</v>
      </c>
      <c r="S9" s="1" t="s">
        <v>2332</v>
      </c>
      <c r="T9" s="1" t="s">
        <v>2333</v>
      </c>
      <c r="U9" s="1" t="s">
        <v>2280</v>
      </c>
      <c r="V9" s="1" t="s">
        <v>2350</v>
      </c>
    </row>
    <row r="10" s="1" customFormat="1" spans="1:22">
      <c r="A10" s="3">
        <v>999224052380229</v>
      </c>
      <c r="B10" s="1" t="s">
        <v>2378</v>
      </c>
      <c r="C10" s="1" t="s">
        <v>2379</v>
      </c>
      <c r="D10" s="1" t="s">
        <v>2380</v>
      </c>
      <c r="E10" s="1" t="s">
        <v>2381</v>
      </c>
      <c r="F10" s="1" t="s">
        <v>2322</v>
      </c>
      <c r="G10" s="1" t="s">
        <v>2382</v>
      </c>
      <c r="H10" s="1" t="s">
        <v>2324</v>
      </c>
      <c r="I10" s="1" t="s">
        <v>2383</v>
      </c>
      <c r="J10" s="1" t="s">
        <v>2326</v>
      </c>
      <c r="K10" s="1" t="s">
        <v>2383</v>
      </c>
      <c r="L10" s="1" t="s">
        <v>2383</v>
      </c>
      <c r="M10" s="1" t="s">
        <v>2327</v>
      </c>
      <c r="N10" s="1" t="s">
        <v>2327</v>
      </c>
      <c r="O10" s="1" t="s">
        <v>2328</v>
      </c>
      <c r="P10" s="1" t="s">
        <v>2329</v>
      </c>
      <c r="Q10" s="1" t="s">
        <v>2330</v>
      </c>
      <c r="R10" s="1" t="s">
        <v>2384</v>
      </c>
      <c r="S10" s="1" t="s">
        <v>2332</v>
      </c>
      <c r="T10" s="1" t="s">
        <v>2333</v>
      </c>
      <c r="U10" s="1" t="s">
        <v>2280</v>
      </c>
      <c r="V10" s="1" t="s">
        <v>2334</v>
      </c>
    </row>
    <row r="11" s="1" customFormat="1" spans="1:22">
      <c r="A11" s="3">
        <v>999224135313382</v>
      </c>
      <c r="B11" s="1" t="s">
        <v>2385</v>
      </c>
      <c r="C11" s="1" t="s">
        <v>2386</v>
      </c>
      <c r="D11" s="1" t="s">
        <v>2387</v>
      </c>
      <c r="E11" s="1" t="s">
        <v>2388</v>
      </c>
      <c r="F11" s="1" t="s">
        <v>2355</v>
      </c>
      <c r="G11" s="1" t="s">
        <v>2323</v>
      </c>
      <c r="H11" s="1" t="s">
        <v>2324</v>
      </c>
      <c r="I11" s="1" t="s">
        <v>2389</v>
      </c>
      <c r="J11" s="1" t="s">
        <v>2326</v>
      </c>
      <c r="K11" s="1" t="s">
        <v>2389</v>
      </c>
      <c r="L11" s="1" t="s">
        <v>2389</v>
      </c>
      <c r="M11" s="1" t="s">
        <v>2327</v>
      </c>
      <c r="N11" s="1" t="s">
        <v>2327</v>
      </c>
      <c r="O11" s="1" t="s">
        <v>2328</v>
      </c>
      <c r="P11" s="1" t="s">
        <v>2329</v>
      </c>
      <c r="Q11" s="1" t="s">
        <v>2330</v>
      </c>
      <c r="R11" s="1" t="s">
        <v>2390</v>
      </c>
      <c r="S11" s="1" t="s">
        <v>2332</v>
      </c>
      <c r="T11" s="1" t="s">
        <v>2333</v>
      </c>
      <c r="U11" s="1" t="s">
        <v>2280</v>
      </c>
      <c r="V11" s="1" t="s">
        <v>2350</v>
      </c>
    </row>
    <row r="12" s="1" customFormat="1" spans="1:22">
      <c r="A12" s="3">
        <v>999224138669510</v>
      </c>
      <c r="B12" s="1" t="s">
        <v>2391</v>
      </c>
      <c r="C12" s="1" t="s">
        <v>2392</v>
      </c>
      <c r="D12" s="1" t="s">
        <v>2393</v>
      </c>
      <c r="E12" s="1" t="s">
        <v>2394</v>
      </c>
      <c r="F12" s="1" t="s">
        <v>2395</v>
      </c>
      <c r="G12" s="1" t="s">
        <v>2323</v>
      </c>
      <c r="H12" s="1" t="s">
        <v>2324</v>
      </c>
      <c r="I12" s="1" t="s">
        <v>2396</v>
      </c>
      <c r="J12" s="1" t="s">
        <v>2326</v>
      </c>
      <c r="K12" s="1" t="s">
        <v>2396</v>
      </c>
      <c r="L12" s="1" t="s">
        <v>2396</v>
      </c>
      <c r="M12" s="1" t="s">
        <v>2327</v>
      </c>
      <c r="N12" s="1" t="s">
        <v>2327</v>
      </c>
      <c r="O12" s="1" t="s">
        <v>2328</v>
      </c>
      <c r="P12" s="1" t="s">
        <v>2329</v>
      </c>
      <c r="Q12" s="1" t="s">
        <v>2330</v>
      </c>
      <c r="R12" s="1" t="s">
        <v>2397</v>
      </c>
      <c r="S12" s="1" t="s">
        <v>2332</v>
      </c>
      <c r="T12" s="1" t="s">
        <v>2333</v>
      </c>
      <c r="U12" s="1" t="s">
        <v>2280</v>
      </c>
      <c r="V12" s="1" t="s">
        <v>2350</v>
      </c>
    </row>
    <row r="13" s="1" customFormat="1" spans="1:22">
      <c r="A13" s="3">
        <v>999224145675703</v>
      </c>
      <c r="B13" s="1" t="s">
        <v>2391</v>
      </c>
      <c r="C13" s="1" t="s">
        <v>2398</v>
      </c>
      <c r="D13" s="1" t="s">
        <v>2399</v>
      </c>
      <c r="E13" s="1" t="s">
        <v>2400</v>
      </c>
      <c r="F13" s="1" t="s">
        <v>2339</v>
      </c>
      <c r="G13" s="1" t="s">
        <v>2401</v>
      </c>
      <c r="H13" s="1" t="s">
        <v>2324</v>
      </c>
      <c r="I13" s="1" t="s">
        <v>2402</v>
      </c>
      <c r="J13" s="1" t="s">
        <v>2326</v>
      </c>
      <c r="K13" s="1" t="s">
        <v>2402</v>
      </c>
      <c r="L13" s="1" t="s">
        <v>2402</v>
      </c>
      <c r="M13" s="1" t="s">
        <v>2327</v>
      </c>
      <c r="N13" s="1" t="s">
        <v>2327</v>
      </c>
      <c r="O13" s="1" t="s">
        <v>2328</v>
      </c>
      <c r="P13" s="1" t="s">
        <v>2329</v>
      </c>
      <c r="Q13" s="1" t="s">
        <v>2330</v>
      </c>
      <c r="R13" s="1" t="s">
        <v>2403</v>
      </c>
      <c r="S13" s="1" t="s">
        <v>2332</v>
      </c>
      <c r="T13" s="1" t="s">
        <v>2333</v>
      </c>
      <c r="U13" s="1" t="s">
        <v>2280</v>
      </c>
      <c r="V13" s="1" t="s">
        <v>2350</v>
      </c>
    </row>
    <row r="14" s="1" customFormat="1" spans="1:22">
      <c r="A14" s="3">
        <v>999224357924529</v>
      </c>
      <c r="B14" s="1" t="s">
        <v>2404</v>
      </c>
      <c r="C14" s="1" t="s">
        <v>2405</v>
      </c>
      <c r="D14" s="1" t="s">
        <v>2406</v>
      </c>
      <c r="E14" s="1" t="s">
        <v>2407</v>
      </c>
      <c r="F14" s="1" t="s">
        <v>2323</v>
      </c>
      <c r="G14" s="1" t="s">
        <v>2339</v>
      </c>
      <c r="H14" s="1" t="s">
        <v>2324</v>
      </c>
      <c r="I14" s="1" t="s">
        <v>2408</v>
      </c>
      <c r="J14" s="1" t="s">
        <v>2326</v>
      </c>
      <c r="K14" s="1" t="s">
        <v>2408</v>
      </c>
      <c r="L14" s="1" t="s">
        <v>2408</v>
      </c>
      <c r="M14" s="1" t="s">
        <v>2327</v>
      </c>
      <c r="N14" s="1" t="s">
        <v>2327</v>
      </c>
      <c r="O14" s="1" t="s">
        <v>2328</v>
      </c>
      <c r="P14" s="1" t="s">
        <v>2329</v>
      </c>
      <c r="Q14" s="1" t="s">
        <v>2330</v>
      </c>
      <c r="R14" s="1" t="s">
        <v>2409</v>
      </c>
      <c r="S14" s="1" t="s">
        <v>2332</v>
      </c>
      <c r="T14" s="1" t="s">
        <v>2333</v>
      </c>
      <c r="U14" s="1" t="s">
        <v>2280</v>
      </c>
      <c r="V14" s="1" t="s">
        <v>2410</v>
      </c>
    </row>
    <row r="15" s="1" customFormat="1" spans="1:22">
      <c r="A15" s="3">
        <v>999224370219544</v>
      </c>
      <c r="B15" s="1" t="s">
        <v>2411</v>
      </c>
      <c r="C15" s="1" t="s">
        <v>2412</v>
      </c>
      <c r="D15" s="1" t="s">
        <v>2413</v>
      </c>
      <c r="E15" s="1" t="s">
        <v>2414</v>
      </c>
      <c r="F15" s="1" t="s">
        <v>2395</v>
      </c>
      <c r="G15" s="1" t="s">
        <v>2323</v>
      </c>
      <c r="H15" s="1" t="s">
        <v>2324</v>
      </c>
      <c r="I15" s="1" t="s">
        <v>2415</v>
      </c>
      <c r="J15" s="1" t="s">
        <v>2326</v>
      </c>
      <c r="K15" s="1" t="s">
        <v>2415</v>
      </c>
      <c r="L15" s="1" t="s">
        <v>2415</v>
      </c>
      <c r="M15" s="1" t="s">
        <v>2327</v>
      </c>
      <c r="N15" s="1" t="s">
        <v>2327</v>
      </c>
      <c r="O15" s="1" t="s">
        <v>2328</v>
      </c>
      <c r="P15" s="1" t="s">
        <v>2329</v>
      </c>
      <c r="Q15" s="1" t="s">
        <v>2330</v>
      </c>
      <c r="R15" s="1" t="s">
        <v>2416</v>
      </c>
      <c r="S15" s="1" t="s">
        <v>2332</v>
      </c>
      <c r="T15" s="1" t="s">
        <v>2333</v>
      </c>
      <c r="U15" s="1" t="s">
        <v>2280</v>
      </c>
      <c r="V15" s="1" t="s">
        <v>2350</v>
      </c>
    </row>
    <row r="16" s="1" customFormat="1" spans="1:22">
      <c r="A16" s="3">
        <v>999224376416791</v>
      </c>
      <c r="B16" s="1" t="s">
        <v>2411</v>
      </c>
      <c r="C16" s="1" t="s">
        <v>2417</v>
      </c>
      <c r="D16" s="1" t="s">
        <v>2418</v>
      </c>
      <c r="E16" s="1" t="s">
        <v>2419</v>
      </c>
      <c r="F16" s="1" t="s">
        <v>2322</v>
      </c>
      <c r="G16" s="1" t="s">
        <v>2323</v>
      </c>
      <c r="H16" s="1" t="s">
        <v>2324</v>
      </c>
      <c r="I16" s="1" t="s">
        <v>2420</v>
      </c>
      <c r="J16" s="1" t="s">
        <v>2326</v>
      </c>
      <c r="K16" s="1" t="s">
        <v>2420</v>
      </c>
      <c r="L16" s="1" t="s">
        <v>2420</v>
      </c>
      <c r="M16" s="1" t="s">
        <v>2327</v>
      </c>
      <c r="N16" s="1" t="s">
        <v>2327</v>
      </c>
      <c r="O16" s="1" t="s">
        <v>2328</v>
      </c>
      <c r="P16" s="1" t="s">
        <v>2329</v>
      </c>
      <c r="Q16" s="1" t="s">
        <v>2330</v>
      </c>
      <c r="R16" s="1" t="s">
        <v>2421</v>
      </c>
      <c r="S16" s="1" t="s">
        <v>2332</v>
      </c>
      <c r="T16" s="1" t="s">
        <v>2333</v>
      </c>
      <c r="U16" s="1" t="s">
        <v>2280</v>
      </c>
      <c r="V16" s="1" t="s">
        <v>2350</v>
      </c>
    </row>
    <row r="17" s="1" customFormat="1" spans="1:22">
      <c r="A17" s="1" t="s">
        <v>2422</v>
      </c>
      <c r="B17" s="1" t="s">
        <v>2423</v>
      </c>
      <c r="C17" s="1" t="s">
        <v>2424</v>
      </c>
      <c r="D17" s="1" t="s">
        <v>2425</v>
      </c>
      <c r="E17" s="1" t="s">
        <v>2426</v>
      </c>
      <c r="F17" s="1" t="s">
        <v>2323</v>
      </c>
      <c r="G17" s="1" t="s">
        <v>2339</v>
      </c>
      <c r="H17" s="1" t="s">
        <v>2324</v>
      </c>
      <c r="I17" s="1" t="s">
        <v>2328</v>
      </c>
      <c r="J17" s="1" t="s">
        <v>2326</v>
      </c>
      <c r="K17" s="1" t="s">
        <v>2328</v>
      </c>
      <c r="L17" s="1" t="s">
        <v>2328</v>
      </c>
      <c r="M17" s="1" t="s">
        <v>2327</v>
      </c>
      <c r="N17" s="1" t="s">
        <v>2327</v>
      </c>
      <c r="O17" s="1" t="s">
        <v>2328</v>
      </c>
      <c r="P17" s="1" t="s">
        <v>2329</v>
      </c>
      <c r="Q17" s="1" t="s">
        <v>2330</v>
      </c>
      <c r="R17" s="1" t="s">
        <v>2427</v>
      </c>
      <c r="S17" s="1" t="s">
        <v>2332</v>
      </c>
      <c r="T17" s="1" t="s">
        <v>2333</v>
      </c>
      <c r="U17" s="1" t="s">
        <v>2280</v>
      </c>
      <c r="V17" s="1" t="s">
        <v>2334</v>
      </c>
    </row>
    <row r="18" s="1" customFormat="1" spans="1:22">
      <c r="A18" s="3">
        <v>999224410166981</v>
      </c>
      <c r="B18" s="1" t="s">
        <v>2423</v>
      </c>
      <c r="C18" s="1" t="s">
        <v>2428</v>
      </c>
      <c r="D18" s="1" t="s">
        <v>2429</v>
      </c>
      <c r="E18" s="1" t="s">
        <v>2430</v>
      </c>
      <c r="F18" s="1" t="s">
        <v>2395</v>
      </c>
      <c r="G18" s="1" t="s">
        <v>2401</v>
      </c>
      <c r="H18" s="1" t="s">
        <v>2324</v>
      </c>
      <c r="I18" s="1" t="s">
        <v>2431</v>
      </c>
      <c r="J18" s="1" t="s">
        <v>2326</v>
      </c>
      <c r="K18" s="1" t="s">
        <v>2431</v>
      </c>
      <c r="L18" s="1" t="s">
        <v>2431</v>
      </c>
      <c r="M18" s="1" t="s">
        <v>2327</v>
      </c>
      <c r="N18" s="1" t="s">
        <v>2327</v>
      </c>
      <c r="O18" s="1" t="s">
        <v>2328</v>
      </c>
      <c r="P18" s="1" t="s">
        <v>2329</v>
      </c>
      <c r="Q18" s="1" t="s">
        <v>2330</v>
      </c>
      <c r="R18" s="1" t="s">
        <v>2432</v>
      </c>
      <c r="S18" s="1" t="s">
        <v>2332</v>
      </c>
      <c r="T18" s="1" t="s">
        <v>2333</v>
      </c>
      <c r="U18" s="1" t="s">
        <v>2280</v>
      </c>
      <c r="V18" s="1" t="s">
        <v>2350</v>
      </c>
    </row>
    <row r="19" s="1" customFormat="1" spans="1:22">
      <c r="A19" s="3">
        <v>999224413648883</v>
      </c>
      <c r="B19" s="1" t="s">
        <v>2433</v>
      </c>
      <c r="C19" s="1" t="s">
        <v>2434</v>
      </c>
      <c r="D19" s="1" t="s">
        <v>2387</v>
      </c>
      <c r="E19" s="1" t="s">
        <v>2435</v>
      </c>
      <c r="F19" s="1" t="s">
        <v>2322</v>
      </c>
      <c r="G19" s="1" t="s">
        <v>2339</v>
      </c>
      <c r="H19" s="1" t="s">
        <v>2324</v>
      </c>
      <c r="I19" s="1" t="s">
        <v>2436</v>
      </c>
      <c r="J19" s="1" t="s">
        <v>2326</v>
      </c>
      <c r="K19" s="1" t="s">
        <v>2436</v>
      </c>
      <c r="L19" s="1" t="s">
        <v>2436</v>
      </c>
      <c r="M19" s="1" t="s">
        <v>2327</v>
      </c>
      <c r="N19" s="1" t="s">
        <v>2327</v>
      </c>
      <c r="O19" s="1" t="s">
        <v>2328</v>
      </c>
      <c r="P19" s="1" t="s">
        <v>2329</v>
      </c>
      <c r="Q19" s="1" t="s">
        <v>2330</v>
      </c>
      <c r="R19" s="1" t="s">
        <v>2437</v>
      </c>
      <c r="S19" s="1" t="s">
        <v>2332</v>
      </c>
      <c r="T19" s="1" t="s">
        <v>2333</v>
      </c>
      <c r="U19" s="1" t="s">
        <v>2280</v>
      </c>
      <c r="V19" s="1" t="s">
        <v>2350</v>
      </c>
    </row>
    <row r="20" s="1" customFormat="1" spans="1:22">
      <c r="A20" s="3">
        <v>999224492988689</v>
      </c>
      <c r="B20" s="1" t="s">
        <v>2438</v>
      </c>
      <c r="C20" s="1" t="s">
        <v>2439</v>
      </c>
      <c r="D20" s="1" t="s">
        <v>2440</v>
      </c>
      <c r="E20" s="1" t="s">
        <v>2441</v>
      </c>
      <c r="F20" s="1" t="s">
        <v>2442</v>
      </c>
      <c r="G20" s="1" t="s">
        <v>2382</v>
      </c>
      <c r="H20" s="1" t="s">
        <v>2324</v>
      </c>
      <c r="I20" s="1" t="s">
        <v>2443</v>
      </c>
      <c r="J20" s="1" t="s">
        <v>2326</v>
      </c>
      <c r="K20" s="1" t="s">
        <v>2443</v>
      </c>
      <c r="L20" s="1" t="s">
        <v>2443</v>
      </c>
      <c r="M20" s="1" t="s">
        <v>2327</v>
      </c>
      <c r="N20" s="1" t="s">
        <v>2327</v>
      </c>
      <c r="O20" s="1" t="s">
        <v>2328</v>
      </c>
      <c r="P20" s="1" t="s">
        <v>2329</v>
      </c>
      <c r="Q20" s="1" t="s">
        <v>2330</v>
      </c>
      <c r="R20" s="1" t="s">
        <v>2444</v>
      </c>
      <c r="S20" s="1" t="s">
        <v>2332</v>
      </c>
      <c r="T20" s="1" t="s">
        <v>2333</v>
      </c>
      <c r="U20" s="1" t="s">
        <v>2280</v>
      </c>
      <c r="V20" s="1" t="s">
        <v>2445</v>
      </c>
    </row>
    <row r="21" s="1" customFormat="1" spans="1:22">
      <c r="A21" s="3">
        <v>999224500863123</v>
      </c>
      <c r="B21" s="1" t="s">
        <v>2446</v>
      </c>
      <c r="C21" s="1" t="s">
        <v>2447</v>
      </c>
      <c r="D21" s="1" t="s">
        <v>2418</v>
      </c>
      <c r="E21" s="1" t="s">
        <v>2419</v>
      </c>
      <c r="F21" s="1" t="s">
        <v>2322</v>
      </c>
      <c r="G21" s="1" t="s">
        <v>2323</v>
      </c>
      <c r="H21" s="1" t="s">
        <v>2324</v>
      </c>
      <c r="I21" s="1" t="s">
        <v>2420</v>
      </c>
      <c r="J21" s="1" t="s">
        <v>2326</v>
      </c>
      <c r="K21" s="1" t="s">
        <v>2420</v>
      </c>
      <c r="L21" s="1" t="s">
        <v>2420</v>
      </c>
      <c r="M21" s="1" t="s">
        <v>2327</v>
      </c>
      <c r="N21" s="1" t="s">
        <v>2327</v>
      </c>
      <c r="O21" s="1" t="s">
        <v>2328</v>
      </c>
      <c r="P21" s="1" t="s">
        <v>2329</v>
      </c>
      <c r="Q21" s="1" t="s">
        <v>2330</v>
      </c>
      <c r="R21" s="1" t="s">
        <v>2448</v>
      </c>
      <c r="S21" s="1" t="s">
        <v>2332</v>
      </c>
      <c r="T21" s="1" t="s">
        <v>2333</v>
      </c>
      <c r="U21" s="1" t="s">
        <v>2280</v>
      </c>
      <c r="V21" s="1" t="s">
        <v>2350</v>
      </c>
    </row>
    <row r="22" s="1" customFormat="1" spans="1:22">
      <c r="A22" s="3">
        <v>999224511203448</v>
      </c>
      <c r="B22" s="1" t="s">
        <v>2446</v>
      </c>
      <c r="C22" s="1" t="s">
        <v>2449</v>
      </c>
      <c r="D22" s="1" t="s">
        <v>2450</v>
      </c>
      <c r="E22" s="1" t="s">
        <v>2451</v>
      </c>
      <c r="F22" s="1" t="s">
        <v>2339</v>
      </c>
      <c r="G22" s="1" t="s">
        <v>2401</v>
      </c>
      <c r="H22" s="1" t="s">
        <v>2324</v>
      </c>
      <c r="I22" s="1" t="s">
        <v>2452</v>
      </c>
      <c r="J22" s="1" t="s">
        <v>2326</v>
      </c>
      <c r="K22" s="1" t="s">
        <v>2452</v>
      </c>
      <c r="L22" s="1" t="s">
        <v>2452</v>
      </c>
      <c r="M22" s="1" t="s">
        <v>2327</v>
      </c>
      <c r="N22" s="1" t="s">
        <v>2327</v>
      </c>
      <c r="O22" s="1" t="s">
        <v>2328</v>
      </c>
      <c r="P22" s="1" t="s">
        <v>2329</v>
      </c>
      <c r="Q22" s="1" t="s">
        <v>2330</v>
      </c>
      <c r="R22" s="1" t="s">
        <v>2453</v>
      </c>
      <c r="S22" s="1" t="s">
        <v>2332</v>
      </c>
      <c r="T22" s="1" t="s">
        <v>2333</v>
      </c>
      <c r="U22" s="1" t="s">
        <v>2280</v>
      </c>
      <c r="V22" s="1" t="s">
        <v>2334</v>
      </c>
    </row>
    <row r="23" s="1" customFormat="1" spans="1:22">
      <c r="A23" s="3">
        <v>999224580689523</v>
      </c>
      <c r="B23" s="1" t="s">
        <v>2454</v>
      </c>
      <c r="C23" s="1" t="s">
        <v>2455</v>
      </c>
      <c r="D23" s="1" t="s">
        <v>2387</v>
      </c>
      <c r="E23" s="1" t="s">
        <v>2456</v>
      </c>
      <c r="F23" s="1" t="s">
        <v>2322</v>
      </c>
      <c r="G23" s="1" t="s">
        <v>2339</v>
      </c>
      <c r="H23" s="1" t="s">
        <v>2324</v>
      </c>
      <c r="I23" s="1" t="s">
        <v>2457</v>
      </c>
      <c r="J23" s="1" t="s">
        <v>2326</v>
      </c>
      <c r="K23" s="1" t="s">
        <v>2457</v>
      </c>
      <c r="L23" s="1" t="s">
        <v>2457</v>
      </c>
      <c r="M23" s="1" t="s">
        <v>2327</v>
      </c>
      <c r="N23" s="1" t="s">
        <v>2327</v>
      </c>
      <c r="O23" s="1" t="s">
        <v>2328</v>
      </c>
      <c r="P23" s="1" t="s">
        <v>2329</v>
      </c>
      <c r="Q23" s="1" t="s">
        <v>2330</v>
      </c>
      <c r="R23" s="1" t="s">
        <v>2458</v>
      </c>
      <c r="S23" s="1" t="s">
        <v>2332</v>
      </c>
      <c r="T23" s="1" t="s">
        <v>2333</v>
      </c>
      <c r="U23" s="1" t="s">
        <v>2280</v>
      </c>
      <c r="V23" s="1" t="s">
        <v>2350</v>
      </c>
    </row>
    <row r="24" s="1" customFormat="1" spans="1:22">
      <c r="A24" s="3">
        <v>999224581002493</v>
      </c>
      <c r="B24" s="1" t="s">
        <v>2454</v>
      </c>
      <c r="C24" s="1" t="s">
        <v>2459</v>
      </c>
      <c r="D24" s="1" t="s">
        <v>2387</v>
      </c>
      <c r="E24" s="1" t="s">
        <v>2456</v>
      </c>
      <c r="F24" s="1" t="s">
        <v>2322</v>
      </c>
      <c r="G24" s="1" t="s">
        <v>2339</v>
      </c>
      <c r="H24" s="1" t="s">
        <v>2324</v>
      </c>
      <c r="I24" s="1" t="s">
        <v>2460</v>
      </c>
      <c r="J24" s="1" t="s">
        <v>2326</v>
      </c>
      <c r="K24" s="1" t="s">
        <v>2460</v>
      </c>
      <c r="L24" s="1" t="s">
        <v>2460</v>
      </c>
      <c r="M24" s="1" t="s">
        <v>2327</v>
      </c>
      <c r="N24" s="1" t="s">
        <v>2327</v>
      </c>
      <c r="O24" s="1" t="s">
        <v>2328</v>
      </c>
      <c r="P24" s="1" t="s">
        <v>2329</v>
      </c>
      <c r="Q24" s="1" t="s">
        <v>2330</v>
      </c>
      <c r="R24" s="1" t="s">
        <v>2461</v>
      </c>
      <c r="S24" s="1" t="s">
        <v>2332</v>
      </c>
      <c r="T24" s="1" t="s">
        <v>2333</v>
      </c>
      <c r="U24" s="1" t="s">
        <v>2280</v>
      </c>
      <c r="V24" s="1" t="s">
        <v>2350</v>
      </c>
    </row>
    <row r="25" s="1" customFormat="1" spans="1:22">
      <c r="A25" s="3">
        <v>999224626907216</v>
      </c>
      <c r="B25" s="1" t="s">
        <v>2462</v>
      </c>
      <c r="C25" s="1" t="s">
        <v>2463</v>
      </c>
      <c r="D25" s="1" t="s">
        <v>2393</v>
      </c>
      <c r="E25" s="1" t="s">
        <v>2464</v>
      </c>
      <c r="F25" s="1" t="s">
        <v>2395</v>
      </c>
      <c r="G25" s="1" t="s">
        <v>2382</v>
      </c>
      <c r="H25" s="1" t="s">
        <v>2324</v>
      </c>
      <c r="I25" s="1" t="s">
        <v>2465</v>
      </c>
      <c r="J25" s="1" t="s">
        <v>2326</v>
      </c>
      <c r="K25" s="1" t="s">
        <v>2465</v>
      </c>
      <c r="L25" s="1" t="s">
        <v>2465</v>
      </c>
      <c r="M25" s="1" t="s">
        <v>2327</v>
      </c>
      <c r="N25" s="1" t="s">
        <v>2327</v>
      </c>
      <c r="O25" s="1" t="s">
        <v>2328</v>
      </c>
      <c r="P25" s="1" t="s">
        <v>2329</v>
      </c>
      <c r="Q25" s="1" t="s">
        <v>2330</v>
      </c>
      <c r="R25" s="1" t="s">
        <v>2466</v>
      </c>
      <c r="S25" s="1" t="s">
        <v>2332</v>
      </c>
      <c r="T25" s="1" t="s">
        <v>2333</v>
      </c>
      <c r="U25" s="1" t="s">
        <v>2280</v>
      </c>
      <c r="V25" s="1" t="s">
        <v>2350</v>
      </c>
    </row>
    <row r="26" s="1" customFormat="1" spans="1:22">
      <c r="A26" s="3">
        <v>999224675886588</v>
      </c>
      <c r="B26" s="1" t="s">
        <v>2467</v>
      </c>
      <c r="C26" s="1" t="s">
        <v>2468</v>
      </c>
      <c r="D26" s="1" t="s">
        <v>2406</v>
      </c>
      <c r="E26" s="1" t="s">
        <v>2469</v>
      </c>
      <c r="F26" s="1" t="s">
        <v>2323</v>
      </c>
      <c r="G26" s="1" t="s">
        <v>2401</v>
      </c>
      <c r="H26" s="1" t="s">
        <v>2324</v>
      </c>
      <c r="I26" s="1" t="s">
        <v>2470</v>
      </c>
      <c r="J26" s="1" t="s">
        <v>2326</v>
      </c>
      <c r="K26" s="1" t="s">
        <v>2470</v>
      </c>
      <c r="L26" s="1" t="s">
        <v>2470</v>
      </c>
      <c r="M26" s="1" t="s">
        <v>2327</v>
      </c>
      <c r="N26" s="1" t="s">
        <v>2327</v>
      </c>
      <c r="O26" s="1" t="s">
        <v>2328</v>
      </c>
      <c r="P26" s="1" t="s">
        <v>2329</v>
      </c>
      <c r="Q26" s="1" t="s">
        <v>2330</v>
      </c>
      <c r="R26" s="1" t="s">
        <v>2471</v>
      </c>
      <c r="S26" s="1" t="s">
        <v>2332</v>
      </c>
      <c r="T26" s="1" t="s">
        <v>2333</v>
      </c>
      <c r="U26" s="1" t="s">
        <v>2280</v>
      </c>
      <c r="V26" s="1" t="s">
        <v>2410</v>
      </c>
    </row>
    <row r="27" s="1" customFormat="1" spans="1:22">
      <c r="A27" s="3">
        <v>999224684923963</v>
      </c>
      <c r="B27" s="1" t="s">
        <v>2472</v>
      </c>
      <c r="C27" s="1" t="s">
        <v>2473</v>
      </c>
      <c r="D27" s="1" t="s">
        <v>2474</v>
      </c>
      <c r="E27" s="1" t="s">
        <v>2475</v>
      </c>
      <c r="F27" s="1" t="s">
        <v>2323</v>
      </c>
      <c r="G27" s="1" t="s">
        <v>2339</v>
      </c>
      <c r="H27" s="1" t="s">
        <v>2324</v>
      </c>
      <c r="I27" s="1" t="s">
        <v>2476</v>
      </c>
      <c r="J27" s="1" t="s">
        <v>2326</v>
      </c>
      <c r="K27" s="1" t="s">
        <v>2476</v>
      </c>
      <c r="L27" s="1" t="s">
        <v>2476</v>
      </c>
      <c r="M27" s="1" t="s">
        <v>2327</v>
      </c>
      <c r="N27" s="1" t="s">
        <v>2327</v>
      </c>
      <c r="O27" s="1" t="s">
        <v>2328</v>
      </c>
      <c r="P27" s="1" t="s">
        <v>2329</v>
      </c>
      <c r="Q27" s="1" t="s">
        <v>2330</v>
      </c>
      <c r="R27" s="1" t="s">
        <v>2477</v>
      </c>
      <c r="S27" s="1" t="s">
        <v>2332</v>
      </c>
      <c r="T27" s="1" t="s">
        <v>2333</v>
      </c>
      <c r="U27" s="1" t="s">
        <v>2280</v>
      </c>
      <c r="V27" s="1" t="s">
        <v>2350</v>
      </c>
    </row>
    <row r="28" s="1" customFormat="1" spans="1:22">
      <c r="A28" s="3">
        <v>999224684932138</v>
      </c>
      <c r="B28" s="1" t="s">
        <v>2472</v>
      </c>
      <c r="C28" s="1" t="s">
        <v>2478</v>
      </c>
      <c r="D28" s="1" t="s">
        <v>2474</v>
      </c>
      <c r="E28" s="1" t="s">
        <v>2475</v>
      </c>
      <c r="F28" s="1" t="s">
        <v>2339</v>
      </c>
      <c r="G28" s="1" t="s">
        <v>2401</v>
      </c>
      <c r="H28" s="1" t="s">
        <v>2324</v>
      </c>
      <c r="I28" s="1" t="s">
        <v>2479</v>
      </c>
      <c r="J28" s="1" t="s">
        <v>2326</v>
      </c>
      <c r="K28" s="1" t="s">
        <v>2479</v>
      </c>
      <c r="L28" s="1" t="s">
        <v>2479</v>
      </c>
      <c r="M28" s="1" t="s">
        <v>2327</v>
      </c>
      <c r="N28" s="1" t="s">
        <v>2327</v>
      </c>
      <c r="O28" s="1" t="s">
        <v>2328</v>
      </c>
      <c r="P28" s="1" t="s">
        <v>2329</v>
      </c>
      <c r="Q28" s="1" t="s">
        <v>2330</v>
      </c>
      <c r="R28" s="1" t="s">
        <v>2480</v>
      </c>
      <c r="S28" s="1" t="s">
        <v>2332</v>
      </c>
      <c r="T28" s="1" t="s">
        <v>2333</v>
      </c>
      <c r="U28" s="1" t="s">
        <v>2280</v>
      </c>
      <c r="V28" s="1" t="s">
        <v>2350</v>
      </c>
    </row>
    <row r="29" s="1" customFormat="1" spans="1:22">
      <c r="A29" s="3">
        <v>999224728072955</v>
      </c>
      <c r="B29" s="1" t="s">
        <v>2481</v>
      </c>
      <c r="C29" s="1" t="s">
        <v>2482</v>
      </c>
      <c r="D29" s="1" t="s">
        <v>2483</v>
      </c>
      <c r="E29" s="1" t="s">
        <v>2484</v>
      </c>
      <c r="F29" s="1" t="s">
        <v>2485</v>
      </c>
      <c r="G29" s="1" t="s">
        <v>2323</v>
      </c>
      <c r="H29" s="1" t="s">
        <v>2324</v>
      </c>
      <c r="I29" s="1" t="s">
        <v>2486</v>
      </c>
      <c r="J29" s="1" t="s">
        <v>2326</v>
      </c>
      <c r="K29" s="1" t="s">
        <v>2486</v>
      </c>
      <c r="L29" s="1" t="s">
        <v>2486</v>
      </c>
      <c r="M29" s="1" t="s">
        <v>2327</v>
      </c>
      <c r="N29" s="1" t="s">
        <v>2327</v>
      </c>
      <c r="O29" s="1" t="s">
        <v>2328</v>
      </c>
      <c r="P29" s="1" t="s">
        <v>2329</v>
      </c>
      <c r="Q29" s="1" t="s">
        <v>2330</v>
      </c>
      <c r="R29" s="1" t="s">
        <v>2487</v>
      </c>
      <c r="S29" s="1" t="s">
        <v>2332</v>
      </c>
      <c r="T29" s="1" t="s">
        <v>2333</v>
      </c>
      <c r="U29" s="1" t="s">
        <v>2280</v>
      </c>
      <c r="V29" s="1" t="s">
        <v>2350</v>
      </c>
    </row>
    <row r="30" s="1" customFormat="1" spans="1:22">
      <c r="A30" s="3">
        <v>999224772822390</v>
      </c>
      <c r="B30" s="1" t="s">
        <v>2488</v>
      </c>
      <c r="C30" s="1" t="s">
        <v>2489</v>
      </c>
      <c r="D30" s="1" t="s">
        <v>2490</v>
      </c>
      <c r="E30" s="1" t="s">
        <v>2491</v>
      </c>
      <c r="F30" s="1" t="s">
        <v>2322</v>
      </c>
      <c r="G30" s="1" t="s">
        <v>2339</v>
      </c>
      <c r="H30" s="1" t="s">
        <v>2324</v>
      </c>
      <c r="I30" s="1" t="s">
        <v>2492</v>
      </c>
      <c r="J30" s="1" t="s">
        <v>2326</v>
      </c>
      <c r="K30" s="1" t="s">
        <v>2492</v>
      </c>
      <c r="L30" s="1" t="s">
        <v>2492</v>
      </c>
      <c r="M30" s="1" t="s">
        <v>2327</v>
      </c>
      <c r="N30" s="1" t="s">
        <v>2327</v>
      </c>
      <c r="O30" s="1" t="s">
        <v>2328</v>
      </c>
      <c r="P30" s="1" t="s">
        <v>2329</v>
      </c>
      <c r="Q30" s="1" t="s">
        <v>2330</v>
      </c>
      <c r="R30" s="1" t="s">
        <v>2493</v>
      </c>
      <c r="S30" s="1" t="s">
        <v>2332</v>
      </c>
      <c r="T30" s="1" t="s">
        <v>2333</v>
      </c>
      <c r="U30" s="1" t="s">
        <v>2280</v>
      </c>
      <c r="V30" s="1" t="s">
        <v>2334</v>
      </c>
    </row>
    <row r="31" s="1" customFormat="1" spans="1:22">
      <c r="A31" s="3">
        <v>999224780159395</v>
      </c>
      <c r="B31" s="1" t="s">
        <v>2494</v>
      </c>
      <c r="C31" s="1" t="s">
        <v>2495</v>
      </c>
      <c r="D31" s="1" t="s">
        <v>2496</v>
      </c>
      <c r="E31" s="1" t="s">
        <v>2497</v>
      </c>
      <c r="F31" s="1" t="s">
        <v>2323</v>
      </c>
      <c r="G31" s="1" t="s">
        <v>2401</v>
      </c>
      <c r="H31" s="1" t="s">
        <v>2324</v>
      </c>
      <c r="I31" s="1" t="s">
        <v>2498</v>
      </c>
      <c r="J31" s="1" t="s">
        <v>2326</v>
      </c>
      <c r="K31" s="1" t="s">
        <v>2498</v>
      </c>
      <c r="L31" s="1" t="s">
        <v>2498</v>
      </c>
      <c r="M31" s="1" t="s">
        <v>2327</v>
      </c>
      <c r="N31" s="1" t="s">
        <v>2327</v>
      </c>
      <c r="O31" s="1" t="s">
        <v>2328</v>
      </c>
      <c r="P31" s="1" t="s">
        <v>2329</v>
      </c>
      <c r="Q31" s="1" t="s">
        <v>2330</v>
      </c>
      <c r="R31" s="1" t="s">
        <v>2499</v>
      </c>
      <c r="S31" s="1" t="s">
        <v>2332</v>
      </c>
      <c r="T31" s="1" t="s">
        <v>2333</v>
      </c>
      <c r="U31" s="1" t="s">
        <v>2280</v>
      </c>
      <c r="V31" s="1" t="s">
        <v>2350</v>
      </c>
    </row>
    <row r="32" s="1" customFormat="1" spans="1:22">
      <c r="A32" s="3">
        <v>999224787754535</v>
      </c>
      <c r="B32" s="1" t="s">
        <v>2494</v>
      </c>
      <c r="C32" s="1" t="s">
        <v>2500</v>
      </c>
      <c r="D32" s="1" t="s">
        <v>2501</v>
      </c>
      <c r="E32" s="1" t="s">
        <v>2502</v>
      </c>
      <c r="F32" s="1" t="s">
        <v>2322</v>
      </c>
      <c r="G32" s="1" t="s">
        <v>2401</v>
      </c>
      <c r="H32" s="1" t="s">
        <v>2324</v>
      </c>
      <c r="I32" s="1" t="s">
        <v>2503</v>
      </c>
      <c r="J32" s="1" t="s">
        <v>2326</v>
      </c>
      <c r="K32" s="1" t="s">
        <v>2503</v>
      </c>
      <c r="L32" s="1" t="s">
        <v>2504</v>
      </c>
      <c r="M32" s="1" t="s">
        <v>2505</v>
      </c>
      <c r="N32" s="1" t="s">
        <v>2505</v>
      </c>
      <c r="O32" s="1" t="s">
        <v>2328</v>
      </c>
      <c r="P32" s="1" t="s">
        <v>2329</v>
      </c>
      <c r="Q32" s="1" t="s">
        <v>2330</v>
      </c>
      <c r="R32" s="1" t="s">
        <v>2506</v>
      </c>
      <c r="S32" s="1" t="s">
        <v>2332</v>
      </c>
      <c r="T32" s="1" t="s">
        <v>2333</v>
      </c>
      <c r="U32" s="1" t="s">
        <v>2280</v>
      </c>
      <c r="V32" s="1" t="s">
        <v>2350</v>
      </c>
    </row>
    <row r="33" s="1" customFormat="1" spans="1:22">
      <c r="A33" s="3">
        <v>999224857856985</v>
      </c>
      <c r="B33" s="1" t="s">
        <v>2507</v>
      </c>
      <c r="C33" s="1" t="s">
        <v>2508</v>
      </c>
      <c r="D33" s="1" t="s">
        <v>2450</v>
      </c>
      <c r="E33" s="1" t="s">
        <v>2509</v>
      </c>
      <c r="F33" s="1" t="s">
        <v>2339</v>
      </c>
      <c r="G33" s="1" t="s">
        <v>2401</v>
      </c>
      <c r="H33" s="1" t="s">
        <v>2324</v>
      </c>
      <c r="I33" s="1" t="s">
        <v>2510</v>
      </c>
      <c r="J33" s="1" t="s">
        <v>2326</v>
      </c>
      <c r="K33" s="1" t="s">
        <v>2510</v>
      </c>
      <c r="L33" s="1" t="s">
        <v>2510</v>
      </c>
      <c r="M33" s="1" t="s">
        <v>2327</v>
      </c>
      <c r="N33" s="1" t="s">
        <v>2327</v>
      </c>
      <c r="O33" s="1" t="s">
        <v>2328</v>
      </c>
      <c r="P33" s="1" t="s">
        <v>2329</v>
      </c>
      <c r="Q33" s="1" t="s">
        <v>2330</v>
      </c>
      <c r="R33" s="1" t="s">
        <v>2511</v>
      </c>
      <c r="S33" s="1" t="s">
        <v>2332</v>
      </c>
      <c r="T33" s="1" t="s">
        <v>2333</v>
      </c>
      <c r="U33" s="1" t="s">
        <v>2280</v>
      </c>
      <c r="V33" s="1" t="s">
        <v>2334</v>
      </c>
    </row>
    <row r="34" s="1" customFormat="1" spans="1:22">
      <c r="A34" s="3">
        <v>999224889301613</v>
      </c>
      <c r="B34" s="1" t="s">
        <v>2512</v>
      </c>
      <c r="C34" s="1" t="s">
        <v>2513</v>
      </c>
      <c r="D34" s="1" t="s">
        <v>2514</v>
      </c>
      <c r="E34" s="1" t="s">
        <v>2515</v>
      </c>
      <c r="F34" s="1" t="s">
        <v>2322</v>
      </c>
      <c r="G34" s="1" t="s">
        <v>2401</v>
      </c>
      <c r="H34" s="1" t="s">
        <v>2324</v>
      </c>
      <c r="I34" s="1" t="s">
        <v>2516</v>
      </c>
      <c r="J34" s="1" t="s">
        <v>2326</v>
      </c>
      <c r="K34" s="1" t="s">
        <v>2516</v>
      </c>
      <c r="L34" s="1" t="s">
        <v>2516</v>
      </c>
      <c r="M34" s="1" t="s">
        <v>2327</v>
      </c>
      <c r="N34" s="1" t="s">
        <v>2327</v>
      </c>
      <c r="O34" s="1" t="s">
        <v>2328</v>
      </c>
      <c r="P34" s="1" t="s">
        <v>2329</v>
      </c>
      <c r="Q34" s="1" t="s">
        <v>2330</v>
      </c>
      <c r="R34" s="1" t="s">
        <v>2517</v>
      </c>
      <c r="S34" s="1" t="s">
        <v>2332</v>
      </c>
      <c r="T34" s="1" t="s">
        <v>2333</v>
      </c>
      <c r="U34" s="1" t="s">
        <v>2280</v>
      </c>
      <c r="V34" s="1" t="s">
        <v>2350</v>
      </c>
    </row>
    <row r="35" s="1" customFormat="1" spans="1:22">
      <c r="A35" s="3">
        <v>999224921735569</v>
      </c>
      <c r="B35" s="1" t="s">
        <v>2518</v>
      </c>
      <c r="C35" s="1" t="s">
        <v>2519</v>
      </c>
      <c r="D35" s="1" t="s">
        <v>2520</v>
      </c>
      <c r="E35" s="1" t="s">
        <v>2521</v>
      </c>
      <c r="F35" s="1" t="s">
        <v>2395</v>
      </c>
      <c r="G35" s="1" t="s">
        <v>2323</v>
      </c>
      <c r="H35" s="1" t="s">
        <v>2324</v>
      </c>
      <c r="I35" s="1" t="s">
        <v>2522</v>
      </c>
      <c r="J35" s="1" t="s">
        <v>2326</v>
      </c>
      <c r="K35" s="1" t="s">
        <v>2522</v>
      </c>
      <c r="L35" s="1" t="s">
        <v>2522</v>
      </c>
      <c r="M35" s="1" t="s">
        <v>2327</v>
      </c>
      <c r="N35" s="1" t="s">
        <v>2327</v>
      </c>
      <c r="O35" s="1" t="s">
        <v>2328</v>
      </c>
      <c r="P35" s="1" t="s">
        <v>2329</v>
      </c>
      <c r="Q35" s="1" t="s">
        <v>2330</v>
      </c>
      <c r="R35" s="1" t="s">
        <v>2523</v>
      </c>
      <c r="S35" s="1" t="s">
        <v>2332</v>
      </c>
      <c r="T35" s="1" t="s">
        <v>2333</v>
      </c>
      <c r="U35" s="1" t="s">
        <v>2280</v>
      </c>
      <c r="V35" s="1" t="s">
        <v>2342</v>
      </c>
    </row>
    <row r="36" s="1" customFormat="1" spans="1:22">
      <c r="A36" s="3">
        <v>999224921774059</v>
      </c>
      <c r="B36" s="1" t="s">
        <v>2518</v>
      </c>
      <c r="C36" s="1" t="s">
        <v>2524</v>
      </c>
      <c r="D36" s="1" t="s">
        <v>2525</v>
      </c>
      <c r="E36" s="1" t="s">
        <v>2521</v>
      </c>
      <c r="F36" s="1" t="s">
        <v>2323</v>
      </c>
      <c r="G36" s="1" t="s">
        <v>2339</v>
      </c>
      <c r="H36" s="1" t="s">
        <v>2324</v>
      </c>
      <c r="I36" s="1" t="s">
        <v>2526</v>
      </c>
      <c r="J36" s="1" t="s">
        <v>2326</v>
      </c>
      <c r="K36" s="1" t="s">
        <v>2526</v>
      </c>
      <c r="L36" s="1" t="s">
        <v>2526</v>
      </c>
      <c r="M36" s="1" t="s">
        <v>2327</v>
      </c>
      <c r="N36" s="1" t="s">
        <v>2327</v>
      </c>
      <c r="O36" s="1" t="s">
        <v>2328</v>
      </c>
      <c r="P36" s="1" t="s">
        <v>2329</v>
      </c>
      <c r="Q36" s="1" t="s">
        <v>2330</v>
      </c>
      <c r="R36" s="1" t="s">
        <v>2527</v>
      </c>
      <c r="S36" s="1" t="s">
        <v>2332</v>
      </c>
      <c r="T36" s="1" t="s">
        <v>2333</v>
      </c>
      <c r="U36" s="1" t="s">
        <v>2280</v>
      </c>
      <c r="V36" s="1" t="s">
        <v>2342</v>
      </c>
    </row>
    <row r="37" s="1" customFormat="1" spans="1:22">
      <c r="A37" s="3">
        <v>999224930089904</v>
      </c>
      <c r="B37" s="1" t="s">
        <v>2528</v>
      </c>
      <c r="C37" s="1" t="s">
        <v>2529</v>
      </c>
      <c r="D37" s="1" t="s">
        <v>2530</v>
      </c>
      <c r="E37" s="1" t="s">
        <v>2531</v>
      </c>
      <c r="F37" s="1" t="s">
        <v>2322</v>
      </c>
      <c r="G37" s="1" t="s">
        <v>2323</v>
      </c>
      <c r="H37" s="1" t="s">
        <v>2324</v>
      </c>
      <c r="I37" s="1" t="s">
        <v>2532</v>
      </c>
      <c r="J37" s="1" t="s">
        <v>2326</v>
      </c>
      <c r="K37" s="1" t="s">
        <v>2532</v>
      </c>
      <c r="L37" s="1" t="s">
        <v>2532</v>
      </c>
      <c r="M37" s="1" t="s">
        <v>2327</v>
      </c>
      <c r="N37" s="1" t="s">
        <v>2327</v>
      </c>
      <c r="O37" s="1" t="s">
        <v>2328</v>
      </c>
      <c r="P37" s="1" t="s">
        <v>2329</v>
      </c>
      <c r="Q37" s="1" t="s">
        <v>2330</v>
      </c>
      <c r="R37" s="1" t="s">
        <v>2533</v>
      </c>
      <c r="S37" s="1" t="s">
        <v>2332</v>
      </c>
      <c r="T37" s="1" t="s">
        <v>2333</v>
      </c>
      <c r="U37" s="1" t="s">
        <v>2280</v>
      </c>
      <c r="V37" s="1" t="s">
        <v>2534</v>
      </c>
    </row>
    <row r="38" s="1" customFormat="1" spans="1:22">
      <c r="A38" s="3">
        <v>999224947103760</v>
      </c>
      <c r="B38" s="1" t="s">
        <v>2535</v>
      </c>
      <c r="C38" s="1" t="s">
        <v>2536</v>
      </c>
      <c r="D38" s="1" t="s">
        <v>2537</v>
      </c>
      <c r="E38" s="1" t="s">
        <v>2538</v>
      </c>
      <c r="F38" s="1" t="s">
        <v>2539</v>
      </c>
      <c r="G38" s="1" t="s">
        <v>2323</v>
      </c>
      <c r="H38" s="1" t="s">
        <v>2324</v>
      </c>
      <c r="I38" s="1" t="s">
        <v>2540</v>
      </c>
      <c r="J38" s="1" t="s">
        <v>2326</v>
      </c>
      <c r="K38" s="1" t="s">
        <v>2540</v>
      </c>
      <c r="L38" s="1" t="s">
        <v>2540</v>
      </c>
      <c r="M38" s="1" t="s">
        <v>2327</v>
      </c>
      <c r="N38" s="1" t="s">
        <v>2327</v>
      </c>
      <c r="O38" s="1" t="s">
        <v>2328</v>
      </c>
      <c r="P38" s="1" t="s">
        <v>2329</v>
      </c>
      <c r="Q38" s="1" t="s">
        <v>2330</v>
      </c>
      <c r="R38" s="1" t="s">
        <v>2541</v>
      </c>
      <c r="S38" s="1" t="s">
        <v>2332</v>
      </c>
      <c r="T38" s="1" t="s">
        <v>2333</v>
      </c>
      <c r="U38" s="1" t="s">
        <v>2280</v>
      </c>
      <c r="V38" s="1" t="s">
        <v>2350</v>
      </c>
    </row>
    <row r="39" s="1" customFormat="1" spans="1:22">
      <c r="A39" s="3">
        <v>999224971127041</v>
      </c>
      <c r="B39" s="1" t="s">
        <v>2542</v>
      </c>
      <c r="C39" s="1" t="s">
        <v>2543</v>
      </c>
      <c r="D39" s="1" t="s">
        <v>2429</v>
      </c>
      <c r="E39" s="1" t="s">
        <v>2544</v>
      </c>
      <c r="F39" s="1" t="s">
        <v>2395</v>
      </c>
      <c r="G39" s="1" t="s">
        <v>2323</v>
      </c>
      <c r="H39" s="1" t="s">
        <v>2324</v>
      </c>
      <c r="I39" s="1" t="s">
        <v>2545</v>
      </c>
      <c r="J39" s="1" t="s">
        <v>2326</v>
      </c>
      <c r="K39" s="1" t="s">
        <v>2545</v>
      </c>
      <c r="L39" s="1" t="s">
        <v>2545</v>
      </c>
      <c r="M39" s="1" t="s">
        <v>2327</v>
      </c>
      <c r="N39" s="1" t="s">
        <v>2327</v>
      </c>
      <c r="O39" s="1" t="s">
        <v>2328</v>
      </c>
      <c r="P39" s="1" t="s">
        <v>2329</v>
      </c>
      <c r="Q39" s="1" t="s">
        <v>2330</v>
      </c>
      <c r="R39" s="1" t="s">
        <v>2546</v>
      </c>
      <c r="S39" s="1" t="s">
        <v>2332</v>
      </c>
      <c r="T39" s="1" t="s">
        <v>2333</v>
      </c>
      <c r="U39" s="1" t="s">
        <v>2280</v>
      </c>
      <c r="V39" s="1" t="s">
        <v>2350</v>
      </c>
    </row>
    <row r="40" s="1" customFormat="1" spans="1:22">
      <c r="A40" s="1" t="s">
        <v>2547</v>
      </c>
      <c r="B40" s="1" t="s">
        <v>2548</v>
      </c>
      <c r="C40" s="1" t="s">
        <v>2549</v>
      </c>
      <c r="D40" s="1" t="s">
        <v>2550</v>
      </c>
      <c r="E40" s="1" t="s">
        <v>2551</v>
      </c>
      <c r="F40" s="1" t="s">
        <v>2382</v>
      </c>
      <c r="G40" s="1" t="s">
        <v>2401</v>
      </c>
      <c r="H40" s="1" t="s">
        <v>2324</v>
      </c>
      <c r="I40" s="1" t="s">
        <v>2328</v>
      </c>
      <c r="J40" s="1" t="s">
        <v>2326</v>
      </c>
      <c r="K40" s="1" t="s">
        <v>2328</v>
      </c>
      <c r="L40" s="1" t="s">
        <v>2328</v>
      </c>
      <c r="M40" s="1" t="s">
        <v>2327</v>
      </c>
      <c r="N40" s="1" t="s">
        <v>2327</v>
      </c>
      <c r="O40" s="1" t="s">
        <v>2328</v>
      </c>
      <c r="P40" s="1" t="s">
        <v>2329</v>
      </c>
      <c r="Q40" s="1" t="s">
        <v>2330</v>
      </c>
      <c r="R40" s="1" t="s">
        <v>2552</v>
      </c>
      <c r="S40" s="1" t="s">
        <v>2332</v>
      </c>
      <c r="T40" s="1" t="s">
        <v>2333</v>
      </c>
      <c r="U40" s="1" t="s">
        <v>2280</v>
      </c>
      <c r="V40" s="1" t="s">
        <v>2350</v>
      </c>
    </row>
    <row r="41" s="1" customFormat="1" spans="1:22">
      <c r="A41" s="3">
        <v>999225044849530</v>
      </c>
      <c r="B41" s="1" t="s">
        <v>2553</v>
      </c>
      <c r="C41" s="1" t="s">
        <v>2554</v>
      </c>
      <c r="D41" s="1" t="s">
        <v>2555</v>
      </c>
      <c r="E41" s="1" t="s">
        <v>2556</v>
      </c>
      <c r="F41" s="1" t="s">
        <v>2339</v>
      </c>
      <c r="G41" s="1" t="s">
        <v>2401</v>
      </c>
      <c r="H41" s="1" t="s">
        <v>2324</v>
      </c>
      <c r="I41" s="1" t="s">
        <v>2557</v>
      </c>
      <c r="J41" s="1" t="s">
        <v>2326</v>
      </c>
      <c r="K41" s="1" t="s">
        <v>2557</v>
      </c>
      <c r="L41" s="1" t="s">
        <v>2557</v>
      </c>
      <c r="M41" s="1" t="s">
        <v>2327</v>
      </c>
      <c r="N41" s="1" t="s">
        <v>2327</v>
      </c>
      <c r="O41" s="1" t="s">
        <v>2328</v>
      </c>
      <c r="P41" s="1" t="s">
        <v>2329</v>
      </c>
      <c r="Q41" s="1" t="s">
        <v>2330</v>
      </c>
      <c r="R41" s="1" t="s">
        <v>2558</v>
      </c>
      <c r="S41" s="1" t="s">
        <v>2332</v>
      </c>
      <c r="T41" s="1" t="s">
        <v>2333</v>
      </c>
      <c r="U41" s="1" t="s">
        <v>2280</v>
      </c>
      <c r="V41" s="1" t="s">
        <v>2358</v>
      </c>
    </row>
    <row r="42" s="1" customFormat="1" spans="1:22">
      <c r="A42" s="3">
        <v>999225062435116</v>
      </c>
      <c r="B42" s="1" t="s">
        <v>2559</v>
      </c>
      <c r="C42" s="1" t="s">
        <v>2560</v>
      </c>
      <c r="D42" s="1" t="s">
        <v>2537</v>
      </c>
      <c r="E42" s="1" t="s">
        <v>2561</v>
      </c>
      <c r="F42" s="1" t="s">
        <v>2323</v>
      </c>
      <c r="G42" s="1" t="s">
        <v>2401</v>
      </c>
      <c r="H42" s="1" t="s">
        <v>2324</v>
      </c>
      <c r="I42" s="1" t="s">
        <v>2562</v>
      </c>
      <c r="J42" s="1" t="s">
        <v>2326</v>
      </c>
      <c r="K42" s="1" t="s">
        <v>2562</v>
      </c>
      <c r="L42" s="1" t="s">
        <v>2562</v>
      </c>
      <c r="M42" s="1" t="s">
        <v>2327</v>
      </c>
      <c r="N42" s="1" t="s">
        <v>2327</v>
      </c>
      <c r="O42" s="1" t="s">
        <v>2328</v>
      </c>
      <c r="P42" s="1" t="s">
        <v>2329</v>
      </c>
      <c r="Q42" s="1" t="s">
        <v>2330</v>
      </c>
      <c r="R42" s="1" t="s">
        <v>2563</v>
      </c>
      <c r="S42" s="1" t="s">
        <v>2332</v>
      </c>
      <c r="T42" s="1" t="s">
        <v>2333</v>
      </c>
      <c r="U42" s="1" t="s">
        <v>2280</v>
      </c>
      <c r="V42" s="1" t="s">
        <v>2350</v>
      </c>
    </row>
    <row r="43" s="1" customFormat="1" spans="1:22">
      <c r="A43" s="3">
        <v>999225071151777</v>
      </c>
      <c r="B43" s="1" t="s">
        <v>2559</v>
      </c>
      <c r="C43" s="1" t="s">
        <v>2564</v>
      </c>
      <c r="D43" s="1" t="s">
        <v>2565</v>
      </c>
      <c r="E43" s="1" t="s">
        <v>2566</v>
      </c>
      <c r="F43" s="1" t="s">
        <v>2322</v>
      </c>
      <c r="G43" s="1" t="s">
        <v>2401</v>
      </c>
      <c r="H43" s="1" t="s">
        <v>2324</v>
      </c>
      <c r="I43" s="1" t="s">
        <v>2567</v>
      </c>
      <c r="J43" s="1" t="s">
        <v>2326</v>
      </c>
      <c r="K43" s="1" t="s">
        <v>2567</v>
      </c>
      <c r="L43" s="1" t="s">
        <v>2567</v>
      </c>
      <c r="M43" s="1" t="s">
        <v>2327</v>
      </c>
      <c r="N43" s="1" t="s">
        <v>2327</v>
      </c>
      <c r="O43" s="1" t="s">
        <v>2328</v>
      </c>
      <c r="P43" s="1" t="s">
        <v>2329</v>
      </c>
      <c r="Q43" s="1" t="s">
        <v>2330</v>
      </c>
      <c r="R43" s="1" t="s">
        <v>2568</v>
      </c>
      <c r="S43" s="1" t="s">
        <v>2332</v>
      </c>
      <c r="T43" s="1" t="s">
        <v>2333</v>
      </c>
      <c r="U43" s="1" t="s">
        <v>2280</v>
      </c>
      <c r="V43" s="1" t="s">
        <v>2350</v>
      </c>
    </row>
    <row r="44" s="1" customFormat="1" spans="1:22">
      <c r="A44" s="3">
        <v>999225085807355</v>
      </c>
      <c r="B44" s="1" t="s">
        <v>2569</v>
      </c>
      <c r="C44" s="1" t="s">
        <v>2570</v>
      </c>
      <c r="D44" s="1" t="s">
        <v>2514</v>
      </c>
      <c r="E44" s="1" t="s">
        <v>2571</v>
      </c>
      <c r="F44" s="1" t="s">
        <v>2323</v>
      </c>
      <c r="G44" s="1" t="s">
        <v>2401</v>
      </c>
      <c r="H44" s="1" t="s">
        <v>2324</v>
      </c>
      <c r="I44" s="1" t="s">
        <v>2572</v>
      </c>
      <c r="J44" s="1" t="s">
        <v>2326</v>
      </c>
      <c r="K44" s="1" t="s">
        <v>2572</v>
      </c>
      <c r="L44" s="1" t="s">
        <v>2572</v>
      </c>
      <c r="M44" s="1" t="s">
        <v>2327</v>
      </c>
      <c r="N44" s="1" t="s">
        <v>2327</v>
      </c>
      <c r="O44" s="1" t="s">
        <v>2328</v>
      </c>
      <c r="P44" s="1" t="s">
        <v>2329</v>
      </c>
      <c r="Q44" s="1" t="s">
        <v>2330</v>
      </c>
      <c r="R44" s="1" t="s">
        <v>2573</v>
      </c>
      <c r="S44" s="1" t="s">
        <v>2332</v>
      </c>
      <c r="T44" s="1" t="s">
        <v>2333</v>
      </c>
      <c r="U44" s="1" t="s">
        <v>2280</v>
      </c>
      <c r="V44" s="1" t="s">
        <v>2350</v>
      </c>
    </row>
    <row r="45" s="1" customFormat="1" spans="1:22">
      <c r="A45" s="3">
        <v>999225137702199</v>
      </c>
      <c r="B45" s="1" t="s">
        <v>2574</v>
      </c>
      <c r="C45" s="1" t="s">
        <v>2575</v>
      </c>
      <c r="D45" s="1" t="s">
        <v>2576</v>
      </c>
      <c r="E45" s="1" t="s">
        <v>2577</v>
      </c>
      <c r="F45" s="1" t="s">
        <v>2323</v>
      </c>
      <c r="G45" s="1" t="s">
        <v>2401</v>
      </c>
      <c r="H45" s="1" t="s">
        <v>2324</v>
      </c>
      <c r="I45" s="1" t="s">
        <v>2578</v>
      </c>
      <c r="J45" s="1" t="s">
        <v>2326</v>
      </c>
      <c r="K45" s="1" t="s">
        <v>2578</v>
      </c>
      <c r="L45" s="1" t="s">
        <v>2578</v>
      </c>
      <c r="M45" s="1" t="s">
        <v>2327</v>
      </c>
      <c r="N45" s="1" t="s">
        <v>2327</v>
      </c>
      <c r="O45" s="1" t="s">
        <v>2328</v>
      </c>
      <c r="P45" s="1" t="s">
        <v>2329</v>
      </c>
      <c r="Q45" s="1" t="s">
        <v>2330</v>
      </c>
      <c r="R45" s="1" t="s">
        <v>2579</v>
      </c>
      <c r="S45" s="1" t="s">
        <v>2332</v>
      </c>
      <c r="T45" s="1" t="s">
        <v>2333</v>
      </c>
      <c r="U45" s="1" t="s">
        <v>2280</v>
      </c>
      <c r="V45" s="1" t="s">
        <v>2410</v>
      </c>
    </row>
    <row r="46" s="1" customFormat="1" spans="1:22">
      <c r="A46" s="3">
        <v>999225137763052</v>
      </c>
      <c r="B46" s="1" t="s">
        <v>2574</v>
      </c>
      <c r="C46" s="1" t="s">
        <v>2580</v>
      </c>
      <c r="D46" s="1" t="s">
        <v>2576</v>
      </c>
      <c r="E46" s="1" t="s">
        <v>2581</v>
      </c>
      <c r="F46" s="1" t="s">
        <v>2323</v>
      </c>
      <c r="G46" s="1" t="s">
        <v>2401</v>
      </c>
      <c r="H46" s="1" t="s">
        <v>2324</v>
      </c>
      <c r="I46" s="1" t="s">
        <v>2578</v>
      </c>
      <c r="J46" s="1" t="s">
        <v>2326</v>
      </c>
      <c r="K46" s="1" t="s">
        <v>2578</v>
      </c>
      <c r="L46" s="1" t="s">
        <v>2578</v>
      </c>
      <c r="M46" s="1" t="s">
        <v>2327</v>
      </c>
      <c r="N46" s="1" t="s">
        <v>2327</v>
      </c>
      <c r="O46" s="1" t="s">
        <v>2328</v>
      </c>
      <c r="P46" s="1" t="s">
        <v>2329</v>
      </c>
      <c r="Q46" s="1" t="s">
        <v>2330</v>
      </c>
      <c r="R46" s="1" t="s">
        <v>2582</v>
      </c>
      <c r="S46" s="1" t="s">
        <v>2332</v>
      </c>
      <c r="T46" s="1" t="s">
        <v>2333</v>
      </c>
      <c r="U46" s="1" t="s">
        <v>2280</v>
      </c>
      <c r="V46" s="1" t="s">
        <v>2410</v>
      </c>
    </row>
    <row r="47" s="1" customFormat="1" spans="1:22">
      <c r="A47" s="3">
        <v>999225185764157</v>
      </c>
      <c r="B47" s="1" t="s">
        <v>2583</v>
      </c>
      <c r="C47" s="1" t="s">
        <v>2584</v>
      </c>
      <c r="D47" s="1" t="s">
        <v>2585</v>
      </c>
      <c r="E47" s="1" t="s">
        <v>2586</v>
      </c>
      <c r="F47" s="1" t="s">
        <v>2323</v>
      </c>
      <c r="G47" s="1" t="s">
        <v>2401</v>
      </c>
      <c r="H47" s="1" t="s">
        <v>2324</v>
      </c>
      <c r="I47" s="1" t="s">
        <v>2587</v>
      </c>
      <c r="J47" s="1" t="s">
        <v>2326</v>
      </c>
      <c r="K47" s="1" t="s">
        <v>2587</v>
      </c>
      <c r="L47" s="1" t="s">
        <v>2587</v>
      </c>
      <c r="M47" s="1" t="s">
        <v>2327</v>
      </c>
      <c r="N47" s="1" t="s">
        <v>2327</v>
      </c>
      <c r="O47" s="1" t="s">
        <v>2328</v>
      </c>
      <c r="P47" s="1" t="s">
        <v>2329</v>
      </c>
      <c r="Q47" s="1" t="s">
        <v>2330</v>
      </c>
      <c r="R47" s="1" t="s">
        <v>2588</v>
      </c>
      <c r="S47" s="1" t="s">
        <v>2332</v>
      </c>
      <c r="T47" s="1" t="s">
        <v>2333</v>
      </c>
      <c r="U47" s="1" t="s">
        <v>2280</v>
      </c>
      <c r="V47" s="1" t="s">
        <v>2334</v>
      </c>
    </row>
    <row r="48" s="1" customFormat="1" spans="1:22">
      <c r="A48" s="3">
        <v>999225238524152</v>
      </c>
      <c r="B48" s="1" t="s">
        <v>2589</v>
      </c>
      <c r="C48" s="1" t="s">
        <v>2590</v>
      </c>
      <c r="D48" s="1" t="s">
        <v>2591</v>
      </c>
      <c r="E48" s="1" t="s">
        <v>2592</v>
      </c>
      <c r="F48" s="1" t="s">
        <v>2442</v>
      </c>
      <c r="G48" s="1" t="s">
        <v>2323</v>
      </c>
      <c r="H48" s="1" t="s">
        <v>2324</v>
      </c>
      <c r="I48" s="1" t="s">
        <v>2593</v>
      </c>
      <c r="J48" s="1" t="s">
        <v>2326</v>
      </c>
      <c r="K48" s="1" t="s">
        <v>2593</v>
      </c>
      <c r="L48" s="1" t="s">
        <v>2593</v>
      </c>
      <c r="M48" s="1" t="s">
        <v>2327</v>
      </c>
      <c r="N48" s="1" t="s">
        <v>2327</v>
      </c>
      <c r="O48" s="1" t="s">
        <v>2328</v>
      </c>
      <c r="P48" s="1" t="s">
        <v>2329</v>
      </c>
      <c r="Q48" s="1" t="s">
        <v>2330</v>
      </c>
      <c r="R48" s="1" t="s">
        <v>2594</v>
      </c>
      <c r="S48" s="1" t="s">
        <v>2332</v>
      </c>
      <c r="T48" s="1" t="s">
        <v>2333</v>
      </c>
      <c r="U48" s="1" t="s">
        <v>2280</v>
      </c>
      <c r="V48" s="1" t="s">
        <v>2595</v>
      </c>
    </row>
    <row r="49" s="1" customFormat="1" spans="1:22">
      <c r="A49" s="3">
        <v>999225244070175</v>
      </c>
      <c r="B49" s="1" t="s">
        <v>2589</v>
      </c>
      <c r="C49" s="1" t="s">
        <v>2596</v>
      </c>
      <c r="D49" s="1" t="s">
        <v>2597</v>
      </c>
      <c r="E49" s="1" t="s">
        <v>2598</v>
      </c>
      <c r="F49" s="1" t="s">
        <v>2323</v>
      </c>
      <c r="G49" s="1" t="s">
        <v>2401</v>
      </c>
      <c r="H49" s="1" t="s">
        <v>2324</v>
      </c>
      <c r="I49" s="1" t="s">
        <v>2599</v>
      </c>
      <c r="J49" s="1" t="s">
        <v>2326</v>
      </c>
      <c r="K49" s="1" t="s">
        <v>2599</v>
      </c>
      <c r="L49" s="1" t="s">
        <v>2599</v>
      </c>
      <c r="M49" s="1" t="s">
        <v>2327</v>
      </c>
      <c r="N49" s="1" t="s">
        <v>2327</v>
      </c>
      <c r="O49" s="1" t="s">
        <v>2328</v>
      </c>
      <c r="P49" s="1" t="s">
        <v>2329</v>
      </c>
      <c r="Q49" s="1" t="s">
        <v>2330</v>
      </c>
      <c r="R49" s="1" t="s">
        <v>2600</v>
      </c>
      <c r="S49" s="1" t="s">
        <v>2332</v>
      </c>
      <c r="T49" s="1" t="s">
        <v>2333</v>
      </c>
      <c r="U49" s="1" t="s">
        <v>2280</v>
      </c>
      <c r="V49" s="1" t="s">
        <v>2358</v>
      </c>
    </row>
    <row r="50" s="1" customFormat="1" spans="1:22">
      <c r="A50" s="3">
        <v>999225284604809</v>
      </c>
      <c r="B50" s="1" t="s">
        <v>2601</v>
      </c>
      <c r="C50" s="1" t="s">
        <v>2602</v>
      </c>
      <c r="D50" s="1" t="s">
        <v>2603</v>
      </c>
      <c r="E50" s="1" t="s">
        <v>2604</v>
      </c>
      <c r="F50" s="1" t="s">
        <v>2539</v>
      </c>
      <c r="G50" s="1" t="s">
        <v>2401</v>
      </c>
      <c r="H50" s="1" t="s">
        <v>2324</v>
      </c>
      <c r="I50" s="1" t="s">
        <v>2605</v>
      </c>
      <c r="J50" s="1" t="s">
        <v>2326</v>
      </c>
      <c r="K50" s="1" t="s">
        <v>2605</v>
      </c>
      <c r="L50" s="1" t="s">
        <v>2605</v>
      </c>
      <c r="M50" s="1" t="s">
        <v>2327</v>
      </c>
      <c r="N50" s="1" t="s">
        <v>2327</v>
      </c>
      <c r="O50" s="1" t="s">
        <v>2328</v>
      </c>
      <c r="P50" s="1" t="s">
        <v>2329</v>
      </c>
      <c r="Q50" s="1" t="s">
        <v>2330</v>
      </c>
      <c r="R50" s="1" t="s">
        <v>2606</v>
      </c>
      <c r="S50" s="1" t="s">
        <v>2332</v>
      </c>
      <c r="T50" s="1" t="s">
        <v>2333</v>
      </c>
      <c r="U50" s="1" t="s">
        <v>2280</v>
      </c>
      <c r="V50" s="1" t="s">
        <v>2342</v>
      </c>
    </row>
    <row r="51" s="1" customFormat="1" spans="1:22">
      <c r="A51" s="3">
        <v>999225284643313</v>
      </c>
      <c r="B51" s="1" t="s">
        <v>2601</v>
      </c>
      <c r="C51" s="1" t="s">
        <v>2607</v>
      </c>
      <c r="D51" s="1" t="s">
        <v>2608</v>
      </c>
      <c r="E51" s="1" t="s">
        <v>2609</v>
      </c>
      <c r="F51" s="1" t="s">
        <v>2382</v>
      </c>
      <c r="G51" s="1" t="s">
        <v>2401</v>
      </c>
      <c r="H51" s="1" t="s">
        <v>2324</v>
      </c>
      <c r="I51" s="1" t="s">
        <v>2610</v>
      </c>
      <c r="J51" s="1" t="s">
        <v>2326</v>
      </c>
      <c r="K51" s="1" t="s">
        <v>2610</v>
      </c>
      <c r="L51" s="1" t="s">
        <v>2610</v>
      </c>
      <c r="M51" s="1" t="s">
        <v>2327</v>
      </c>
      <c r="N51" s="1" t="s">
        <v>2327</v>
      </c>
      <c r="O51" s="1" t="s">
        <v>2328</v>
      </c>
      <c r="P51" s="1" t="s">
        <v>2329</v>
      </c>
      <c r="Q51" s="1" t="s">
        <v>2330</v>
      </c>
      <c r="R51" s="1" t="s">
        <v>2611</v>
      </c>
      <c r="S51" s="1" t="s">
        <v>2332</v>
      </c>
      <c r="T51" s="1" t="s">
        <v>2333</v>
      </c>
      <c r="U51" s="1" t="s">
        <v>2280</v>
      </c>
      <c r="V51" s="1" t="s">
        <v>2350</v>
      </c>
    </row>
    <row r="52" s="1" customFormat="1" spans="1:22">
      <c r="A52" s="3">
        <v>999225290488056</v>
      </c>
      <c r="B52" s="1" t="s">
        <v>2612</v>
      </c>
      <c r="C52" s="1" t="s">
        <v>2613</v>
      </c>
      <c r="D52" s="1" t="s">
        <v>2614</v>
      </c>
      <c r="E52" s="1" t="s">
        <v>2615</v>
      </c>
      <c r="F52" s="1" t="s">
        <v>2382</v>
      </c>
      <c r="G52" s="1" t="s">
        <v>2339</v>
      </c>
      <c r="H52" s="1" t="s">
        <v>2324</v>
      </c>
      <c r="I52" s="1" t="s">
        <v>2616</v>
      </c>
      <c r="J52" s="1" t="s">
        <v>2326</v>
      </c>
      <c r="K52" s="1" t="s">
        <v>2616</v>
      </c>
      <c r="L52" s="1" t="s">
        <v>2616</v>
      </c>
      <c r="M52" s="1" t="s">
        <v>2327</v>
      </c>
      <c r="N52" s="1" t="s">
        <v>2327</v>
      </c>
      <c r="O52" s="1" t="s">
        <v>2328</v>
      </c>
      <c r="P52" s="1" t="s">
        <v>2329</v>
      </c>
      <c r="Q52" s="1" t="s">
        <v>2330</v>
      </c>
      <c r="R52" s="1" t="s">
        <v>2617</v>
      </c>
      <c r="S52" s="1" t="s">
        <v>2332</v>
      </c>
      <c r="T52" s="1" t="s">
        <v>2333</v>
      </c>
      <c r="U52" s="1" t="s">
        <v>2280</v>
      </c>
      <c r="V52" s="1" t="s">
        <v>2445</v>
      </c>
    </row>
    <row r="53" s="1" customFormat="1" spans="1:22">
      <c r="A53" s="3">
        <v>999225290799520</v>
      </c>
      <c r="B53" s="1" t="s">
        <v>2612</v>
      </c>
      <c r="C53" s="1" t="s">
        <v>2618</v>
      </c>
      <c r="D53" s="1" t="s">
        <v>2418</v>
      </c>
      <c r="E53" s="1" t="s">
        <v>2619</v>
      </c>
      <c r="F53" s="1" t="s">
        <v>2395</v>
      </c>
      <c r="G53" s="1" t="s">
        <v>2382</v>
      </c>
      <c r="H53" s="1" t="s">
        <v>2324</v>
      </c>
      <c r="I53" s="1" t="s">
        <v>2620</v>
      </c>
      <c r="J53" s="1" t="s">
        <v>2326</v>
      </c>
      <c r="K53" s="1" t="s">
        <v>2620</v>
      </c>
      <c r="L53" s="1" t="s">
        <v>2620</v>
      </c>
      <c r="M53" s="1" t="s">
        <v>2327</v>
      </c>
      <c r="N53" s="1" t="s">
        <v>2327</v>
      </c>
      <c r="O53" s="1" t="s">
        <v>2328</v>
      </c>
      <c r="P53" s="1" t="s">
        <v>2329</v>
      </c>
      <c r="Q53" s="1" t="s">
        <v>2330</v>
      </c>
      <c r="R53" s="1" t="s">
        <v>2621</v>
      </c>
      <c r="S53" s="1" t="s">
        <v>2332</v>
      </c>
      <c r="T53" s="1" t="s">
        <v>2333</v>
      </c>
      <c r="U53" s="1" t="s">
        <v>2280</v>
      </c>
      <c r="V53" s="1" t="s">
        <v>2350</v>
      </c>
    </row>
    <row r="54" s="1" customFormat="1" spans="1:22">
      <c r="A54" s="3">
        <v>999225291518691</v>
      </c>
      <c r="B54" s="1" t="s">
        <v>2612</v>
      </c>
      <c r="C54" s="1" t="s">
        <v>2622</v>
      </c>
      <c r="D54" s="1" t="s">
        <v>2623</v>
      </c>
      <c r="E54" s="1" t="s">
        <v>2624</v>
      </c>
      <c r="F54" s="1" t="s">
        <v>2347</v>
      </c>
      <c r="G54" s="1" t="s">
        <v>2382</v>
      </c>
      <c r="H54" s="1" t="s">
        <v>2324</v>
      </c>
      <c r="I54" s="1" t="s">
        <v>2625</v>
      </c>
      <c r="J54" s="1" t="s">
        <v>2326</v>
      </c>
      <c r="K54" s="1" t="s">
        <v>2625</v>
      </c>
      <c r="L54" s="1" t="s">
        <v>2625</v>
      </c>
      <c r="M54" s="1" t="s">
        <v>2327</v>
      </c>
      <c r="N54" s="1" t="s">
        <v>2327</v>
      </c>
      <c r="O54" s="1" t="s">
        <v>2328</v>
      </c>
      <c r="P54" s="1" t="s">
        <v>2329</v>
      </c>
      <c r="Q54" s="1" t="s">
        <v>2330</v>
      </c>
      <c r="R54" s="1" t="s">
        <v>2626</v>
      </c>
      <c r="S54" s="1" t="s">
        <v>2332</v>
      </c>
      <c r="T54" s="1" t="s">
        <v>2333</v>
      </c>
      <c r="U54" s="1" t="s">
        <v>2280</v>
      </c>
      <c r="V54" s="1" t="s">
        <v>2334</v>
      </c>
    </row>
    <row r="55" s="1" customFormat="1" spans="1:22">
      <c r="A55" s="3">
        <v>999225319226232</v>
      </c>
      <c r="B55" s="1" t="s">
        <v>2627</v>
      </c>
      <c r="C55" s="1" t="s">
        <v>2628</v>
      </c>
      <c r="D55" s="1" t="s">
        <v>2629</v>
      </c>
      <c r="E55" s="1" t="s">
        <v>2630</v>
      </c>
      <c r="F55" s="1" t="s">
        <v>2322</v>
      </c>
      <c r="G55" s="1" t="s">
        <v>2382</v>
      </c>
      <c r="H55" s="1" t="s">
        <v>2324</v>
      </c>
      <c r="I55" s="1" t="s">
        <v>2631</v>
      </c>
      <c r="J55" s="1" t="s">
        <v>2326</v>
      </c>
      <c r="K55" s="1" t="s">
        <v>2631</v>
      </c>
      <c r="L55" s="1" t="s">
        <v>2631</v>
      </c>
      <c r="M55" s="1" t="s">
        <v>2327</v>
      </c>
      <c r="N55" s="1" t="s">
        <v>2327</v>
      </c>
      <c r="O55" s="1" t="s">
        <v>2328</v>
      </c>
      <c r="P55" s="1" t="s">
        <v>2329</v>
      </c>
      <c r="Q55" s="1" t="s">
        <v>2330</v>
      </c>
      <c r="R55" s="1" t="s">
        <v>2632</v>
      </c>
      <c r="S55" s="1" t="s">
        <v>2332</v>
      </c>
      <c r="T55" s="1" t="s">
        <v>2333</v>
      </c>
      <c r="U55" s="1" t="s">
        <v>2280</v>
      </c>
      <c r="V55" s="1" t="s">
        <v>2350</v>
      </c>
    </row>
    <row r="56" s="1" customFormat="1" spans="1:22">
      <c r="A56" s="3">
        <v>999225323933864</v>
      </c>
      <c r="B56" s="1" t="s">
        <v>2627</v>
      </c>
      <c r="C56" s="1" t="s">
        <v>2633</v>
      </c>
      <c r="D56" s="1" t="s">
        <v>2345</v>
      </c>
      <c r="E56" s="1" t="s">
        <v>2634</v>
      </c>
      <c r="F56" s="1" t="s">
        <v>2322</v>
      </c>
      <c r="G56" s="1" t="s">
        <v>2339</v>
      </c>
      <c r="H56" s="1" t="s">
        <v>2324</v>
      </c>
      <c r="I56" s="1" t="s">
        <v>2635</v>
      </c>
      <c r="J56" s="1" t="s">
        <v>2326</v>
      </c>
      <c r="K56" s="1" t="s">
        <v>2635</v>
      </c>
      <c r="L56" s="1" t="s">
        <v>2635</v>
      </c>
      <c r="M56" s="1" t="s">
        <v>2327</v>
      </c>
      <c r="N56" s="1" t="s">
        <v>2327</v>
      </c>
      <c r="O56" s="1" t="s">
        <v>2328</v>
      </c>
      <c r="P56" s="1" t="s">
        <v>2329</v>
      </c>
      <c r="Q56" s="1" t="s">
        <v>2330</v>
      </c>
      <c r="R56" s="1" t="s">
        <v>2636</v>
      </c>
      <c r="S56" s="1" t="s">
        <v>2332</v>
      </c>
      <c r="T56" s="1" t="s">
        <v>2333</v>
      </c>
      <c r="U56" s="1" t="s">
        <v>2280</v>
      </c>
      <c r="V56" s="1" t="s">
        <v>2350</v>
      </c>
    </row>
    <row r="57" s="1" customFormat="1" spans="1:22">
      <c r="A57" s="3">
        <v>999225329315870</v>
      </c>
      <c r="B57" s="1" t="s">
        <v>2627</v>
      </c>
      <c r="C57" s="1" t="s">
        <v>2637</v>
      </c>
      <c r="D57" s="1" t="s">
        <v>2638</v>
      </c>
      <c r="E57" s="1" t="s">
        <v>2639</v>
      </c>
      <c r="F57" s="1" t="s">
        <v>2382</v>
      </c>
      <c r="G57" s="1" t="s">
        <v>2401</v>
      </c>
      <c r="H57" s="1" t="s">
        <v>2324</v>
      </c>
      <c r="I57" s="1" t="s">
        <v>2640</v>
      </c>
      <c r="J57" s="1" t="s">
        <v>2326</v>
      </c>
      <c r="K57" s="1" t="s">
        <v>2640</v>
      </c>
      <c r="L57" s="1" t="s">
        <v>2640</v>
      </c>
      <c r="M57" s="1" t="s">
        <v>2327</v>
      </c>
      <c r="N57" s="1" t="s">
        <v>2327</v>
      </c>
      <c r="O57" s="1" t="s">
        <v>2328</v>
      </c>
      <c r="P57" s="1" t="s">
        <v>2329</v>
      </c>
      <c r="Q57" s="1" t="s">
        <v>2330</v>
      </c>
      <c r="R57" s="1" t="s">
        <v>2641</v>
      </c>
      <c r="S57" s="1" t="s">
        <v>2332</v>
      </c>
      <c r="T57" s="1" t="s">
        <v>2333</v>
      </c>
      <c r="U57" s="1" t="s">
        <v>2280</v>
      </c>
      <c r="V57" s="1" t="s">
        <v>2334</v>
      </c>
    </row>
    <row r="58" s="1" customFormat="1" spans="1:22">
      <c r="A58" s="3">
        <v>999225330069072</v>
      </c>
      <c r="B58" s="1" t="s">
        <v>2627</v>
      </c>
      <c r="C58" s="1" t="s">
        <v>2642</v>
      </c>
      <c r="D58" s="1" t="s">
        <v>2413</v>
      </c>
      <c r="E58" s="1" t="s">
        <v>2643</v>
      </c>
      <c r="F58" s="1" t="s">
        <v>2322</v>
      </c>
      <c r="G58" s="1" t="s">
        <v>2339</v>
      </c>
      <c r="H58" s="1" t="s">
        <v>2324</v>
      </c>
      <c r="I58" s="1" t="s">
        <v>2644</v>
      </c>
      <c r="J58" s="1" t="s">
        <v>2326</v>
      </c>
      <c r="K58" s="1" t="s">
        <v>2644</v>
      </c>
      <c r="L58" s="1" t="s">
        <v>2644</v>
      </c>
      <c r="M58" s="1" t="s">
        <v>2327</v>
      </c>
      <c r="N58" s="1" t="s">
        <v>2327</v>
      </c>
      <c r="O58" s="1" t="s">
        <v>2328</v>
      </c>
      <c r="P58" s="1" t="s">
        <v>2329</v>
      </c>
      <c r="Q58" s="1" t="s">
        <v>2330</v>
      </c>
      <c r="R58" s="1" t="s">
        <v>2645</v>
      </c>
      <c r="S58" s="1" t="s">
        <v>2332</v>
      </c>
      <c r="T58" s="1" t="s">
        <v>2333</v>
      </c>
      <c r="U58" s="1" t="s">
        <v>2280</v>
      </c>
      <c r="V58" s="1" t="s">
        <v>2350</v>
      </c>
    </row>
    <row r="59" s="1" customFormat="1" spans="1:22">
      <c r="A59" s="3">
        <v>999225343117287</v>
      </c>
      <c r="B59" s="1" t="s">
        <v>2646</v>
      </c>
      <c r="C59" s="1" t="s">
        <v>2647</v>
      </c>
      <c r="D59" s="1" t="s">
        <v>2623</v>
      </c>
      <c r="E59" s="1" t="s">
        <v>2648</v>
      </c>
      <c r="F59" s="1" t="s">
        <v>2382</v>
      </c>
      <c r="G59" s="1" t="s">
        <v>2401</v>
      </c>
      <c r="H59" s="1" t="s">
        <v>2324</v>
      </c>
      <c r="I59" s="1" t="s">
        <v>2649</v>
      </c>
      <c r="J59" s="1" t="s">
        <v>2326</v>
      </c>
      <c r="K59" s="1" t="s">
        <v>2649</v>
      </c>
      <c r="L59" s="1" t="s">
        <v>2649</v>
      </c>
      <c r="M59" s="1" t="s">
        <v>2327</v>
      </c>
      <c r="N59" s="1" t="s">
        <v>2327</v>
      </c>
      <c r="O59" s="1" t="s">
        <v>2328</v>
      </c>
      <c r="P59" s="1" t="s">
        <v>2329</v>
      </c>
      <c r="Q59" s="1" t="s">
        <v>2330</v>
      </c>
      <c r="R59" s="1" t="s">
        <v>2650</v>
      </c>
      <c r="S59" s="1" t="s">
        <v>2332</v>
      </c>
      <c r="T59" s="1" t="s">
        <v>2333</v>
      </c>
      <c r="U59" s="1" t="s">
        <v>2280</v>
      </c>
      <c r="V59" s="1" t="s">
        <v>2334</v>
      </c>
    </row>
    <row r="60" s="1" customFormat="1" spans="1:22">
      <c r="A60" s="3">
        <v>999225374752982</v>
      </c>
      <c r="B60" s="1" t="s">
        <v>2651</v>
      </c>
      <c r="C60" s="1" t="s">
        <v>2652</v>
      </c>
      <c r="D60" s="1" t="s">
        <v>2413</v>
      </c>
      <c r="E60" s="1" t="s">
        <v>2653</v>
      </c>
      <c r="F60" s="1" t="s">
        <v>2382</v>
      </c>
      <c r="G60" s="1" t="s">
        <v>2401</v>
      </c>
      <c r="H60" s="1" t="s">
        <v>2324</v>
      </c>
      <c r="I60" s="1" t="s">
        <v>2654</v>
      </c>
      <c r="J60" s="1" t="s">
        <v>2326</v>
      </c>
      <c r="K60" s="1" t="s">
        <v>2654</v>
      </c>
      <c r="L60" s="1" t="s">
        <v>2654</v>
      </c>
      <c r="M60" s="1" t="s">
        <v>2327</v>
      </c>
      <c r="N60" s="1" t="s">
        <v>2327</v>
      </c>
      <c r="O60" s="1" t="s">
        <v>2328</v>
      </c>
      <c r="P60" s="1" t="s">
        <v>2329</v>
      </c>
      <c r="Q60" s="1" t="s">
        <v>2330</v>
      </c>
      <c r="R60" s="1" t="s">
        <v>2655</v>
      </c>
      <c r="S60" s="1" t="s">
        <v>2332</v>
      </c>
      <c r="T60" s="1" t="s">
        <v>2333</v>
      </c>
      <c r="U60" s="1" t="s">
        <v>2280</v>
      </c>
      <c r="V60" s="1" t="s">
        <v>2350</v>
      </c>
    </row>
    <row r="61" s="1" customFormat="1" spans="1:22">
      <c r="A61" s="3">
        <v>999225375453808</v>
      </c>
      <c r="B61" s="1" t="s">
        <v>2651</v>
      </c>
      <c r="C61" s="1" t="s">
        <v>2656</v>
      </c>
      <c r="D61" s="1" t="s">
        <v>2629</v>
      </c>
      <c r="E61" s="1" t="s">
        <v>2657</v>
      </c>
      <c r="F61" s="1" t="s">
        <v>2395</v>
      </c>
      <c r="G61" s="1" t="s">
        <v>2382</v>
      </c>
      <c r="H61" s="1" t="s">
        <v>2324</v>
      </c>
      <c r="I61" s="1" t="s">
        <v>2658</v>
      </c>
      <c r="J61" s="1" t="s">
        <v>2326</v>
      </c>
      <c r="K61" s="1" t="s">
        <v>2658</v>
      </c>
      <c r="L61" s="1" t="s">
        <v>2658</v>
      </c>
      <c r="M61" s="1" t="s">
        <v>2327</v>
      </c>
      <c r="N61" s="1" t="s">
        <v>2327</v>
      </c>
      <c r="O61" s="1" t="s">
        <v>2328</v>
      </c>
      <c r="P61" s="1" t="s">
        <v>2329</v>
      </c>
      <c r="Q61" s="1" t="s">
        <v>2330</v>
      </c>
      <c r="R61" s="1" t="s">
        <v>2659</v>
      </c>
      <c r="S61" s="1" t="s">
        <v>2332</v>
      </c>
      <c r="T61" s="1" t="s">
        <v>2333</v>
      </c>
      <c r="U61" s="1" t="s">
        <v>2280</v>
      </c>
      <c r="V61" s="1" t="s">
        <v>2350</v>
      </c>
    </row>
    <row r="62" s="1" customFormat="1" spans="1:22">
      <c r="A62" s="3">
        <v>999225376860204</v>
      </c>
      <c r="B62" s="1" t="s">
        <v>2651</v>
      </c>
      <c r="C62" s="1" t="s">
        <v>2660</v>
      </c>
      <c r="D62" s="1" t="s">
        <v>2661</v>
      </c>
      <c r="E62" s="1" t="s">
        <v>161</v>
      </c>
      <c r="F62" s="1" t="s">
        <v>2322</v>
      </c>
      <c r="G62" s="1" t="s">
        <v>2323</v>
      </c>
      <c r="H62" s="1" t="s">
        <v>2324</v>
      </c>
      <c r="I62" s="1" t="s">
        <v>2662</v>
      </c>
      <c r="J62" s="1" t="s">
        <v>2326</v>
      </c>
      <c r="K62" s="1" t="s">
        <v>2662</v>
      </c>
      <c r="L62" s="1" t="s">
        <v>2663</v>
      </c>
      <c r="M62" s="1" t="s">
        <v>2664</v>
      </c>
      <c r="N62" s="1" t="s">
        <v>2664</v>
      </c>
      <c r="O62" s="1" t="s">
        <v>2328</v>
      </c>
      <c r="P62" s="1" t="s">
        <v>2329</v>
      </c>
      <c r="Q62" s="1" t="s">
        <v>2330</v>
      </c>
      <c r="R62" s="1" t="s">
        <v>2665</v>
      </c>
      <c r="S62" s="1" t="s">
        <v>2332</v>
      </c>
      <c r="T62" s="1" t="s">
        <v>2333</v>
      </c>
      <c r="U62" s="1" t="s">
        <v>2280</v>
      </c>
      <c r="V62" s="1" t="s">
        <v>2350</v>
      </c>
    </row>
    <row r="63" s="1" customFormat="1" spans="1:22">
      <c r="A63" s="3">
        <v>999225379951729</v>
      </c>
      <c r="B63" s="1" t="s">
        <v>2666</v>
      </c>
      <c r="C63" s="1" t="s">
        <v>2667</v>
      </c>
      <c r="D63" s="1" t="s">
        <v>2668</v>
      </c>
      <c r="E63" s="1" t="s">
        <v>2669</v>
      </c>
      <c r="F63" s="1" t="s">
        <v>2442</v>
      </c>
      <c r="G63" s="1" t="s">
        <v>2339</v>
      </c>
      <c r="H63" s="1" t="s">
        <v>2324</v>
      </c>
      <c r="I63" s="1" t="s">
        <v>2670</v>
      </c>
      <c r="J63" s="1" t="s">
        <v>2326</v>
      </c>
      <c r="K63" s="1" t="s">
        <v>2670</v>
      </c>
      <c r="L63" s="1" t="s">
        <v>2670</v>
      </c>
      <c r="M63" s="1" t="s">
        <v>2327</v>
      </c>
      <c r="N63" s="1" t="s">
        <v>2327</v>
      </c>
      <c r="O63" s="1" t="s">
        <v>2328</v>
      </c>
      <c r="P63" s="1" t="s">
        <v>2329</v>
      </c>
      <c r="Q63" s="1" t="s">
        <v>2330</v>
      </c>
      <c r="R63" s="1" t="s">
        <v>2671</v>
      </c>
      <c r="S63" s="1" t="s">
        <v>2332</v>
      </c>
      <c r="T63" s="1" t="s">
        <v>2333</v>
      </c>
      <c r="U63" s="1" t="s">
        <v>2280</v>
      </c>
      <c r="V63" s="1" t="s">
        <v>2358</v>
      </c>
    </row>
    <row r="64" s="1" customFormat="1" spans="1:22">
      <c r="A64" s="3">
        <v>999225381475041</v>
      </c>
      <c r="B64" s="1" t="s">
        <v>2666</v>
      </c>
      <c r="C64" s="1" t="s">
        <v>2672</v>
      </c>
      <c r="D64" s="1" t="s">
        <v>2673</v>
      </c>
      <c r="E64" s="1" t="s">
        <v>2674</v>
      </c>
      <c r="F64" s="1" t="s">
        <v>2395</v>
      </c>
      <c r="G64" s="1" t="s">
        <v>2382</v>
      </c>
      <c r="H64" s="1" t="s">
        <v>2324</v>
      </c>
      <c r="I64" s="1" t="s">
        <v>2675</v>
      </c>
      <c r="J64" s="1" t="s">
        <v>2326</v>
      </c>
      <c r="K64" s="1" t="s">
        <v>2675</v>
      </c>
      <c r="L64" s="1" t="s">
        <v>2675</v>
      </c>
      <c r="M64" s="1" t="s">
        <v>2327</v>
      </c>
      <c r="N64" s="1" t="s">
        <v>2327</v>
      </c>
      <c r="O64" s="1" t="s">
        <v>2328</v>
      </c>
      <c r="P64" s="1" t="s">
        <v>2329</v>
      </c>
      <c r="Q64" s="1" t="s">
        <v>2330</v>
      </c>
      <c r="R64" s="1" t="s">
        <v>2676</v>
      </c>
      <c r="S64" s="1" t="s">
        <v>2332</v>
      </c>
      <c r="T64" s="1" t="s">
        <v>2333</v>
      </c>
      <c r="U64" s="1" t="s">
        <v>2280</v>
      </c>
      <c r="V64" s="1" t="s">
        <v>2334</v>
      </c>
    </row>
    <row r="65" s="1" customFormat="1" spans="1:22">
      <c r="A65" s="3">
        <v>999225395991770</v>
      </c>
      <c r="B65" s="1" t="s">
        <v>2666</v>
      </c>
      <c r="C65" s="1" t="s">
        <v>2677</v>
      </c>
      <c r="D65" s="1" t="s">
        <v>2678</v>
      </c>
      <c r="E65" s="1" t="s">
        <v>2679</v>
      </c>
      <c r="F65" s="1" t="s">
        <v>2382</v>
      </c>
      <c r="G65" s="1" t="s">
        <v>2401</v>
      </c>
      <c r="H65" s="1" t="s">
        <v>2324</v>
      </c>
      <c r="I65" s="1" t="s">
        <v>2680</v>
      </c>
      <c r="J65" s="1" t="s">
        <v>2326</v>
      </c>
      <c r="K65" s="1" t="s">
        <v>2680</v>
      </c>
      <c r="L65" s="1" t="s">
        <v>2680</v>
      </c>
      <c r="M65" s="1" t="s">
        <v>2327</v>
      </c>
      <c r="N65" s="1" t="s">
        <v>2327</v>
      </c>
      <c r="O65" s="1" t="s">
        <v>2328</v>
      </c>
      <c r="P65" s="1" t="s">
        <v>2329</v>
      </c>
      <c r="Q65" s="1" t="s">
        <v>2330</v>
      </c>
      <c r="R65" s="1" t="s">
        <v>2681</v>
      </c>
      <c r="S65" s="1" t="s">
        <v>2332</v>
      </c>
      <c r="T65" s="1" t="s">
        <v>2333</v>
      </c>
      <c r="U65" s="1" t="s">
        <v>2280</v>
      </c>
      <c r="V65" s="1" t="s">
        <v>2350</v>
      </c>
    </row>
    <row r="66" s="1" customFormat="1" spans="1:22">
      <c r="A66" s="3">
        <v>999225398654098</v>
      </c>
      <c r="B66" s="1" t="s">
        <v>2666</v>
      </c>
      <c r="C66" s="1" t="s">
        <v>2682</v>
      </c>
      <c r="D66" s="1" t="s">
        <v>2345</v>
      </c>
      <c r="E66" s="1" t="s">
        <v>2683</v>
      </c>
      <c r="F66" s="1" t="s">
        <v>2395</v>
      </c>
      <c r="G66" s="1" t="s">
        <v>2323</v>
      </c>
      <c r="H66" s="1" t="s">
        <v>2324</v>
      </c>
      <c r="I66" s="1" t="s">
        <v>2684</v>
      </c>
      <c r="J66" s="1" t="s">
        <v>2326</v>
      </c>
      <c r="K66" s="1" t="s">
        <v>2684</v>
      </c>
      <c r="L66" s="1" t="s">
        <v>2684</v>
      </c>
      <c r="M66" s="1" t="s">
        <v>2327</v>
      </c>
      <c r="N66" s="1" t="s">
        <v>2327</v>
      </c>
      <c r="O66" s="1" t="s">
        <v>2328</v>
      </c>
      <c r="P66" s="1" t="s">
        <v>2329</v>
      </c>
      <c r="Q66" s="1" t="s">
        <v>2330</v>
      </c>
      <c r="R66" s="1" t="s">
        <v>2685</v>
      </c>
      <c r="S66" s="1" t="s">
        <v>2332</v>
      </c>
      <c r="T66" s="1" t="s">
        <v>2333</v>
      </c>
      <c r="U66" s="1" t="s">
        <v>2280</v>
      </c>
      <c r="V66" s="1" t="s">
        <v>2350</v>
      </c>
    </row>
    <row r="67" s="1" customFormat="1" spans="1:22">
      <c r="A67" s="3">
        <v>999225414525297</v>
      </c>
      <c r="B67" s="1" t="s">
        <v>2686</v>
      </c>
      <c r="C67" s="1" t="s">
        <v>2687</v>
      </c>
      <c r="D67" s="1" t="s">
        <v>2688</v>
      </c>
      <c r="E67" s="1" t="s">
        <v>2689</v>
      </c>
      <c r="F67" s="1" t="s">
        <v>2395</v>
      </c>
      <c r="G67" s="1" t="s">
        <v>2382</v>
      </c>
      <c r="H67" s="1" t="s">
        <v>2324</v>
      </c>
      <c r="I67" s="1" t="s">
        <v>2690</v>
      </c>
      <c r="J67" s="1" t="s">
        <v>2326</v>
      </c>
      <c r="K67" s="1" t="s">
        <v>2690</v>
      </c>
      <c r="L67" s="1" t="s">
        <v>2690</v>
      </c>
      <c r="M67" s="1" t="s">
        <v>2327</v>
      </c>
      <c r="N67" s="1" t="s">
        <v>2327</v>
      </c>
      <c r="O67" s="1" t="s">
        <v>2328</v>
      </c>
      <c r="P67" s="1" t="s">
        <v>2329</v>
      </c>
      <c r="Q67" s="1" t="s">
        <v>2330</v>
      </c>
      <c r="R67" s="1" t="s">
        <v>2691</v>
      </c>
      <c r="S67" s="1" t="s">
        <v>2332</v>
      </c>
      <c r="T67" s="1" t="s">
        <v>2333</v>
      </c>
      <c r="U67" s="1" t="s">
        <v>2280</v>
      </c>
      <c r="V67" s="1" t="s">
        <v>2534</v>
      </c>
    </row>
    <row r="68" s="1" customFormat="1" spans="1:22">
      <c r="A68" s="3">
        <v>999225419216365</v>
      </c>
      <c r="B68" s="1" t="s">
        <v>2686</v>
      </c>
      <c r="C68" s="1" t="s">
        <v>2692</v>
      </c>
      <c r="D68" s="1" t="s">
        <v>2501</v>
      </c>
      <c r="E68" s="1" t="s">
        <v>2693</v>
      </c>
      <c r="F68" s="1" t="s">
        <v>2322</v>
      </c>
      <c r="G68" s="1" t="s">
        <v>2382</v>
      </c>
      <c r="H68" s="1" t="s">
        <v>2324</v>
      </c>
      <c r="I68" s="1" t="s">
        <v>2694</v>
      </c>
      <c r="J68" s="1" t="s">
        <v>2326</v>
      </c>
      <c r="K68" s="1" t="s">
        <v>2694</v>
      </c>
      <c r="L68" s="1" t="s">
        <v>2694</v>
      </c>
      <c r="M68" s="1" t="s">
        <v>2327</v>
      </c>
      <c r="N68" s="1" t="s">
        <v>2327</v>
      </c>
      <c r="O68" s="1" t="s">
        <v>2328</v>
      </c>
      <c r="P68" s="1" t="s">
        <v>2329</v>
      </c>
      <c r="Q68" s="1" t="s">
        <v>2330</v>
      </c>
      <c r="R68" s="1" t="s">
        <v>2695</v>
      </c>
      <c r="S68" s="1" t="s">
        <v>2332</v>
      </c>
      <c r="T68" s="1" t="s">
        <v>2333</v>
      </c>
      <c r="U68" s="1" t="s">
        <v>2280</v>
      </c>
      <c r="V68" s="1" t="s">
        <v>2350</v>
      </c>
    </row>
    <row r="69" s="1" customFormat="1" spans="1:22">
      <c r="A69" s="3">
        <v>999225439841138</v>
      </c>
      <c r="B69" s="1" t="s">
        <v>2696</v>
      </c>
      <c r="C69" s="1" t="s">
        <v>2697</v>
      </c>
      <c r="D69" s="1" t="s">
        <v>2698</v>
      </c>
      <c r="E69" s="1" t="s">
        <v>2699</v>
      </c>
      <c r="F69" s="1" t="s">
        <v>2442</v>
      </c>
      <c r="G69" s="1" t="s">
        <v>2339</v>
      </c>
      <c r="H69" s="1" t="s">
        <v>2324</v>
      </c>
      <c r="I69" s="1" t="s">
        <v>2700</v>
      </c>
      <c r="J69" s="1" t="s">
        <v>2326</v>
      </c>
      <c r="K69" s="1" t="s">
        <v>2700</v>
      </c>
      <c r="L69" s="1" t="s">
        <v>2700</v>
      </c>
      <c r="M69" s="1" t="s">
        <v>2327</v>
      </c>
      <c r="N69" s="1" t="s">
        <v>2327</v>
      </c>
      <c r="O69" s="1" t="s">
        <v>2328</v>
      </c>
      <c r="P69" s="1" t="s">
        <v>2329</v>
      </c>
      <c r="Q69" s="1" t="s">
        <v>2330</v>
      </c>
      <c r="R69" s="1" t="s">
        <v>2701</v>
      </c>
      <c r="S69" s="1" t="s">
        <v>2332</v>
      </c>
      <c r="T69" s="1" t="s">
        <v>2333</v>
      </c>
      <c r="U69" s="1" t="s">
        <v>2280</v>
      </c>
      <c r="V69" s="1" t="s">
        <v>2350</v>
      </c>
    </row>
    <row r="70" s="1" customFormat="1" spans="1:22">
      <c r="A70" s="3">
        <v>999225445968464</v>
      </c>
      <c r="B70" s="1" t="s">
        <v>2696</v>
      </c>
      <c r="C70" s="1" t="s">
        <v>2702</v>
      </c>
      <c r="D70" s="1" t="s">
        <v>2530</v>
      </c>
      <c r="E70" s="1" t="s">
        <v>2703</v>
      </c>
      <c r="F70" s="1" t="s">
        <v>2382</v>
      </c>
      <c r="G70" s="1" t="s">
        <v>2401</v>
      </c>
      <c r="H70" s="1" t="s">
        <v>2324</v>
      </c>
      <c r="I70" s="1" t="s">
        <v>2704</v>
      </c>
      <c r="J70" s="1" t="s">
        <v>2326</v>
      </c>
      <c r="K70" s="1" t="s">
        <v>2704</v>
      </c>
      <c r="L70" s="1" t="s">
        <v>2704</v>
      </c>
      <c r="M70" s="1" t="s">
        <v>2327</v>
      </c>
      <c r="N70" s="1" t="s">
        <v>2327</v>
      </c>
      <c r="O70" s="1" t="s">
        <v>2328</v>
      </c>
      <c r="P70" s="1" t="s">
        <v>2329</v>
      </c>
      <c r="Q70" s="1" t="s">
        <v>2330</v>
      </c>
      <c r="R70" s="1" t="s">
        <v>2705</v>
      </c>
      <c r="S70" s="1" t="s">
        <v>2332</v>
      </c>
      <c r="T70" s="1" t="s">
        <v>2333</v>
      </c>
      <c r="U70" s="1" t="s">
        <v>2280</v>
      </c>
      <c r="V70" s="1" t="s">
        <v>2534</v>
      </c>
    </row>
    <row r="71" s="1" customFormat="1" spans="1:22">
      <c r="A71" s="3">
        <v>999225450264449</v>
      </c>
      <c r="B71" s="1" t="s">
        <v>2706</v>
      </c>
      <c r="C71" s="1" t="s">
        <v>2707</v>
      </c>
      <c r="D71" s="1" t="s">
        <v>2708</v>
      </c>
      <c r="E71" s="1" t="s">
        <v>2709</v>
      </c>
      <c r="F71" s="1" t="s">
        <v>2442</v>
      </c>
      <c r="G71" s="1" t="s">
        <v>2323</v>
      </c>
      <c r="H71" s="1" t="s">
        <v>2324</v>
      </c>
      <c r="I71" s="1" t="s">
        <v>2710</v>
      </c>
      <c r="J71" s="1" t="s">
        <v>2326</v>
      </c>
      <c r="K71" s="1" t="s">
        <v>2710</v>
      </c>
      <c r="L71" s="1" t="s">
        <v>2710</v>
      </c>
      <c r="M71" s="1" t="s">
        <v>2327</v>
      </c>
      <c r="N71" s="1" t="s">
        <v>2327</v>
      </c>
      <c r="O71" s="1" t="s">
        <v>2328</v>
      </c>
      <c r="P71" s="1" t="s">
        <v>2329</v>
      </c>
      <c r="Q71" s="1" t="s">
        <v>2330</v>
      </c>
      <c r="R71" s="1" t="s">
        <v>2711</v>
      </c>
      <c r="S71" s="1" t="s">
        <v>2332</v>
      </c>
      <c r="T71" s="1" t="s">
        <v>2333</v>
      </c>
      <c r="U71" s="1" t="s">
        <v>2280</v>
      </c>
      <c r="V71" s="1" t="s">
        <v>2534</v>
      </c>
    </row>
    <row r="72" s="1" customFormat="1" spans="1:22">
      <c r="A72" s="3">
        <v>999225458887704</v>
      </c>
      <c r="B72" s="1" t="s">
        <v>2706</v>
      </c>
      <c r="C72" s="1" t="s">
        <v>2712</v>
      </c>
      <c r="D72" s="1" t="s">
        <v>2713</v>
      </c>
      <c r="E72" s="1" t="s">
        <v>2714</v>
      </c>
      <c r="F72" s="1" t="s">
        <v>2323</v>
      </c>
      <c r="G72" s="1" t="s">
        <v>2401</v>
      </c>
      <c r="H72" s="1" t="s">
        <v>2324</v>
      </c>
      <c r="I72" s="1" t="s">
        <v>2715</v>
      </c>
      <c r="J72" s="1" t="s">
        <v>2326</v>
      </c>
      <c r="K72" s="1" t="s">
        <v>2715</v>
      </c>
      <c r="L72" s="1" t="s">
        <v>2715</v>
      </c>
      <c r="M72" s="1" t="s">
        <v>2327</v>
      </c>
      <c r="N72" s="1" t="s">
        <v>2327</v>
      </c>
      <c r="O72" s="1" t="s">
        <v>2328</v>
      </c>
      <c r="P72" s="1" t="s">
        <v>2329</v>
      </c>
      <c r="Q72" s="1" t="s">
        <v>2330</v>
      </c>
      <c r="R72" s="1" t="s">
        <v>2716</v>
      </c>
      <c r="S72" s="1" t="s">
        <v>2332</v>
      </c>
      <c r="T72" s="1" t="s">
        <v>2333</v>
      </c>
      <c r="U72" s="1" t="s">
        <v>2280</v>
      </c>
      <c r="V72" s="1" t="s">
        <v>2350</v>
      </c>
    </row>
    <row r="73" s="1" customFormat="1" spans="1:22">
      <c r="A73" s="3">
        <v>999225461391522</v>
      </c>
      <c r="B73" s="1" t="s">
        <v>2706</v>
      </c>
      <c r="C73" s="1" t="s">
        <v>2717</v>
      </c>
      <c r="D73" s="1" t="s">
        <v>2597</v>
      </c>
      <c r="E73" s="1" t="s">
        <v>2718</v>
      </c>
      <c r="F73" s="1" t="s">
        <v>2395</v>
      </c>
      <c r="G73" s="1" t="s">
        <v>2382</v>
      </c>
      <c r="H73" s="1" t="s">
        <v>2324</v>
      </c>
      <c r="I73" s="1" t="s">
        <v>2719</v>
      </c>
      <c r="J73" s="1" t="s">
        <v>2326</v>
      </c>
      <c r="K73" s="1" t="s">
        <v>2719</v>
      </c>
      <c r="L73" s="1" t="s">
        <v>2719</v>
      </c>
      <c r="M73" s="1" t="s">
        <v>2327</v>
      </c>
      <c r="N73" s="1" t="s">
        <v>2327</v>
      </c>
      <c r="O73" s="1" t="s">
        <v>2328</v>
      </c>
      <c r="P73" s="1" t="s">
        <v>2329</v>
      </c>
      <c r="Q73" s="1" t="s">
        <v>2330</v>
      </c>
      <c r="R73" s="1" t="s">
        <v>2720</v>
      </c>
      <c r="S73" s="1" t="s">
        <v>2332</v>
      </c>
      <c r="T73" s="1" t="s">
        <v>2333</v>
      </c>
      <c r="U73" s="1" t="s">
        <v>2280</v>
      </c>
      <c r="V73" s="1" t="s">
        <v>2358</v>
      </c>
    </row>
    <row r="74" s="1" customFormat="1" spans="1:22">
      <c r="A74" s="3">
        <v>999225473804715</v>
      </c>
      <c r="B74" s="1" t="s">
        <v>2721</v>
      </c>
      <c r="C74" s="1" t="s">
        <v>2722</v>
      </c>
      <c r="D74" s="1" t="s">
        <v>2585</v>
      </c>
      <c r="E74" s="1" t="s">
        <v>2723</v>
      </c>
      <c r="F74" s="1" t="s">
        <v>2382</v>
      </c>
      <c r="G74" s="1" t="s">
        <v>2401</v>
      </c>
      <c r="H74" s="1" t="s">
        <v>2324</v>
      </c>
      <c r="I74" s="1" t="s">
        <v>2724</v>
      </c>
      <c r="J74" s="1" t="s">
        <v>2326</v>
      </c>
      <c r="K74" s="1" t="s">
        <v>2724</v>
      </c>
      <c r="L74" s="1" t="s">
        <v>2724</v>
      </c>
      <c r="M74" s="1" t="s">
        <v>2327</v>
      </c>
      <c r="N74" s="1" t="s">
        <v>2327</v>
      </c>
      <c r="O74" s="1" t="s">
        <v>2328</v>
      </c>
      <c r="P74" s="1" t="s">
        <v>2329</v>
      </c>
      <c r="Q74" s="1" t="s">
        <v>2330</v>
      </c>
      <c r="R74" s="1" t="s">
        <v>2725</v>
      </c>
      <c r="S74" s="1" t="s">
        <v>2332</v>
      </c>
      <c r="T74" s="1" t="s">
        <v>2333</v>
      </c>
      <c r="U74" s="1" t="s">
        <v>2280</v>
      </c>
      <c r="V74" s="1" t="s">
        <v>2334</v>
      </c>
    </row>
    <row r="75" s="1" customFormat="1" spans="1:22">
      <c r="A75" s="3">
        <v>999225480632740</v>
      </c>
      <c r="B75" s="1" t="s">
        <v>2721</v>
      </c>
      <c r="C75" s="1" t="s">
        <v>2726</v>
      </c>
      <c r="D75" s="1" t="s">
        <v>2727</v>
      </c>
      <c r="E75" s="1" t="s">
        <v>2728</v>
      </c>
      <c r="F75" s="1" t="s">
        <v>2355</v>
      </c>
      <c r="G75" s="1" t="s">
        <v>2323</v>
      </c>
      <c r="H75" s="1" t="s">
        <v>2324</v>
      </c>
      <c r="I75" s="1" t="s">
        <v>2729</v>
      </c>
      <c r="J75" s="1" t="s">
        <v>2326</v>
      </c>
      <c r="K75" s="1" t="s">
        <v>2729</v>
      </c>
      <c r="L75" s="1" t="s">
        <v>2729</v>
      </c>
      <c r="M75" s="1" t="s">
        <v>2327</v>
      </c>
      <c r="N75" s="1" t="s">
        <v>2327</v>
      </c>
      <c r="O75" s="1" t="s">
        <v>2328</v>
      </c>
      <c r="P75" s="1" t="s">
        <v>2329</v>
      </c>
      <c r="Q75" s="1" t="s">
        <v>2330</v>
      </c>
      <c r="R75" s="1" t="s">
        <v>2730</v>
      </c>
      <c r="S75" s="1" t="s">
        <v>2332</v>
      </c>
      <c r="T75" s="1" t="s">
        <v>2333</v>
      </c>
      <c r="U75" s="1" t="s">
        <v>2280</v>
      </c>
      <c r="V75" s="1" t="s">
        <v>2358</v>
      </c>
    </row>
    <row r="76" s="1" customFormat="1" spans="1:22">
      <c r="A76" s="3">
        <v>999225499466926</v>
      </c>
      <c r="B76" s="1" t="s">
        <v>2731</v>
      </c>
      <c r="C76" s="1" t="s">
        <v>2732</v>
      </c>
      <c r="D76" s="1" t="s">
        <v>2733</v>
      </c>
      <c r="E76" s="1" t="s">
        <v>2734</v>
      </c>
      <c r="F76" s="1" t="s">
        <v>2322</v>
      </c>
      <c r="G76" s="1" t="s">
        <v>2323</v>
      </c>
      <c r="H76" s="1" t="s">
        <v>2324</v>
      </c>
      <c r="I76" s="1" t="s">
        <v>2735</v>
      </c>
      <c r="J76" s="1" t="s">
        <v>2326</v>
      </c>
      <c r="K76" s="1" t="s">
        <v>2735</v>
      </c>
      <c r="L76" s="1" t="s">
        <v>2735</v>
      </c>
      <c r="M76" s="1" t="s">
        <v>2327</v>
      </c>
      <c r="N76" s="1" t="s">
        <v>2327</v>
      </c>
      <c r="O76" s="1" t="s">
        <v>2328</v>
      </c>
      <c r="P76" s="1" t="s">
        <v>2329</v>
      </c>
      <c r="Q76" s="1" t="s">
        <v>2330</v>
      </c>
      <c r="R76" s="1" t="s">
        <v>2736</v>
      </c>
      <c r="S76" s="1" t="s">
        <v>2332</v>
      </c>
      <c r="T76" s="1" t="s">
        <v>2333</v>
      </c>
      <c r="U76" s="1" t="s">
        <v>2280</v>
      </c>
      <c r="V76" s="1" t="s">
        <v>2737</v>
      </c>
    </row>
    <row r="77" s="1" customFormat="1" spans="1:22">
      <c r="A77" s="3">
        <v>999225503992347</v>
      </c>
      <c r="B77" s="1" t="s">
        <v>2731</v>
      </c>
      <c r="C77" s="1" t="s">
        <v>2738</v>
      </c>
      <c r="D77" s="1" t="s">
        <v>2585</v>
      </c>
      <c r="E77" s="1" t="s">
        <v>2739</v>
      </c>
      <c r="F77" s="1" t="s">
        <v>2323</v>
      </c>
      <c r="G77" s="1" t="s">
        <v>2382</v>
      </c>
      <c r="H77" s="1" t="s">
        <v>2324</v>
      </c>
      <c r="I77" s="1" t="s">
        <v>2740</v>
      </c>
      <c r="J77" s="1" t="s">
        <v>2326</v>
      </c>
      <c r="K77" s="1" t="s">
        <v>2740</v>
      </c>
      <c r="L77" s="1" t="s">
        <v>2740</v>
      </c>
      <c r="M77" s="1" t="s">
        <v>2327</v>
      </c>
      <c r="N77" s="1" t="s">
        <v>2327</v>
      </c>
      <c r="O77" s="1" t="s">
        <v>2328</v>
      </c>
      <c r="P77" s="1" t="s">
        <v>2329</v>
      </c>
      <c r="Q77" s="1" t="s">
        <v>2330</v>
      </c>
      <c r="R77" s="1" t="s">
        <v>2741</v>
      </c>
      <c r="S77" s="1" t="s">
        <v>2332</v>
      </c>
      <c r="T77" s="1" t="s">
        <v>2333</v>
      </c>
      <c r="U77" s="1" t="s">
        <v>2280</v>
      </c>
      <c r="V77" s="1" t="s">
        <v>2334</v>
      </c>
    </row>
    <row r="78" s="1" customFormat="1" spans="1:22">
      <c r="A78" s="3">
        <v>999225522343301</v>
      </c>
      <c r="B78" s="1" t="s">
        <v>2742</v>
      </c>
      <c r="C78" s="1" t="s">
        <v>2743</v>
      </c>
      <c r="D78" s="1" t="s">
        <v>2744</v>
      </c>
      <c r="E78" s="1" t="s">
        <v>2745</v>
      </c>
      <c r="F78" s="1" t="s">
        <v>2347</v>
      </c>
      <c r="G78" s="1" t="s">
        <v>2401</v>
      </c>
      <c r="H78" s="1" t="s">
        <v>2324</v>
      </c>
      <c r="I78" s="1" t="s">
        <v>2746</v>
      </c>
      <c r="J78" s="1" t="s">
        <v>2326</v>
      </c>
      <c r="K78" s="1" t="s">
        <v>2746</v>
      </c>
      <c r="L78" s="1" t="s">
        <v>2746</v>
      </c>
      <c r="M78" s="1" t="s">
        <v>2327</v>
      </c>
      <c r="N78" s="1" t="s">
        <v>2327</v>
      </c>
      <c r="O78" s="1" t="s">
        <v>2328</v>
      </c>
      <c r="P78" s="1" t="s">
        <v>2329</v>
      </c>
      <c r="Q78" s="1" t="s">
        <v>2330</v>
      </c>
      <c r="R78" s="1" t="s">
        <v>2747</v>
      </c>
      <c r="S78" s="1" t="s">
        <v>2332</v>
      </c>
      <c r="T78" s="1" t="s">
        <v>2333</v>
      </c>
      <c r="U78" s="1" t="s">
        <v>2280</v>
      </c>
      <c r="V78" s="1" t="s">
        <v>2350</v>
      </c>
    </row>
    <row r="79" s="1" customFormat="1" spans="1:22">
      <c r="A79" s="3">
        <v>999225539892479</v>
      </c>
      <c r="B79" s="1" t="s">
        <v>2742</v>
      </c>
      <c r="C79" s="1" t="s">
        <v>2748</v>
      </c>
      <c r="D79" s="1" t="s">
        <v>2603</v>
      </c>
      <c r="E79" s="1" t="s">
        <v>2749</v>
      </c>
      <c r="F79" s="1" t="s">
        <v>2382</v>
      </c>
      <c r="G79" s="1" t="s">
        <v>2401</v>
      </c>
      <c r="H79" s="1" t="s">
        <v>2324</v>
      </c>
      <c r="I79" s="1" t="s">
        <v>2750</v>
      </c>
      <c r="J79" s="1" t="s">
        <v>2326</v>
      </c>
      <c r="K79" s="1" t="s">
        <v>2750</v>
      </c>
      <c r="L79" s="1" t="s">
        <v>2750</v>
      </c>
      <c r="M79" s="1" t="s">
        <v>2327</v>
      </c>
      <c r="N79" s="1" t="s">
        <v>2327</v>
      </c>
      <c r="O79" s="1" t="s">
        <v>2328</v>
      </c>
      <c r="P79" s="1" t="s">
        <v>2329</v>
      </c>
      <c r="Q79" s="1" t="s">
        <v>2330</v>
      </c>
      <c r="R79" s="1" t="s">
        <v>2751</v>
      </c>
      <c r="S79" s="1" t="s">
        <v>2332</v>
      </c>
      <c r="T79" s="1" t="s">
        <v>2333</v>
      </c>
      <c r="U79" s="1" t="s">
        <v>2280</v>
      </c>
      <c r="V79" s="1" t="s">
        <v>2342</v>
      </c>
    </row>
    <row r="80" s="1" customFormat="1" spans="1:22">
      <c r="A80" s="1" t="s">
        <v>2752</v>
      </c>
      <c r="B80" s="1" t="s">
        <v>2753</v>
      </c>
      <c r="C80" s="1" t="s">
        <v>2754</v>
      </c>
      <c r="D80" s="1" t="s">
        <v>2425</v>
      </c>
      <c r="E80" s="1" t="s">
        <v>2426</v>
      </c>
      <c r="F80" s="1" t="s">
        <v>2339</v>
      </c>
      <c r="G80" s="1" t="s">
        <v>2401</v>
      </c>
      <c r="H80" s="1" t="s">
        <v>2324</v>
      </c>
      <c r="I80" s="1" t="s">
        <v>2328</v>
      </c>
      <c r="J80" s="1" t="s">
        <v>2326</v>
      </c>
      <c r="K80" s="1" t="s">
        <v>2328</v>
      </c>
      <c r="L80" s="1" t="s">
        <v>2328</v>
      </c>
      <c r="M80" s="1" t="s">
        <v>2327</v>
      </c>
      <c r="N80" s="1" t="s">
        <v>2327</v>
      </c>
      <c r="O80" s="1" t="s">
        <v>2328</v>
      </c>
      <c r="P80" s="1" t="s">
        <v>2329</v>
      </c>
      <c r="Q80" s="1" t="s">
        <v>2330</v>
      </c>
      <c r="R80" s="1" t="s">
        <v>2755</v>
      </c>
      <c r="S80" s="1" t="s">
        <v>2332</v>
      </c>
      <c r="T80" s="1" t="s">
        <v>2333</v>
      </c>
      <c r="U80" s="1" t="s">
        <v>2280</v>
      </c>
      <c r="V80" s="1" t="s">
        <v>2334</v>
      </c>
    </row>
    <row r="81" s="1" customFormat="1" spans="1:22">
      <c r="A81" s="3">
        <v>999225559046638</v>
      </c>
      <c r="B81" s="1" t="s">
        <v>2753</v>
      </c>
      <c r="C81" s="1" t="s">
        <v>2756</v>
      </c>
      <c r="D81" s="1" t="s">
        <v>2757</v>
      </c>
      <c r="E81" s="1" t="s">
        <v>2758</v>
      </c>
      <c r="F81" s="1" t="s">
        <v>2382</v>
      </c>
      <c r="G81" s="1" t="s">
        <v>2339</v>
      </c>
      <c r="H81" s="1" t="s">
        <v>2324</v>
      </c>
      <c r="I81" s="1" t="s">
        <v>2759</v>
      </c>
      <c r="J81" s="1" t="s">
        <v>2326</v>
      </c>
      <c r="K81" s="1" t="s">
        <v>2759</v>
      </c>
      <c r="L81" s="1" t="s">
        <v>2759</v>
      </c>
      <c r="M81" s="1" t="s">
        <v>2327</v>
      </c>
      <c r="N81" s="1" t="s">
        <v>2327</v>
      </c>
      <c r="O81" s="1" t="s">
        <v>2328</v>
      </c>
      <c r="P81" s="1" t="s">
        <v>2329</v>
      </c>
      <c r="Q81" s="1" t="s">
        <v>2330</v>
      </c>
      <c r="R81" s="1" t="s">
        <v>2760</v>
      </c>
      <c r="S81" s="1" t="s">
        <v>2332</v>
      </c>
      <c r="T81" s="1" t="s">
        <v>2333</v>
      </c>
      <c r="U81" s="1" t="s">
        <v>2280</v>
      </c>
      <c r="V81" s="1" t="s">
        <v>2334</v>
      </c>
    </row>
    <row r="82" s="1" customFormat="1" spans="1:22">
      <c r="A82" s="3">
        <v>999225561049760</v>
      </c>
      <c r="B82" s="1" t="s">
        <v>2753</v>
      </c>
      <c r="C82" s="1" t="s">
        <v>2761</v>
      </c>
      <c r="D82" s="1" t="s">
        <v>2762</v>
      </c>
      <c r="E82" s="1" t="s">
        <v>2763</v>
      </c>
      <c r="F82" s="1" t="s">
        <v>2322</v>
      </c>
      <c r="G82" s="1" t="s">
        <v>2323</v>
      </c>
      <c r="H82" s="1" t="s">
        <v>2324</v>
      </c>
      <c r="I82" s="1" t="s">
        <v>2764</v>
      </c>
      <c r="J82" s="1" t="s">
        <v>2326</v>
      </c>
      <c r="K82" s="1" t="s">
        <v>2764</v>
      </c>
      <c r="L82" s="1" t="s">
        <v>2764</v>
      </c>
      <c r="M82" s="1" t="s">
        <v>2327</v>
      </c>
      <c r="N82" s="1" t="s">
        <v>2327</v>
      </c>
      <c r="O82" s="1" t="s">
        <v>2328</v>
      </c>
      <c r="P82" s="1" t="s">
        <v>2329</v>
      </c>
      <c r="Q82" s="1" t="s">
        <v>2330</v>
      </c>
      <c r="R82" s="1" t="s">
        <v>2765</v>
      </c>
      <c r="S82" s="1" t="s">
        <v>2332</v>
      </c>
      <c r="T82" s="1" t="s">
        <v>2333</v>
      </c>
      <c r="U82" s="1" t="s">
        <v>2280</v>
      </c>
      <c r="V82" s="1" t="s">
        <v>2334</v>
      </c>
    </row>
    <row r="83" s="1" customFormat="1" spans="1:22">
      <c r="A83" s="3">
        <v>999225562397451</v>
      </c>
      <c r="B83" s="1" t="s">
        <v>2766</v>
      </c>
      <c r="C83" s="1" t="s">
        <v>2767</v>
      </c>
      <c r="D83" s="1" t="s">
        <v>2629</v>
      </c>
      <c r="E83" s="1" t="s">
        <v>2768</v>
      </c>
      <c r="F83" s="1" t="s">
        <v>2382</v>
      </c>
      <c r="G83" s="1" t="s">
        <v>2339</v>
      </c>
      <c r="H83" s="1" t="s">
        <v>2324</v>
      </c>
      <c r="I83" s="1" t="s">
        <v>2769</v>
      </c>
      <c r="J83" s="1" t="s">
        <v>2326</v>
      </c>
      <c r="K83" s="1" t="s">
        <v>2769</v>
      </c>
      <c r="L83" s="1" t="s">
        <v>2769</v>
      </c>
      <c r="M83" s="1" t="s">
        <v>2327</v>
      </c>
      <c r="N83" s="1" t="s">
        <v>2327</v>
      </c>
      <c r="O83" s="1" t="s">
        <v>2328</v>
      </c>
      <c r="P83" s="1" t="s">
        <v>2329</v>
      </c>
      <c r="Q83" s="1" t="s">
        <v>2330</v>
      </c>
      <c r="R83" s="1" t="s">
        <v>2770</v>
      </c>
      <c r="S83" s="1" t="s">
        <v>2332</v>
      </c>
      <c r="T83" s="1" t="s">
        <v>2333</v>
      </c>
      <c r="U83" s="1" t="s">
        <v>2280</v>
      </c>
      <c r="V83" s="1" t="s">
        <v>2350</v>
      </c>
    </row>
    <row r="84" s="1" customFormat="1" spans="1:22">
      <c r="A84" s="3">
        <v>999225575809658</v>
      </c>
      <c r="B84" s="1" t="s">
        <v>2766</v>
      </c>
      <c r="C84" s="1" t="s">
        <v>2771</v>
      </c>
      <c r="D84" s="1" t="s">
        <v>2525</v>
      </c>
      <c r="E84" s="1" t="s">
        <v>2772</v>
      </c>
      <c r="F84" s="1" t="s">
        <v>2323</v>
      </c>
      <c r="G84" s="1" t="s">
        <v>2401</v>
      </c>
      <c r="H84" s="1" t="s">
        <v>2324</v>
      </c>
      <c r="I84" s="1" t="s">
        <v>2773</v>
      </c>
      <c r="J84" s="1" t="s">
        <v>2326</v>
      </c>
      <c r="K84" s="1" t="s">
        <v>2773</v>
      </c>
      <c r="L84" s="1" t="s">
        <v>2773</v>
      </c>
      <c r="M84" s="1" t="s">
        <v>2327</v>
      </c>
      <c r="N84" s="1" t="s">
        <v>2327</v>
      </c>
      <c r="O84" s="1" t="s">
        <v>2328</v>
      </c>
      <c r="P84" s="1" t="s">
        <v>2329</v>
      </c>
      <c r="Q84" s="1" t="s">
        <v>2330</v>
      </c>
      <c r="R84" s="1" t="s">
        <v>2774</v>
      </c>
      <c r="S84" s="1" t="s">
        <v>2332</v>
      </c>
      <c r="T84" s="1" t="s">
        <v>2333</v>
      </c>
      <c r="U84" s="1" t="s">
        <v>2280</v>
      </c>
      <c r="V84" s="1" t="s">
        <v>2342</v>
      </c>
    </row>
    <row r="85" s="1" customFormat="1" spans="1:22">
      <c r="A85" s="3">
        <v>999225583398203</v>
      </c>
      <c r="B85" s="1" t="s">
        <v>2766</v>
      </c>
      <c r="C85" s="1" t="s">
        <v>2775</v>
      </c>
      <c r="D85" s="1" t="s">
        <v>2614</v>
      </c>
      <c r="E85" s="1" t="s">
        <v>2776</v>
      </c>
      <c r="F85" s="1" t="s">
        <v>2382</v>
      </c>
      <c r="G85" s="1" t="s">
        <v>2401</v>
      </c>
      <c r="H85" s="1" t="s">
        <v>2324</v>
      </c>
      <c r="I85" s="1" t="s">
        <v>2777</v>
      </c>
      <c r="J85" s="1" t="s">
        <v>2326</v>
      </c>
      <c r="K85" s="1" t="s">
        <v>2777</v>
      </c>
      <c r="L85" s="1" t="s">
        <v>2777</v>
      </c>
      <c r="M85" s="1" t="s">
        <v>2327</v>
      </c>
      <c r="N85" s="1" t="s">
        <v>2327</v>
      </c>
      <c r="O85" s="1" t="s">
        <v>2328</v>
      </c>
      <c r="P85" s="1" t="s">
        <v>2329</v>
      </c>
      <c r="Q85" s="1" t="s">
        <v>2330</v>
      </c>
      <c r="R85" s="1" t="s">
        <v>2778</v>
      </c>
      <c r="S85" s="1" t="s">
        <v>2332</v>
      </c>
      <c r="T85" s="1" t="s">
        <v>2333</v>
      </c>
      <c r="U85" s="1" t="s">
        <v>2280</v>
      </c>
      <c r="V85" s="1" t="s">
        <v>2445</v>
      </c>
    </row>
    <row r="86" s="1" customFormat="1" spans="1:22">
      <c r="A86" s="3">
        <v>999225596986967</v>
      </c>
      <c r="B86" s="1" t="s">
        <v>2779</v>
      </c>
      <c r="C86" s="1" t="s">
        <v>2780</v>
      </c>
      <c r="D86" s="1" t="s">
        <v>2514</v>
      </c>
      <c r="E86" s="1" t="s">
        <v>2781</v>
      </c>
      <c r="F86" s="1" t="s">
        <v>2347</v>
      </c>
      <c r="G86" s="1" t="s">
        <v>2323</v>
      </c>
      <c r="H86" s="1" t="s">
        <v>2324</v>
      </c>
      <c r="I86" s="1" t="s">
        <v>2782</v>
      </c>
      <c r="J86" s="1" t="s">
        <v>2326</v>
      </c>
      <c r="K86" s="1" t="s">
        <v>2782</v>
      </c>
      <c r="L86" s="1" t="s">
        <v>2782</v>
      </c>
      <c r="M86" s="1" t="s">
        <v>2327</v>
      </c>
      <c r="N86" s="1" t="s">
        <v>2327</v>
      </c>
      <c r="O86" s="1" t="s">
        <v>2328</v>
      </c>
      <c r="P86" s="1" t="s">
        <v>2329</v>
      </c>
      <c r="Q86" s="1" t="s">
        <v>2330</v>
      </c>
      <c r="R86" s="1" t="s">
        <v>2783</v>
      </c>
      <c r="S86" s="1" t="s">
        <v>2332</v>
      </c>
      <c r="T86" s="1" t="s">
        <v>2333</v>
      </c>
      <c r="U86" s="1" t="s">
        <v>2280</v>
      </c>
      <c r="V86" s="1" t="s">
        <v>2350</v>
      </c>
    </row>
    <row r="87" s="1" customFormat="1" spans="1:22">
      <c r="A87" s="3">
        <v>999225601331858</v>
      </c>
      <c r="B87" s="1" t="s">
        <v>2779</v>
      </c>
      <c r="C87" s="1" t="s">
        <v>2784</v>
      </c>
      <c r="D87" s="1" t="s">
        <v>2585</v>
      </c>
      <c r="E87" s="1" t="s">
        <v>2785</v>
      </c>
      <c r="F87" s="1" t="s">
        <v>2382</v>
      </c>
      <c r="G87" s="1" t="s">
        <v>2401</v>
      </c>
      <c r="H87" s="1" t="s">
        <v>2324</v>
      </c>
      <c r="I87" s="1" t="s">
        <v>2786</v>
      </c>
      <c r="J87" s="1" t="s">
        <v>2326</v>
      </c>
      <c r="K87" s="1" t="s">
        <v>2786</v>
      </c>
      <c r="L87" s="1" t="s">
        <v>2786</v>
      </c>
      <c r="M87" s="1" t="s">
        <v>2327</v>
      </c>
      <c r="N87" s="1" t="s">
        <v>2327</v>
      </c>
      <c r="O87" s="1" t="s">
        <v>2328</v>
      </c>
      <c r="P87" s="1" t="s">
        <v>2329</v>
      </c>
      <c r="Q87" s="1" t="s">
        <v>2330</v>
      </c>
      <c r="R87" s="1" t="s">
        <v>2787</v>
      </c>
      <c r="S87" s="1" t="s">
        <v>2332</v>
      </c>
      <c r="T87" s="1" t="s">
        <v>2333</v>
      </c>
      <c r="U87" s="1" t="s">
        <v>2280</v>
      </c>
      <c r="V87" s="1" t="s">
        <v>2334</v>
      </c>
    </row>
    <row r="88" s="1" customFormat="1" spans="1:22">
      <c r="A88" s="3">
        <v>999225612227987</v>
      </c>
      <c r="B88" s="1" t="s">
        <v>2779</v>
      </c>
      <c r="C88" s="1" t="s">
        <v>2788</v>
      </c>
      <c r="D88" s="1" t="s">
        <v>2789</v>
      </c>
      <c r="E88" s="1" t="s">
        <v>2790</v>
      </c>
      <c r="F88" s="1" t="s">
        <v>2323</v>
      </c>
      <c r="G88" s="1" t="s">
        <v>2382</v>
      </c>
      <c r="H88" s="1" t="s">
        <v>2324</v>
      </c>
      <c r="I88" s="1" t="s">
        <v>2791</v>
      </c>
      <c r="J88" s="1" t="s">
        <v>2326</v>
      </c>
      <c r="K88" s="1" t="s">
        <v>2791</v>
      </c>
      <c r="L88" s="1" t="s">
        <v>2791</v>
      </c>
      <c r="M88" s="1" t="s">
        <v>2327</v>
      </c>
      <c r="N88" s="1" t="s">
        <v>2327</v>
      </c>
      <c r="O88" s="1" t="s">
        <v>2328</v>
      </c>
      <c r="P88" s="1" t="s">
        <v>2329</v>
      </c>
      <c r="Q88" s="1" t="s">
        <v>2330</v>
      </c>
      <c r="R88" s="1" t="s">
        <v>2792</v>
      </c>
      <c r="S88" s="1" t="s">
        <v>2332</v>
      </c>
      <c r="T88" s="1" t="s">
        <v>2333</v>
      </c>
      <c r="U88" s="1" t="s">
        <v>2280</v>
      </c>
      <c r="V88" s="1" t="s">
        <v>2350</v>
      </c>
    </row>
    <row r="89" s="1" customFormat="1" spans="1:22">
      <c r="A89" s="3">
        <v>999225613109098</v>
      </c>
      <c r="B89" s="1" t="s">
        <v>2793</v>
      </c>
      <c r="C89" s="1" t="s">
        <v>2794</v>
      </c>
      <c r="D89" s="1" t="s">
        <v>2757</v>
      </c>
      <c r="E89" s="1" t="s">
        <v>2795</v>
      </c>
      <c r="F89" s="1" t="s">
        <v>2322</v>
      </c>
      <c r="G89" s="1" t="s">
        <v>2382</v>
      </c>
      <c r="H89" s="1" t="s">
        <v>2324</v>
      </c>
      <c r="I89" s="1" t="s">
        <v>2796</v>
      </c>
      <c r="J89" s="1" t="s">
        <v>2326</v>
      </c>
      <c r="K89" s="1" t="s">
        <v>2796</v>
      </c>
      <c r="L89" s="1" t="s">
        <v>2796</v>
      </c>
      <c r="M89" s="1" t="s">
        <v>2327</v>
      </c>
      <c r="N89" s="1" t="s">
        <v>2327</v>
      </c>
      <c r="O89" s="1" t="s">
        <v>2328</v>
      </c>
      <c r="P89" s="1" t="s">
        <v>2329</v>
      </c>
      <c r="Q89" s="1" t="s">
        <v>2330</v>
      </c>
      <c r="R89" s="1" t="s">
        <v>2797</v>
      </c>
      <c r="S89" s="1" t="s">
        <v>2332</v>
      </c>
      <c r="T89" s="1" t="s">
        <v>2333</v>
      </c>
      <c r="U89" s="1" t="s">
        <v>2280</v>
      </c>
      <c r="V89" s="1" t="s">
        <v>2334</v>
      </c>
    </row>
    <row r="90" s="1" customFormat="1" spans="1:22">
      <c r="A90" s="3">
        <v>999225614838567</v>
      </c>
      <c r="B90" s="1" t="s">
        <v>2793</v>
      </c>
      <c r="C90" s="1" t="s">
        <v>2798</v>
      </c>
      <c r="D90" s="1" t="s">
        <v>2525</v>
      </c>
      <c r="E90" s="1" t="s">
        <v>2799</v>
      </c>
      <c r="F90" s="1" t="s">
        <v>2323</v>
      </c>
      <c r="G90" s="1" t="s">
        <v>2401</v>
      </c>
      <c r="H90" s="1" t="s">
        <v>2324</v>
      </c>
      <c r="I90" s="1" t="s">
        <v>2773</v>
      </c>
      <c r="J90" s="1" t="s">
        <v>2326</v>
      </c>
      <c r="K90" s="1" t="s">
        <v>2773</v>
      </c>
      <c r="L90" s="1" t="s">
        <v>2773</v>
      </c>
      <c r="M90" s="1" t="s">
        <v>2327</v>
      </c>
      <c r="N90" s="1" t="s">
        <v>2327</v>
      </c>
      <c r="O90" s="1" t="s">
        <v>2328</v>
      </c>
      <c r="P90" s="1" t="s">
        <v>2329</v>
      </c>
      <c r="Q90" s="1" t="s">
        <v>2330</v>
      </c>
      <c r="R90" s="1" t="s">
        <v>2800</v>
      </c>
      <c r="S90" s="1" t="s">
        <v>2332</v>
      </c>
      <c r="T90" s="1" t="s">
        <v>2333</v>
      </c>
      <c r="U90" s="1" t="s">
        <v>2280</v>
      </c>
      <c r="V90" s="1" t="s">
        <v>2342</v>
      </c>
    </row>
    <row r="91" s="1" customFormat="1" spans="1:22">
      <c r="A91" s="3">
        <v>999225617383284</v>
      </c>
      <c r="B91" s="1" t="s">
        <v>2793</v>
      </c>
      <c r="C91" s="1" t="s">
        <v>2801</v>
      </c>
      <c r="D91" s="1" t="s">
        <v>2425</v>
      </c>
      <c r="E91" s="1" t="s">
        <v>2426</v>
      </c>
      <c r="F91" s="1" t="s">
        <v>2323</v>
      </c>
      <c r="G91" s="1" t="s">
        <v>2401</v>
      </c>
      <c r="H91" s="1" t="s">
        <v>2324</v>
      </c>
      <c r="I91" s="1" t="s">
        <v>2802</v>
      </c>
      <c r="J91" s="1" t="s">
        <v>2326</v>
      </c>
      <c r="K91" s="1" t="s">
        <v>2802</v>
      </c>
      <c r="L91" s="1" t="s">
        <v>2802</v>
      </c>
      <c r="M91" s="1" t="s">
        <v>2327</v>
      </c>
      <c r="N91" s="1" t="s">
        <v>2327</v>
      </c>
      <c r="O91" s="1" t="s">
        <v>2328</v>
      </c>
      <c r="P91" s="1" t="s">
        <v>2329</v>
      </c>
      <c r="Q91" s="1" t="s">
        <v>2330</v>
      </c>
      <c r="R91" s="1" t="s">
        <v>2803</v>
      </c>
      <c r="S91" s="1" t="s">
        <v>2332</v>
      </c>
      <c r="T91" s="1" t="s">
        <v>2333</v>
      </c>
      <c r="U91" s="1" t="s">
        <v>2280</v>
      </c>
      <c r="V91" s="1" t="s">
        <v>2334</v>
      </c>
    </row>
    <row r="92" s="1" customFormat="1" spans="1:22">
      <c r="A92" s="3">
        <v>999225624611813</v>
      </c>
      <c r="B92" s="1" t="s">
        <v>2793</v>
      </c>
      <c r="C92" s="1" t="s">
        <v>2804</v>
      </c>
      <c r="D92" s="1" t="s">
        <v>2525</v>
      </c>
      <c r="E92" s="1" t="s">
        <v>2805</v>
      </c>
      <c r="F92" s="1" t="s">
        <v>2395</v>
      </c>
      <c r="G92" s="1" t="s">
        <v>2401</v>
      </c>
      <c r="H92" s="1" t="s">
        <v>2324</v>
      </c>
      <c r="I92" s="1" t="s">
        <v>2806</v>
      </c>
      <c r="J92" s="1" t="s">
        <v>2326</v>
      </c>
      <c r="K92" s="1" t="s">
        <v>2806</v>
      </c>
      <c r="L92" s="1" t="s">
        <v>2806</v>
      </c>
      <c r="M92" s="1" t="s">
        <v>2327</v>
      </c>
      <c r="N92" s="1" t="s">
        <v>2327</v>
      </c>
      <c r="O92" s="1" t="s">
        <v>2328</v>
      </c>
      <c r="P92" s="1" t="s">
        <v>2329</v>
      </c>
      <c r="Q92" s="1" t="s">
        <v>2330</v>
      </c>
      <c r="R92" s="1" t="s">
        <v>2807</v>
      </c>
      <c r="S92" s="1" t="s">
        <v>2332</v>
      </c>
      <c r="T92" s="1" t="s">
        <v>2333</v>
      </c>
      <c r="U92" s="1" t="s">
        <v>2280</v>
      </c>
      <c r="V92" s="1" t="s">
        <v>2342</v>
      </c>
    </row>
    <row r="93" s="1" customFormat="1" spans="1:22">
      <c r="A93" s="3">
        <v>999225657445400</v>
      </c>
      <c r="B93" s="1" t="s">
        <v>2808</v>
      </c>
      <c r="C93" s="1" t="s">
        <v>2809</v>
      </c>
      <c r="D93" s="1" t="s">
        <v>2810</v>
      </c>
      <c r="E93" s="1" t="s">
        <v>2811</v>
      </c>
      <c r="F93" s="1" t="s">
        <v>2347</v>
      </c>
      <c r="G93" s="1" t="s">
        <v>2323</v>
      </c>
      <c r="H93" s="1" t="s">
        <v>2324</v>
      </c>
      <c r="I93" s="1" t="s">
        <v>2812</v>
      </c>
      <c r="J93" s="1" t="s">
        <v>2326</v>
      </c>
      <c r="K93" s="1" t="s">
        <v>2812</v>
      </c>
      <c r="L93" s="1" t="s">
        <v>2812</v>
      </c>
      <c r="M93" s="1" t="s">
        <v>2327</v>
      </c>
      <c r="N93" s="1" t="s">
        <v>2327</v>
      </c>
      <c r="O93" s="1" t="s">
        <v>2328</v>
      </c>
      <c r="P93" s="1" t="s">
        <v>2329</v>
      </c>
      <c r="Q93" s="1" t="s">
        <v>2330</v>
      </c>
      <c r="R93" s="1" t="s">
        <v>2813</v>
      </c>
      <c r="S93" s="1" t="s">
        <v>2332</v>
      </c>
      <c r="T93" s="1" t="s">
        <v>2333</v>
      </c>
      <c r="U93" s="1" t="s">
        <v>2280</v>
      </c>
      <c r="V93" s="1" t="s">
        <v>2350</v>
      </c>
    </row>
    <row r="94" s="1" customFormat="1" spans="1:22">
      <c r="A94" s="3">
        <v>999225657502719</v>
      </c>
      <c r="B94" s="1" t="s">
        <v>2808</v>
      </c>
      <c r="C94" s="1" t="s">
        <v>2814</v>
      </c>
      <c r="D94" s="1" t="s">
        <v>2810</v>
      </c>
      <c r="E94" s="1" t="s">
        <v>2815</v>
      </c>
      <c r="F94" s="1" t="s">
        <v>2347</v>
      </c>
      <c r="G94" s="1" t="s">
        <v>2323</v>
      </c>
      <c r="H94" s="1" t="s">
        <v>2324</v>
      </c>
      <c r="I94" s="1" t="s">
        <v>2816</v>
      </c>
      <c r="J94" s="1" t="s">
        <v>2326</v>
      </c>
      <c r="K94" s="1" t="s">
        <v>2816</v>
      </c>
      <c r="L94" s="1" t="s">
        <v>2816</v>
      </c>
      <c r="M94" s="1" t="s">
        <v>2327</v>
      </c>
      <c r="N94" s="1" t="s">
        <v>2327</v>
      </c>
      <c r="O94" s="1" t="s">
        <v>2328</v>
      </c>
      <c r="P94" s="1" t="s">
        <v>2329</v>
      </c>
      <c r="Q94" s="1" t="s">
        <v>2330</v>
      </c>
      <c r="R94" s="1" t="s">
        <v>2817</v>
      </c>
      <c r="S94" s="1" t="s">
        <v>2332</v>
      </c>
      <c r="T94" s="1" t="s">
        <v>2333</v>
      </c>
      <c r="U94" s="1" t="s">
        <v>2280</v>
      </c>
      <c r="V94" s="1" t="s">
        <v>2350</v>
      </c>
    </row>
    <row r="95" s="1" customFormat="1" spans="1:22">
      <c r="A95" s="3">
        <v>999225659370782</v>
      </c>
      <c r="B95" s="1" t="s">
        <v>2818</v>
      </c>
      <c r="C95" s="1" t="s">
        <v>2819</v>
      </c>
      <c r="D95" s="1" t="s">
        <v>2501</v>
      </c>
      <c r="E95" s="1" t="s">
        <v>2820</v>
      </c>
      <c r="F95" s="1" t="s">
        <v>2323</v>
      </c>
      <c r="G95" s="1" t="s">
        <v>2339</v>
      </c>
      <c r="H95" s="1" t="s">
        <v>2324</v>
      </c>
      <c r="I95" s="1" t="s">
        <v>2821</v>
      </c>
      <c r="J95" s="1" t="s">
        <v>2326</v>
      </c>
      <c r="K95" s="1" t="s">
        <v>2821</v>
      </c>
      <c r="L95" s="1" t="s">
        <v>2821</v>
      </c>
      <c r="M95" s="1" t="s">
        <v>2327</v>
      </c>
      <c r="N95" s="1" t="s">
        <v>2327</v>
      </c>
      <c r="O95" s="1" t="s">
        <v>2328</v>
      </c>
      <c r="P95" s="1" t="s">
        <v>2329</v>
      </c>
      <c r="Q95" s="1" t="s">
        <v>2330</v>
      </c>
      <c r="R95" s="1" t="s">
        <v>2822</v>
      </c>
      <c r="S95" s="1" t="s">
        <v>2332</v>
      </c>
      <c r="T95" s="1" t="s">
        <v>2333</v>
      </c>
      <c r="U95" s="1" t="s">
        <v>2280</v>
      </c>
      <c r="V95" s="1" t="s">
        <v>2350</v>
      </c>
    </row>
    <row r="96" s="1" customFormat="1" spans="1:22">
      <c r="A96" s="3">
        <v>999225662376629</v>
      </c>
      <c r="B96" s="1" t="s">
        <v>2818</v>
      </c>
      <c r="C96" s="1" t="s">
        <v>2823</v>
      </c>
      <c r="D96" s="1" t="s">
        <v>2824</v>
      </c>
      <c r="E96" s="1" t="s">
        <v>2825</v>
      </c>
      <c r="F96" s="1" t="s">
        <v>2347</v>
      </c>
      <c r="G96" s="1" t="s">
        <v>2323</v>
      </c>
      <c r="H96" s="1" t="s">
        <v>2324</v>
      </c>
      <c r="I96" s="1" t="s">
        <v>2826</v>
      </c>
      <c r="J96" s="1" t="s">
        <v>2326</v>
      </c>
      <c r="K96" s="1" t="s">
        <v>2826</v>
      </c>
      <c r="L96" s="1" t="s">
        <v>2826</v>
      </c>
      <c r="M96" s="1" t="s">
        <v>2327</v>
      </c>
      <c r="N96" s="1" t="s">
        <v>2327</v>
      </c>
      <c r="O96" s="1" t="s">
        <v>2328</v>
      </c>
      <c r="P96" s="1" t="s">
        <v>2329</v>
      </c>
      <c r="Q96" s="1" t="s">
        <v>2330</v>
      </c>
      <c r="R96" s="1" t="s">
        <v>2827</v>
      </c>
      <c r="S96" s="1" t="s">
        <v>2332</v>
      </c>
      <c r="T96" s="1" t="s">
        <v>2333</v>
      </c>
      <c r="U96" s="1" t="s">
        <v>2280</v>
      </c>
      <c r="V96" s="1" t="s">
        <v>2358</v>
      </c>
    </row>
    <row r="97" s="1" customFormat="1" spans="1:22">
      <c r="A97" s="3">
        <v>999225681134549</v>
      </c>
      <c r="B97" s="1" t="s">
        <v>2828</v>
      </c>
      <c r="C97" s="1" t="s">
        <v>2829</v>
      </c>
      <c r="D97" s="1" t="s">
        <v>2520</v>
      </c>
      <c r="E97" s="1" t="s">
        <v>2830</v>
      </c>
      <c r="F97" s="1" t="s">
        <v>2322</v>
      </c>
      <c r="G97" s="1" t="s">
        <v>2382</v>
      </c>
      <c r="H97" s="1" t="s">
        <v>2324</v>
      </c>
      <c r="I97" s="1" t="s">
        <v>2831</v>
      </c>
      <c r="J97" s="1" t="s">
        <v>2326</v>
      </c>
      <c r="K97" s="1" t="s">
        <v>2831</v>
      </c>
      <c r="L97" s="1" t="s">
        <v>2831</v>
      </c>
      <c r="M97" s="1" t="s">
        <v>2327</v>
      </c>
      <c r="N97" s="1" t="s">
        <v>2327</v>
      </c>
      <c r="O97" s="1" t="s">
        <v>2328</v>
      </c>
      <c r="P97" s="1" t="s">
        <v>2329</v>
      </c>
      <c r="Q97" s="1" t="s">
        <v>2330</v>
      </c>
      <c r="R97" s="1" t="s">
        <v>2832</v>
      </c>
      <c r="S97" s="1" t="s">
        <v>2332</v>
      </c>
      <c r="T97" s="1" t="s">
        <v>2333</v>
      </c>
      <c r="U97" s="1" t="s">
        <v>2280</v>
      </c>
      <c r="V97" s="1" t="s">
        <v>2342</v>
      </c>
    </row>
    <row r="98" s="1" customFormat="1" spans="1:22">
      <c r="A98" s="3">
        <v>999225685463729</v>
      </c>
      <c r="B98" s="1" t="s">
        <v>2828</v>
      </c>
      <c r="C98" s="1" t="s">
        <v>2833</v>
      </c>
      <c r="D98" s="1" t="s">
        <v>2834</v>
      </c>
      <c r="E98" s="1" t="s">
        <v>2835</v>
      </c>
      <c r="F98" s="1" t="s">
        <v>2382</v>
      </c>
      <c r="G98" s="1" t="s">
        <v>2339</v>
      </c>
      <c r="H98" s="1" t="s">
        <v>2324</v>
      </c>
      <c r="I98" s="1" t="s">
        <v>2836</v>
      </c>
      <c r="J98" s="1" t="s">
        <v>2326</v>
      </c>
      <c r="K98" s="1" t="s">
        <v>2836</v>
      </c>
      <c r="L98" s="1" t="s">
        <v>2836</v>
      </c>
      <c r="M98" s="1" t="s">
        <v>2327</v>
      </c>
      <c r="N98" s="1" t="s">
        <v>2327</v>
      </c>
      <c r="O98" s="1" t="s">
        <v>2328</v>
      </c>
      <c r="P98" s="1" t="s">
        <v>2329</v>
      </c>
      <c r="Q98" s="1" t="s">
        <v>2330</v>
      </c>
      <c r="R98" s="1" t="s">
        <v>2837</v>
      </c>
      <c r="S98" s="1" t="s">
        <v>2332</v>
      </c>
      <c r="T98" s="1" t="s">
        <v>2333</v>
      </c>
      <c r="U98" s="1" t="s">
        <v>2280</v>
      </c>
      <c r="V98" s="1" t="s">
        <v>2445</v>
      </c>
    </row>
    <row r="99" s="1" customFormat="1" spans="1:22">
      <c r="A99" s="3">
        <v>999225694121044</v>
      </c>
      <c r="B99" s="1" t="s">
        <v>2828</v>
      </c>
      <c r="C99" s="1" t="s">
        <v>2838</v>
      </c>
      <c r="D99" s="1" t="s">
        <v>2839</v>
      </c>
      <c r="E99" s="1" t="s">
        <v>2840</v>
      </c>
      <c r="F99" s="1" t="s">
        <v>2442</v>
      </c>
      <c r="G99" s="1" t="s">
        <v>2323</v>
      </c>
      <c r="H99" s="1" t="s">
        <v>2324</v>
      </c>
      <c r="I99" s="1" t="s">
        <v>2841</v>
      </c>
      <c r="J99" s="1" t="s">
        <v>2326</v>
      </c>
      <c r="K99" s="1" t="s">
        <v>2841</v>
      </c>
      <c r="L99" s="1" t="s">
        <v>2841</v>
      </c>
      <c r="M99" s="1" t="s">
        <v>2327</v>
      </c>
      <c r="N99" s="1" t="s">
        <v>2327</v>
      </c>
      <c r="O99" s="1" t="s">
        <v>2328</v>
      </c>
      <c r="P99" s="1" t="s">
        <v>2329</v>
      </c>
      <c r="Q99" s="1" t="s">
        <v>2330</v>
      </c>
      <c r="R99" s="1" t="s">
        <v>2842</v>
      </c>
      <c r="S99" s="1" t="s">
        <v>2332</v>
      </c>
      <c r="T99" s="1" t="s">
        <v>2333</v>
      </c>
      <c r="U99" s="1" t="s">
        <v>2280</v>
      </c>
      <c r="V99" s="1" t="s">
        <v>2350</v>
      </c>
    </row>
    <row r="100" s="1" customFormat="1" spans="1:22">
      <c r="A100" s="3">
        <v>999225697850035</v>
      </c>
      <c r="B100" s="1" t="s">
        <v>2828</v>
      </c>
      <c r="C100" s="1" t="s">
        <v>2843</v>
      </c>
      <c r="D100" s="1" t="s">
        <v>2844</v>
      </c>
      <c r="E100" s="1" t="s">
        <v>2845</v>
      </c>
      <c r="F100" s="1" t="s">
        <v>2339</v>
      </c>
      <c r="G100" s="1" t="s">
        <v>2401</v>
      </c>
      <c r="H100" s="1" t="s">
        <v>2324</v>
      </c>
      <c r="I100" s="1" t="s">
        <v>2846</v>
      </c>
      <c r="J100" s="1" t="s">
        <v>2326</v>
      </c>
      <c r="K100" s="1" t="s">
        <v>2846</v>
      </c>
      <c r="L100" s="1" t="s">
        <v>2846</v>
      </c>
      <c r="M100" s="1" t="s">
        <v>2327</v>
      </c>
      <c r="N100" s="1" t="s">
        <v>2327</v>
      </c>
      <c r="O100" s="1" t="s">
        <v>2328</v>
      </c>
      <c r="P100" s="1" t="s">
        <v>2329</v>
      </c>
      <c r="Q100" s="1" t="s">
        <v>2330</v>
      </c>
      <c r="R100" s="1" t="s">
        <v>2847</v>
      </c>
      <c r="S100" s="1" t="s">
        <v>2332</v>
      </c>
      <c r="T100" s="1" t="s">
        <v>2333</v>
      </c>
      <c r="U100" s="1" t="s">
        <v>2280</v>
      </c>
      <c r="V100" s="1" t="s">
        <v>2350</v>
      </c>
    </row>
    <row r="101" s="1" customFormat="1" spans="1:22">
      <c r="A101" s="3">
        <v>999225697858439</v>
      </c>
      <c r="B101" s="1" t="s">
        <v>2828</v>
      </c>
      <c r="C101" s="1" t="s">
        <v>2848</v>
      </c>
      <c r="D101" s="1" t="s">
        <v>2844</v>
      </c>
      <c r="E101" s="1" t="s">
        <v>2845</v>
      </c>
      <c r="F101" s="1" t="s">
        <v>2339</v>
      </c>
      <c r="G101" s="1" t="s">
        <v>2401</v>
      </c>
      <c r="H101" s="1" t="s">
        <v>2324</v>
      </c>
      <c r="I101" s="1" t="s">
        <v>2849</v>
      </c>
      <c r="J101" s="1" t="s">
        <v>2326</v>
      </c>
      <c r="K101" s="1" t="s">
        <v>2849</v>
      </c>
      <c r="L101" s="1" t="s">
        <v>2850</v>
      </c>
      <c r="M101" s="1" t="s">
        <v>2851</v>
      </c>
      <c r="N101" s="1" t="s">
        <v>2851</v>
      </c>
      <c r="O101" s="1" t="s">
        <v>2328</v>
      </c>
      <c r="P101" s="1" t="s">
        <v>2329</v>
      </c>
      <c r="Q101" s="1" t="s">
        <v>2330</v>
      </c>
      <c r="R101" s="1" t="s">
        <v>2852</v>
      </c>
      <c r="S101" s="1" t="s">
        <v>2332</v>
      </c>
      <c r="T101" s="1" t="s">
        <v>2333</v>
      </c>
      <c r="U101" s="1" t="s">
        <v>2280</v>
      </c>
      <c r="V101" s="1" t="s">
        <v>2350</v>
      </c>
    </row>
    <row r="102" s="1" customFormat="1" spans="1:22">
      <c r="A102" s="3">
        <v>999225698067836</v>
      </c>
      <c r="B102" s="1" t="s">
        <v>2828</v>
      </c>
      <c r="C102" s="1" t="s">
        <v>2853</v>
      </c>
      <c r="D102" s="1" t="s">
        <v>2854</v>
      </c>
      <c r="E102" s="1" t="s">
        <v>2855</v>
      </c>
      <c r="F102" s="1" t="s">
        <v>2382</v>
      </c>
      <c r="G102" s="1" t="s">
        <v>2339</v>
      </c>
      <c r="H102" s="1" t="s">
        <v>2324</v>
      </c>
      <c r="I102" s="1" t="s">
        <v>2856</v>
      </c>
      <c r="J102" s="1" t="s">
        <v>2326</v>
      </c>
      <c r="K102" s="1" t="s">
        <v>2856</v>
      </c>
      <c r="L102" s="1" t="s">
        <v>2856</v>
      </c>
      <c r="M102" s="1" t="s">
        <v>2327</v>
      </c>
      <c r="N102" s="1" t="s">
        <v>2327</v>
      </c>
      <c r="O102" s="1" t="s">
        <v>2328</v>
      </c>
      <c r="P102" s="1" t="s">
        <v>2329</v>
      </c>
      <c r="Q102" s="1" t="s">
        <v>2330</v>
      </c>
      <c r="R102" s="1" t="s">
        <v>2857</v>
      </c>
      <c r="S102" s="1" t="s">
        <v>2332</v>
      </c>
      <c r="T102" s="1" t="s">
        <v>2333</v>
      </c>
      <c r="U102" s="1" t="s">
        <v>2280</v>
      </c>
      <c r="V102" s="1" t="s">
        <v>2334</v>
      </c>
    </row>
    <row r="103" s="1" customFormat="1" spans="1:22">
      <c r="A103" s="3">
        <v>25699622331</v>
      </c>
      <c r="B103" s="1" t="s">
        <v>2828</v>
      </c>
      <c r="C103" s="1" t="s">
        <v>2858</v>
      </c>
      <c r="D103" s="1" t="s">
        <v>2530</v>
      </c>
      <c r="E103" s="1" t="s">
        <v>2859</v>
      </c>
      <c r="F103" s="1" t="s">
        <v>2382</v>
      </c>
      <c r="G103" s="1" t="s">
        <v>2339</v>
      </c>
      <c r="H103" s="1" t="s">
        <v>2324</v>
      </c>
      <c r="I103" s="1" t="s">
        <v>2860</v>
      </c>
      <c r="J103" s="1" t="s">
        <v>2326</v>
      </c>
      <c r="K103" s="1" t="s">
        <v>2860</v>
      </c>
      <c r="L103" s="1" t="s">
        <v>2860</v>
      </c>
      <c r="M103" s="1" t="s">
        <v>2327</v>
      </c>
      <c r="N103" s="1" t="s">
        <v>2327</v>
      </c>
      <c r="O103" s="1" t="s">
        <v>2328</v>
      </c>
      <c r="P103" s="1" t="s">
        <v>2329</v>
      </c>
      <c r="Q103" s="1" t="s">
        <v>2330</v>
      </c>
      <c r="R103" s="1" t="s">
        <v>2861</v>
      </c>
      <c r="S103" s="1" t="s">
        <v>2332</v>
      </c>
      <c r="T103" s="1" t="s">
        <v>2333</v>
      </c>
      <c r="U103" s="1" t="s">
        <v>2280</v>
      </c>
      <c r="V103" s="1" t="s">
        <v>2534</v>
      </c>
    </row>
    <row r="104" s="1" customFormat="1" spans="1:22">
      <c r="A104" s="3">
        <v>999225700754779</v>
      </c>
      <c r="B104" s="1" t="s">
        <v>2828</v>
      </c>
      <c r="C104" s="1" t="s">
        <v>2862</v>
      </c>
      <c r="D104" s="1" t="s">
        <v>2863</v>
      </c>
      <c r="E104" s="1" t="s">
        <v>2864</v>
      </c>
      <c r="F104" s="1" t="s">
        <v>2382</v>
      </c>
      <c r="G104" s="1" t="s">
        <v>2401</v>
      </c>
      <c r="H104" s="1" t="s">
        <v>2324</v>
      </c>
      <c r="I104" s="1" t="s">
        <v>2865</v>
      </c>
      <c r="J104" s="1" t="s">
        <v>2326</v>
      </c>
      <c r="K104" s="1" t="s">
        <v>2865</v>
      </c>
      <c r="L104" s="1" t="s">
        <v>2865</v>
      </c>
      <c r="M104" s="1" t="s">
        <v>2327</v>
      </c>
      <c r="N104" s="1" t="s">
        <v>2327</v>
      </c>
      <c r="O104" s="1" t="s">
        <v>2328</v>
      </c>
      <c r="P104" s="1" t="s">
        <v>2329</v>
      </c>
      <c r="Q104" s="1" t="s">
        <v>2330</v>
      </c>
      <c r="R104" s="1" t="s">
        <v>2866</v>
      </c>
      <c r="S104" s="1" t="s">
        <v>2332</v>
      </c>
      <c r="T104" s="1" t="s">
        <v>2333</v>
      </c>
      <c r="U104" s="1" t="s">
        <v>2280</v>
      </c>
      <c r="V104" s="1" t="s">
        <v>2350</v>
      </c>
    </row>
    <row r="105" s="1" customFormat="1" spans="1:22">
      <c r="A105" s="3">
        <v>999225701391938</v>
      </c>
      <c r="B105" s="1" t="s">
        <v>2828</v>
      </c>
      <c r="C105" s="1" t="s">
        <v>2867</v>
      </c>
      <c r="D105" s="1" t="s">
        <v>2868</v>
      </c>
      <c r="E105" s="1" t="s">
        <v>2869</v>
      </c>
      <c r="F105" s="1" t="s">
        <v>2323</v>
      </c>
      <c r="G105" s="1" t="s">
        <v>2339</v>
      </c>
      <c r="H105" s="1" t="s">
        <v>2324</v>
      </c>
      <c r="I105" s="1" t="s">
        <v>2870</v>
      </c>
      <c r="J105" s="1" t="s">
        <v>2326</v>
      </c>
      <c r="K105" s="1" t="s">
        <v>2870</v>
      </c>
      <c r="L105" s="1" t="s">
        <v>2870</v>
      </c>
      <c r="M105" s="1" t="s">
        <v>2327</v>
      </c>
      <c r="N105" s="1" t="s">
        <v>2327</v>
      </c>
      <c r="O105" s="1" t="s">
        <v>2328</v>
      </c>
      <c r="P105" s="1" t="s">
        <v>2329</v>
      </c>
      <c r="Q105" s="1" t="s">
        <v>2330</v>
      </c>
      <c r="R105" s="1" t="s">
        <v>2871</v>
      </c>
      <c r="S105" s="1" t="s">
        <v>2332</v>
      </c>
      <c r="T105" s="1" t="s">
        <v>2333</v>
      </c>
      <c r="U105" s="1" t="s">
        <v>2280</v>
      </c>
      <c r="V105" s="1" t="s">
        <v>2534</v>
      </c>
    </row>
    <row r="106" s="1" customFormat="1" spans="1:22">
      <c r="A106" s="3">
        <v>999225705382998</v>
      </c>
      <c r="B106" s="1" t="s">
        <v>2872</v>
      </c>
      <c r="C106" s="1" t="s">
        <v>2873</v>
      </c>
      <c r="D106" s="1" t="s">
        <v>2483</v>
      </c>
      <c r="E106" s="1" t="s">
        <v>2874</v>
      </c>
      <c r="F106" s="1" t="s">
        <v>2347</v>
      </c>
      <c r="G106" s="1" t="s">
        <v>2323</v>
      </c>
      <c r="H106" s="1" t="s">
        <v>2324</v>
      </c>
      <c r="I106" s="1" t="s">
        <v>2875</v>
      </c>
      <c r="J106" s="1" t="s">
        <v>2326</v>
      </c>
      <c r="K106" s="1" t="s">
        <v>2875</v>
      </c>
      <c r="L106" s="1" t="s">
        <v>2875</v>
      </c>
      <c r="M106" s="1" t="s">
        <v>2327</v>
      </c>
      <c r="N106" s="1" t="s">
        <v>2327</v>
      </c>
      <c r="O106" s="1" t="s">
        <v>2328</v>
      </c>
      <c r="P106" s="1" t="s">
        <v>2329</v>
      </c>
      <c r="Q106" s="1" t="s">
        <v>2330</v>
      </c>
      <c r="R106" s="1" t="s">
        <v>2876</v>
      </c>
      <c r="S106" s="1" t="s">
        <v>2332</v>
      </c>
      <c r="T106" s="1" t="s">
        <v>2333</v>
      </c>
      <c r="U106" s="1" t="s">
        <v>2280</v>
      </c>
      <c r="V106" s="1" t="s">
        <v>2350</v>
      </c>
    </row>
    <row r="107" s="1" customFormat="1" spans="1:22">
      <c r="A107" s="3">
        <v>999225705456339</v>
      </c>
      <c r="B107" s="1" t="s">
        <v>2872</v>
      </c>
      <c r="C107" s="1" t="s">
        <v>2877</v>
      </c>
      <c r="D107" s="1" t="s">
        <v>2483</v>
      </c>
      <c r="E107" s="1" t="s">
        <v>2878</v>
      </c>
      <c r="F107" s="1" t="s">
        <v>2347</v>
      </c>
      <c r="G107" s="1" t="s">
        <v>2323</v>
      </c>
      <c r="H107" s="1" t="s">
        <v>2324</v>
      </c>
      <c r="I107" s="1" t="s">
        <v>2875</v>
      </c>
      <c r="J107" s="1" t="s">
        <v>2326</v>
      </c>
      <c r="K107" s="1" t="s">
        <v>2875</v>
      </c>
      <c r="L107" s="1" t="s">
        <v>2875</v>
      </c>
      <c r="M107" s="1" t="s">
        <v>2327</v>
      </c>
      <c r="N107" s="1" t="s">
        <v>2327</v>
      </c>
      <c r="O107" s="1" t="s">
        <v>2328</v>
      </c>
      <c r="P107" s="1" t="s">
        <v>2329</v>
      </c>
      <c r="Q107" s="1" t="s">
        <v>2330</v>
      </c>
      <c r="R107" s="1" t="s">
        <v>2879</v>
      </c>
      <c r="S107" s="1" t="s">
        <v>2332</v>
      </c>
      <c r="T107" s="1" t="s">
        <v>2333</v>
      </c>
      <c r="U107" s="1" t="s">
        <v>2280</v>
      </c>
      <c r="V107" s="1" t="s">
        <v>2350</v>
      </c>
    </row>
    <row r="108" s="1" customFormat="1" spans="1:22">
      <c r="A108" s="3">
        <v>999225723528521</v>
      </c>
      <c r="B108" s="1" t="s">
        <v>2872</v>
      </c>
      <c r="C108" s="1" t="s">
        <v>2880</v>
      </c>
      <c r="D108" s="1" t="s">
        <v>2881</v>
      </c>
      <c r="E108" s="1" t="s">
        <v>2882</v>
      </c>
      <c r="F108" s="1" t="s">
        <v>2395</v>
      </c>
      <c r="G108" s="1" t="s">
        <v>2382</v>
      </c>
      <c r="H108" s="1" t="s">
        <v>2324</v>
      </c>
      <c r="I108" s="1" t="s">
        <v>2883</v>
      </c>
      <c r="J108" s="1" t="s">
        <v>2326</v>
      </c>
      <c r="K108" s="1" t="s">
        <v>2883</v>
      </c>
      <c r="L108" s="1" t="s">
        <v>2883</v>
      </c>
      <c r="M108" s="1" t="s">
        <v>2327</v>
      </c>
      <c r="N108" s="1" t="s">
        <v>2327</v>
      </c>
      <c r="O108" s="1" t="s">
        <v>2328</v>
      </c>
      <c r="P108" s="1" t="s">
        <v>2329</v>
      </c>
      <c r="Q108" s="1" t="s">
        <v>2330</v>
      </c>
      <c r="R108" s="1" t="s">
        <v>2884</v>
      </c>
      <c r="S108" s="1" t="s">
        <v>2332</v>
      </c>
      <c r="T108" s="1" t="s">
        <v>2333</v>
      </c>
      <c r="U108" s="1" t="s">
        <v>2280</v>
      </c>
      <c r="V108" s="1" t="s">
        <v>2350</v>
      </c>
    </row>
    <row r="109" s="1" customFormat="1" spans="1:22">
      <c r="A109" s="3">
        <v>999225726608636</v>
      </c>
      <c r="B109" s="1" t="s">
        <v>2885</v>
      </c>
      <c r="C109" s="1" t="s">
        <v>2886</v>
      </c>
      <c r="D109" s="1" t="s">
        <v>2530</v>
      </c>
      <c r="E109" s="1" t="s">
        <v>2887</v>
      </c>
      <c r="F109" s="1" t="s">
        <v>2382</v>
      </c>
      <c r="G109" s="1" t="s">
        <v>2339</v>
      </c>
      <c r="H109" s="1" t="s">
        <v>2324</v>
      </c>
      <c r="I109" s="1" t="s">
        <v>2860</v>
      </c>
      <c r="J109" s="1" t="s">
        <v>2326</v>
      </c>
      <c r="K109" s="1" t="s">
        <v>2860</v>
      </c>
      <c r="L109" s="1" t="s">
        <v>2860</v>
      </c>
      <c r="M109" s="1" t="s">
        <v>2327</v>
      </c>
      <c r="N109" s="1" t="s">
        <v>2327</v>
      </c>
      <c r="O109" s="1" t="s">
        <v>2328</v>
      </c>
      <c r="P109" s="1" t="s">
        <v>2329</v>
      </c>
      <c r="Q109" s="1" t="s">
        <v>2330</v>
      </c>
      <c r="R109" s="1" t="s">
        <v>2888</v>
      </c>
      <c r="S109" s="1" t="s">
        <v>2332</v>
      </c>
      <c r="T109" s="1" t="s">
        <v>2333</v>
      </c>
      <c r="U109" s="1" t="s">
        <v>2280</v>
      </c>
      <c r="V109" s="1" t="s">
        <v>2534</v>
      </c>
    </row>
    <row r="110" s="1" customFormat="1" spans="1:22">
      <c r="A110" s="3">
        <v>999225731066521</v>
      </c>
      <c r="B110" s="1" t="s">
        <v>2885</v>
      </c>
      <c r="C110" s="1" t="s">
        <v>2889</v>
      </c>
      <c r="D110" s="1" t="s">
        <v>2429</v>
      </c>
      <c r="E110" s="1" t="s">
        <v>2890</v>
      </c>
      <c r="F110" s="1" t="s">
        <v>2323</v>
      </c>
      <c r="G110" s="1" t="s">
        <v>2401</v>
      </c>
      <c r="H110" s="1" t="s">
        <v>2324</v>
      </c>
      <c r="I110" s="1" t="s">
        <v>2891</v>
      </c>
      <c r="J110" s="1" t="s">
        <v>2326</v>
      </c>
      <c r="K110" s="1" t="s">
        <v>2891</v>
      </c>
      <c r="L110" s="1" t="s">
        <v>2891</v>
      </c>
      <c r="M110" s="1" t="s">
        <v>2327</v>
      </c>
      <c r="N110" s="1" t="s">
        <v>2327</v>
      </c>
      <c r="O110" s="1" t="s">
        <v>2328</v>
      </c>
      <c r="P110" s="1" t="s">
        <v>2329</v>
      </c>
      <c r="Q110" s="1" t="s">
        <v>2330</v>
      </c>
      <c r="R110" s="1" t="s">
        <v>2892</v>
      </c>
      <c r="S110" s="1" t="s">
        <v>2332</v>
      </c>
      <c r="T110" s="1" t="s">
        <v>2333</v>
      </c>
      <c r="U110" s="1" t="s">
        <v>2280</v>
      </c>
      <c r="V110" s="1" t="s">
        <v>2350</v>
      </c>
    </row>
    <row r="111" s="1" customFormat="1" spans="1:22">
      <c r="A111" s="3">
        <v>999225746215014</v>
      </c>
      <c r="B111" s="1" t="s">
        <v>2885</v>
      </c>
      <c r="C111" s="1" t="s">
        <v>2893</v>
      </c>
      <c r="D111" s="1" t="s">
        <v>2894</v>
      </c>
      <c r="E111" s="1" t="s">
        <v>2895</v>
      </c>
      <c r="F111" s="1" t="s">
        <v>2339</v>
      </c>
      <c r="G111" s="1" t="s">
        <v>2401</v>
      </c>
      <c r="H111" s="1" t="s">
        <v>2324</v>
      </c>
      <c r="I111" s="1" t="s">
        <v>2896</v>
      </c>
      <c r="J111" s="1" t="s">
        <v>2326</v>
      </c>
      <c r="K111" s="1" t="s">
        <v>2896</v>
      </c>
      <c r="L111" s="1" t="s">
        <v>2896</v>
      </c>
      <c r="M111" s="1" t="s">
        <v>2327</v>
      </c>
      <c r="N111" s="1" t="s">
        <v>2327</v>
      </c>
      <c r="O111" s="1" t="s">
        <v>2328</v>
      </c>
      <c r="P111" s="1" t="s">
        <v>2329</v>
      </c>
      <c r="Q111" s="1" t="s">
        <v>2330</v>
      </c>
      <c r="R111" s="1" t="s">
        <v>2897</v>
      </c>
      <c r="S111" s="1" t="s">
        <v>2332</v>
      </c>
      <c r="T111" s="1" t="s">
        <v>2333</v>
      </c>
      <c r="U111" s="1" t="s">
        <v>2280</v>
      </c>
      <c r="V111" s="1" t="s">
        <v>2334</v>
      </c>
    </row>
    <row r="112" s="1" customFormat="1" spans="1:22">
      <c r="A112" s="3">
        <v>999225746552396</v>
      </c>
      <c r="B112" s="1" t="s">
        <v>2885</v>
      </c>
      <c r="C112" s="1" t="s">
        <v>2898</v>
      </c>
      <c r="D112" s="1" t="s">
        <v>2530</v>
      </c>
      <c r="E112" s="1" t="s">
        <v>2899</v>
      </c>
      <c r="F112" s="1" t="s">
        <v>2323</v>
      </c>
      <c r="G112" s="1" t="s">
        <v>2339</v>
      </c>
      <c r="H112" s="1" t="s">
        <v>2324</v>
      </c>
      <c r="I112" s="1" t="s">
        <v>2900</v>
      </c>
      <c r="J112" s="1" t="s">
        <v>2326</v>
      </c>
      <c r="K112" s="1" t="s">
        <v>2900</v>
      </c>
      <c r="L112" s="1" t="s">
        <v>2900</v>
      </c>
      <c r="M112" s="1" t="s">
        <v>2327</v>
      </c>
      <c r="N112" s="1" t="s">
        <v>2327</v>
      </c>
      <c r="O112" s="1" t="s">
        <v>2328</v>
      </c>
      <c r="P112" s="1" t="s">
        <v>2329</v>
      </c>
      <c r="Q112" s="1" t="s">
        <v>2330</v>
      </c>
      <c r="R112" s="1" t="s">
        <v>2901</v>
      </c>
      <c r="S112" s="1" t="s">
        <v>2332</v>
      </c>
      <c r="T112" s="1" t="s">
        <v>2333</v>
      </c>
      <c r="U112" s="1" t="s">
        <v>2280</v>
      </c>
      <c r="V112" s="1" t="s">
        <v>2534</v>
      </c>
    </row>
    <row r="113" s="1" customFormat="1" spans="1:22">
      <c r="A113" s="3">
        <v>999225747310052</v>
      </c>
      <c r="B113" s="1" t="s">
        <v>2885</v>
      </c>
      <c r="C113" s="1" t="s">
        <v>2902</v>
      </c>
      <c r="D113" s="1" t="s">
        <v>2903</v>
      </c>
      <c r="E113" s="1" t="s">
        <v>2904</v>
      </c>
      <c r="F113" s="1" t="s">
        <v>2322</v>
      </c>
      <c r="G113" s="1" t="s">
        <v>2382</v>
      </c>
      <c r="H113" s="1" t="s">
        <v>2324</v>
      </c>
      <c r="I113" s="1" t="s">
        <v>2905</v>
      </c>
      <c r="J113" s="1" t="s">
        <v>2326</v>
      </c>
      <c r="K113" s="1" t="s">
        <v>2905</v>
      </c>
      <c r="L113" s="1" t="s">
        <v>2905</v>
      </c>
      <c r="M113" s="1" t="s">
        <v>2327</v>
      </c>
      <c r="N113" s="1" t="s">
        <v>2327</v>
      </c>
      <c r="O113" s="1" t="s">
        <v>2328</v>
      </c>
      <c r="P113" s="1" t="s">
        <v>2329</v>
      </c>
      <c r="Q113" s="1" t="s">
        <v>2330</v>
      </c>
      <c r="R113" s="1" t="s">
        <v>2906</v>
      </c>
      <c r="S113" s="1" t="s">
        <v>2332</v>
      </c>
      <c r="T113" s="1" t="s">
        <v>2333</v>
      </c>
      <c r="U113" s="1" t="s">
        <v>2280</v>
      </c>
      <c r="V113" s="1" t="s">
        <v>2350</v>
      </c>
    </row>
    <row r="114" s="1" customFormat="1" spans="1:22">
      <c r="A114" s="3">
        <v>999225756083769</v>
      </c>
      <c r="B114" s="1" t="s">
        <v>2907</v>
      </c>
      <c r="C114" s="1" t="s">
        <v>2908</v>
      </c>
      <c r="D114" s="1" t="s">
        <v>2909</v>
      </c>
      <c r="E114" s="1" t="s">
        <v>2910</v>
      </c>
      <c r="F114" s="1" t="s">
        <v>2322</v>
      </c>
      <c r="G114" s="1" t="s">
        <v>2382</v>
      </c>
      <c r="H114" s="1" t="s">
        <v>2324</v>
      </c>
      <c r="I114" s="1" t="s">
        <v>2911</v>
      </c>
      <c r="J114" s="1" t="s">
        <v>2326</v>
      </c>
      <c r="K114" s="1" t="s">
        <v>2911</v>
      </c>
      <c r="L114" s="1" t="s">
        <v>2911</v>
      </c>
      <c r="M114" s="1" t="s">
        <v>2327</v>
      </c>
      <c r="N114" s="1" t="s">
        <v>2327</v>
      </c>
      <c r="O114" s="1" t="s">
        <v>2328</v>
      </c>
      <c r="P114" s="1" t="s">
        <v>2329</v>
      </c>
      <c r="Q114" s="1" t="s">
        <v>2330</v>
      </c>
      <c r="R114" s="1" t="s">
        <v>2912</v>
      </c>
      <c r="S114" s="1" t="s">
        <v>2332</v>
      </c>
      <c r="T114" s="1" t="s">
        <v>2333</v>
      </c>
      <c r="U114" s="1" t="s">
        <v>2280</v>
      </c>
      <c r="V114" s="1" t="s">
        <v>2342</v>
      </c>
    </row>
    <row r="115" s="1" customFormat="1" spans="1:22">
      <c r="A115" s="3">
        <v>25760828530</v>
      </c>
      <c r="B115" s="1" t="s">
        <v>2907</v>
      </c>
      <c r="C115" s="1" t="s">
        <v>2913</v>
      </c>
      <c r="D115" s="1" t="s">
        <v>2914</v>
      </c>
      <c r="E115" s="1" t="s">
        <v>2915</v>
      </c>
      <c r="F115" s="1" t="s">
        <v>2323</v>
      </c>
      <c r="G115" s="1" t="s">
        <v>2401</v>
      </c>
      <c r="H115" s="1" t="s">
        <v>2324</v>
      </c>
      <c r="I115" s="1" t="s">
        <v>2916</v>
      </c>
      <c r="J115" s="1" t="s">
        <v>2326</v>
      </c>
      <c r="K115" s="1" t="s">
        <v>2916</v>
      </c>
      <c r="L115" s="1" t="s">
        <v>2916</v>
      </c>
      <c r="M115" s="1" t="s">
        <v>2327</v>
      </c>
      <c r="N115" s="1" t="s">
        <v>2327</v>
      </c>
      <c r="O115" s="1" t="s">
        <v>2328</v>
      </c>
      <c r="P115" s="1" t="s">
        <v>2329</v>
      </c>
      <c r="Q115" s="1" t="s">
        <v>2330</v>
      </c>
      <c r="R115" s="1" t="s">
        <v>2917</v>
      </c>
      <c r="S115" s="1" t="s">
        <v>2332</v>
      </c>
      <c r="T115" s="1" t="s">
        <v>2333</v>
      </c>
      <c r="U115" s="1" t="s">
        <v>2280</v>
      </c>
      <c r="V115" s="1" t="s">
        <v>2334</v>
      </c>
    </row>
    <row r="116" s="1" customFormat="1" spans="1:22">
      <c r="A116" s="3">
        <v>999225778090254</v>
      </c>
      <c r="B116" s="1" t="s">
        <v>2918</v>
      </c>
      <c r="C116" s="1" t="s">
        <v>2919</v>
      </c>
      <c r="D116" s="1" t="s">
        <v>2863</v>
      </c>
      <c r="E116" s="1" t="s">
        <v>2920</v>
      </c>
      <c r="F116" s="1" t="s">
        <v>2355</v>
      </c>
      <c r="G116" s="1" t="s">
        <v>2323</v>
      </c>
      <c r="H116" s="1" t="s">
        <v>2324</v>
      </c>
      <c r="I116" s="1" t="s">
        <v>2921</v>
      </c>
      <c r="J116" s="1" t="s">
        <v>2326</v>
      </c>
      <c r="K116" s="1" t="s">
        <v>2921</v>
      </c>
      <c r="L116" s="1" t="s">
        <v>2921</v>
      </c>
      <c r="M116" s="1" t="s">
        <v>2327</v>
      </c>
      <c r="N116" s="1" t="s">
        <v>2327</v>
      </c>
      <c r="O116" s="1" t="s">
        <v>2328</v>
      </c>
      <c r="P116" s="1" t="s">
        <v>2329</v>
      </c>
      <c r="Q116" s="1" t="s">
        <v>2330</v>
      </c>
      <c r="R116" s="1" t="s">
        <v>2922</v>
      </c>
      <c r="S116" s="1" t="s">
        <v>2332</v>
      </c>
      <c r="T116" s="1" t="s">
        <v>2333</v>
      </c>
      <c r="U116" s="1" t="s">
        <v>2280</v>
      </c>
      <c r="V116" s="1" t="s">
        <v>2350</v>
      </c>
    </row>
    <row r="117" s="1" customFormat="1" spans="1:22">
      <c r="A117" s="3">
        <v>999225778191938</v>
      </c>
      <c r="B117" s="1" t="s">
        <v>2918</v>
      </c>
      <c r="C117" s="1" t="s">
        <v>2923</v>
      </c>
      <c r="D117" s="1" t="s">
        <v>2678</v>
      </c>
      <c r="E117" s="1" t="s">
        <v>2924</v>
      </c>
      <c r="F117" s="1" t="s">
        <v>2442</v>
      </c>
      <c r="G117" s="1" t="s">
        <v>2401</v>
      </c>
      <c r="H117" s="1" t="s">
        <v>2324</v>
      </c>
      <c r="I117" s="1" t="s">
        <v>2925</v>
      </c>
      <c r="J117" s="1" t="s">
        <v>2326</v>
      </c>
      <c r="K117" s="1" t="s">
        <v>2925</v>
      </c>
      <c r="L117" s="1" t="s">
        <v>2925</v>
      </c>
      <c r="M117" s="1" t="s">
        <v>2327</v>
      </c>
      <c r="N117" s="1" t="s">
        <v>2327</v>
      </c>
      <c r="O117" s="1" t="s">
        <v>2328</v>
      </c>
      <c r="P117" s="1" t="s">
        <v>2329</v>
      </c>
      <c r="Q117" s="1" t="s">
        <v>2330</v>
      </c>
      <c r="R117" s="1" t="s">
        <v>2926</v>
      </c>
      <c r="S117" s="1" t="s">
        <v>2332</v>
      </c>
      <c r="T117" s="1" t="s">
        <v>2333</v>
      </c>
      <c r="U117" s="1" t="s">
        <v>2280</v>
      </c>
      <c r="V117" s="1" t="s">
        <v>2350</v>
      </c>
    </row>
    <row r="118" s="1" customFormat="1" spans="1:22">
      <c r="A118" s="3">
        <v>999225792019835</v>
      </c>
      <c r="B118" s="1" t="s">
        <v>2918</v>
      </c>
      <c r="C118" s="1" t="s">
        <v>2927</v>
      </c>
      <c r="D118" s="1" t="s">
        <v>2928</v>
      </c>
      <c r="E118" s="1" t="s">
        <v>2929</v>
      </c>
      <c r="F118" s="1" t="s">
        <v>2382</v>
      </c>
      <c r="G118" s="1" t="s">
        <v>2339</v>
      </c>
      <c r="H118" s="1" t="s">
        <v>2324</v>
      </c>
      <c r="I118" s="1" t="s">
        <v>2930</v>
      </c>
      <c r="J118" s="1" t="s">
        <v>2326</v>
      </c>
      <c r="K118" s="1" t="s">
        <v>2930</v>
      </c>
      <c r="L118" s="1" t="s">
        <v>2930</v>
      </c>
      <c r="M118" s="1" t="s">
        <v>2327</v>
      </c>
      <c r="N118" s="1" t="s">
        <v>2327</v>
      </c>
      <c r="O118" s="1" t="s">
        <v>2328</v>
      </c>
      <c r="P118" s="1" t="s">
        <v>2329</v>
      </c>
      <c r="Q118" s="1" t="s">
        <v>2330</v>
      </c>
      <c r="R118" s="1" t="s">
        <v>2931</v>
      </c>
      <c r="S118" s="1" t="s">
        <v>2332</v>
      </c>
      <c r="T118" s="1" t="s">
        <v>2333</v>
      </c>
      <c r="U118" s="1" t="s">
        <v>2280</v>
      </c>
      <c r="V118" s="1" t="s">
        <v>2350</v>
      </c>
    </row>
    <row r="119" s="1" customFormat="1" spans="1:22">
      <c r="A119" s="3">
        <v>999225800014488</v>
      </c>
      <c r="B119" s="1" t="s">
        <v>2918</v>
      </c>
      <c r="C119" s="1" t="s">
        <v>2932</v>
      </c>
      <c r="D119" s="1" t="s">
        <v>2429</v>
      </c>
      <c r="E119" s="1" t="s">
        <v>2933</v>
      </c>
      <c r="F119" s="1" t="s">
        <v>2382</v>
      </c>
      <c r="G119" s="1" t="s">
        <v>2339</v>
      </c>
      <c r="H119" s="1" t="s">
        <v>2324</v>
      </c>
      <c r="I119" s="1" t="s">
        <v>2934</v>
      </c>
      <c r="J119" s="1" t="s">
        <v>2326</v>
      </c>
      <c r="K119" s="1" t="s">
        <v>2934</v>
      </c>
      <c r="L119" s="1" t="s">
        <v>2934</v>
      </c>
      <c r="M119" s="1" t="s">
        <v>2327</v>
      </c>
      <c r="N119" s="1" t="s">
        <v>2327</v>
      </c>
      <c r="O119" s="1" t="s">
        <v>2328</v>
      </c>
      <c r="P119" s="1" t="s">
        <v>2329</v>
      </c>
      <c r="Q119" s="1" t="s">
        <v>2330</v>
      </c>
      <c r="R119" s="1" t="s">
        <v>2935</v>
      </c>
      <c r="S119" s="1" t="s">
        <v>2332</v>
      </c>
      <c r="T119" s="1" t="s">
        <v>2333</v>
      </c>
      <c r="U119" s="1" t="s">
        <v>2280</v>
      </c>
      <c r="V119" s="1" t="s">
        <v>2350</v>
      </c>
    </row>
    <row r="120" s="1" customFormat="1" spans="1:22">
      <c r="A120" s="3">
        <v>999225804057926</v>
      </c>
      <c r="B120" s="1" t="s">
        <v>2936</v>
      </c>
      <c r="C120" s="1" t="s">
        <v>2937</v>
      </c>
      <c r="D120" s="1" t="s">
        <v>2938</v>
      </c>
      <c r="E120" s="1" t="s">
        <v>2939</v>
      </c>
      <c r="F120" s="1" t="s">
        <v>2323</v>
      </c>
      <c r="G120" s="1" t="s">
        <v>2339</v>
      </c>
      <c r="H120" s="1" t="s">
        <v>2324</v>
      </c>
      <c r="I120" s="1" t="s">
        <v>2940</v>
      </c>
      <c r="J120" s="1" t="s">
        <v>2326</v>
      </c>
      <c r="K120" s="1" t="s">
        <v>2940</v>
      </c>
      <c r="L120" s="1" t="s">
        <v>2940</v>
      </c>
      <c r="M120" s="1" t="s">
        <v>2327</v>
      </c>
      <c r="N120" s="1" t="s">
        <v>2327</v>
      </c>
      <c r="O120" s="1" t="s">
        <v>2328</v>
      </c>
      <c r="P120" s="1" t="s">
        <v>2329</v>
      </c>
      <c r="Q120" s="1" t="s">
        <v>2330</v>
      </c>
      <c r="R120" s="1" t="s">
        <v>2941</v>
      </c>
      <c r="S120" s="1" t="s">
        <v>2332</v>
      </c>
      <c r="T120" s="1" t="s">
        <v>2333</v>
      </c>
      <c r="U120" s="1" t="s">
        <v>2280</v>
      </c>
      <c r="V120" s="1" t="s">
        <v>2350</v>
      </c>
    </row>
    <row r="121" s="1" customFormat="1" spans="1:22">
      <c r="A121" s="3">
        <v>999225806662535</v>
      </c>
      <c r="B121" s="1" t="s">
        <v>2936</v>
      </c>
      <c r="C121" s="1" t="s">
        <v>2942</v>
      </c>
      <c r="D121" s="1" t="s">
        <v>2406</v>
      </c>
      <c r="E121" s="1" t="s">
        <v>2943</v>
      </c>
      <c r="F121" s="1" t="s">
        <v>2323</v>
      </c>
      <c r="G121" s="1" t="s">
        <v>2401</v>
      </c>
      <c r="H121" s="1" t="s">
        <v>2324</v>
      </c>
      <c r="I121" s="1" t="s">
        <v>2944</v>
      </c>
      <c r="J121" s="1" t="s">
        <v>2326</v>
      </c>
      <c r="K121" s="1" t="s">
        <v>2944</v>
      </c>
      <c r="L121" s="1" t="s">
        <v>2944</v>
      </c>
      <c r="M121" s="1" t="s">
        <v>2327</v>
      </c>
      <c r="N121" s="1" t="s">
        <v>2327</v>
      </c>
      <c r="O121" s="1" t="s">
        <v>2328</v>
      </c>
      <c r="P121" s="1" t="s">
        <v>2329</v>
      </c>
      <c r="Q121" s="1" t="s">
        <v>2330</v>
      </c>
      <c r="R121" s="1" t="s">
        <v>2945</v>
      </c>
      <c r="S121" s="1" t="s">
        <v>2332</v>
      </c>
      <c r="T121" s="1" t="s">
        <v>2333</v>
      </c>
      <c r="U121" s="1" t="s">
        <v>2280</v>
      </c>
      <c r="V121" s="1" t="s">
        <v>2410</v>
      </c>
    </row>
    <row r="122" s="1" customFormat="1" spans="1:22">
      <c r="A122" s="3">
        <v>999225806665370</v>
      </c>
      <c r="B122" s="1" t="s">
        <v>2936</v>
      </c>
      <c r="C122" s="1" t="s">
        <v>2946</v>
      </c>
      <c r="D122" s="1" t="s">
        <v>2938</v>
      </c>
      <c r="E122" s="1" t="s">
        <v>2947</v>
      </c>
      <c r="F122" s="1" t="s">
        <v>2322</v>
      </c>
      <c r="G122" s="1" t="s">
        <v>2339</v>
      </c>
      <c r="H122" s="1" t="s">
        <v>2324</v>
      </c>
      <c r="I122" s="1" t="s">
        <v>2948</v>
      </c>
      <c r="J122" s="1" t="s">
        <v>2326</v>
      </c>
      <c r="K122" s="1" t="s">
        <v>2948</v>
      </c>
      <c r="L122" s="1" t="s">
        <v>2948</v>
      </c>
      <c r="M122" s="1" t="s">
        <v>2327</v>
      </c>
      <c r="N122" s="1" t="s">
        <v>2327</v>
      </c>
      <c r="O122" s="1" t="s">
        <v>2328</v>
      </c>
      <c r="P122" s="1" t="s">
        <v>2329</v>
      </c>
      <c r="Q122" s="1" t="s">
        <v>2330</v>
      </c>
      <c r="R122" s="1" t="s">
        <v>2949</v>
      </c>
      <c r="S122" s="1" t="s">
        <v>2332</v>
      </c>
      <c r="T122" s="1" t="s">
        <v>2333</v>
      </c>
      <c r="U122" s="1" t="s">
        <v>2280</v>
      </c>
      <c r="V122" s="1" t="s">
        <v>2350</v>
      </c>
    </row>
    <row r="123" s="1" customFormat="1" spans="1:22">
      <c r="A123" s="3">
        <v>999225808259600</v>
      </c>
      <c r="B123" s="1" t="s">
        <v>2936</v>
      </c>
      <c r="C123" s="1" t="s">
        <v>2950</v>
      </c>
      <c r="D123" s="1" t="s">
        <v>2951</v>
      </c>
      <c r="E123" s="1" t="s">
        <v>2952</v>
      </c>
      <c r="F123" s="1" t="s">
        <v>2382</v>
      </c>
      <c r="G123" s="1" t="s">
        <v>2339</v>
      </c>
      <c r="H123" s="1" t="s">
        <v>2324</v>
      </c>
      <c r="I123" s="1" t="s">
        <v>2953</v>
      </c>
      <c r="J123" s="1" t="s">
        <v>2326</v>
      </c>
      <c r="K123" s="1" t="s">
        <v>2953</v>
      </c>
      <c r="L123" s="1" t="s">
        <v>2953</v>
      </c>
      <c r="M123" s="1" t="s">
        <v>2327</v>
      </c>
      <c r="N123" s="1" t="s">
        <v>2327</v>
      </c>
      <c r="O123" s="1" t="s">
        <v>2328</v>
      </c>
      <c r="P123" s="1" t="s">
        <v>2329</v>
      </c>
      <c r="Q123" s="1" t="s">
        <v>2330</v>
      </c>
      <c r="R123" s="1" t="s">
        <v>2954</v>
      </c>
      <c r="S123" s="1" t="s">
        <v>2332</v>
      </c>
      <c r="T123" s="1" t="s">
        <v>2333</v>
      </c>
      <c r="U123" s="1" t="s">
        <v>2280</v>
      </c>
      <c r="V123" s="1" t="s">
        <v>2334</v>
      </c>
    </row>
    <row r="124" s="1" customFormat="1" spans="1:22">
      <c r="A124" s="3">
        <v>999225811889828</v>
      </c>
      <c r="B124" s="1" t="s">
        <v>2936</v>
      </c>
      <c r="C124" s="1" t="s">
        <v>2955</v>
      </c>
      <c r="D124" s="1" t="s">
        <v>2956</v>
      </c>
      <c r="E124" s="1" t="s">
        <v>2957</v>
      </c>
      <c r="F124" s="1" t="s">
        <v>2382</v>
      </c>
      <c r="G124" s="1" t="s">
        <v>2401</v>
      </c>
      <c r="H124" s="1" t="s">
        <v>2324</v>
      </c>
      <c r="I124" s="1" t="s">
        <v>2958</v>
      </c>
      <c r="J124" s="1" t="s">
        <v>2326</v>
      </c>
      <c r="K124" s="1" t="s">
        <v>2958</v>
      </c>
      <c r="L124" s="1" t="s">
        <v>2958</v>
      </c>
      <c r="M124" s="1" t="s">
        <v>2327</v>
      </c>
      <c r="N124" s="1" t="s">
        <v>2327</v>
      </c>
      <c r="O124" s="1" t="s">
        <v>2328</v>
      </c>
      <c r="P124" s="1" t="s">
        <v>2329</v>
      </c>
      <c r="Q124" s="1" t="s">
        <v>2330</v>
      </c>
      <c r="R124" s="1" t="s">
        <v>2959</v>
      </c>
      <c r="S124" s="1" t="s">
        <v>2332</v>
      </c>
      <c r="T124" s="1" t="s">
        <v>2333</v>
      </c>
      <c r="U124" s="1" t="s">
        <v>2280</v>
      </c>
      <c r="V124" s="1" t="s">
        <v>2350</v>
      </c>
    </row>
    <row r="125" s="1" customFormat="1" spans="1:22">
      <c r="A125" s="3">
        <v>999225819024647</v>
      </c>
      <c r="B125" s="1" t="s">
        <v>2936</v>
      </c>
      <c r="C125" s="1" t="s">
        <v>2960</v>
      </c>
      <c r="D125" s="1" t="s">
        <v>2585</v>
      </c>
      <c r="E125" s="1" t="s">
        <v>2961</v>
      </c>
      <c r="F125" s="1" t="s">
        <v>2322</v>
      </c>
      <c r="G125" s="1" t="s">
        <v>2401</v>
      </c>
      <c r="H125" s="1" t="s">
        <v>2324</v>
      </c>
      <c r="I125" s="1" t="s">
        <v>2962</v>
      </c>
      <c r="J125" s="1" t="s">
        <v>2326</v>
      </c>
      <c r="K125" s="1" t="s">
        <v>2962</v>
      </c>
      <c r="L125" s="1" t="s">
        <v>2962</v>
      </c>
      <c r="M125" s="1" t="s">
        <v>2327</v>
      </c>
      <c r="N125" s="1" t="s">
        <v>2327</v>
      </c>
      <c r="O125" s="1" t="s">
        <v>2328</v>
      </c>
      <c r="P125" s="1" t="s">
        <v>2329</v>
      </c>
      <c r="Q125" s="1" t="s">
        <v>2330</v>
      </c>
      <c r="R125" s="1" t="s">
        <v>2963</v>
      </c>
      <c r="S125" s="1" t="s">
        <v>2332</v>
      </c>
      <c r="T125" s="1" t="s">
        <v>2333</v>
      </c>
      <c r="U125" s="1" t="s">
        <v>2280</v>
      </c>
      <c r="V125" s="1" t="s">
        <v>2334</v>
      </c>
    </row>
    <row r="126" s="1" customFormat="1" spans="1:22">
      <c r="A126" s="3">
        <v>999225828134965</v>
      </c>
      <c r="B126" s="1" t="s">
        <v>2964</v>
      </c>
      <c r="C126" s="1" t="s">
        <v>2965</v>
      </c>
      <c r="D126" s="1" t="s">
        <v>2966</v>
      </c>
      <c r="E126" s="1" t="s">
        <v>2967</v>
      </c>
      <c r="F126" s="1" t="s">
        <v>2323</v>
      </c>
      <c r="G126" s="1" t="s">
        <v>2401</v>
      </c>
      <c r="H126" s="1" t="s">
        <v>2324</v>
      </c>
      <c r="I126" s="1" t="s">
        <v>2968</v>
      </c>
      <c r="J126" s="1" t="s">
        <v>2326</v>
      </c>
      <c r="K126" s="1" t="s">
        <v>2968</v>
      </c>
      <c r="L126" s="1" t="s">
        <v>2968</v>
      </c>
      <c r="M126" s="1" t="s">
        <v>2327</v>
      </c>
      <c r="N126" s="1" t="s">
        <v>2327</v>
      </c>
      <c r="O126" s="1" t="s">
        <v>2328</v>
      </c>
      <c r="P126" s="1" t="s">
        <v>2329</v>
      </c>
      <c r="Q126" s="1" t="s">
        <v>2330</v>
      </c>
      <c r="R126" s="1" t="s">
        <v>2969</v>
      </c>
      <c r="S126" s="1" t="s">
        <v>2332</v>
      </c>
      <c r="T126" s="1" t="s">
        <v>2333</v>
      </c>
      <c r="U126" s="1" t="s">
        <v>2280</v>
      </c>
      <c r="V126" s="1" t="s">
        <v>2410</v>
      </c>
    </row>
    <row r="127" s="1" customFormat="1" spans="1:22">
      <c r="A127" s="3">
        <v>999225829078285</v>
      </c>
      <c r="B127" s="1" t="s">
        <v>2964</v>
      </c>
      <c r="C127" s="1" t="s">
        <v>2970</v>
      </c>
      <c r="D127" s="1" t="s">
        <v>2496</v>
      </c>
      <c r="E127" s="1" t="s">
        <v>2971</v>
      </c>
      <c r="F127" s="1" t="s">
        <v>2322</v>
      </c>
      <c r="G127" s="1" t="s">
        <v>2323</v>
      </c>
      <c r="H127" s="1" t="s">
        <v>2324</v>
      </c>
      <c r="I127" s="1" t="s">
        <v>2972</v>
      </c>
      <c r="J127" s="1" t="s">
        <v>2326</v>
      </c>
      <c r="K127" s="1" t="s">
        <v>2972</v>
      </c>
      <c r="L127" s="1" t="s">
        <v>2972</v>
      </c>
      <c r="M127" s="1" t="s">
        <v>2327</v>
      </c>
      <c r="N127" s="1" t="s">
        <v>2327</v>
      </c>
      <c r="O127" s="1" t="s">
        <v>2328</v>
      </c>
      <c r="P127" s="1" t="s">
        <v>2329</v>
      </c>
      <c r="Q127" s="1" t="s">
        <v>2330</v>
      </c>
      <c r="R127" s="1" t="s">
        <v>2973</v>
      </c>
      <c r="S127" s="1" t="s">
        <v>2332</v>
      </c>
      <c r="T127" s="1" t="s">
        <v>2333</v>
      </c>
      <c r="U127" s="1" t="s">
        <v>2280</v>
      </c>
      <c r="V127" s="1" t="s">
        <v>2350</v>
      </c>
    </row>
    <row r="128" s="1" customFormat="1" spans="1:22">
      <c r="A128" s="3">
        <v>999225846642406</v>
      </c>
      <c r="B128" s="1" t="s">
        <v>2964</v>
      </c>
      <c r="C128" s="1" t="s">
        <v>2974</v>
      </c>
      <c r="D128" s="1" t="s">
        <v>2975</v>
      </c>
      <c r="E128" s="1" t="s">
        <v>2976</v>
      </c>
      <c r="F128" s="1" t="s">
        <v>2322</v>
      </c>
      <c r="G128" s="1" t="s">
        <v>2382</v>
      </c>
      <c r="H128" s="1" t="s">
        <v>2324</v>
      </c>
      <c r="I128" s="1" t="s">
        <v>2977</v>
      </c>
      <c r="J128" s="1" t="s">
        <v>2326</v>
      </c>
      <c r="K128" s="1" t="s">
        <v>2977</v>
      </c>
      <c r="L128" s="1" t="s">
        <v>2977</v>
      </c>
      <c r="M128" s="1" t="s">
        <v>2327</v>
      </c>
      <c r="N128" s="1" t="s">
        <v>2327</v>
      </c>
      <c r="O128" s="1" t="s">
        <v>2328</v>
      </c>
      <c r="P128" s="1" t="s">
        <v>2329</v>
      </c>
      <c r="Q128" s="1" t="s">
        <v>2330</v>
      </c>
      <c r="R128" s="1" t="s">
        <v>2978</v>
      </c>
      <c r="S128" s="1" t="s">
        <v>2332</v>
      </c>
      <c r="T128" s="1" t="s">
        <v>2333</v>
      </c>
      <c r="U128" s="1" t="s">
        <v>2280</v>
      </c>
      <c r="V128" s="1" t="s">
        <v>2534</v>
      </c>
    </row>
    <row r="129" s="1" customFormat="1" spans="1:22">
      <c r="A129" s="3">
        <v>999225850117901</v>
      </c>
      <c r="B129" s="1" t="s">
        <v>2979</v>
      </c>
      <c r="C129" s="1" t="s">
        <v>2980</v>
      </c>
      <c r="D129" s="1" t="s">
        <v>2981</v>
      </c>
      <c r="E129" s="1" t="s">
        <v>2982</v>
      </c>
      <c r="F129" s="1" t="s">
        <v>2322</v>
      </c>
      <c r="G129" s="1" t="s">
        <v>2382</v>
      </c>
      <c r="H129" s="1" t="s">
        <v>2324</v>
      </c>
      <c r="I129" s="1" t="s">
        <v>2983</v>
      </c>
      <c r="J129" s="1" t="s">
        <v>2326</v>
      </c>
      <c r="K129" s="1" t="s">
        <v>2983</v>
      </c>
      <c r="L129" s="1" t="s">
        <v>2983</v>
      </c>
      <c r="M129" s="1" t="s">
        <v>2327</v>
      </c>
      <c r="N129" s="1" t="s">
        <v>2327</v>
      </c>
      <c r="O129" s="1" t="s">
        <v>2328</v>
      </c>
      <c r="P129" s="1" t="s">
        <v>2329</v>
      </c>
      <c r="Q129" s="1" t="s">
        <v>2330</v>
      </c>
      <c r="R129" s="1" t="s">
        <v>2984</v>
      </c>
      <c r="S129" s="1" t="s">
        <v>2332</v>
      </c>
      <c r="T129" s="1" t="s">
        <v>2333</v>
      </c>
      <c r="U129" s="1" t="s">
        <v>2280</v>
      </c>
      <c r="V129" s="1" t="s">
        <v>2410</v>
      </c>
    </row>
    <row r="130" s="1" customFormat="1" spans="1:22">
      <c r="A130" s="3">
        <v>999225852632018</v>
      </c>
      <c r="B130" s="1" t="s">
        <v>2979</v>
      </c>
      <c r="C130" s="1" t="s">
        <v>2985</v>
      </c>
      <c r="D130" s="1" t="s">
        <v>2530</v>
      </c>
      <c r="E130" s="1" t="s">
        <v>2986</v>
      </c>
      <c r="F130" s="1" t="s">
        <v>2322</v>
      </c>
      <c r="G130" s="1" t="s">
        <v>2339</v>
      </c>
      <c r="H130" s="1" t="s">
        <v>2324</v>
      </c>
      <c r="I130" s="1" t="s">
        <v>2987</v>
      </c>
      <c r="J130" s="1" t="s">
        <v>2326</v>
      </c>
      <c r="K130" s="1" t="s">
        <v>2987</v>
      </c>
      <c r="L130" s="1" t="s">
        <v>2987</v>
      </c>
      <c r="M130" s="1" t="s">
        <v>2327</v>
      </c>
      <c r="N130" s="1" t="s">
        <v>2327</v>
      </c>
      <c r="O130" s="1" t="s">
        <v>2328</v>
      </c>
      <c r="P130" s="1" t="s">
        <v>2329</v>
      </c>
      <c r="Q130" s="1" t="s">
        <v>2330</v>
      </c>
      <c r="R130" s="1" t="s">
        <v>2988</v>
      </c>
      <c r="S130" s="1" t="s">
        <v>2332</v>
      </c>
      <c r="T130" s="1" t="s">
        <v>2333</v>
      </c>
      <c r="U130" s="1" t="s">
        <v>2280</v>
      </c>
      <c r="V130" s="1" t="s">
        <v>2534</v>
      </c>
    </row>
    <row r="131" s="1" customFormat="1" spans="1:22">
      <c r="A131" s="3">
        <v>999225862155840</v>
      </c>
      <c r="B131" s="1" t="s">
        <v>2979</v>
      </c>
      <c r="C131" s="1" t="s">
        <v>2989</v>
      </c>
      <c r="D131" s="1" t="s">
        <v>2483</v>
      </c>
      <c r="E131" s="1" t="s">
        <v>2990</v>
      </c>
      <c r="F131" s="1" t="s">
        <v>2323</v>
      </c>
      <c r="G131" s="1" t="s">
        <v>2401</v>
      </c>
      <c r="H131" s="1" t="s">
        <v>2324</v>
      </c>
      <c r="I131" s="1" t="s">
        <v>2991</v>
      </c>
      <c r="J131" s="1" t="s">
        <v>2326</v>
      </c>
      <c r="K131" s="1" t="s">
        <v>2991</v>
      </c>
      <c r="L131" s="1" t="s">
        <v>2991</v>
      </c>
      <c r="M131" s="1" t="s">
        <v>2327</v>
      </c>
      <c r="N131" s="1" t="s">
        <v>2327</v>
      </c>
      <c r="O131" s="1" t="s">
        <v>2328</v>
      </c>
      <c r="P131" s="1" t="s">
        <v>2329</v>
      </c>
      <c r="Q131" s="1" t="s">
        <v>2330</v>
      </c>
      <c r="R131" s="1" t="s">
        <v>2992</v>
      </c>
      <c r="S131" s="1" t="s">
        <v>2332</v>
      </c>
      <c r="T131" s="1" t="s">
        <v>2333</v>
      </c>
      <c r="U131" s="1" t="s">
        <v>2280</v>
      </c>
      <c r="V131" s="1" t="s">
        <v>2350</v>
      </c>
    </row>
    <row r="132" s="1" customFormat="1" spans="1:22">
      <c r="A132" s="3">
        <v>999225863972749</v>
      </c>
      <c r="B132" s="1" t="s">
        <v>2979</v>
      </c>
      <c r="C132" s="1" t="s">
        <v>2993</v>
      </c>
      <c r="D132" s="1" t="s">
        <v>2994</v>
      </c>
      <c r="E132" s="1" t="s">
        <v>2995</v>
      </c>
      <c r="F132" s="1" t="s">
        <v>2395</v>
      </c>
      <c r="G132" s="1" t="s">
        <v>2382</v>
      </c>
      <c r="H132" s="1" t="s">
        <v>2324</v>
      </c>
      <c r="I132" s="1" t="s">
        <v>2977</v>
      </c>
      <c r="J132" s="1" t="s">
        <v>2326</v>
      </c>
      <c r="K132" s="1" t="s">
        <v>2977</v>
      </c>
      <c r="L132" s="1" t="s">
        <v>2977</v>
      </c>
      <c r="M132" s="1" t="s">
        <v>2327</v>
      </c>
      <c r="N132" s="1" t="s">
        <v>2327</v>
      </c>
      <c r="O132" s="1" t="s">
        <v>2328</v>
      </c>
      <c r="P132" s="1" t="s">
        <v>2329</v>
      </c>
      <c r="Q132" s="1" t="s">
        <v>2330</v>
      </c>
      <c r="R132" s="1" t="s">
        <v>2996</v>
      </c>
      <c r="S132" s="1" t="s">
        <v>2332</v>
      </c>
      <c r="T132" s="1" t="s">
        <v>2333</v>
      </c>
      <c r="U132" s="1" t="s">
        <v>2280</v>
      </c>
      <c r="V132" s="1" t="s">
        <v>2350</v>
      </c>
    </row>
    <row r="133" s="1" customFormat="1" spans="1:22">
      <c r="A133" s="3">
        <v>999225868382809</v>
      </c>
      <c r="B133" s="1" t="s">
        <v>2979</v>
      </c>
      <c r="C133" s="1" t="s">
        <v>2997</v>
      </c>
      <c r="D133" s="1" t="s">
        <v>2530</v>
      </c>
      <c r="E133" s="1" t="s">
        <v>2998</v>
      </c>
      <c r="F133" s="1" t="s">
        <v>2322</v>
      </c>
      <c r="G133" s="1" t="s">
        <v>2323</v>
      </c>
      <c r="H133" s="1" t="s">
        <v>2324</v>
      </c>
      <c r="I133" s="1" t="s">
        <v>2812</v>
      </c>
      <c r="J133" s="1" t="s">
        <v>2326</v>
      </c>
      <c r="K133" s="1" t="s">
        <v>2812</v>
      </c>
      <c r="L133" s="1" t="s">
        <v>2812</v>
      </c>
      <c r="M133" s="1" t="s">
        <v>2327</v>
      </c>
      <c r="N133" s="1" t="s">
        <v>2327</v>
      </c>
      <c r="O133" s="1" t="s">
        <v>2328</v>
      </c>
      <c r="P133" s="1" t="s">
        <v>2329</v>
      </c>
      <c r="Q133" s="1" t="s">
        <v>2330</v>
      </c>
      <c r="R133" s="1" t="s">
        <v>2999</v>
      </c>
      <c r="S133" s="1" t="s">
        <v>2332</v>
      </c>
      <c r="T133" s="1" t="s">
        <v>2333</v>
      </c>
      <c r="U133" s="1" t="s">
        <v>2280</v>
      </c>
      <c r="V133" s="1" t="s">
        <v>2534</v>
      </c>
    </row>
    <row r="134" s="1" customFormat="1" spans="1:22">
      <c r="A134" s="3">
        <v>999225868678279</v>
      </c>
      <c r="B134" s="1" t="s">
        <v>3000</v>
      </c>
      <c r="C134" s="1" t="s">
        <v>3001</v>
      </c>
      <c r="D134" s="1" t="s">
        <v>2413</v>
      </c>
      <c r="E134" s="1" t="s">
        <v>3002</v>
      </c>
      <c r="F134" s="1" t="s">
        <v>2323</v>
      </c>
      <c r="G134" s="1" t="s">
        <v>2339</v>
      </c>
      <c r="H134" s="1" t="s">
        <v>2324</v>
      </c>
      <c r="I134" s="1" t="s">
        <v>3003</v>
      </c>
      <c r="J134" s="1" t="s">
        <v>2326</v>
      </c>
      <c r="K134" s="1" t="s">
        <v>3003</v>
      </c>
      <c r="L134" s="1" t="s">
        <v>3003</v>
      </c>
      <c r="M134" s="1" t="s">
        <v>2327</v>
      </c>
      <c r="N134" s="1" t="s">
        <v>2327</v>
      </c>
      <c r="O134" s="1" t="s">
        <v>2328</v>
      </c>
      <c r="P134" s="1" t="s">
        <v>2329</v>
      </c>
      <c r="Q134" s="1" t="s">
        <v>2330</v>
      </c>
      <c r="R134" s="1" t="s">
        <v>3004</v>
      </c>
      <c r="S134" s="1" t="s">
        <v>2332</v>
      </c>
      <c r="T134" s="1" t="s">
        <v>2333</v>
      </c>
      <c r="U134" s="1" t="s">
        <v>2280</v>
      </c>
      <c r="V134" s="1" t="s">
        <v>2350</v>
      </c>
    </row>
    <row r="135" s="1" customFormat="1" spans="1:22">
      <c r="A135" s="3">
        <v>999225868698109</v>
      </c>
      <c r="B135" s="1" t="s">
        <v>3000</v>
      </c>
      <c r="C135" s="1" t="s">
        <v>3005</v>
      </c>
      <c r="D135" s="1" t="s">
        <v>2413</v>
      </c>
      <c r="E135" s="1" t="s">
        <v>3006</v>
      </c>
      <c r="F135" s="1" t="s">
        <v>2323</v>
      </c>
      <c r="G135" s="1" t="s">
        <v>2339</v>
      </c>
      <c r="H135" s="1" t="s">
        <v>2324</v>
      </c>
      <c r="I135" s="1" t="s">
        <v>3003</v>
      </c>
      <c r="J135" s="1" t="s">
        <v>2326</v>
      </c>
      <c r="K135" s="1" t="s">
        <v>3003</v>
      </c>
      <c r="L135" s="1" t="s">
        <v>3003</v>
      </c>
      <c r="M135" s="1" t="s">
        <v>2327</v>
      </c>
      <c r="N135" s="1" t="s">
        <v>2327</v>
      </c>
      <c r="O135" s="1" t="s">
        <v>2328</v>
      </c>
      <c r="P135" s="1" t="s">
        <v>2329</v>
      </c>
      <c r="Q135" s="1" t="s">
        <v>2330</v>
      </c>
      <c r="R135" s="1" t="s">
        <v>3007</v>
      </c>
      <c r="S135" s="1" t="s">
        <v>2332</v>
      </c>
      <c r="T135" s="1" t="s">
        <v>2333</v>
      </c>
      <c r="U135" s="1" t="s">
        <v>2280</v>
      </c>
      <c r="V135" s="1" t="s">
        <v>2350</v>
      </c>
    </row>
    <row r="136" s="1" customFormat="1" spans="1:22">
      <c r="A136" s="3">
        <v>999225870398704</v>
      </c>
      <c r="B136" s="1" t="s">
        <v>3000</v>
      </c>
      <c r="C136" s="1" t="s">
        <v>3008</v>
      </c>
      <c r="D136" s="1" t="s">
        <v>2483</v>
      </c>
      <c r="E136" s="1" t="s">
        <v>3009</v>
      </c>
      <c r="F136" s="1" t="s">
        <v>2323</v>
      </c>
      <c r="G136" s="1" t="s">
        <v>2339</v>
      </c>
      <c r="H136" s="1" t="s">
        <v>2324</v>
      </c>
      <c r="I136" s="1" t="s">
        <v>3010</v>
      </c>
      <c r="J136" s="1" t="s">
        <v>2326</v>
      </c>
      <c r="K136" s="1" t="s">
        <v>3010</v>
      </c>
      <c r="L136" s="1" t="s">
        <v>3010</v>
      </c>
      <c r="M136" s="1" t="s">
        <v>2327</v>
      </c>
      <c r="N136" s="1" t="s">
        <v>2327</v>
      </c>
      <c r="O136" s="1" t="s">
        <v>2328</v>
      </c>
      <c r="P136" s="1" t="s">
        <v>2329</v>
      </c>
      <c r="Q136" s="1" t="s">
        <v>2330</v>
      </c>
      <c r="R136" s="1" t="s">
        <v>3011</v>
      </c>
      <c r="S136" s="1" t="s">
        <v>2332</v>
      </c>
      <c r="T136" s="1" t="s">
        <v>2333</v>
      </c>
      <c r="U136" s="1" t="s">
        <v>2280</v>
      </c>
      <c r="V136" s="1" t="s">
        <v>2350</v>
      </c>
    </row>
    <row r="137" s="1" customFormat="1" spans="1:22">
      <c r="A137" s="3">
        <v>999225871159128</v>
      </c>
      <c r="B137" s="1" t="s">
        <v>3000</v>
      </c>
      <c r="C137" s="1" t="s">
        <v>3012</v>
      </c>
      <c r="D137" s="1" t="s">
        <v>3013</v>
      </c>
      <c r="E137" s="1" t="s">
        <v>3014</v>
      </c>
      <c r="F137" s="1" t="s">
        <v>2395</v>
      </c>
      <c r="G137" s="1" t="s">
        <v>2323</v>
      </c>
      <c r="H137" s="1" t="s">
        <v>2324</v>
      </c>
      <c r="I137" s="1" t="s">
        <v>3015</v>
      </c>
      <c r="J137" s="1" t="s">
        <v>2326</v>
      </c>
      <c r="K137" s="1" t="s">
        <v>3015</v>
      </c>
      <c r="L137" s="1" t="s">
        <v>3015</v>
      </c>
      <c r="M137" s="1" t="s">
        <v>2327</v>
      </c>
      <c r="N137" s="1" t="s">
        <v>2327</v>
      </c>
      <c r="O137" s="1" t="s">
        <v>2328</v>
      </c>
      <c r="P137" s="1" t="s">
        <v>2329</v>
      </c>
      <c r="Q137" s="1" t="s">
        <v>2330</v>
      </c>
      <c r="R137" s="1" t="s">
        <v>3016</v>
      </c>
      <c r="S137" s="1" t="s">
        <v>2332</v>
      </c>
      <c r="T137" s="1" t="s">
        <v>2333</v>
      </c>
      <c r="U137" s="1" t="s">
        <v>2280</v>
      </c>
      <c r="V137" s="1" t="s">
        <v>2334</v>
      </c>
    </row>
    <row r="138" s="1" customFormat="1" spans="1:22">
      <c r="A138" s="3">
        <v>999225872646811</v>
      </c>
      <c r="B138" s="1" t="s">
        <v>3000</v>
      </c>
      <c r="C138" s="1" t="s">
        <v>3017</v>
      </c>
      <c r="D138" s="1" t="s">
        <v>2668</v>
      </c>
      <c r="E138" s="1" t="s">
        <v>3018</v>
      </c>
      <c r="F138" s="1" t="s">
        <v>2347</v>
      </c>
      <c r="G138" s="1" t="s">
        <v>2339</v>
      </c>
      <c r="H138" s="1" t="s">
        <v>2324</v>
      </c>
      <c r="I138" s="1" t="s">
        <v>3019</v>
      </c>
      <c r="J138" s="1" t="s">
        <v>2326</v>
      </c>
      <c r="K138" s="1" t="s">
        <v>3019</v>
      </c>
      <c r="L138" s="1" t="s">
        <v>3019</v>
      </c>
      <c r="M138" s="1" t="s">
        <v>2327</v>
      </c>
      <c r="N138" s="1" t="s">
        <v>2327</v>
      </c>
      <c r="O138" s="1" t="s">
        <v>2328</v>
      </c>
      <c r="P138" s="1" t="s">
        <v>2329</v>
      </c>
      <c r="Q138" s="1" t="s">
        <v>2330</v>
      </c>
      <c r="R138" s="1" t="s">
        <v>3020</v>
      </c>
      <c r="S138" s="1" t="s">
        <v>2332</v>
      </c>
      <c r="T138" s="1" t="s">
        <v>2333</v>
      </c>
      <c r="U138" s="1" t="s">
        <v>2280</v>
      </c>
      <c r="V138" s="1" t="s">
        <v>2358</v>
      </c>
    </row>
    <row r="139" s="1" customFormat="1" spans="1:22">
      <c r="A139" s="3">
        <v>999225874097431</v>
      </c>
      <c r="B139" s="1" t="s">
        <v>3000</v>
      </c>
      <c r="C139" s="1" t="s">
        <v>3021</v>
      </c>
      <c r="D139" s="1" t="s">
        <v>3022</v>
      </c>
      <c r="E139" s="1" t="s">
        <v>3023</v>
      </c>
      <c r="F139" s="1" t="s">
        <v>2382</v>
      </c>
      <c r="G139" s="1" t="s">
        <v>2339</v>
      </c>
      <c r="H139" s="1" t="s">
        <v>2324</v>
      </c>
      <c r="I139" s="1" t="s">
        <v>3024</v>
      </c>
      <c r="J139" s="1" t="s">
        <v>2326</v>
      </c>
      <c r="K139" s="1" t="s">
        <v>3024</v>
      </c>
      <c r="L139" s="1" t="s">
        <v>3024</v>
      </c>
      <c r="M139" s="1" t="s">
        <v>2327</v>
      </c>
      <c r="N139" s="1" t="s">
        <v>2327</v>
      </c>
      <c r="O139" s="1" t="s">
        <v>2328</v>
      </c>
      <c r="P139" s="1" t="s">
        <v>2329</v>
      </c>
      <c r="Q139" s="1" t="s">
        <v>2330</v>
      </c>
      <c r="R139" s="1" t="s">
        <v>3025</v>
      </c>
      <c r="S139" s="1" t="s">
        <v>2332</v>
      </c>
      <c r="T139" s="1" t="s">
        <v>2333</v>
      </c>
      <c r="U139" s="1" t="s">
        <v>2280</v>
      </c>
      <c r="V139" s="1" t="s">
        <v>2334</v>
      </c>
    </row>
    <row r="140" s="1" customFormat="1" spans="1:22">
      <c r="A140" s="3">
        <v>999225878092146</v>
      </c>
      <c r="B140" s="1" t="s">
        <v>3000</v>
      </c>
      <c r="C140" s="1" t="s">
        <v>3026</v>
      </c>
      <c r="D140" s="1" t="s">
        <v>3027</v>
      </c>
      <c r="E140" s="1" t="s">
        <v>3028</v>
      </c>
      <c r="F140" s="1" t="s">
        <v>2322</v>
      </c>
      <c r="G140" s="1" t="s">
        <v>2323</v>
      </c>
      <c r="H140" s="1" t="s">
        <v>2324</v>
      </c>
      <c r="I140" s="1" t="s">
        <v>3029</v>
      </c>
      <c r="J140" s="1" t="s">
        <v>2326</v>
      </c>
      <c r="K140" s="1" t="s">
        <v>3029</v>
      </c>
      <c r="L140" s="1" t="s">
        <v>3029</v>
      </c>
      <c r="M140" s="1" t="s">
        <v>2327</v>
      </c>
      <c r="N140" s="1" t="s">
        <v>2327</v>
      </c>
      <c r="O140" s="1" t="s">
        <v>2328</v>
      </c>
      <c r="P140" s="1" t="s">
        <v>2329</v>
      </c>
      <c r="Q140" s="1" t="s">
        <v>2330</v>
      </c>
      <c r="R140" s="1" t="s">
        <v>3030</v>
      </c>
      <c r="S140" s="1" t="s">
        <v>2332</v>
      </c>
      <c r="T140" s="1" t="s">
        <v>2333</v>
      </c>
      <c r="U140" s="1" t="s">
        <v>2280</v>
      </c>
      <c r="V140" s="1" t="s">
        <v>2334</v>
      </c>
    </row>
    <row r="141" s="1" customFormat="1" spans="1:22">
      <c r="A141" s="3">
        <v>999225887931051</v>
      </c>
      <c r="B141" s="1" t="s">
        <v>3000</v>
      </c>
      <c r="C141" s="1" t="s">
        <v>3031</v>
      </c>
      <c r="D141" s="1" t="s">
        <v>2501</v>
      </c>
      <c r="E141" s="1" t="s">
        <v>3032</v>
      </c>
      <c r="F141" s="1" t="s">
        <v>2323</v>
      </c>
      <c r="G141" s="1" t="s">
        <v>2339</v>
      </c>
      <c r="H141" s="1" t="s">
        <v>2324</v>
      </c>
      <c r="I141" s="1" t="s">
        <v>3033</v>
      </c>
      <c r="J141" s="1" t="s">
        <v>2326</v>
      </c>
      <c r="K141" s="1" t="s">
        <v>3033</v>
      </c>
      <c r="L141" s="1" t="s">
        <v>3033</v>
      </c>
      <c r="M141" s="1" t="s">
        <v>2327</v>
      </c>
      <c r="N141" s="1" t="s">
        <v>2327</v>
      </c>
      <c r="O141" s="1" t="s">
        <v>2328</v>
      </c>
      <c r="P141" s="1" t="s">
        <v>2329</v>
      </c>
      <c r="Q141" s="1" t="s">
        <v>2330</v>
      </c>
      <c r="R141" s="1" t="s">
        <v>3034</v>
      </c>
      <c r="S141" s="1" t="s">
        <v>2332</v>
      </c>
      <c r="T141" s="1" t="s">
        <v>2333</v>
      </c>
      <c r="U141" s="1" t="s">
        <v>2280</v>
      </c>
      <c r="V141" s="1" t="s">
        <v>2350</v>
      </c>
    </row>
    <row r="142" s="1" customFormat="1" spans="1:22">
      <c r="A142" s="3">
        <v>999225891166775</v>
      </c>
      <c r="B142" s="1" t="s">
        <v>3035</v>
      </c>
      <c r="C142" s="1" t="s">
        <v>3036</v>
      </c>
      <c r="D142" s="1" t="s">
        <v>3037</v>
      </c>
      <c r="E142" s="1" t="s">
        <v>3038</v>
      </c>
      <c r="F142" s="1" t="s">
        <v>3039</v>
      </c>
      <c r="G142" s="1" t="s">
        <v>2401</v>
      </c>
      <c r="H142" s="1" t="s">
        <v>2324</v>
      </c>
      <c r="I142" s="1" t="s">
        <v>3040</v>
      </c>
      <c r="J142" s="1" t="s">
        <v>2326</v>
      </c>
      <c r="K142" s="1" t="s">
        <v>3040</v>
      </c>
      <c r="L142" s="1" t="s">
        <v>3040</v>
      </c>
      <c r="M142" s="1" t="s">
        <v>2327</v>
      </c>
      <c r="N142" s="1" t="s">
        <v>2327</v>
      </c>
      <c r="O142" s="1" t="s">
        <v>2328</v>
      </c>
      <c r="P142" s="1" t="s">
        <v>2329</v>
      </c>
      <c r="Q142" s="1" t="s">
        <v>2330</v>
      </c>
      <c r="R142" s="1" t="s">
        <v>3041</v>
      </c>
      <c r="S142" s="1" t="s">
        <v>2332</v>
      </c>
      <c r="T142" s="1" t="s">
        <v>2333</v>
      </c>
      <c r="U142" s="1" t="s">
        <v>2280</v>
      </c>
      <c r="V142" s="1" t="s">
        <v>2350</v>
      </c>
    </row>
    <row r="143" s="1" customFormat="1" spans="1:22">
      <c r="A143" s="3">
        <v>999225893272996</v>
      </c>
      <c r="B143" s="1" t="s">
        <v>3035</v>
      </c>
      <c r="C143" s="1" t="s">
        <v>3042</v>
      </c>
      <c r="D143" s="1" t="s">
        <v>2834</v>
      </c>
      <c r="E143" s="1" t="s">
        <v>3043</v>
      </c>
      <c r="F143" s="1" t="s">
        <v>2382</v>
      </c>
      <c r="G143" s="1" t="s">
        <v>2401</v>
      </c>
      <c r="H143" s="1" t="s">
        <v>2324</v>
      </c>
      <c r="I143" s="1" t="s">
        <v>3044</v>
      </c>
      <c r="J143" s="1" t="s">
        <v>2326</v>
      </c>
      <c r="K143" s="1" t="s">
        <v>3044</v>
      </c>
      <c r="L143" s="1" t="s">
        <v>3044</v>
      </c>
      <c r="M143" s="1" t="s">
        <v>2327</v>
      </c>
      <c r="N143" s="1" t="s">
        <v>2327</v>
      </c>
      <c r="O143" s="1" t="s">
        <v>2328</v>
      </c>
      <c r="P143" s="1" t="s">
        <v>2329</v>
      </c>
      <c r="Q143" s="1" t="s">
        <v>2330</v>
      </c>
      <c r="R143" s="1" t="s">
        <v>3045</v>
      </c>
      <c r="S143" s="1" t="s">
        <v>2332</v>
      </c>
      <c r="T143" s="1" t="s">
        <v>2333</v>
      </c>
      <c r="U143" s="1" t="s">
        <v>2280</v>
      </c>
      <c r="V143" s="1" t="s">
        <v>2445</v>
      </c>
    </row>
    <row r="144" s="1" customFormat="1" spans="1:22">
      <c r="A144" s="3">
        <v>999225894499940</v>
      </c>
      <c r="B144" s="1" t="s">
        <v>3035</v>
      </c>
      <c r="C144" s="1" t="s">
        <v>3046</v>
      </c>
      <c r="D144" s="1" t="s">
        <v>2673</v>
      </c>
      <c r="E144" s="1" t="s">
        <v>3047</v>
      </c>
      <c r="F144" s="1" t="s">
        <v>2382</v>
      </c>
      <c r="G144" s="1" t="s">
        <v>2339</v>
      </c>
      <c r="H144" s="1" t="s">
        <v>2324</v>
      </c>
      <c r="I144" s="1" t="s">
        <v>3048</v>
      </c>
      <c r="J144" s="1" t="s">
        <v>2326</v>
      </c>
      <c r="K144" s="1" t="s">
        <v>3048</v>
      </c>
      <c r="L144" s="1" t="s">
        <v>3048</v>
      </c>
      <c r="M144" s="1" t="s">
        <v>2327</v>
      </c>
      <c r="N144" s="1" t="s">
        <v>2327</v>
      </c>
      <c r="O144" s="1" t="s">
        <v>2328</v>
      </c>
      <c r="P144" s="1" t="s">
        <v>2329</v>
      </c>
      <c r="Q144" s="1" t="s">
        <v>2330</v>
      </c>
      <c r="R144" s="1" t="s">
        <v>3049</v>
      </c>
      <c r="S144" s="1" t="s">
        <v>2332</v>
      </c>
      <c r="T144" s="1" t="s">
        <v>2333</v>
      </c>
      <c r="U144" s="1" t="s">
        <v>2280</v>
      </c>
      <c r="V144" s="1" t="s">
        <v>2334</v>
      </c>
    </row>
    <row r="145" s="1" customFormat="1" spans="1:22">
      <c r="A145" s="3">
        <v>999225902715825</v>
      </c>
      <c r="B145" s="1" t="s">
        <v>3035</v>
      </c>
      <c r="C145" s="1" t="s">
        <v>3050</v>
      </c>
      <c r="D145" s="1" t="s">
        <v>3051</v>
      </c>
      <c r="E145" s="1" t="s">
        <v>3052</v>
      </c>
      <c r="F145" s="1" t="s">
        <v>2323</v>
      </c>
      <c r="G145" s="1" t="s">
        <v>2339</v>
      </c>
      <c r="H145" s="1" t="s">
        <v>2324</v>
      </c>
      <c r="I145" s="1" t="s">
        <v>3053</v>
      </c>
      <c r="J145" s="1" t="s">
        <v>2326</v>
      </c>
      <c r="K145" s="1" t="s">
        <v>3053</v>
      </c>
      <c r="L145" s="1" t="s">
        <v>3053</v>
      </c>
      <c r="M145" s="1" t="s">
        <v>2327</v>
      </c>
      <c r="N145" s="1" t="s">
        <v>2327</v>
      </c>
      <c r="O145" s="1" t="s">
        <v>2328</v>
      </c>
      <c r="P145" s="1" t="s">
        <v>2329</v>
      </c>
      <c r="Q145" s="1" t="s">
        <v>2330</v>
      </c>
      <c r="R145" s="1" t="s">
        <v>3054</v>
      </c>
      <c r="S145" s="1" t="s">
        <v>2332</v>
      </c>
      <c r="T145" s="1" t="s">
        <v>2333</v>
      </c>
      <c r="U145" s="1" t="s">
        <v>2280</v>
      </c>
      <c r="V145" s="1" t="s">
        <v>2445</v>
      </c>
    </row>
    <row r="146" s="1" customFormat="1" spans="1:22">
      <c r="A146" s="3">
        <v>999225903140212</v>
      </c>
      <c r="B146" s="1" t="s">
        <v>3035</v>
      </c>
      <c r="C146" s="1" t="s">
        <v>3055</v>
      </c>
      <c r="D146" s="1" t="s">
        <v>3056</v>
      </c>
      <c r="E146" s="1" t="s">
        <v>3057</v>
      </c>
      <c r="F146" s="1" t="s">
        <v>2323</v>
      </c>
      <c r="G146" s="1" t="s">
        <v>2401</v>
      </c>
      <c r="H146" s="1" t="s">
        <v>2324</v>
      </c>
      <c r="I146" s="1" t="s">
        <v>3058</v>
      </c>
      <c r="J146" s="1" t="s">
        <v>2326</v>
      </c>
      <c r="K146" s="1" t="s">
        <v>3058</v>
      </c>
      <c r="L146" s="1" t="s">
        <v>3058</v>
      </c>
      <c r="M146" s="1" t="s">
        <v>2327</v>
      </c>
      <c r="N146" s="1" t="s">
        <v>2327</v>
      </c>
      <c r="O146" s="1" t="s">
        <v>2328</v>
      </c>
      <c r="P146" s="1" t="s">
        <v>2329</v>
      </c>
      <c r="Q146" s="1" t="s">
        <v>2330</v>
      </c>
      <c r="R146" s="1" t="s">
        <v>3059</v>
      </c>
      <c r="S146" s="1" t="s">
        <v>2332</v>
      </c>
      <c r="T146" s="1" t="s">
        <v>2333</v>
      </c>
      <c r="U146" s="1" t="s">
        <v>2280</v>
      </c>
      <c r="V146" s="1" t="s">
        <v>2445</v>
      </c>
    </row>
    <row r="147" s="1" customFormat="1" spans="1:22">
      <c r="A147" s="3">
        <v>999225911301632</v>
      </c>
      <c r="B147" s="1" t="s">
        <v>3035</v>
      </c>
      <c r="C147" s="1" t="s">
        <v>3060</v>
      </c>
      <c r="D147" s="1" t="s">
        <v>2387</v>
      </c>
      <c r="E147" s="1" t="s">
        <v>3061</v>
      </c>
      <c r="F147" s="1" t="s">
        <v>2322</v>
      </c>
      <c r="G147" s="1" t="s">
        <v>2339</v>
      </c>
      <c r="H147" s="1" t="s">
        <v>2324</v>
      </c>
      <c r="I147" s="1" t="s">
        <v>3062</v>
      </c>
      <c r="J147" s="1" t="s">
        <v>2326</v>
      </c>
      <c r="K147" s="1" t="s">
        <v>3062</v>
      </c>
      <c r="L147" s="1" t="s">
        <v>3062</v>
      </c>
      <c r="M147" s="1" t="s">
        <v>2327</v>
      </c>
      <c r="N147" s="1" t="s">
        <v>2327</v>
      </c>
      <c r="O147" s="1" t="s">
        <v>2328</v>
      </c>
      <c r="P147" s="1" t="s">
        <v>2329</v>
      </c>
      <c r="Q147" s="1" t="s">
        <v>2330</v>
      </c>
      <c r="R147" s="1" t="s">
        <v>3063</v>
      </c>
      <c r="S147" s="1" t="s">
        <v>2332</v>
      </c>
      <c r="T147" s="1" t="s">
        <v>2333</v>
      </c>
      <c r="U147" s="1" t="s">
        <v>2280</v>
      </c>
      <c r="V147" s="1" t="s">
        <v>2350</v>
      </c>
    </row>
    <row r="148" s="1" customFormat="1" spans="1:22">
      <c r="A148" s="3">
        <v>999225912371260</v>
      </c>
      <c r="B148" s="1" t="s">
        <v>3035</v>
      </c>
      <c r="C148" s="1" t="s">
        <v>3064</v>
      </c>
      <c r="D148" s="1" t="s">
        <v>3065</v>
      </c>
      <c r="E148" s="1" t="s">
        <v>3066</v>
      </c>
      <c r="F148" s="1" t="s">
        <v>2382</v>
      </c>
      <c r="G148" s="1" t="s">
        <v>2339</v>
      </c>
      <c r="H148" s="1" t="s">
        <v>2324</v>
      </c>
      <c r="I148" s="1" t="s">
        <v>3067</v>
      </c>
      <c r="J148" s="1" t="s">
        <v>2326</v>
      </c>
      <c r="K148" s="1" t="s">
        <v>3067</v>
      </c>
      <c r="L148" s="1" t="s">
        <v>3067</v>
      </c>
      <c r="M148" s="1" t="s">
        <v>2327</v>
      </c>
      <c r="N148" s="1" t="s">
        <v>2327</v>
      </c>
      <c r="O148" s="1" t="s">
        <v>2328</v>
      </c>
      <c r="P148" s="1" t="s">
        <v>2329</v>
      </c>
      <c r="Q148" s="1" t="s">
        <v>2330</v>
      </c>
      <c r="R148" s="1" t="s">
        <v>3068</v>
      </c>
      <c r="S148" s="1" t="s">
        <v>2332</v>
      </c>
      <c r="T148" s="1" t="s">
        <v>2333</v>
      </c>
      <c r="U148" s="1" t="s">
        <v>2280</v>
      </c>
      <c r="V148" s="1" t="s">
        <v>2334</v>
      </c>
    </row>
    <row r="149" s="1" customFormat="1" spans="1:22">
      <c r="A149" s="3">
        <v>999225915045641</v>
      </c>
      <c r="B149" s="1" t="s">
        <v>3069</v>
      </c>
      <c r="C149" s="1" t="s">
        <v>3070</v>
      </c>
      <c r="D149" s="1" t="s">
        <v>2914</v>
      </c>
      <c r="E149" s="1" t="s">
        <v>3071</v>
      </c>
      <c r="F149" s="1" t="s">
        <v>2339</v>
      </c>
      <c r="G149" s="1" t="s">
        <v>2401</v>
      </c>
      <c r="H149" s="1" t="s">
        <v>2324</v>
      </c>
      <c r="I149" s="1" t="s">
        <v>2896</v>
      </c>
      <c r="J149" s="1" t="s">
        <v>2326</v>
      </c>
      <c r="K149" s="1" t="s">
        <v>2896</v>
      </c>
      <c r="L149" s="1" t="s">
        <v>2896</v>
      </c>
      <c r="M149" s="1" t="s">
        <v>2327</v>
      </c>
      <c r="N149" s="1" t="s">
        <v>2327</v>
      </c>
      <c r="O149" s="1" t="s">
        <v>2328</v>
      </c>
      <c r="P149" s="1" t="s">
        <v>2329</v>
      </c>
      <c r="Q149" s="1" t="s">
        <v>2330</v>
      </c>
      <c r="R149" s="1" t="s">
        <v>3072</v>
      </c>
      <c r="S149" s="1" t="s">
        <v>2332</v>
      </c>
      <c r="T149" s="1" t="s">
        <v>2333</v>
      </c>
      <c r="U149" s="1" t="s">
        <v>2280</v>
      </c>
      <c r="V149" s="1" t="s">
        <v>2334</v>
      </c>
    </row>
    <row r="150" s="1" customFormat="1" spans="1:22">
      <c r="A150" s="3">
        <v>999225915248287</v>
      </c>
      <c r="B150" s="1" t="s">
        <v>3069</v>
      </c>
      <c r="C150" s="1" t="s">
        <v>3073</v>
      </c>
      <c r="D150" s="1" t="s">
        <v>2530</v>
      </c>
      <c r="E150" s="1" t="s">
        <v>3074</v>
      </c>
      <c r="F150" s="1" t="s">
        <v>2382</v>
      </c>
      <c r="G150" s="1" t="s">
        <v>2401</v>
      </c>
      <c r="H150" s="1" t="s">
        <v>2324</v>
      </c>
      <c r="I150" s="1" t="s">
        <v>3075</v>
      </c>
      <c r="J150" s="1" t="s">
        <v>2326</v>
      </c>
      <c r="K150" s="1" t="s">
        <v>3075</v>
      </c>
      <c r="L150" s="1" t="s">
        <v>3075</v>
      </c>
      <c r="M150" s="1" t="s">
        <v>2327</v>
      </c>
      <c r="N150" s="1" t="s">
        <v>2327</v>
      </c>
      <c r="O150" s="1" t="s">
        <v>2328</v>
      </c>
      <c r="P150" s="1" t="s">
        <v>2329</v>
      </c>
      <c r="Q150" s="1" t="s">
        <v>2330</v>
      </c>
      <c r="R150" s="1" t="s">
        <v>3076</v>
      </c>
      <c r="S150" s="1" t="s">
        <v>2332</v>
      </c>
      <c r="T150" s="1" t="s">
        <v>2333</v>
      </c>
      <c r="U150" s="1" t="s">
        <v>2280</v>
      </c>
      <c r="V150" s="1" t="s">
        <v>2534</v>
      </c>
    </row>
    <row r="151" s="1" customFormat="1" spans="1:22">
      <c r="A151" s="3">
        <v>999225929995438</v>
      </c>
      <c r="B151" s="1" t="s">
        <v>3069</v>
      </c>
      <c r="C151" s="1" t="s">
        <v>3077</v>
      </c>
      <c r="D151" s="1" t="s">
        <v>2591</v>
      </c>
      <c r="E151" s="1" t="s">
        <v>3078</v>
      </c>
      <c r="F151" s="1" t="s">
        <v>2339</v>
      </c>
      <c r="G151" s="1" t="s">
        <v>2401</v>
      </c>
      <c r="H151" s="1" t="s">
        <v>2324</v>
      </c>
      <c r="I151" s="1" t="s">
        <v>3079</v>
      </c>
      <c r="J151" s="1" t="s">
        <v>2326</v>
      </c>
      <c r="K151" s="1" t="s">
        <v>3079</v>
      </c>
      <c r="L151" s="1" t="s">
        <v>3079</v>
      </c>
      <c r="M151" s="1" t="s">
        <v>2327</v>
      </c>
      <c r="N151" s="1" t="s">
        <v>2327</v>
      </c>
      <c r="O151" s="1" t="s">
        <v>2328</v>
      </c>
      <c r="P151" s="1" t="s">
        <v>2329</v>
      </c>
      <c r="Q151" s="1" t="s">
        <v>2330</v>
      </c>
      <c r="R151" s="1" t="s">
        <v>3080</v>
      </c>
      <c r="S151" s="1" t="s">
        <v>2332</v>
      </c>
      <c r="T151" s="1" t="s">
        <v>2333</v>
      </c>
      <c r="U151" s="1" t="s">
        <v>2280</v>
      </c>
      <c r="V151" s="1" t="s">
        <v>2595</v>
      </c>
    </row>
    <row r="152" s="1" customFormat="1" spans="1:22">
      <c r="A152" s="3">
        <v>999225930440887</v>
      </c>
      <c r="B152" s="1" t="s">
        <v>3069</v>
      </c>
      <c r="C152" s="1" t="s">
        <v>3081</v>
      </c>
      <c r="D152" s="1" t="s">
        <v>3082</v>
      </c>
      <c r="E152" s="1" t="s">
        <v>3083</v>
      </c>
      <c r="F152" s="1" t="s">
        <v>2322</v>
      </c>
      <c r="G152" s="1" t="s">
        <v>2339</v>
      </c>
      <c r="H152" s="1" t="s">
        <v>2324</v>
      </c>
      <c r="I152" s="1" t="s">
        <v>3084</v>
      </c>
      <c r="J152" s="1" t="s">
        <v>2326</v>
      </c>
      <c r="K152" s="1" t="s">
        <v>3084</v>
      </c>
      <c r="L152" s="1" t="s">
        <v>3084</v>
      </c>
      <c r="M152" s="1" t="s">
        <v>2327</v>
      </c>
      <c r="N152" s="1" t="s">
        <v>2327</v>
      </c>
      <c r="O152" s="1" t="s">
        <v>2328</v>
      </c>
      <c r="P152" s="1" t="s">
        <v>2329</v>
      </c>
      <c r="Q152" s="1" t="s">
        <v>2330</v>
      </c>
      <c r="R152" s="1" t="s">
        <v>3085</v>
      </c>
      <c r="S152" s="1" t="s">
        <v>2332</v>
      </c>
      <c r="T152" s="1" t="s">
        <v>2333</v>
      </c>
      <c r="U152" s="1" t="s">
        <v>2280</v>
      </c>
      <c r="V152" s="1" t="s">
        <v>2350</v>
      </c>
    </row>
    <row r="153" s="1" customFormat="1" spans="1:22">
      <c r="A153" s="3">
        <v>999225933351119</v>
      </c>
      <c r="B153" s="1" t="s">
        <v>3069</v>
      </c>
      <c r="C153" s="1" t="s">
        <v>3086</v>
      </c>
      <c r="D153" s="1" t="s">
        <v>3056</v>
      </c>
      <c r="E153" s="1" t="s">
        <v>3087</v>
      </c>
      <c r="F153" s="1" t="s">
        <v>2382</v>
      </c>
      <c r="G153" s="1" t="s">
        <v>2339</v>
      </c>
      <c r="H153" s="1" t="s">
        <v>2324</v>
      </c>
      <c r="I153" s="1" t="s">
        <v>3088</v>
      </c>
      <c r="J153" s="1" t="s">
        <v>2326</v>
      </c>
      <c r="K153" s="1" t="s">
        <v>3088</v>
      </c>
      <c r="L153" s="1" t="s">
        <v>3088</v>
      </c>
      <c r="M153" s="1" t="s">
        <v>2327</v>
      </c>
      <c r="N153" s="1" t="s">
        <v>2327</v>
      </c>
      <c r="O153" s="1" t="s">
        <v>2328</v>
      </c>
      <c r="P153" s="1" t="s">
        <v>2329</v>
      </c>
      <c r="Q153" s="1" t="s">
        <v>2330</v>
      </c>
      <c r="R153" s="1" t="s">
        <v>3089</v>
      </c>
      <c r="S153" s="1" t="s">
        <v>2332</v>
      </c>
      <c r="T153" s="1" t="s">
        <v>2333</v>
      </c>
      <c r="U153" s="1" t="s">
        <v>2280</v>
      </c>
      <c r="V153" s="1" t="s">
        <v>2445</v>
      </c>
    </row>
    <row r="154" s="1" customFormat="1" spans="1:22">
      <c r="A154" s="3">
        <v>999225934897083</v>
      </c>
      <c r="B154" s="1" t="s">
        <v>3069</v>
      </c>
      <c r="C154" s="1" t="s">
        <v>3090</v>
      </c>
      <c r="D154" s="1" t="s">
        <v>3091</v>
      </c>
      <c r="E154" s="1" t="s">
        <v>3092</v>
      </c>
      <c r="F154" s="1" t="s">
        <v>2382</v>
      </c>
      <c r="G154" s="1" t="s">
        <v>2401</v>
      </c>
      <c r="H154" s="1" t="s">
        <v>2324</v>
      </c>
      <c r="I154" s="1" t="s">
        <v>3093</v>
      </c>
      <c r="J154" s="1" t="s">
        <v>2326</v>
      </c>
      <c r="K154" s="1" t="s">
        <v>3093</v>
      </c>
      <c r="L154" s="1" t="s">
        <v>3093</v>
      </c>
      <c r="M154" s="1" t="s">
        <v>2327</v>
      </c>
      <c r="N154" s="1" t="s">
        <v>2327</v>
      </c>
      <c r="O154" s="1" t="s">
        <v>2328</v>
      </c>
      <c r="P154" s="1" t="s">
        <v>2329</v>
      </c>
      <c r="Q154" s="1" t="s">
        <v>2330</v>
      </c>
      <c r="R154" s="1" t="s">
        <v>3094</v>
      </c>
      <c r="S154" s="1" t="s">
        <v>2332</v>
      </c>
      <c r="T154" s="1" t="s">
        <v>2333</v>
      </c>
      <c r="U154" s="1" t="s">
        <v>2280</v>
      </c>
      <c r="V154" s="1" t="s">
        <v>2350</v>
      </c>
    </row>
    <row r="155" s="1" customFormat="1" spans="1:22">
      <c r="A155" s="3">
        <v>999225938297197</v>
      </c>
      <c r="B155" s="1" t="s">
        <v>3069</v>
      </c>
      <c r="C155" s="1" t="s">
        <v>3095</v>
      </c>
      <c r="D155" s="1" t="s">
        <v>3056</v>
      </c>
      <c r="E155" s="1" t="s">
        <v>3096</v>
      </c>
      <c r="F155" s="1" t="s">
        <v>2382</v>
      </c>
      <c r="G155" s="1" t="s">
        <v>2401</v>
      </c>
      <c r="H155" s="1" t="s">
        <v>2324</v>
      </c>
      <c r="I155" s="1" t="s">
        <v>3097</v>
      </c>
      <c r="J155" s="1" t="s">
        <v>2326</v>
      </c>
      <c r="K155" s="1" t="s">
        <v>3097</v>
      </c>
      <c r="L155" s="1" t="s">
        <v>3097</v>
      </c>
      <c r="M155" s="1" t="s">
        <v>2327</v>
      </c>
      <c r="N155" s="1" t="s">
        <v>2327</v>
      </c>
      <c r="O155" s="1" t="s">
        <v>2328</v>
      </c>
      <c r="P155" s="1" t="s">
        <v>2329</v>
      </c>
      <c r="Q155" s="1" t="s">
        <v>2330</v>
      </c>
      <c r="R155" s="1" t="s">
        <v>3098</v>
      </c>
      <c r="S155" s="1" t="s">
        <v>2332</v>
      </c>
      <c r="T155" s="1" t="s">
        <v>2333</v>
      </c>
      <c r="U155" s="1" t="s">
        <v>2280</v>
      </c>
      <c r="V155" s="1" t="s">
        <v>2445</v>
      </c>
    </row>
    <row r="156" s="1" customFormat="1" spans="1:22">
      <c r="A156" s="3">
        <v>999225939819922</v>
      </c>
      <c r="B156" s="1" t="s">
        <v>3069</v>
      </c>
      <c r="C156" s="1" t="s">
        <v>3099</v>
      </c>
      <c r="D156" s="1" t="s">
        <v>3013</v>
      </c>
      <c r="E156" s="1" t="s">
        <v>3100</v>
      </c>
      <c r="F156" s="1" t="s">
        <v>2382</v>
      </c>
      <c r="G156" s="1" t="s">
        <v>2401</v>
      </c>
      <c r="H156" s="1" t="s">
        <v>2324</v>
      </c>
      <c r="I156" s="1" t="s">
        <v>3101</v>
      </c>
      <c r="J156" s="1" t="s">
        <v>2326</v>
      </c>
      <c r="K156" s="1" t="s">
        <v>3101</v>
      </c>
      <c r="L156" s="1" t="s">
        <v>3101</v>
      </c>
      <c r="M156" s="1" t="s">
        <v>2327</v>
      </c>
      <c r="N156" s="1" t="s">
        <v>2327</v>
      </c>
      <c r="O156" s="1" t="s">
        <v>2328</v>
      </c>
      <c r="P156" s="1" t="s">
        <v>2329</v>
      </c>
      <c r="Q156" s="1" t="s">
        <v>2330</v>
      </c>
      <c r="R156" s="1" t="s">
        <v>3102</v>
      </c>
      <c r="S156" s="1" t="s">
        <v>2332</v>
      </c>
      <c r="T156" s="1" t="s">
        <v>2333</v>
      </c>
      <c r="U156" s="1" t="s">
        <v>2280</v>
      </c>
      <c r="V156" s="1" t="s">
        <v>2334</v>
      </c>
    </row>
    <row r="157" s="1" customFormat="1" spans="1:22">
      <c r="A157" s="3">
        <v>999225939824173</v>
      </c>
      <c r="B157" s="1" t="s">
        <v>3103</v>
      </c>
      <c r="C157" s="1" t="s">
        <v>3104</v>
      </c>
      <c r="D157" s="1" t="s">
        <v>3013</v>
      </c>
      <c r="E157" s="1" t="s">
        <v>3105</v>
      </c>
      <c r="F157" s="1" t="s">
        <v>2382</v>
      </c>
      <c r="G157" s="1" t="s">
        <v>2401</v>
      </c>
      <c r="H157" s="1" t="s">
        <v>2324</v>
      </c>
      <c r="I157" s="1" t="s">
        <v>3101</v>
      </c>
      <c r="J157" s="1" t="s">
        <v>2326</v>
      </c>
      <c r="K157" s="1" t="s">
        <v>3101</v>
      </c>
      <c r="L157" s="1" t="s">
        <v>3101</v>
      </c>
      <c r="M157" s="1" t="s">
        <v>2327</v>
      </c>
      <c r="N157" s="1" t="s">
        <v>2327</v>
      </c>
      <c r="O157" s="1" t="s">
        <v>2328</v>
      </c>
      <c r="P157" s="1" t="s">
        <v>2329</v>
      </c>
      <c r="Q157" s="1" t="s">
        <v>2330</v>
      </c>
      <c r="R157" s="1" t="s">
        <v>3106</v>
      </c>
      <c r="S157" s="1" t="s">
        <v>2332</v>
      </c>
      <c r="T157" s="1" t="s">
        <v>2333</v>
      </c>
      <c r="U157" s="1" t="s">
        <v>2280</v>
      </c>
      <c r="V157" s="1" t="s">
        <v>2334</v>
      </c>
    </row>
    <row r="158" s="1" customFormat="1" spans="1:22">
      <c r="A158" s="3">
        <v>999225939827353</v>
      </c>
      <c r="B158" s="1" t="s">
        <v>3103</v>
      </c>
      <c r="C158" s="1" t="s">
        <v>3107</v>
      </c>
      <c r="D158" s="1" t="s">
        <v>3013</v>
      </c>
      <c r="E158" s="1" t="s">
        <v>3108</v>
      </c>
      <c r="F158" s="1" t="s">
        <v>2382</v>
      </c>
      <c r="G158" s="1" t="s">
        <v>2401</v>
      </c>
      <c r="H158" s="1" t="s">
        <v>2324</v>
      </c>
      <c r="I158" s="1" t="s">
        <v>3101</v>
      </c>
      <c r="J158" s="1" t="s">
        <v>2326</v>
      </c>
      <c r="K158" s="1" t="s">
        <v>3101</v>
      </c>
      <c r="L158" s="1" t="s">
        <v>3101</v>
      </c>
      <c r="M158" s="1" t="s">
        <v>2327</v>
      </c>
      <c r="N158" s="1" t="s">
        <v>2327</v>
      </c>
      <c r="O158" s="1" t="s">
        <v>2328</v>
      </c>
      <c r="P158" s="1" t="s">
        <v>2329</v>
      </c>
      <c r="Q158" s="1" t="s">
        <v>2330</v>
      </c>
      <c r="R158" s="1" t="s">
        <v>3109</v>
      </c>
      <c r="S158" s="1" t="s">
        <v>2332</v>
      </c>
      <c r="T158" s="1" t="s">
        <v>2333</v>
      </c>
      <c r="U158" s="1" t="s">
        <v>2280</v>
      </c>
      <c r="V158" s="1" t="s">
        <v>2334</v>
      </c>
    </row>
    <row r="159" s="1" customFormat="1" spans="1:22">
      <c r="A159" s="3">
        <v>999225943872179</v>
      </c>
      <c r="B159" s="1" t="s">
        <v>3103</v>
      </c>
      <c r="C159" s="1" t="s">
        <v>3110</v>
      </c>
      <c r="D159" s="1" t="s">
        <v>2501</v>
      </c>
      <c r="E159" s="1" t="s">
        <v>3111</v>
      </c>
      <c r="F159" s="1" t="s">
        <v>2322</v>
      </c>
      <c r="G159" s="1" t="s">
        <v>2401</v>
      </c>
      <c r="H159" s="1" t="s">
        <v>2324</v>
      </c>
      <c r="I159" s="1" t="s">
        <v>3112</v>
      </c>
      <c r="J159" s="1" t="s">
        <v>2326</v>
      </c>
      <c r="K159" s="1" t="s">
        <v>3112</v>
      </c>
      <c r="L159" s="1" t="s">
        <v>3112</v>
      </c>
      <c r="M159" s="1" t="s">
        <v>2327</v>
      </c>
      <c r="N159" s="1" t="s">
        <v>2327</v>
      </c>
      <c r="O159" s="1" t="s">
        <v>2328</v>
      </c>
      <c r="P159" s="1" t="s">
        <v>2329</v>
      </c>
      <c r="Q159" s="1" t="s">
        <v>2330</v>
      </c>
      <c r="R159" s="1" t="s">
        <v>3113</v>
      </c>
      <c r="S159" s="1" t="s">
        <v>2332</v>
      </c>
      <c r="T159" s="1" t="s">
        <v>2333</v>
      </c>
      <c r="U159" s="1" t="s">
        <v>2280</v>
      </c>
      <c r="V159" s="1" t="s">
        <v>2350</v>
      </c>
    </row>
    <row r="160" s="1" customFormat="1" spans="1:22">
      <c r="A160" s="1" t="s">
        <v>3114</v>
      </c>
      <c r="B160" s="1" t="s">
        <v>3103</v>
      </c>
      <c r="C160" s="1" t="s">
        <v>3115</v>
      </c>
      <c r="D160" s="1" t="s">
        <v>3116</v>
      </c>
      <c r="E160" s="1" t="s">
        <v>3117</v>
      </c>
      <c r="F160" s="1" t="s">
        <v>2323</v>
      </c>
      <c r="G160" s="1" t="s">
        <v>2382</v>
      </c>
      <c r="H160" s="1" t="s">
        <v>2324</v>
      </c>
      <c r="I160" s="1" t="s">
        <v>2328</v>
      </c>
      <c r="J160" s="1" t="s">
        <v>2326</v>
      </c>
      <c r="K160" s="1" t="s">
        <v>2328</v>
      </c>
      <c r="L160" s="1" t="s">
        <v>2328</v>
      </c>
      <c r="M160" s="1" t="s">
        <v>2327</v>
      </c>
      <c r="N160" s="1" t="s">
        <v>2327</v>
      </c>
      <c r="O160" s="1" t="s">
        <v>2328</v>
      </c>
      <c r="P160" s="1" t="s">
        <v>2329</v>
      </c>
      <c r="Q160" s="1" t="s">
        <v>2330</v>
      </c>
      <c r="R160" s="1" t="s">
        <v>3118</v>
      </c>
      <c r="S160" s="1" t="s">
        <v>2332</v>
      </c>
      <c r="T160" s="1" t="s">
        <v>2333</v>
      </c>
      <c r="U160" s="1" t="s">
        <v>2280</v>
      </c>
      <c r="V160" s="1" t="s">
        <v>2334</v>
      </c>
    </row>
    <row r="161" s="1" customFormat="1" spans="1:22">
      <c r="A161" s="3">
        <v>999225946234655</v>
      </c>
      <c r="B161" s="1" t="s">
        <v>3103</v>
      </c>
      <c r="C161" s="1" t="s">
        <v>3119</v>
      </c>
      <c r="D161" s="1" t="s">
        <v>2608</v>
      </c>
      <c r="E161" s="1" t="s">
        <v>3120</v>
      </c>
      <c r="F161" s="1" t="s">
        <v>2323</v>
      </c>
      <c r="G161" s="1" t="s">
        <v>2401</v>
      </c>
      <c r="H161" s="1" t="s">
        <v>2324</v>
      </c>
      <c r="I161" s="1" t="s">
        <v>3121</v>
      </c>
      <c r="J161" s="1" t="s">
        <v>2326</v>
      </c>
      <c r="K161" s="1" t="s">
        <v>3121</v>
      </c>
      <c r="L161" s="1" t="s">
        <v>3121</v>
      </c>
      <c r="M161" s="1" t="s">
        <v>2327</v>
      </c>
      <c r="N161" s="1" t="s">
        <v>2327</v>
      </c>
      <c r="O161" s="1" t="s">
        <v>2328</v>
      </c>
      <c r="P161" s="1" t="s">
        <v>2329</v>
      </c>
      <c r="Q161" s="1" t="s">
        <v>2330</v>
      </c>
      <c r="R161" s="1" t="s">
        <v>3122</v>
      </c>
      <c r="S161" s="1" t="s">
        <v>2332</v>
      </c>
      <c r="T161" s="1" t="s">
        <v>2333</v>
      </c>
      <c r="U161" s="1" t="s">
        <v>2280</v>
      </c>
      <c r="V161" s="1" t="s">
        <v>2350</v>
      </c>
    </row>
    <row r="162" s="1" customFormat="1" spans="1:22">
      <c r="A162" s="3">
        <v>999225949936008</v>
      </c>
      <c r="B162" s="1" t="s">
        <v>3103</v>
      </c>
      <c r="C162" s="1" t="s">
        <v>3123</v>
      </c>
      <c r="D162" s="1" t="s">
        <v>3124</v>
      </c>
      <c r="E162" s="1" t="s">
        <v>3125</v>
      </c>
      <c r="F162" s="1" t="s">
        <v>2382</v>
      </c>
      <c r="G162" s="1" t="s">
        <v>2401</v>
      </c>
      <c r="H162" s="1" t="s">
        <v>2324</v>
      </c>
      <c r="I162" s="1" t="s">
        <v>2631</v>
      </c>
      <c r="J162" s="1" t="s">
        <v>2326</v>
      </c>
      <c r="K162" s="1" t="s">
        <v>2631</v>
      </c>
      <c r="L162" s="1" t="s">
        <v>2631</v>
      </c>
      <c r="M162" s="1" t="s">
        <v>2327</v>
      </c>
      <c r="N162" s="1" t="s">
        <v>2327</v>
      </c>
      <c r="O162" s="1" t="s">
        <v>2328</v>
      </c>
      <c r="P162" s="1" t="s">
        <v>2329</v>
      </c>
      <c r="Q162" s="1" t="s">
        <v>2330</v>
      </c>
      <c r="R162" s="1" t="s">
        <v>3126</v>
      </c>
      <c r="S162" s="1" t="s">
        <v>2332</v>
      </c>
      <c r="T162" s="1" t="s">
        <v>2333</v>
      </c>
      <c r="U162" s="1" t="s">
        <v>2280</v>
      </c>
      <c r="V162" s="1" t="s">
        <v>2334</v>
      </c>
    </row>
    <row r="163" s="1" customFormat="1" spans="1:22">
      <c r="A163" s="3">
        <v>999225954808912</v>
      </c>
      <c r="B163" s="1" t="s">
        <v>3103</v>
      </c>
      <c r="C163" s="1" t="s">
        <v>3127</v>
      </c>
      <c r="D163" s="1" t="s">
        <v>3128</v>
      </c>
      <c r="E163" s="1" t="s">
        <v>3129</v>
      </c>
      <c r="F163" s="1" t="s">
        <v>2395</v>
      </c>
      <c r="G163" s="1" t="s">
        <v>2339</v>
      </c>
      <c r="H163" s="1" t="s">
        <v>2324</v>
      </c>
      <c r="I163" s="1" t="s">
        <v>3130</v>
      </c>
      <c r="J163" s="1" t="s">
        <v>2326</v>
      </c>
      <c r="K163" s="1" t="s">
        <v>3130</v>
      </c>
      <c r="L163" s="1" t="s">
        <v>3130</v>
      </c>
      <c r="M163" s="1" t="s">
        <v>2327</v>
      </c>
      <c r="N163" s="1" t="s">
        <v>2327</v>
      </c>
      <c r="O163" s="1" t="s">
        <v>2328</v>
      </c>
      <c r="P163" s="1" t="s">
        <v>2329</v>
      </c>
      <c r="Q163" s="1" t="s">
        <v>2330</v>
      </c>
      <c r="R163" s="1" t="s">
        <v>3131</v>
      </c>
      <c r="S163" s="1" t="s">
        <v>2332</v>
      </c>
      <c r="T163" s="1" t="s">
        <v>2333</v>
      </c>
      <c r="U163" s="1" t="s">
        <v>2280</v>
      </c>
      <c r="V163" s="1" t="s">
        <v>2350</v>
      </c>
    </row>
    <row r="164" s="1" customFormat="1" spans="1:22">
      <c r="A164" s="3">
        <v>999225977359160</v>
      </c>
      <c r="B164" s="1" t="s">
        <v>3132</v>
      </c>
      <c r="C164" s="1" t="s">
        <v>3133</v>
      </c>
      <c r="D164" s="1" t="s">
        <v>2678</v>
      </c>
      <c r="E164" s="1" t="s">
        <v>3134</v>
      </c>
      <c r="F164" s="1" t="s">
        <v>2539</v>
      </c>
      <c r="G164" s="1" t="s">
        <v>2382</v>
      </c>
      <c r="H164" s="1" t="s">
        <v>2324</v>
      </c>
      <c r="I164" s="1" t="s">
        <v>3135</v>
      </c>
      <c r="J164" s="1" t="s">
        <v>2326</v>
      </c>
      <c r="K164" s="1" t="s">
        <v>3135</v>
      </c>
      <c r="L164" s="1" t="s">
        <v>3135</v>
      </c>
      <c r="M164" s="1" t="s">
        <v>2327</v>
      </c>
      <c r="N164" s="1" t="s">
        <v>2327</v>
      </c>
      <c r="O164" s="1" t="s">
        <v>2328</v>
      </c>
      <c r="P164" s="1" t="s">
        <v>2329</v>
      </c>
      <c r="Q164" s="1" t="s">
        <v>2330</v>
      </c>
      <c r="R164" s="1" t="s">
        <v>3136</v>
      </c>
      <c r="S164" s="1" t="s">
        <v>2332</v>
      </c>
      <c r="T164" s="1" t="s">
        <v>2333</v>
      </c>
      <c r="U164" s="1" t="s">
        <v>2280</v>
      </c>
      <c r="V164" s="1" t="s">
        <v>2350</v>
      </c>
    </row>
    <row r="165" s="1" customFormat="1" spans="1:22">
      <c r="A165" s="3">
        <v>999225977484530</v>
      </c>
      <c r="B165" s="1" t="s">
        <v>3132</v>
      </c>
      <c r="C165" s="1" t="s">
        <v>3137</v>
      </c>
      <c r="D165" s="1" t="s">
        <v>2810</v>
      </c>
      <c r="E165" s="1" t="s">
        <v>3138</v>
      </c>
      <c r="F165" s="1" t="s">
        <v>2322</v>
      </c>
      <c r="G165" s="1" t="s">
        <v>2401</v>
      </c>
      <c r="H165" s="1" t="s">
        <v>2324</v>
      </c>
      <c r="I165" s="1" t="s">
        <v>2816</v>
      </c>
      <c r="J165" s="1" t="s">
        <v>2326</v>
      </c>
      <c r="K165" s="1" t="s">
        <v>2816</v>
      </c>
      <c r="L165" s="1" t="s">
        <v>2816</v>
      </c>
      <c r="M165" s="1" t="s">
        <v>2327</v>
      </c>
      <c r="N165" s="1" t="s">
        <v>2327</v>
      </c>
      <c r="O165" s="1" t="s">
        <v>2328</v>
      </c>
      <c r="P165" s="1" t="s">
        <v>2329</v>
      </c>
      <c r="Q165" s="1" t="s">
        <v>2330</v>
      </c>
      <c r="R165" s="1" t="s">
        <v>3139</v>
      </c>
      <c r="S165" s="1" t="s">
        <v>2332</v>
      </c>
      <c r="T165" s="1" t="s">
        <v>2333</v>
      </c>
      <c r="U165" s="1" t="s">
        <v>2280</v>
      </c>
      <c r="V165" s="1" t="s">
        <v>2350</v>
      </c>
    </row>
    <row r="166" s="1" customFormat="1" spans="1:22">
      <c r="A166" s="3">
        <v>999225979267053</v>
      </c>
      <c r="B166" s="1" t="s">
        <v>3132</v>
      </c>
      <c r="C166" s="1" t="s">
        <v>3140</v>
      </c>
      <c r="D166" s="1" t="s">
        <v>3141</v>
      </c>
      <c r="E166" s="1" t="s">
        <v>3142</v>
      </c>
      <c r="F166" s="1" t="s">
        <v>2382</v>
      </c>
      <c r="G166" s="1" t="s">
        <v>2339</v>
      </c>
      <c r="H166" s="1" t="s">
        <v>2324</v>
      </c>
      <c r="I166" s="1" t="s">
        <v>3143</v>
      </c>
      <c r="J166" s="1" t="s">
        <v>2326</v>
      </c>
      <c r="K166" s="1" t="s">
        <v>3143</v>
      </c>
      <c r="L166" s="1" t="s">
        <v>3143</v>
      </c>
      <c r="M166" s="1" t="s">
        <v>2327</v>
      </c>
      <c r="N166" s="1" t="s">
        <v>2327</v>
      </c>
      <c r="O166" s="1" t="s">
        <v>2328</v>
      </c>
      <c r="P166" s="1" t="s">
        <v>2329</v>
      </c>
      <c r="Q166" s="1" t="s">
        <v>2330</v>
      </c>
      <c r="R166" s="1" t="s">
        <v>3144</v>
      </c>
      <c r="S166" s="1" t="s">
        <v>2332</v>
      </c>
      <c r="T166" s="1" t="s">
        <v>2333</v>
      </c>
      <c r="U166" s="1" t="s">
        <v>2280</v>
      </c>
      <c r="V166" s="1" t="s">
        <v>2445</v>
      </c>
    </row>
    <row r="167" s="1" customFormat="1" spans="1:22">
      <c r="A167" s="3">
        <v>999225983506521</v>
      </c>
      <c r="B167" s="1" t="s">
        <v>3132</v>
      </c>
      <c r="C167" s="1" t="s">
        <v>3145</v>
      </c>
      <c r="D167" s="1" t="s">
        <v>3056</v>
      </c>
      <c r="E167" s="1" t="s">
        <v>3146</v>
      </c>
      <c r="F167" s="1" t="s">
        <v>2382</v>
      </c>
      <c r="G167" s="1" t="s">
        <v>2401</v>
      </c>
      <c r="H167" s="1" t="s">
        <v>2324</v>
      </c>
      <c r="I167" s="1" t="s">
        <v>3097</v>
      </c>
      <c r="J167" s="1" t="s">
        <v>2326</v>
      </c>
      <c r="K167" s="1" t="s">
        <v>3097</v>
      </c>
      <c r="L167" s="1" t="s">
        <v>3097</v>
      </c>
      <c r="M167" s="1" t="s">
        <v>2327</v>
      </c>
      <c r="N167" s="1" t="s">
        <v>2327</v>
      </c>
      <c r="O167" s="1" t="s">
        <v>2328</v>
      </c>
      <c r="P167" s="1" t="s">
        <v>2329</v>
      </c>
      <c r="Q167" s="1" t="s">
        <v>2330</v>
      </c>
      <c r="R167" s="1" t="s">
        <v>3147</v>
      </c>
      <c r="S167" s="1" t="s">
        <v>2332</v>
      </c>
      <c r="T167" s="1" t="s">
        <v>2333</v>
      </c>
      <c r="U167" s="1" t="s">
        <v>2280</v>
      </c>
      <c r="V167" s="1" t="s">
        <v>2445</v>
      </c>
    </row>
    <row r="168" s="1" customFormat="1" spans="1:22">
      <c r="A168" s="3">
        <v>999225985005203</v>
      </c>
      <c r="B168" s="1" t="s">
        <v>3132</v>
      </c>
      <c r="C168" s="1" t="s">
        <v>3148</v>
      </c>
      <c r="D168" s="1" t="s">
        <v>2614</v>
      </c>
      <c r="E168" s="1" t="s">
        <v>3149</v>
      </c>
      <c r="F168" s="1" t="s">
        <v>2323</v>
      </c>
      <c r="G168" s="1" t="s">
        <v>2339</v>
      </c>
      <c r="H168" s="1" t="s">
        <v>2324</v>
      </c>
      <c r="I168" s="1" t="s">
        <v>3150</v>
      </c>
      <c r="J168" s="1" t="s">
        <v>2326</v>
      </c>
      <c r="K168" s="1" t="s">
        <v>3150</v>
      </c>
      <c r="L168" s="1" t="s">
        <v>3150</v>
      </c>
      <c r="M168" s="1" t="s">
        <v>2327</v>
      </c>
      <c r="N168" s="1" t="s">
        <v>2327</v>
      </c>
      <c r="O168" s="1" t="s">
        <v>2328</v>
      </c>
      <c r="P168" s="1" t="s">
        <v>2329</v>
      </c>
      <c r="Q168" s="1" t="s">
        <v>2330</v>
      </c>
      <c r="R168" s="1" t="s">
        <v>3151</v>
      </c>
      <c r="S168" s="1" t="s">
        <v>2332</v>
      </c>
      <c r="T168" s="1" t="s">
        <v>2333</v>
      </c>
      <c r="U168" s="1" t="s">
        <v>2280</v>
      </c>
      <c r="V168" s="1" t="s">
        <v>2445</v>
      </c>
    </row>
    <row r="169" s="1" customFormat="1" spans="1:22">
      <c r="A169" s="3">
        <v>999225996221093</v>
      </c>
      <c r="B169" s="1" t="s">
        <v>3152</v>
      </c>
      <c r="C169" s="1" t="s">
        <v>3153</v>
      </c>
      <c r="D169" s="1" t="s">
        <v>3154</v>
      </c>
      <c r="E169" s="1" t="s">
        <v>3155</v>
      </c>
      <c r="F169" s="1" t="s">
        <v>2382</v>
      </c>
      <c r="G169" s="1" t="s">
        <v>2339</v>
      </c>
      <c r="H169" s="1" t="s">
        <v>2324</v>
      </c>
      <c r="I169" s="1" t="s">
        <v>3156</v>
      </c>
      <c r="J169" s="1" t="s">
        <v>2326</v>
      </c>
      <c r="K169" s="1" t="s">
        <v>3156</v>
      </c>
      <c r="L169" s="1" t="s">
        <v>3156</v>
      </c>
      <c r="M169" s="1" t="s">
        <v>2327</v>
      </c>
      <c r="N169" s="1" t="s">
        <v>2327</v>
      </c>
      <c r="O169" s="1" t="s">
        <v>2328</v>
      </c>
      <c r="P169" s="1" t="s">
        <v>2329</v>
      </c>
      <c r="Q169" s="1" t="s">
        <v>2330</v>
      </c>
      <c r="R169" s="1" t="s">
        <v>3157</v>
      </c>
      <c r="S169" s="1" t="s">
        <v>2332</v>
      </c>
      <c r="T169" s="1" t="s">
        <v>2333</v>
      </c>
      <c r="U169" s="1" t="s">
        <v>2280</v>
      </c>
      <c r="V169" s="1" t="s">
        <v>2358</v>
      </c>
    </row>
    <row r="170" s="1" customFormat="1" spans="1:22">
      <c r="A170" s="3">
        <v>999225998415725</v>
      </c>
      <c r="B170" s="1" t="s">
        <v>3152</v>
      </c>
      <c r="C170" s="1" t="s">
        <v>3158</v>
      </c>
      <c r="D170" s="1" t="s">
        <v>2757</v>
      </c>
      <c r="E170" s="1" t="s">
        <v>3159</v>
      </c>
      <c r="F170" s="1" t="s">
        <v>2323</v>
      </c>
      <c r="G170" s="1" t="s">
        <v>2339</v>
      </c>
      <c r="H170" s="1" t="s">
        <v>2324</v>
      </c>
      <c r="I170" s="1" t="s">
        <v>3160</v>
      </c>
      <c r="J170" s="1" t="s">
        <v>2326</v>
      </c>
      <c r="K170" s="1" t="s">
        <v>3160</v>
      </c>
      <c r="L170" s="1" t="s">
        <v>3160</v>
      </c>
      <c r="M170" s="1" t="s">
        <v>2327</v>
      </c>
      <c r="N170" s="1" t="s">
        <v>2327</v>
      </c>
      <c r="O170" s="1" t="s">
        <v>2328</v>
      </c>
      <c r="P170" s="1" t="s">
        <v>2329</v>
      </c>
      <c r="Q170" s="1" t="s">
        <v>2330</v>
      </c>
      <c r="R170" s="1" t="s">
        <v>3161</v>
      </c>
      <c r="S170" s="1" t="s">
        <v>2332</v>
      </c>
      <c r="T170" s="1" t="s">
        <v>2333</v>
      </c>
      <c r="U170" s="1" t="s">
        <v>2280</v>
      </c>
      <c r="V170" s="1" t="s">
        <v>2334</v>
      </c>
    </row>
    <row r="171" s="1" customFormat="1" spans="1:22">
      <c r="A171" s="3">
        <v>999225999449044</v>
      </c>
      <c r="B171" s="1" t="s">
        <v>3152</v>
      </c>
      <c r="C171" s="1" t="s">
        <v>3162</v>
      </c>
      <c r="D171" s="1" t="s">
        <v>3163</v>
      </c>
      <c r="E171" s="1" t="s">
        <v>3164</v>
      </c>
      <c r="F171" s="1" t="s">
        <v>2395</v>
      </c>
      <c r="G171" s="1" t="s">
        <v>2339</v>
      </c>
      <c r="H171" s="1" t="s">
        <v>2324</v>
      </c>
      <c r="I171" s="1" t="s">
        <v>3165</v>
      </c>
      <c r="J171" s="1" t="s">
        <v>2326</v>
      </c>
      <c r="K171" s="1" t="s">
        <v>3165</v>
      </c>
      <c r="L171" s="1" t="s">
        <v>3165</v>
      </c>
      <c r="M171" s="1" t="s">
        <v>2327</v>
      </c>
      <c r="N171" s="1" t="s">
        <v>2327</v>
      </c>
      <c r="O171" s="1" t="s">
        <v>2328</v>
      </c>
      <c r="P171" s="1" t="s">
        <v>2329</v>
      </c>
      <c r="Q171" s="1" t="s">
        <v>2330</v>
      </c>
      <c r="R171" s="1" t="s">
        <v>3166</v>
      </c>
      <c r="S171" s="1" t="s">
        <v>2332</v>
      </c>
      <c r="T171" s="1" t="s">
        <v>2333</v>
      </c>
      <c r="U171" s="1" t="s">
        <v>2280</v>
      </c>
      <c r="V171" s="1" t="s">
        <v>2350</v>
      </c>
    </row>
    <row r="172" s="1" customFormat="1" spans="1:22">
      <c r="A172" s="3">
        <v>999226009975835</v>
      </c>
      <c r="B172" s="1" t="s">
        <v>3152</v>
      </c>
      <c r="C172" s="1" t="s">
        <v>3167</v>
      </c>
      <c r="D172" s="1" t="s">
        <v>3168</v>
      </c>
      <c r="E172" s="1" t="s">
        <v>3169</v>
      </c>
      <c r="F172" s="1" t="s">
        <v>2323</v>
      </c>
      <c r="G172" s="1" t="s">
        <v>2339</v>
      </c>
      <c r="H172" s="1" t="s">
        <v>2324</v>
      </c>
      <c r="I172" s="1" t="s">
        <v>3170</v>
      </c>
      <c r="J172" s="1" t="s">
        <v>2326</v>
      </c>
      <c r="K172" s="1" t="s">
        <v>3170</v>
      </c>
      <c r="L172" s="1" t="s">
        <v>3170</v>
      </c>
      <c r="M172" s="1" t="s">
        <v>2327</v>
      </c>
      <c r="N172" s="1" t="s">
        <v>2327</v>
      </c>
      <c r="O172" s="1" t="s">
        <v>2328</v>
      </c>
      <c r="P172" s="1" t="s">
        <v>2329</v>
      </c>
      <c r="Q172" s="1" t="s">
        <v>2330</v>
      </c>
      <c r="R172" s="1" t="s">
        <v>3171</v>
      </c>
      <c r="S172" s="1" t="s">
        <v>2332</v>
      </c>
      <c r="T172" s="1" t="s">
        <v>2333</v>
      </c>
      <c r="U172" s="1" t="s">
        <v>2280</v>
      </c>
      <c r="V172" s="1" t="s">
        <v>2445</v>
      </c>
    </row>
    <row r="173" s="1" customFormat="1" spans="1:22">
      <c r="A173" s="3">
        <v>999226011661831</v>
      </c>
      <c r="B173" s="1" t="s">
        <v>3172</v>
      </c>
      <c r="C173" s="1" t="s">
        <v>3173</v>
      </c>
      <c r="D173" s="1" t="s">
        <v>3056</v>
      </c>
      <c r="E173" s="1" t="s">
        <v>3174</v>
      </c>
      <c r="F173" s="1" t="s">
        <v>2339</v>
      </c>
      <c r="G173" s="1" t="s">
        <v>2401</v>
      </c>
      <c r="H173" s="1" t="s">
        <v>2324</v>
      </c>
      <c r="I173" s="1" t="s">
        <v>3175</v>
      </c>
      <c r="J173" s="1" t="s">
        <v>2326</v>
      </c>
      <c r="K173" s="1" t="s">
        <v>3175</v>
      </c>
      <c r="L173" s="1" t="s">
        <v>3175</v>
      </c>
      <c r="M173" s="1" t="s">
        <v>2327</v>
      </c>
      <c r="N173" s="1" t="s">
        <v>2327</v>
      </c>
      <c r="O173" s="1" t="s">
        <v>2328</v>
      </c>
      <c r="P173" s="1" t="s">
        <v>2329</v>
      </c>
      <c r="Q173" s="1" t="s">
        <v>2330</v>
      </c>
      <c r="R173" s="1" t="s">
        <v>3176</v>
      </c>
      <c r="S173" s="1" t="s">
        <v>2332</v>
      </c>
      <c r="T173" s="1" t="s">
        <v>2333</v>
      </c>
      <c r="U173" s="1" t="s">
        <v>2280</v>
      </c>
      <c r="V173" s="1" t="s">
        <v>2445</v>
      </c>
    </row>
    <row r="174" s="1" customFormat="1" spans="1:22">
      <c r="A174" s="3">
        <v>999226014399470</v>
      </c>
      <c r="B174" s="1" t="s">
        <v>3172</v>
      </c>
      <c r="C174" s="1" t="s">
        <v>3177</v>
      </c>
      <c r="D174" s="1" t="s">
        <v>2501</v>
      </c>
      <c r="E174" s="1" t="s">
        <v>3178</v>
      </c>
      <c r="F174" s="1" t="s">
        <v>2382</v>
      </c>
      <c r="G174" s="1" t="s">
        <v>2401</v>
      </c>
      <c r="H174" s="1" t="s">
        <v>2324</v>
      </c>
      <c r="I174" s="1" t="s">
        <v>3179</v>
      </c>
      <c r="J174" s="1" t="s">
        <v>2326</v>
      </c>
      <c r="K174" s="1" t="s">
        <v>3179</v>
      </c>
      <c r="L174" s="1" t="s">
        <v>3179</v>
      </c>
      <c r="M174" s="1" t="s">
        <v>2327</v>
      </c>
      <c r="N174" s="1" t="s">
        <v>2327</v>
      </c>
      <c r="O174" s="1" t="s">
        <v>2328</v>
      </c>
      <c r="P174" s="1" t="s">
        <v>2329</v>
      </c>
      <c r="Q174" s="1" t="s">
        <v>2330</v>
      </c>
      <c r="R174" s="1" t="s">
        <v>3180</v>
      </c>
      <c r="S174" s="1" t="s">
        <v>2332</v>
      </c>
      <c r="T174" s="1" t="s">
        <v>2333</v>
      </c>
      <c r="U174" s="1" t="s">
        <v>2280</v>
      </c>
      <c r="V174" s="1" t="s">
        <v>2350</v>
      </c>
    </row>
    <row r="175" s="1" customFormat="1" spans="1:22">
      <c r="A175" s="3">
        <v>999226017404919</v>
      </c>
      <c r="B175" s="1" t="s">
        <v>3172</v>
      </c>
      <c r="C175" s="1" t="s">
        <v>3181</v>
      </c>
      <c r="D175" s="1" t="s">
        <v>2903</v>
      </c>
      <c r="E175" s="1" t="s">
        <v>3182</v>
      </c>
      <c r="F175" s="1" t="s">
        <v>2395</v>
      </c>
      <c r="G175" s="1" t="s">
        <v>2401</v>
      </c>
      <c r="H175" s="1" t="s">
        <v>2324</v>
      </c>
      <c r="I175" s="1" t="s">
        <v>3183</v>
      </c>
      <c r="J175" s="1" t="s">
        <v>2326</v>
      </c>
      <c r="K175" s="1" t="s">
        <v>3183</v>
      </c>
      <c r="L175" s="1" t="s">
        <v>3183</v>
      </c>
      <c r="M175" s="1" t="s">
        <v>2327</v>
      </c>
      <c r="N175" s="1" t="s">
        <v>2327</v>
      </c>
      <c r="O175" s="1" t="s">
        <v>2328</v>
      </c>
      <c r="P175" s="1" t="s">
        <v>2329</v>
      </c>
      <c r="Q175" s="1" t="s">
        <v>2330</v>
      </c>
      <c r="R175" s="1" t="s">
        <v>3184</v>
      </c>
      <c r="S175" s="1" t="s">
        <v>2332</v>
      </c>
      <c r="T175" s="1" t="s">
        <v>2333</v>
      </c>
      <c r="U175" s="1" t="s">
        <v>2280</v>
      </c>
      <c r="V175" s="1" t="s">
        <v>2350</v>
      </c>
    </row>
    <row r="176" s="1" customFormat="1" spans="1:22">
      <c r="A176" s="3">
        <v>999226018127120</v>
      </c>
      <c r="B176" s="1" t="s">
        <v>3172</v>
      </c>
      <c r="C176" s="1" t="s">
        <v>3185</v>
      </c>
      <c r="D176" s="1" t="s">
        <v>2673</v>
      </c>
      <c r="E176" s="1" t="s">
        <v>3186</v>
      </c>
      <c r="F176" s="1" t="s">
        <v>2382</v>
      </c>
      <c r="G176" s="1" t="s">
        <v>2401</v>
      </c>
      <c r="H176" s="1" t="s">
        <v>2324</v>
      </c>
      <c r="I176" s="1" t="s">
        <v>3187</v>
      </c>
      <c r="J176" s="1" t="s">
        <v>2326</v>
      </c>
      <c r="K176" s="1" t="s">
        <v>3187</v>
      </c>
      <c r="L176" s="1" t="s">
        <v>3187</v>
      </c>
      <c r="M176" s="1" t="s">
        <v>2327</v>
      </c>
      <c r="N176" s="1" t="s">
        <v>2327</v>
      </c>
      <c r="O176" s="1" t="s">
        <v>2328</v>
      </c>
      <c r="P176" s="1" t="s">
        <v>2329</v>
      </c>
      <c r="Q176" s="1" t="s">
        <v>2330</v>
      </c>
      <c r="R176" s="1" t="s">
        <v>3188</v>
      </c>
      <c r="S176" s="1" t="s">
        <v>2332</v>
      </c>
      <c r="T176" s="1" t="s">
        <v>2333</v>
      </c>
      <c r="U176" s="1" t="s">
        <v>2280</v>
      </c>
      <c r="V176" s="1" t="s">
        <v>2334</v>
      </c>
    </row>
    <row r="177" s="1" customFormat="1" spans="1:22">
      <c r="A177" s="3">
        <v>999226019796638</v>
      </c>
      <c r="B177" s="1" t="s">
        <v>3172</v>
      </c>
      <c r="C177" s="1" t="s">
        <v>3189</v>
      </c>
      <c r="D177" s="1" t="s">
        <v>2757</v>
      </c>
      <c r="E177" s="1" t="s">
        <v>3190</v>
      </c>
      <c r="F177" s="1" t="s">
        <v>2382</v>
      </c>
      <c r="G177" s="1" t="s">
        <v>2401</v>
      </c>
      <c r="H177" s="1" t="s">
        <v>2324</v>
      </c>
      <c r="I177" s="1" t="s">
        <v>3191</v>
      </c>
      <c r="J177" s="1" t="s">
        <v>2326</v>
      </c>
      <c r="K177" s="1" t="s">
        <v>3191</v>
      </c>
      <c r="L177" s="1" t="s">
        <v>3191</v>
      </c>
      <c r="M177" s="1" t="s">
        <v>2327</v>
      </c>
      <c r="N177" s="1" t="s">
        <v>2327</v>
      </c>
      <c r="O177" s="1" t="s">
        <v>2328</v>
      </c>
      <c r="P177" s="1" t="s">
        <v>2329</v>
      </c>
      <c r="Q177" s="1" t="s">
        <v>2330</v>
      </c>
      <c r="R177" s="1" t="s">
        <v>3192</v>
      </c>
      <c r="S177" s="1" t="s">
        <v>2332</v>
      </c>
      <c r="T177" s="1" t="s">
        <v>2333</v>
      </c>
      <c r="U177" s="1" t="s">
        <v>2280</v>
      </c>
      <c r="V177" s="1" t="s">
        <v>2334</v>
      </c>
    </row>
    <row r="178" s="1" customFormat="1" spans="1:22">
      <c r="A178" s="3">
        <v>999226027756226</v>
      </c>
      <c r="B178" s="1" t="s">
        <v>3172</v>
      </c>
      <c r="C178" s="1" t="s">
        <v>3193</v>
      </c>
      <c r="D178" s="1" t="s">
        <v>3194</v>
      </c>
      <c r="E178" s="1" t="s">
        <v>3195</v>
      </c>
      <c r="F178" s="1" t="s">
        <v>2323</v>
      </c>
      <c r="G178" s="1" t="s">
        <v>2339</v>
      </c>
      <c r="H178" s="1" t="s">
        <v>2324</v>
      </c>
      <c r="I178" s="1" t="s">
        <v>3196</v>
      </c>
      <c r="J178" s="1" t="s">
        <v>2326</v>
      </c>
      <c r="K178" s="1" t="s">
        <v>3196</v>
      </c>
      <c r="L178" s="1" t="s">
        <v>3196</v>
      </c>
      <c r="M178" s="1" t="s">
        <v>2327</v>
      </c>
      <c r="N178" s="1" t="s">
        <v>2327</v>
      </c>
      <c r="O178" s="1" t="s">
        <v>2328</v>
      </c>
      <c r="P178" s="1" t="s">
        <v>2329</v>
      </c>
      <c r="Q178" s="1" t="s">
        <v>2330</v>
      </c>
      <c r="R178" s="1" t="s">
        <v>3197</v>
      </c>
      <c r="S178" s="1" t="s">
        <v>2332</v>
      </c>
      <c r="T178" s="1" t="s">
        <v>2333</v>
      </c>
      <c r="U178" s="1" t="s">
        <v>2280</v>
      </c>
      <c r="V178" s="1" t="s">
        <v>2334</v>
      </c>
    </row>
    <row r="179" s="1" customFormat="1" spans="1:22">
      <c r="A179" s="3">
        <v>999226031785254</v>
      </c>
      <c r="B179" s="1" t="s">
        <v>3198</v>
      </c>
      <c r="C179" s="1" t="s">
        <v>3199</v>
      </c>
      <c r="D179" s="1" t="s">
        <v>2824</v>
      </c>
      <c r="E179" s="1" t="s">
        <v>3200</v>
      </c>
      <c r="F179" s="1" t="s">
        <v>2382</v>
      </c>
      <c r="G179" s="1" t="s">
        <v>2401</v>
      </c>
      <c r="H179" s="1" t="s">
        <v>2324</v>
      </c>
      <c r="I179" s="1" t="s">
        <v>3201</v>
      </c>
      <c r="J179" s="1" t="s">
        <v>2326</v>
      </c>
      <c r="K179" s="1" t="s">
        <v>3201</v>
      </c>
      <c r="L179" s="1" t="s">
        <v>3201</v>
      </c>
      <c r="M179" s="1" t="s">
        <v>2327</v>
      </c>
      <c r="N179" s="1" t="s">
        <v>2327</v>
      </c>
      <c r="O179" s="1" t="s">
        <v>2328</v>
      </c>
      <c r="P179" s="1" t="s">
        <v>2329</v>
      </c>
      <c r="Q179" s="1" t="s">
        <v>2330</v>
      </c>
      <c r="R179" s="1" t="s">
        <v>3202</v>
      </c>
      <c r="S179" s="1" t="s">
        <v>2332</v>
      </c>
      <c r="T179" s="1" t="s">
        <v>2333</v>
      </c>
      <c r="U179" s="1" t="s">
        <v>2280</v>
      </c>
      <c r="V179" s="1" t="s">
        <v>2358</v>
      </c>
    </row>
    <row r="180" s="1" customFormat="1" spans="1:22">
      <c r="A180" s="3">
        <v>999226040692301</v>
      </c>
      <c r="B180" s="1" t="s">
        <v>3198</v>
      </c>
      <c r="C180" s="1" t="s">
        <v>3203</v>
      </c>
      <c r="D180" s="1" t="s">
        <v>3204</v>
      </c>
      <c r="E180" s="1" t="s">
        <v>3205</v>
      </c>
      <c r="F180" s="1" t="s">
        <v>2442</v>
      </c>
      <c r="G180" s="1" t="s">
        <v>2339</v>
      </c>
      <c r="H180" s="1" t="s">
        <v>2324</v>
      </c>
      <c r="I180" s="1" t="s">
        <v>3206</v>
      </c>
      <c r="J180" s="1" t="s">
        <v>2326</v>
      </c>
      <c r="K180" s="1" t="s">
        <v>3206</v>
      </c>
      <c r="L180" s="1" t="s">
        <v>3206</v>
      </c>
      <c r="M180" s="1" t="s">
        <v>2327</v>
      </c>
      <c r="N180" s="1" t="s">
        <v>2327</v>
      </c>
      <c r="O180" s="1" t="s">
        <v>2328</v>
      </c>
      <c r="P180" s="1" t="s">
        <v>2329</v>
      </c>
      <c r="Q180" s="1" t="s">
        <v>2330</v>
      </c>
      <c r="R180" s="1" t="s">
        <v>3207</v>
      </c>
      <c r="S180" s="1" t="s">
        <v>2332</v>
      </c>
      <c r="T180" s="1" t="s">
        <v>2333</v>
      </c>
      <c r="U180" s="1" t="s">
        <v>2280</v>
      </c>
      <c r="V180" s="1" t="s">
        <v>2350</v>
      </c>
    </row>
    <row r="181" s="1" customFormat="1" spans="1:22">
      <c r="A181" s="3">
        <v>999226040762808</v>
      </c>
      <c r="B181" s="1" t="s">
        <v>3198</v>
      </c>
      <c r="C181" s="1" t="s">
        <v>3208</v>
      </c>
      <c r="D181" s="1" t="s">
        <v>3204</v>
      </c>
      <c r="E181" s="1" t="s">
        <v>3209</v>
      </c>
      <c r="F181" s="1" t="s">
        <v>2442</v>
      </c>
      <c r="G181" s="1" t="s">
        <v>2339</v>
      </c>
      <c r="H181" s="1" t="s">
        <v>2324</v>
      </c>
      <c r="I181" s="1" t="s">
        <v>3206</v>
      </c>
      <c r="J181" s="1" t="s">
        <v>2326</v>
      </c>
      <c r="K181" s="1" t="s">
        <v>3206</v>
      </c>
      <c r="L181" s="1" t="s">
        <v>3206</v>
      </c>
      <c r="M181" s="1" t="s">
        <v>2327</v>
      </c>
      <c r="N181" s="1" t="s">
        <v>2327</v>
      </c>
      <c r="O181" s="1" t="s">
        <v>2328</v>
      </c>
      <c r="P181" s="1" t="s">
        <v>2329</v>
      </c>
      <c r="Q181" s="1" t="s">
        <v>2330</v>
      </c>
      <c r="R181" s="1" t="s">
        <v>3210</v>
      </c>
      <c r="S181" s="1" t="s">
        <v>2332</v>
      </c>
      <c r="T181" s="1" t="s">
        <v>2333</v>
      </c>
      <c r="U181" s="1" t="s">
        <v>2280</v>
      </c>
      <c r="V181" s="1" t="s">
        <v>2350</v>
      </c>
    </row>
    <row r="182" s="1" customFormat="1" spans="1:22">
      <c r="A182" s="3">
        <v>999226041302235</v>
      </c>
      <c r="B182" s="1" t="s">
        <v>3198</v>
      </c>
      <c r="C182" s="1" t="s">
        <v>3211</v>
      </c>
      <c r="D182" s="1" t="s">
        <v>3212</v>
      </c>
      <c r="E182" s="1" t="s">
        <v>3213</v>
      </c>
      <c r="F182" s="1" t="s">
        <v>2323</v>
      </c>
      <c r="G182" s="1" t="s">
        <v>2339</v>
      </c>
      <c r="H182" s="1" t="s">
        <v>2324</v>
      </c>
      <c r="I182" s="1" t="s">
        <v>3214</v>
      </c>
      <c r="J182" s="1" t="s">
        <v>2326</v>
      </c>
      <c r="K182" s="1" t="s">
        <v>3214</v>
      </c>
      <c r="L182" s="1" t="s">
        <v>3214</v>
      </c>
      <c r="M182" s="1" t="s">
        <v>2327</v>
      </c>
      <c r="N182" s="1" t="s">
        <v>2327</v>
      </c>
      <c r="O182" s="1" t="s">
        <v>2328</v>
      </c>
      <c r="P182" s="1" t="s">
        <v>2329</v>
      </c>
      <c r="Q182" s="1" t="s">
        <v>2330</v>
      </c>
      <c r="R182" s="1" t="s">
        <v>3215</v>
      </c>
      <c r="S182" s="1" t="s">
        <v>2332</v>
      </c>
      <c r="T182" s="1" t="s">
        <v>2333</v>
      </c>
      <c r="U182" s="1" t="s">
        <v>2280</v>
      </c>
      <c r="V182" s="1" t="s">
        <v>2350</v>
      </c>
    </row>
    <row r="183" s="1" customFormat="1" spans="1:22">
      <c r="A183" s="3">
        <v>999226047880090</v>
      </c>
      <c r="B183" s="1" t="s">
        <v>3198</v>
      </c>
      <c r="C183" s="1" t="s">
        <v>3216</v>
      </c>
      <c r="D183" s="1" t="s">
        <v>3217</v>
      </c>
      <c r="E183" s="1" t="s">
        <v>3218</v>
      </c>
      <c r="F183" s="1" t="s">
        <v>2382</v>
      </c>
      <c r="G183" s="1" t="s">
        <v>2401</v>
      </c>
      <c r="H183" s="1" t="s">
        <v>2324</v>
      </c>
      <c r="I183" s="1" t="s">
        <v>3219</v>
      </c>
      <c r="J183" s="1" t="s">
        <v>2326</v>
      </c>
      <c r="K183" s="1" t="s">
        <v>3219</v>
      </c>
      <c r="L183" s="1" t="s">
        <v>3219</v>
      </c>
      <c r="M183" s="1" t="s">
        <v>2327</v>
      </c>
      <c r="N183" s="1" t="s">
        <v>2327</v>
      </c>
      <c r="O183" s="1" t="s">
        <v>2328</v>
      </c>
      <c r="P183" s="1" t="s">
        <v>2329</v>
      </c>
      <c r="Q183" s="1" t="s">
        <v>2330</v>
      </c>
      <c r="R183" s="1" t="s">
        <v>3220</v>
      </c>
      <c r="S183" s="1" t="s">
        <v>2332</v>
      </c>
      <c r="T183" s="1" t="s">
        <v>2333</v>
      </c>
      <c r="U183" s="1" t="s">
        <v>2280</v>
      </c>
      <c r="V183" s="1" t="s">
        <v>2350</v>
      </c>
    </row>
    <row r="184" s="1" customFormat="1" spans="1:22">
      <c r="A184" s="3">
        <v>999226051835696</v>
      </c>
      <c r="B184" s="1" t="s">
        <v>3198</v>
      </c>
      <c r="C184" s="1" t="s">
        <v>3221</v>
      </c>
      <c r="D184" s="1" t="s">
        <v>2550</v>
      </c>
      <c r="E184" s="1" t="s">
        <v>2551</v>
      </c>
      <c r="F184" s="1" t="s">
        <v>2382</v>
      </c>
      <c r="G184" s="1" t="s">
        <v>2401</v>
      </c>
      <c r="H184" s="1" t="s">
        <v>2324</v>
      </c>
      <c r="I184" s="1" t="s">
        <v>3222</v>
      </c>
      <c r="J184" s="1" t="s">
        <v>2326</v>
      </c>
      <c r="K184" s="1" t="s">
        <v>3222</v>
      </c>
      <c r="L184" s="1" t="s">
        <v>3222</v>
      </c>
      <c r="M184" s="1" t="s">
        <v>2327</v>
      </c>
      <c r="N184" s="1" t="s">
        <v>2327</v>
      </c>
      <c r="O184" s="1" t="s">
        <v>2328</v>
      </c>
      <c r="P184" s="1" t="s">
        <v>2329</v>
      </c>
      <c r="Q184" s="1" t="s">
        <v>2330</v>
      </c>
      <c r="R184" s="1" t="s">
        <v>3223</v>
      </c>
      <c r="S184" s="1" t="s">
        <v>2332</v>
      </c>
      <c r="T184" s="1" t="s">
        <v>2333</v>
      </c>
      <c r="U184" s="1" t="s">
        <v>2280</v>
      </c>
      <c r="V184" s="1" t="s">
        <v>2350</v>
      </c>
    </row>
    <row r="185" s="1" customFormat="1" spans="1:22">
      <c r="A185" s="3">
        <v>999226058550650</v>
      </c>
      <c r="B185" s="1" t="s">
        <v>3224</v>
      </c>
      <c r="C185" s="1" t="s">
        <v>3225</v>
      </c>
      <c r="D185" s="1" t="s">
        <v>3013</v>
      </c>
      <c r="E185" s="1" t="s">
        <v>3226</v>
      </c>
      <c r="F185" s="1" t="s">
        <v>2322</v>
      </c>
      <c r="G185" s="1" t="s">
        <v>2339</v>
      </c>
      <c r="H185" s="1" t="s">
        <v>2324</v>
      </c>
      <c r="I185" s="1" t="s">
        <v>3227</v>
      </c>
      <c r="J185" s="1" t="s">
        <v>2326</v>
      </c>
      <c r="K185" s="1" t="s">
        <v>3227</v>
      </c>
      <c r="L185" s="1" t="s">
        <v>3227</v>
      </c>
      <c r="M185" s="1" t="s">
        <v>2327</v>
      </c>
      <c r="N185" s="1" t="s">
        <v>2327</v>
      </c>
      <c r="O185" s="1" t="s">
        <v>2328</v>
      </c>
      <c r="P185" s="1" t="s">
        <v>2329</v>
      </c>
      <c r="Q185" s="1" t="s">
        <v>2330</v>
      </c>
      <c r="R185" s="1" t="s">
        <v>3228</v>
      </c>
      <c r="S185" s="1" t="s">
        <v>2332</v>
      </c>
      <c r="T185" s="1" t="s">
        <v>2333</v>
      </c>
      <c r="U185" s="1" t="s">
        <v>2280</v>
      </c>
      <c r="V185" s="1" t="s">
        <v>2334</v>
      </c>
    </row>
    <row r="186" s="1" customFormat="1" spans="1:22">
      <c r="A186" s="3">
        <v>999226059013360</v>
      </c>
      <c r="B186" s="1" t="s">
        <v>3224</v>
      </c>
      <c r="C186" s="1" t="s">
        <v>3229</v>
      </c>
      <c r="D186" s="1" t="s">
        <v>3230</v>
      </c>
      <c r="E186" s="1" t="s">
        <v>3231</v>
      </c>
      <c r="F186" s="1" t="s">
        <v>2339</v>
      </c>
      <c r="G186" s="1" t="s">
        <v>2401</v>
      </c>
      <c r="H186" s="1" t="s">
        <v>2324</v>
      </c>
      <c r="I186" s="1" t="s">
        <v>3232</v>
      </c>
      <c r="J186" s="1" t="s">
        <v>2326</v>
      </c>
      <c r="K186" s="1" t="s">
        <v>3232</v>
      </c>
      <c r="L186" s="1" t="s">
        <v>3232</v>
      </c>
      <c r="M186" s="1" t="s">
        <v>2327</v>
      </c>
      <c r="N186" s="1" t="s">
        <v>2327</v>
      </c>
      <c r="O186" s="1" t="s">
        <v>2328</v>
      </c>
      <c r="P186" s="1" t="s">
        <v>2329</v>
      </c>
      <c r="Q186" s="1" t="s">
        <v>2330</v>
      </c>
      <c r="R186" s="1" t="s">
        <v>3233</v>
      </c>
      <c r="S186" s="1" t="s">
        <v>2332</v>
      </c>
      <c r="T186" s="1" t="s">
        <v>2333</v>
      </c>
      <c r="U186" s="1" t="s">
        <v>2280</v>
      </c>
      <c r="V186" s="1" t="s">
        <v>2350</v>
      </c>
    </row>
    <row r="187" s="1" customFormat="1" spans="1:22">
      <c r="A187" s="3">
        <v>999226060321629</v>
      </c>
      <c r="B187" s="1" t="s">
        <v>3224</v>
      </c>
      <c r="C187" s="1" t="s">
        <v>3234</v>
      </c>
      <c r="D187" s="1" t="s">
        <v>3235</v>
      </c>
      <c r="E187" s="1" t="s">
        <v>3236</v>
      </c>
      <c r="F187" s="1" t="s">
        <v>2442</v>
      </c>
      <c r="G187" s="1" t="s">
        <v>2339</v>
      </c>
      <c r="H187" s="1" t="s">
        <v>2324</v>
      </c>
      <c r="I187" s="1" t="s">
        <v>3237</v>
      </c>
      <c r="J187" s="1" t="s">
        <v>2326</v>
      </c>
      <c r="K187" s="1" t="s">
        <v>3237</v>
      </c>
      <c r="L187" s="1" t="s">
        <v>3237</v>
      </c>
      <c r="M187" s="1" t="s">
        <v>2327</v>
      </c>
      <c r="N187" s="1" t="s">
        <v>2327</v>
      </c>
      <c r="O187" s="1" t="s">
        <v>2328</v>
      </c>
      <c r="P187" s="1" t="s">
        <v>2329</v>
      </c>
      <c r="Q187" s="1" t="s">
        <v>2330</v>
      </c>
      <c r="R187" s="1" t="s">
        <v>3238</v>
      </c>
      <c r="S187" s="1" t="s">
        <v>2332</v>
      </c>
      <c r="T187" s="1" t="s">
        <v>2333</v>
      </c>
      <c r="U187" s="1" t="s">
        <v>2280</v>
      </c>
      <c r="V187" s="1" t="s">
        <v>2350</v>
      </c>
    </row>
    <row r="188" s="1" customFormat="1" spans="1:22">
      <c r="A188" s="3">
        <v>999226062046733</v>
      </c>
      <c r="B188" s="1" t="s">
        <v>3224</v>
      </c>
      <c r="C188" s="1" t="s">
        <v>3239</v>
      </c>
      <c r="D188" s="1" t="s">
        <v>3056</v>
      </c>
      <c r="E188" s="1" t="s">
        <v>3240</v>
      </c>
      <c r="F188" s="1" t="s">
        <v>2382</v>
      </c>
      <c r="G188" s="1" t="s">
        <v>2339</v>
      </c>
      <c r="H188" s="1" t="s">
        <v>2324</v>
      </c>
      <c r="I188" s="1" t="s">
        <v>3175</v>
      </c>
      <c r="J188" s="1" t="s">
        <v>2326</v>
      </c>
      <c r="K188" s="1" t="s">
        <v>3175</v>
      </c>
      <c r="L188" s="1" t="s">
        <v>3175</v>
      </c>
      <c r="M188" s="1" t="s">
        <v>2327</v>
      </c>
      <c r="N188" s="1" t="s">
        <v>2327</v>
      </c>
      <c r="O188" s="1" t="s">
        <v>2328</v>
      </c>
      <c r="P188" s="1" t="s">
        <v>2329</v>
      </c>
      <c r="Q188" s="1" t="s">
        <v>2330</v>
      </c>
      <c r="R188" s="1" t="s">
        <v>3241</v>
      </c>
      <c r="S188" s="1" t="s">
        <v>2332</v>
      </c>
      <c r="T188" s="1" t="s">
        <v>2333</v>
      </c>
      <c r="U188" s="1" t="s">
        <v>2280</v>
      </c>
      <c r="V188" s="1" t="s">
        <v>2445</v>
      </c>
    </row>
    <row r="189" s="1" customFormat="1" spans="1:22">
      <c r="A189" s="3">
        <v>999226062759713</v>
      </c>
      <c r="B189" s="1" t="s">
        <v>3224</v>
      </c>
      <c r="C189" s="1" t="s">
        <v>3242</v>
      </c>
      <c r="D189" s="1" t="s">
        <v>3243</v>
      </c>
      <c r="E189" s="1" t="s">
        <v>3244</v>
      </c>
      <c r="F189" s="1" t="s">
        <v>2382</v>
      </c>
      <c r="G189" s="1" t="s">
        <v>2401</v>
      </c>
      <c r="H189" s="1" t="s">
        <v>2324</v>
      </c>
      <c r="I189" s="1" t="s">
        <v>3245</v>
      </c>
      <c r="J189" s="1" t="s">
        <v>2326</v>
      </c>
      <c r="K189" s="1" t="s">
        <v>3245</v>
      </c>
      <c r="L189" s="1" t="s">
        <v>3245</v>
      </c>
      <c r="M189" s="1" t="s">
        <v>2327</v>
      </c>
      <c r="N189" s="1" t="s">
        <v>2327</v>
      </c>
      <c r="O189" s="1" t="s">
        <v>2328</v>
      </c>
      <c r="P189" s="1" t="s">
        <v>2329</v>
      </c>
      <c r="Q189" s="1" t="s">
        <v>2330</v>
      </c>
      <c r="R189" s="1" t="s">
        <v>3246</v>
      </c>
      <c r="S189" s="1" t="s">
        <v>2332</v>
      </c>
      <c r="T189" s="1" t="s">
        <v>2333</v>
      </c>
      <c r="U189" s="1" t="s">
        <v>2280</v>
      </c>
      <c r="V189" s="1" t="s">
        <v>2445</v>
      </c>
    </row>
    <row r="190" s="1" customFormat="1" spans="1:22">
      <c r="A190" s="3">
        <v>999226065435574</v>
      </c>
      <c r="B190" s="1" t="s">
        <v>3224</v>
      </c>
      <c r="C190" s="1" t="s">
        <v>3247</v>
      </c>
      <c r="D190" s="1" t="s">
        <v>3248</v>
      </c>
      <c r="E190" s="1" t="s">
        <v>3249</v>
      </c>
      <c r="F190" s="1" t="s">
        <v>2382</v>
      </c>
      <c r="G190" s="1" t="s">
        <v>2401</v>
      </c>
      <c r="H190" s="1" t="s">
        <v>2324</v>
      </c>
      <c r="I190" s="1" t="s">
        <v>3250</v>
      </c>
      <c r="J190" s="1" t="s">
        <v>2326</v>
      </c>
      <c r="K190" s="1" t="s">
        <v>3250</v>
      </c>
      <c r="L190" s="1" t="s">
        <v>3250</v>
      </c>
      <c r="M190" s="1" t="s">
        <v>2327</v>
      </c>
      <c r="N190" s="1" t="s">
        <v>2327</v>
      </c>
      <c r="O190" s="1" t="s">
        <v>2328</v>
      </c>
      <c r="P190" s="1" t="s">
        <v>2329</v>
      </c>
      <c r="Q190" s="1" t="s">
        <v>2330</v>
      </c>
      <c r="R190" s="1" t="s">
        <v>3251</v>
      </c>
      <c r="S190" s="1" t="s">
        <v>2332</v>
      </c>
      <c r="T190" s="1" t="s">
        <v>2333</v>
      </c>
      <c r="U190" s="1" t="s">
        <v>2280</v>
      </c>
      <c r="V190" s="1" t="s">
        <v>2350</v>
      </c>
    </row>
    <row r="191" s="1" customFormat="1" spans="1:22">
      <c r="A191" s="3">
        <v>999226065954045</v>
      </c>
      <c r="B191" s="1" t="s">
        <v>3224</v>
      </c>
      <c r="C191" s="1" t="s">
        <v>3252</v>
      </c>
      <c r="D191" s="1" t="s">
        <v>2668</v>
      </c>
      <c r="E191" s="1" t="s">
        <v>3253</v>
      </c>
      <c r="F191" s="1" t="s">
        <v>2382</v>
      </c>
      <c r="G191" s="1" t="s">
        <v>2401</v>
      </c>
      <c r="H191" s="1" t="s">
        <v>2324</v>
      </c>
      <c r="I191" s="1" t="s">
        <v>3254</v>
      </c>
      <c r="J191" s="1" t="s">
        <v>2326</v>
      </c>
      <c r="K191" s="1" t="s">
        <v>3254</v>
      </c>
      <c r="L191" s="1" t="s">
        <v>3254</v>
      </c>
      <c r="M191" s="1" t="s">
        <v>2327</v>
      </c>
      <c r="N191" s="1" t="s">
        <v>2327</v>
      </c>
      <c r="O191" s="1" t="s">
        <v>2328</v>
      </c>
      <c r="P191" s="1" t="s">
        <v>2329</v>
      </c>
      <c r="Q191" s="1" t="s">
        <v>2330</v>
      </c>
      <c r="R191" s="1" t="s">
        <v>3255</v>
      </c>
      <c r="S191" s="1" t="s">
        <v>2332</v>
      </c>
      <c r="T191" s="1" t="s">
        <v>2333</v>
      </c>
      <c r="U191" s="1" t="s">
        <v>2280</v>
      </c>
      <c r="V191" s="1" t="s">
        <v>2358</v>
      </c>
    </row>
    <row r="192" s="1" customFormat="1" spans="1:22">
      <c r="A192" s="3">
        <v>999226066296569</v>
      </c>
      <c r="B192" s="1" t="s">
        <v>3224</v>
      </c>
      <c r="C192" s="1" t="s">
        <v>3256</v>
      </c>
      <c r="D192" s="1" t="s">
        <v>3257</v>
      </c>
      <c r="E192" s="1" t="s">
        <v>3258</v>
      </c>
      <c r="F192" s="1" t="s">
        <v>2339</v>
      </c>
      <c r="G192" s="1" t="s">
        <v>2401</v>
      </c>
      <c r="H192" s="1" t="s">
        <v>2324</v>
      </c>
      <c r="I192" s="1" t="s">
        <v>2896</v>
      </c>
      <c r="J192" s="1" t="s">
        <v>2326</v>
      </c>
      <c r="K192" s="1" t="s">
        <v>2896</v>
      </c>
      <c r="L192" s="1" t="s">
        <v>2896</v>
      </c>
      <c r="M192" s="1" t="s">
        <v>2327</v>
      </c>
      <c r="N192" s="1" t="s">
        <v>2327</v>
      </c>
      <c r="O192" s="1" t="s">
        <v>2328</v>
      </c>
      <c r="P192" s="1" t="s">
        <v>2329</v>
      </c>
      <c r="Q192" s="1" t="s">
        <v>2330</v>
      </c>
      <c r="R192" s="1" t="s">
        <v>3259</v>
      </c>
      <c r="S192" s="1" t="s">
        <v>2332</v>
      </c>
      <c r="T192" s="1" t="s">
        <v>2333</v>
      </c>
      <c r="U192" s="1" t="s">
        <v>2280</v>
      </c>
      <c r="V192" s="1" t="s">
        <v>2334</v>
      </c>
    </row>
    <row r="193" s="1" customFormat="1" spans="1:22">
      <c r="A193" s="3">
        <v>26066661416</v>
      </c>
      <c r="B193" s="1" t="s">
        <v>3224</v>
      </c>
      <c r="C193" s="1" t="s">
        <v>3260</v>
      </c>
      <c r="D193" s="1" t="s">
        <v>3261</v>
      </c>
      <c r="E193" s="1" t="s">
        <v>3262</v>
      </c>
      <c r="F193" s="1" t="s">
        <v>2382</v>
      </c>
      <c r="G193" s="1" t="s">
        <v>2339</v>
      </c>
      <c r="H193" s="1" t="s">
        <v>2324</v>
      </c>
      <c r="I193" s="1" t="s">
        <v>3263</v>
      </c>
      <c r="J193" s="1" t="s">
        <v>2326</v>
      </c>
      <c r="K193" s="1" t="s">
        <v>3263</v>
      </c>
      <c r="L193" s="1" t="s">
        <v>3263</v>
      </c>
      <c r="M193" s="1" t="s">
        <v>2327</v>
      </c>
      <c r="N193" s="1" t="s">
        <v>2327</v>
      </c>
      <c r="O193" s="1" t="s">
        <v>2328</v>
      </c>
      <c r="P193" s="1" t="s">
        <v>2329</v>
      </c>
      <c r="Q193" s="1" t="s">
        <v>2330</v>
      </c>
      <c r="R193" s="1" t="s">
        <v>3264</v>
      </c>
      <c r="S193" s="1" t="s">
        <v>2332</v>
      </c>
      <c r="T193" s="1" t="s">
        <v>2333</v>
      </c>
      <c r="U193" s="1" t="s">
        <v>2280</v>
      </c>
      <c r="V193" s="1" t="s">
        <v>2350</v>
      </c>
    </row>
    <row r="194" s="1" customFormat="1" spans="1:22">
      <c r="A194" s="3">
        <v>999226067298529</v>
      </c>
      <c r="B194" s="1" t="s">
        <v>3224</v>
      </c>
      <c r="C194" s="1" t="s">
        <v>3265</v>
      </c>
      <c r="D194" s="1" t="s">
        <v>2668</v>
      </c>
      <c r="E194" s="1" t="s">
        <v>3266</v>
      </c>
      <c r="F194" s="1" t="s">
        <v>2339</v>
      </c>
      <c r="G194" s="1" t="s">
        <v>2401</v>
      </c>
      <c r="H194" s="1" t="s">
        <v>2324</v>
      </c>
      <c r="I194" s="1" t="s">
        <v>3267</v>
      </c>
      <c r="J194" s="1" t="s">
        <v>2326</v>
      </c>
      <c r="K194" s="1" t="s">
        <v>3267</v>
      </c>
      <c r="L194" s="1" t="s">
        <v>3267</v>
      </c>
      <c r="M194" s="1" t="s">
        <v>2327</v>
      </c>
      <c r="N194" s="1" t="s">
        <v>2327</v>
      </c>
      <c r="O194" s="1" t="s">
        <v>2328</v>
      </c>
      <c r="P194" s="1" t="s">
        <v>2329</v>
      </c>
      <c r="Q194" s="1" t="s">
        <v>2330</v>
      </c>
      <c r="R194" s="1" t="s">
        <v>3268</v>
      </c>
      <c r="S194" s="1" t="s">
        <v>2332</v>
      </c>
      <c r="T194" s="1" t="s">
        <v>2333</v>
      </c>
      <c r="U194" s="1" t="s">
        <v>2280</v>
      </c>
      <c r="V194" s="1" t="s">
        <v>2358</v>
      </c>
    </row>
    <row r="195" s="1" customFormat="1" spans="1:22">
      <c r="A195" s="3">
        <v>999226069238050</v>
      </c>
      <c r="B195" s="1" t="s">
        <v>3039</v>
      </c>
      <c r="C195" s="1" t="s">
        <v>3269</v>
      </c>
      <c r="D195" s="1" t="s">
        <v>2668</v>
      </c>
      <c r="E195" s="1" t="s">
        <v>3270</v>
      </c>
      <c r="F195" s="1" t="s">
        <v>2339</v>
      </c>
      <c r="G195" s="1" t="s">
        <v>2401</v>
      </c>
      <c r="H195" s="1" t="s">
        <v>2324</v>
      </c>
      <c r="I195" s="1" t="s">
        <v>3254</v>
      </c>
      <c r="J195" s="1" t="s">
        <v>2326</v>
      </c>
      <c r="K195" s="1" t="s">
        <v>3254</v>
      </c>
      <c r="L195" s="1" t="s">
        <v>3254</v>
      </c>
      <c r="M195" s="1" t="s">
        <v>2327</v>
      </c>
      <c r="N195" s="1" t="s">
        <v>2327</v>
      </c>
      <c r="O195" s="1" t="s">
        <v>2328</v>
      </c>
      <c r="P195" s="1" t="s">
        <v>2329</v>
      </c>
      <c r="Q195" s="1" t="s">
        <v>2330</v>
      </c>
      <c r="R195" s="1" t="s">
        <v>3271</v>
      </c>
      <c r="S195" s="1" t="s">
        <v>2332</v>
      </c>
      <c r="T195" s="1" t="s">
        <v>2333</v>
      </c>
      <c r="U195" s="1" t="s">
        <v>2280</v>
      </c>
      <c r="V195" s="1" t="s">
        <v>2358</v>
      </c>
    </row>
    <row r="196" s="1" customFormat="1" spans="1:22">
      <c r="A196" s="3">
        <v>999226072708075</v>
      </c>
      <c r="B196" s="1" t="s">
        <v>3039</v>
      </c>
      <c r="C196" s="1" t="s">
        <v>3272</v>
      </c>
      <c r="D196" s="1" t="s">
        <v>3091</v>
      </c>
      <c r="E196" s="1" t="s">
        <v>3273</v>
      </c>
      <c r="F196" s="1" t="s">
        <v>2339</v>
      </c>
      <c r="G196" s="1" t="s">
        <v>2401</v>
      </c>
      <c r="H196" s="1" t="s">
        <v>2324</v>
      </c>
      <c r="I196" s="1" t="s">
        <v>3274</v>
      </c>
      <c r="J196" s="1" t="s">
        <v>2326</v>
      </c>
      <c r="K196" s="1" t="s">
        <v>3274</v>
      </c>
      <c r="L196" s="1" t="s">
        <v>3274</v>
      </c>
      <c r="M196" s="1" t="s">
        <v>2327</v>
      </c>
      <c r="N196" s="1" t="s">
        <v>2327</v>
      </c>
      <c r="O196" s="1" t="s">
        <v>2328</v>
      </c>
      <c r="P196" s="1" t="s">
        <v>2329</v>
      </c>
      <c r="Q196" s="1" t="s">
        <v>2330</v>
      </c>
      <c r="R196" s="1" t="s">
        <v>3275</v>
      </c>
      <c r="S196" s="1" t="s">
        <v>2332</v>
      </c>
      <c r="T196" s="1" t="s">
        <v>2333</v>
      </c>
      <c r="U196" s="1" t="s">
        <v>2280</v>
      </c>
      <c r="V196" s="1" t="s">
        <v>2350</v>
      </c>
    </row>
    <row r="197" s="1" customFormat="1" spans="1:22">
      <c r="A197" s="3">
        <v>999226080477388</v>
      </c>
      <c r="B197" s="1" t="s">
        <v>3039</v>
      </c>
      <c r="C197" s="1" t="s">
        <v>3276</v>
      </c>
      <c r="D197" s="1" t="s">
        <v>3056</v>
      </c>
      <c r="E197" s="1" t="s">
        <v>3277</v>
      </c>
      <c r="F197" s="1" t="s">
        <v>2395</v>
      </c>
      <c r="G197" s="1" t="s">
        <v>2339</v>
      </c>
      <c r="H197" s="1" t="s">
        <v>2324</v>
      </c>
      <c r="I197" s="1" t="s">
        <v>3278</v>
      </c>
      <c r="J197" s="1" t="s">
        <v>2326</v>
      </c>
      <c r="K197" s="1" t="s">
        <v>3278</v>
      </c>
      <c r="L197" s="1" t="s">
        <v>3278</v>
      </c>
      <c r="M197" s="1" t="s">
        <v>2327</v>
      </c>
      <c r="N197" s="1" t="s">
        <v>2327</v>
      </c>
      <c r="O197" s="1" t="s">
        <v>2328</v>
      </c>
      <c r="P197" s="1" t="s">
        <v>2329</v>
      </c>
      <c r="Q197" s="1" t="s">
        <v>2330</v>
      </c>
      <c r="R197" s="1" t="s">
        <v>3279</v>
      </c>
      <c r="S197" s="1" t="s">
        <v>2332</v>
      </c>
      <c r="T197" s="1" t="s">
        <v>2333</v>
      </c>
      <c r="U197" s="1" t="s">
        <v>2280</v>
      </c>
      <c r="V197" s="1" t="s">
        <v>2445</v>
      </c>
    </row>
    <row r="198" s="1" customFormat="1" spans="1:22">
      <c r="A198" s="3">
        <v>999226112695369</v>
      </c>
      <c r="B198" s="1" t="s">
        <v>3280</v>
      </c>
      <c r="C198" s="1" t="s">
        <v>3281</v>
      </c>
      <c r="D198" s="1" t="s">
        <v>3282</v>
      </c>
      <c r="E198" s="1" t="s">
        <v>3283</v>
      </c>
      <c r="F198" s="1" t="s">
        <v>2323</v>
      </c>
      <c r="G198" s="1" t="s">
        <v>2339</v>
      </c>
      <c r="H198" s="1" t="s">
        <v>2324</v>
      </c>
      <c r="I198" s="1" t="s">
        <v>3284</v>
      </c>
      <c r="J198" s="1" t="s">
        <v>2326</v>
      </c>
      <c r="K198" s="1" t="s">
        <v>3284</v>
      </c>
      <c r="L198" s="1" t="s">
        <v>3284</v>
      </c>
      <c r="M198" s="1" t="s">
        <v>2327</v>
      </c>
      <c r="N198" s="1" t="s">
        <v>2327</v>
      </c>
      <c r="O198" s="1" t="s">
        <v>2328</v>
      </c>
      <c r="P198" s="1" t="s">
        <v>2329</v>
      </c>
      <c r="Q198" s="1" t="s">
        <v>2330</v>
      </c>
      <c r="R198" s="1" t="s">
        <v>3285</v>
      </c>
      <c r="S198" s="1" t="s">
        <v>2332</v>
      </c>
      <c r="T198" s="1" t="s">
        <v>2333</v>
      </c>
      <c r="U198" s="1" t="s">
        <v>2280</v>
      </c>
      <c r="V198" s="1" t="s">
        <v>2334</v>
      </c>
    </row>
    <row r="199" s="1" customFormat="1" spans="1:22">
      <c r="A199" s="3">
        <v>999226112903536</v>
      </c>
      <c r="B199" s="1" t="s">
        <v>3280</v>
      </c>
      <c r="C199" s="1" t="s">
        <v>3286</v>
      </c>
      <c r="D199" s="1" t="s">
        <v>3282</v>
      </c>
      <c r="E199" s="1" t="s">
        <v>3287</v>
      </c>
      <c r="F199" s="1" t="s">
        <v>2382</v>
      </c>
      <c r="G199" s="1" t="s">
        <v>2339</v>
      </c>
      <c r="H199" s="1" t="s">
        <v>2324</v>
      </c>
      <c r="I199" s="1" t="s">
        <v>3288</v>
      </c>
      <c r="J199" s="1" t="s">
        <v>2326</v>
      </c>
      <c r="K199" s="1" t="s">
        <v>3288</v>
      </c>
      <c r="L199" s="1" t="s">
        <v>3288</v>
      </c>
      <c r="M199" s="1" t="s">
        <v>2327</v>
      </c>
      <c r="N199" s="1" t="s">
        <v>2327</v>
      </c>
      <c r="O199" s="1" t="s">
        <v>2328</v>
      </c>
      <c r="P199" s="1" t="s">
        <v>2329</v>
      </c>
      <c r="Q199" s="1" t="s">
        <v>2330</v>
      </c>
      <c r="R199" s="1" t="s">
        <v>3289</v>
      </c>
      <c r="S199" s="1" t="s">
        <v>2332</v>
      </c>
      <c r="T199" s="1" t="s">
        <v>2333</v>
      </c>
      <c r="U199" s="1" t="s">
        <v>2280</v>
      </c>
      <c r="V199" s="1" t="s">
        <v>2334</v>
      </c>
    </row>
    <row r="200" s="1" customFormat="1" spans="1:22">
      <c r="A200" s="3">
        <v>999226118085089</v>
      </c>
      <c r="B200" s="1" t="s">
        <v>3280</v>
      </c>
      <c r="C200" s="1" t="s">
        <v>3290</v>
      </c>
      <c r="D200" s="1" t="s">
        <v>3291</v>
      </c>
      <c r="E200" s="1" t="s">
        <v>3292</v>
      </c>
      <c r="F200" s="1" t="s">
        <v>2323</v>
      </c>
      <c r="G200" s="1" t="s">
        <v>2339</v>
      </c>
      <c r="H200" s="1" t="s">
        <v>2324</v>
      </c>
      <c r="I200" s="1" t="s">
        <v>3293</v>
      </c>
      <c r="J200" s="1" t="s">
        <v>2326</v>
      </c>
      <c r="K200" s="1" t="s">
        <v>3293</v>
      </c>
      <c r="L200" s="1" t="s">
        <v>3293</v>
      </c>
      <c r="M200" s="1" t="s">
        <v>2327</v>
      </c>
      <c r="N200" s="1" t="s">
        <v>2327</v>
      </c>
      <c r="O200" s="1" t="s">
        <v>2328</v>
      </c>
      <c r="P200" s="1" t="s">
        <v>2329</v>
      </c>
      <c r="Q200" s="1" t="s">
        <v>2330</v>
      </c>
      <c r="R200" s="1" t="s">
        <v>3294</v>
      </c>
      <c r="S200" s="1" t="s">
        <v>2332</v>
      </c>
      <c r="T200" s="1" t="s">
        <v>2333</v>
      </c>
      <c r="U200" s="1" t="s">
        <v>2280</v>
      </c>
      <c r="V200" s="1" t="s">
        <v>2358</v>
      </c>
    </row>
    <row r="201" s="1" customFormat="1" spans="1:22">
      <c r="A201" s="3">
        <v>999226120613213</v>
      </c>
      <c r="B201" s="1" t="s">
        <v>3280</v>
      </c>
      <c r="C201" s="1" t="s">
        <v>3295</v>
      </c>
      <c r="D201" s="1" t="s">
        <v>3056</v>
      </c>
      <c r="E201" s="1" t="s">
        <v>3296</v>
      </c>
      <c r="F201" s="1" t="s">
        <v>2382</v>
      </c>
      <c r="G201" s="1" t="s">
        <v>2401</v>
      </c>
      <c r="H201" s="1" t="s">
        <v>2324</v>
      </c>
      <c r="I201" s="1" t="s">
        <v>3097</v>
      </c>
      <c r="J201" s="1" t="s">
        <v>2326</v>
      </c>
      <c r="K201" s="1" t="s">
        <v>3097</v>
      </c>
      <c r="L201" s="1" t="s">
        <v>3097</v>
      </c>
      <c r="M201" s="1" t="s">
        <v>2327</v>
      </c>
      <c r="N201" s="1" t="s">
        <v>2327</v>
      </c>
      <c r="O201" s="1" t="s">
        <v>2328</v>
      </c>
      <c r="P201" s="1" t="s">
        <v>2329</v>
      </c>
      <c r="Q201" s="1" t="s">
        <v>2330</v>
      </c>
      <c r="R201" s="1" t="s">
        <v>3297</v>
      </c>
      <c r="S201" s="1" t="s">
        <v>2332</v>
      </c>
      <c r="T201" s="1" t="s">
        <v>2333</v>
      </c>
      <c r="U201" s="1" t="s">
        <v>2280</v>
      </c>
      <c r="V201" s="1" t="s">
        <v>2445</v>
      </c>
    </row>
    <row r="202" s="1" customFormat="1" spans="1:22">
      <c r="A202" s="3">
        <v>999226121222349</v>
      </c>
      <c r="B202" s="1" t="s">
        <v>3280</v>
      </c>
      <c r="C202" s="1" t="s">
        <v>3298</v>
      </c>
      <c r="D202" s="1" t="s">
        <v>3056</v>
      </c>
      <c r="E202" s="1" t="s">
        <v>3299</v>
      </c>
      <c r="F202" s="1" t="s">
        <v>2382</v>
      </c>
      <c r="G202" s="1" t="s">
        <v>2339</v>
      </c>
      <c r="H202" s="1" t="s">
        <v>2324</v>
      </c>
      <c r="I202" s="1" t="s">
        <v>3175</v>
      </c>
      <c r="J202" s="1" t="s">
        <v>2326</v>
      </c>
      <c r="K202" s="1" t="s">
        <v>3175</v>
      </c>
      <c r="L202" s="1" t="s">
        <v>3175</v>
      </c>
      <c r="M202" s="1" t="s">
        <v>2327</v>
      </c>
      <c r="N202" s="1" t="s">
        <v>2327</v>
      </c>
      <c r="O202" s="1" t="s">
        <v>2328</v>
      </c>
      <c r="P202" s="1" t="s">
        <v>2329</v>
      </c>
      <c r="Q202" s="1" t="s">
        <v>2330</v>
      </c>
      <c r="R202" s="1" t="s">
        <v>3300</v>
      </c>
      <c r="S202" s="1" t="s">
        <v>2332</v>
      </c>
      <c r="T202" s="1" t="s">
        <v>2333</v>
      </c>
      <c r="U202" s="1" t="s">
        <v>2280</v>
      </c>
      <c r="V202" s="1" t="s">
        <v>2445</v>
      </c>
    </row>
    <row r="203" s="1" customFormat="1" spans="1:22">
      <c r="A203" s="3">
        <v>999226134665681</v>
      </c>
      <c r="B203" s="1" t="s">
        <v>3301</v>
      </c>
      <c r="C203" s="1" t="s">
        <v>3302</v>
      </c>
      <c r="D203" s="1" t="s">
        <v>3303</v>
      </c>
      <c r="E203" s="1" t="s">
        <v>3304</v>
      </c>
      <c r="F203" s="1" t="s">
        <v>2322</v>
      </c>
      <c r="G203" s="1" t="s">
        <v>2339</v>
      </c>
      <c r="H203" s="1" t="s">
        <v>2324</v>
      </c>
      <c r="I203" s="1" t="s">
        <v>3305</v>
      </c>
      <c r="J203" s="1" t="s">
        <v>2326</v>
      </c>
      <c r="K203" s="1" t="s">
        <v>3305</v>
      </c>
      <c r="L203" s="1" t="s">
        <v>3305</v>
      </c>
      <c r="M203" s="1" t="s">
        <v>2327</v>
      </c>
      <c r="N203" s="1" t="s">
        <v>2327</v>
      </c>
      <c r="O203" s="1" t="s">
        <v>2328</v>
      </c>
      <c r="P203" s="1" t="s">
        <v>2329</v>
      </c>
      <c r="Q203" s="1" t="s">
        <v>2330</v>
      </c>
      <c r="R203" s="1" t="s">
        <v>3306</v>
      </c>
      <c r="S203" s="1" t="s">
        <v>2332</v>
      </c>
      <c r="T203" s="1" t="s">
        <v>2333</v>
      </c>
      <c r="U203" s="1" t="s">
        <v>2280</v>
      </c>
      <c r="V203" s="1" t="s">
        <v>2445</v>
      </c>
    </row>
    <row r="204" s="1" customFormat="1" spans="1:22">
      <c r="A204" s="3">
        <v>999226137138804</v>
      </c>
      <c r="B204" s="1" t="s">
        <v>3301</v>
      </c>
      <c r="C204" s="1" t="s">
        <v>3307</v>
      </c>
      <c r="D204" s="1" t="s">
        <v>3308</v>
      </c>
      <c r="E204" s="1" t="s">
        <v>3309</v>
      </c>
      <c r="F204" s="1" t="s">
        <v>2339</v>
      </c>
      <c r="G204" s="1" t="s">
        <v>2401</v>
      </c>
      <c r="H204" s="1" t="s">
        <v>2324</v>
      </c>
      <c r="I204" s="1" t="s">
        <v>3310</v>
      </c>
      <c r="J204" s="1" t="s">
        <v>2326</v>
      </c>
      <c r="K204" s="1" t="s">
        <v>3310</v>
      </c>
      <c r="L204" s="1" t="s">
        <v>3310</v>
      </c>
      <c r="M204" s="1" t="s">
        <v>2327</v>
      </c>
      <c r="N204" s="1" t="s">
        <v>2327</v>
      </c>
      <c r="O204" s="1" t="s">
        <v>2328</v>
      </c>
      <c r="P204" s="1" t="s">
        <v>2329</v>
      </c>
      <c r="Q204" s="1" t="s">
        <v>2330</v>
      </c>
      <c r="R204" s="1" t="s">
        <v>3311</v>
      </c>
      <c r="S204" s="1" t="s">
        <v>2332</v>
      </c>
      <c r="T204" s="1" t="s">
        <v>2333</v>
      </c>
      <c r="U204" s="1" t="s">
        <v>2280</v>
      </c>
      <c r="V204" s="1" t="s">
        <v>2334</v>
      </c>
    </row>
    <row r="205" s="1" customFormat="1" spans="1:22">
      <c r="A205" s="3">
        <v>999226137576586</v>
      </c>
      <c r="B205" s="1" t="s">
        <v>3301</v>
      </c>
      <c r="C205" s="1" t="s">
        <v>3312</v>
      </c>
      <c r="D205" s="1" t="s">
        <v>3212</v>
      </c>
      <c r="E205" s="1" t="s">
        <v>3313</v>
      </c>
      <c r="F205" s="1" t="s">
        <v>2395</v>
      </c>
      <c r="G205" s="1" t="s">
        <v>2339</v>
      </c>
      <c r="H205" s="1" t="s">
        <v>2324</v>
      </c>
      <c r="I205" s="1" t="s">
        <v>3314</v>
      </c>
      <c r="J205" s="1" t="s">
        <v>2326</v>
      </c>
      <c r="K205" s="1" t="s">
        <v>3314</v>
      </c>
      <c r="L205" s="1" t="s">
        <v>3314</v>
      </c>
      <c r="M205" s="1" t="s">
        <v>2327</v>
      </c>
      <c r="N205" s="1" t="s">
        <v>2327</v>
      </c>
      <c r="O205" s="1" t="s">
        <v>2328</v>
      </c>
      <c r="P205" s="1" t="s">
        <v>2329</v>
      </c>
      <c r="Q205" s="1" t="s">
        <v>2330</v>
      </c>
      <c r="R205" s="1" t="s">
        <v>3315</v>
      </c>
      <c r="S205" s="1" t="s">
        <v>2332</v>
      </c>
      <c r="T205" s="1" t="s">
        <v>2333</v>
      </c>
      <c r="U205" s="1" t="s">
        <v>2280</v>
      </c>
      <c r="V205" s="1" t="s">
        <v>2350</v>
      </c>
    </row>
    <row r="206" s="1" customFormat="1" spans="1:22">
      <c r="A206" s="3">
        <v>999226137726316</v>
      </c>
      <c r="B206" s="1" t="s">
        <v>3301</v>
      </c>
      <c r="C206" s="1" t="s">
        <v>3316</v>
      </c>
      <c r="D206" s="1" t="s">
        <v>3212</v>
      </c>
      <c r="E206" s="1" t="s">
        <v>3317</v>
      </c>
      <c r="F206" s="1" t="s">
        <v>2395</v>
      </c>
      <c r="G206" s="1" t="s">
        <v>2339</v>
      </c>
      <c r="H206" s="1" t="s">
        <v>2324</v>
      </c>
      <c r="I206" s="1" t="s">
        <v>3318</v>
      </c>
      <c r="J206" s="1" t="s">
        <v>2326</v>
      </c>
      <c r="K206" s="1" t="s">
        <v>3318</v>
      </c>
      <c r="L206" s="1" t="s">
        <v>3318</v>
      </c>
      <c r="M206" s="1" t="s">
        <v>2327</v>
      </c>
      <c r="N206" s="1" t="s">
        <v>2327</v>
      </c>
      <c r="O206" s="1" t="s">
        <v>2328</v>
      </c>
      <c r="P206" s="1" t="s">
        <v>2329</v>
      </c>
      <c r="Q206" s="1" t="s">
        <v>2330</v>
      </c>
      <c r="R206" s="1" t="s">
        <v>3319</v>
      </c>
      <c r="S206" s="1" t="s">
        <v>2332</v>
      </c>
      <c r="T206" s="1" t="s">
        <v>2333</v>
      </c>
      <c r="U206" s="1" t="s">
        <v>2280</v>
      </c>
      <c r="V206" s="1" t="s">
        <v>2350</v>
      </c>
    </row>
    <row r="207" s="1" customFormat="1" spans="1:22">
      <c r="A207" s="3">
        <v>999226140057636</v>
      </c>
      <c r="B207" s="1" t="s">
        <v>3301</v>
      </c>
      <c r="C207" s="1" t="s">
        <v>3320</v>
      </c>
      <c r="D207" s="1" t="s">
        <v>3321</v>
      </c>
      <c r="E207" s="1" t="s">
        <v>3322</v>
      </c>
      <c r="F207" s="1" t="s">
        <v>2382</v>
      </c>
      <c r="G207" s="1" t="s">
        <v>2401</v>
      </c>
      <c r="H207" s="1" t="s">
        <v>2324</v>
      </c>
      <c r="I207" s="1" t="s">
        <v>3323</v>
      </c>
      <c r="J207" s="1" t="s">
        <v>2326</v>
      </c>
      <c r="K207" s="1" t="s">
        <v>3323</v>
      </c>
      <c r="L207" s="1" t="s">
        <v>3323</v>
      </c>
      <c r="M207" s="1" t="s">
        <v>2327</v>
      </c>
      <c r="N207" s="1" t="s">
        <v>2327</v>
      </c>
      <c r="O207" s="1" t="s">
        <v>2328</v>
      </c>
      <c r="P207" s="1" t="s">
        <v>2329</v>
      </c>
      <c r="Q207" s="1" t="s">
        <v>2330</v>
      </c>
      <c r="R207" s="1" t="s">
        <v>3324</v>
      </c>
      <c r="S207" s="1" t="s">
        <v>2332</v>
      </c>
      <c r="T207" s="1" t="s">
        <v>2333</v>
      </c>
      <c r="U207" s="1" t="s">
        <v>2280</v>
      </c>
      <c r="V207" s="1" t="s">
        <v>2410</v>
      </c>
    </row>
    <row r="208" s="1" customFormat="1" spans="1:22">
      <c r="A208" s="3">
        <v>999226141719074</v>
      </c>
      <c r="B208" s="1" t="s">
        <v>3325</v>
      </c>
      <c r="C208" s="1" t="s">
        <v>3326</v>
      </c>
      <c r="D208" s="1" t="s">
        <v>3303</v>
      </c>
      <c r="E208" s="1" t="s">
        <v>3327</v>
      </c>
      <c r="F208" s="1" t="s">
        <v>2382</v>
      </c>
      <c r="G208" s="1" t="s">
        <v>2339</v>
      </c>
      <c r="H208" s="1" t="s">
        <v>2324</v>
      </c>
      <c r="I208" s="1" t="s">
        <v>2700</v>
      </c>
      <c r="J208" s="1" t="s">
        <v>2326</v>
      </c>
      <c r="K208" s="1" t="s">
        <v>2700</v>
      </c>
      <c r="L208" s="1" t="s">
        <v>2700</v>
      </c>
      <c r="M208" s="1" t="s">
        <v>2327</v>
      </c>
      <c r="N208" s="1" t="s">
        <v>2327</v>
      </c>
      <c r="O208" s="1" t="s">
        <v>2328</v>
      </c>
      <c r="P208" s="1" t="s">
        <v>2329</v>
      </c>
      <c r="Q208" s="1" t="s">
        <v>2330</v>
      </c>
      <c r="R208" s="1" t="s">
        <v>3328</v>
      </c>
      <c r="S208" s="1" t="s">
        <v>2332</v>
      </c>
      <c r="T208" s="1" t="s">
        <v>2333</v>
      </c>
      <c r="U208" s="1" t="s">
        <v>2280</v>
      </c>
      <c r="V208" s="1" t="s">
        <v>2445</v>
      </c>
    </row>
    <row r="209" s="1" customFormat="1" spans="1:22">
      <c r="A209" s="3">
        <v>999226142558529</v>
      </c>
      <c r="B209" s="1" t="s">
        <v>3325</v>
      </c>
      <c r="C209" s="1" t="s">
        <v>3329</v>
      </c>
      <c r="D209" s="1" t="s">
        <v>3330</v>
      </c>
      <c r="E209" s="1" t="s">
        <v>3331</v>
      </c>
      <c r="F209" s="1" t="s">
        <v>2382</v>
      </c>
      <c r="G209" s="1" t="s">
        <v>2339</v>
      </c>
      <c r="H209" s="1" t="s">
        <v>2324</v>
      </c>
      <c r="I209" s="1" t="s">
        <v>3332</v>
      </c>
      <c r="J209" s="1" t="s">
        <v>2326</v>
      </c>
      <c r="K209" s="1" t="s">
        <v>3332</v>
      </c>
      <c r="L209" s="1" t="s">
        <v>3332</v>
      </c>
      <c r="M209" s="1" t="s">
        <v>2327</v>
      </c>
      <c r="N209" s="1" t="s">
        <v>2327</v>
      </c>
      <c r="O209" s="1" t="s">
        <v>2328</v>
      </c>
      <c r="P209" s="1" t="s">
        <v>2329</v>
      </c>
      <c r="Q209" s="1" t="s">
        <v>2330</v>
      </c>
      <c r="R209" s="1" t="s">
        <v>3333</v>
      </c>
      <c r="S209" s="1" t="s">
        <v>2332</v>
      </c>
      <c r="T209" s="1" t="s">
        <v>2333</v>
      </c>
      <c r="U209" s="1" t="s">
        <v>2280</v>
      </c>
      <c r="V209" s="1" t="s">
        <v>2410</v>
      </c>
    </row>
    <row r="210" s="1" customFormat="1" spans="1:22">
      <c r="A210" s="3">
        <v>999226143097468</v>
      </c>
      <c r="B210" s="1" t="s">
        <v>3325</v>
      </c>
      <c r="C210" s="1" t="s">
        <v>3334</v>
      </c>
      <c r="D210" s="1" t="s">
        <v>3056</v>
      </c>
      <c r="E210" s="1" t="s">
        <v>3335</v>
      </c>
      <c r="F210" s="1" t="s">
        <v>2339</v>
      </c>
      <c r="G210" s="1" t="s">
        <v>2401</v>
      </c>
      <c r="H210" s="1" t="s">
        <v>2324</v>
      </c>
      <c r="I210" s="1" t="s">
        <v>3336</v>
      </c>
      <c r="J210" s="1" t="s">
        <v>2326</v>
      </c>
      <c r="K210" s="1" t="s">
        <v>3336</v>
      </c>
      <c r="L210" s="1" t="s">
        <v>3336</v>
      </c>
      <c r="M210" s="1" t="s">
        <v>2327</v>
      </c>
      <c r="N210" s="1" t="s">
        <v>2327</v>
      </c>
      <c r="O210" s="1" t="s">
        <v>2328</v>
      </c>
      <c r="P210" s="1" t="s">
        <v>2329</v>
      </c>
      <c r="Q210" s="1" t="s">
        <v>2330</v>
      </c>
      <c r="R210" s="1" t="s">
        <v>3337</v>
      </c>
      <c r="S210" s="1" t="s">
        <v>2332</v>
      </c>
      <c r="T210" s="1" t="s">
        <v>2333</v>
      </c>
      <c r="U210" s="1" t="s">
        <v>2280</v>
      </c>
      <c r="V210" s="1" t="s">
        <v>2445</v>
      </c>
    </row>
    <row r="211" s="1" customFormat="1" spans="1:22">
      <c r="A211" s="3">
        <v>999226143468425</v>
      </c>
      <c r="B211" s="1" t="s">
        <v>3325</v>
      </c>
      <c r="C211" s="1" t="s">
        <v>3338</v>
      </c>
      <c r="D211" s="1" t="s">
        <v>3056</v>
      </c>
      <c r="E211" s="1" t="s">
        <v>3339</v>
      </c>
      <c r="F211" s="1" t="s">
        <v>2339</v>
      </c>
      <c r="G211" s="1" t="s">
        <v>2401</v>
      </c>
      <c r="H211" s="1" t="s">
        <v>2324</v>
      </c>
      <c r="I211" s="1" t="s">
        <v>3336</v>
      </c>
      <c r="J211" s="1" t="s">
        <v>2326</v>
      </c>
      <c r="K211" s="1" t="s">
        <v>3336</v>
      </c>
      <c r="L211" s="1" t="s">
        <v>3336</v>
      </c>
      <c r="M211" s="1" t="s">
        <v>2327</v>
      </c>
      <c r="N211" s="1" t="s">
        <v>2327</v>
      </c>
      <c r="O211" s="1" t="s">
        <v>2328</v>
      </c>
      <c r="P211" s="1" t="s">
        <v>2329</v>
      </c>
      <c r="Q211" s="1" t="s">
        <v>2330</v>
      </c>
      <c r="R211" s="1" t="s">
        <v>3340</v>
      </c>
      <c r="S211" s="1" t="s">
        <v>2332</v>
      </c>
      <c r="T211" s="1" t="s">
        <v>2333</v>
      </c>
      <c r="U211" s="1" t="s">
        <v>2280</v>
      </c>
      <c r="V211" s="1" t="s">
        <v>2445</v>
      </c>
    </row>
    <row r="212" s="1" customFormat="1" spans="1:22">
      <c r="A212" s="3">
        <v>999226144612755</v>
      </c>
      <c r="B212" s="1" t="s">
        <v>3325</v>
      </c>
      <c r="C212" s="1" t="s">
        <v>3341</v>
      </c>
      <c r="D212" s="1" t="s">
        <v>3342</v>
      </c>
      <c r="E212" s="1" t="s">
        <v>3343</v>
      </c>
      <c r="F212" s="1" t="s">
        <v>2339</v>
      </c>
      <c r="G212" s="1" t="s">
        <v>2401</v>
      </c>
      <c r="H212" s="1" t="s">
        <v>2324</v>
      </c>
      <c r="I212" s="1" t="s">
        <v>3344</v>
      </c>
      <c r="J212" s="1" t="s">
        <v>2326</v>
      </c>
      <c r="K212" s="1" t="s">
        <v>3344</v>
      </c>
      <c r="L212" s="1" t="s">
        <v>3344</v>
      </c>
      <c r="M212" s="1" t="s">
        <v>2327</v>
      </c>
      <c r="N212" s="1" t="s">
        <v>2327</v>
      </c>
      <c r="O212" s="1" t="s">
        <v>2328</v>
      </c>
      <c r="P212" s="1" t="s">
        <v>2329</v>
      </c>
      <c r="Q212" s="1" t="s">
        <v>2330</v>
      </c>
      <c r="R212" s="1" t="s">
        <v>3345</v>
      </c>
      <c r="S212" s="1" t="s">
        <v>2332</v>
      </c>
      <c r="T212" s="1" t="s">
        <v>2333</v>
      </c>
      <c r="U212" s="1" t="s">
        <v>2280</v>
      </c>
      <c r="V212" s="1" t="s">
        <v>2350</v>
      </c>
    </row>
    <row r="213" s="1" customFormat="1" spans="1:22">
      <c r="A213" s="3">
        <v>999226144648179</v>
      </c>
      <c r="B213" s="1" t="s">
        <v>3325</v>
      </c>
      <c r="C213" s="1" t="s">
        <v>3346</v>
      </c>
      <c r="D213" s="1" t="s">
        <v>3347</v>
      </c>
      <c r="E213" s="1" t="s">
        <v>3348</v>
      </c>
      <c r="F213" s="1" t="s">
        <v>2322</v>
      </c>
      <c r="G213" s="1" t="s">
        <v>2339</v>
      </c>
      <c r="H213" s="1" t="s">
        <v>2324</v>
      </c>
      <c r="I213" s="1" t="s">
        <v>3349</v>
      </c>
      <c r="J213" s="1" t="s">
        <v>2326</v>
      </c>
      <c r="K213" s="1" t="s">
        <v>3349</v>
      </c>
      <c r="L213" s="1" t="s">
        <v>3349</v>
      </c>
      <c r="M213" s="1" t="s">
        <v>2327</v>
      </c>
      <c r="N213" s="1" t="s">
        <v>2327</v>
      </c>
      <c r="O213" s="1" t="s">
        <v>2328</v>
      </c>
      <c r="P213" s="1" t="s">
        <v>2329</v>
      </c>
      <c r="Q213" s="1" t="s">
        <v>2330</v>
      </c>
      <c r="R213" s="1" t="s">
        <v>3350</v>
      </c>
      <c r="S213" s="1" t="s">
        <v>2332</v>
      </c>
      <c r="T213" s="1" t="s">
        <v>2333</v>
      </c>
      <c r="U213" s="1" t="s">
        <v>2280</v>
      </c>
      <c r="V213" s="1" t="s">
        <v>2410</v>
      </c>
    </row>
    <row r="214" s="1" customFormat="1" spans="1:22">
      <c r="A214" s="3">
        <v>999226145028874</v>
      </c>
      <c r="B214" s="1" t="s">
        <v>3325</v>
      </c>
      <c r="C214" s="1" t="s">
        <v>3351</v>
      </c>
      <c r="D214" s="1" t="s">
        <v>2501</v>
      </c>
      <c r="E214" s="1" t="s">
        <v>3352</v>
      </c>
      <c r="F214" s="1" t="s">
        <v>2322</v>
      </c>
      <c r="G214" s="1" t="s">
        <v>2339</v>
      </c>
      <c r="H214" s="1" t="s">
        <v>2324</v>
      </c>
      <c r="I214" s="1" t="s">
        <v>3353</v>
      </c>
      <c r="J214" s="1" t="s">
        <v>2326</v>
      </c>
      <c r="K214" s="1" t="s">
        <v>3353</v>
      </c>
      <c r="L214" s="1" t="s">
        <v>3353</v>
      </c>
      <c r="M214" s="1" t="s">
        <v>2327</v>
      </c>
      <c r="N214" s="1" t="s">
        <v>2327</v>
      </c>
      <c r="O214" s="1" t="s">
        <v>2328</v>
      </c>
      <c r="P214" s="1" t="s">
        <v>2329</v>
      </c>
      <c r="Q214" s="1" t="s">
        <v>2330</v>
      </c>
      <c r="R214" s="1" t="s">
        <v>3354</v>
      </c>
      <c r="S214" s="1" t="s">
        <v>2332</v>
      </c>
      <c r="T214" s="1" t="s">
        <v>2333</v>
      </c>
      <c r="U214" s="1" t="s">
        <v>2280</v>
      </c>
      <c r="V214" s="1" t="s">
        <v>2350</v>
      </c>
    </row>
    <row r="215" s="1" customFormat="1" spans="1:22">
      <c r="A215" s="3">
        <v>999226145195181</v>
      </c>
      <c r="B215" s="1" t="s">
        <v>3325</v>
      </c>
      <c r="C215" s="1" t="s">
        <v>3355</v>
      </c>
      <c r="D215" s="1" t="s">
        <v>3303</v>
      </c>
      <c r="E215" s="1" t="s">
        <v>3356</v>
      </c>
      <c r="F215" s="1" t="s">
        <v>2382</v>
      </c>
      <c r="G215" s="1" t="s">
        <v>2339</v>
      </c>
      <c r="H215" s="1" t="s">
        <v>2324</v>
      </c>
      <c r="I215" s="1" t="s">
        <v>2700</v>
      </c>
      <c r="J215" s="1" t="s">
        <v>2326</v>
      </c>
      <c r="K215" s="1" t="s">
        <v>2700</v>
      </c>
      <c r="L215" s="1" t="s">
        <v>2700</v>
      </c>
      <c r="M215" s="1" t="s">
        <v>2327</v>
      </c>
      <c r="N215" s="1" t="s">
        <v>2327</v>
      </c>
      <c r="O215" s="1" t="s">
        <v>2328</v>
      </c>
      <c r="P215" s="1" t="s">
        <v>2329</v>
      </c>
      <c r="Q215" s="1" t="s">
        <v>2330</v>
      </c>
      <c r="R215" s="1" t="s">
        <v>3357</v>
      </c>
      <c r="S215" s="1" t="s">
        <v>2332</v>
      </c>
      <c r="T215" s="1" t="s">
        <v>2333</v>
      </c>
      <c r="U215" s="1" t="s">
        <v>2280</v>
      </c>
      <c r="V215" s="1" t="s">
        <v>2445</v>
      </c>
    </row>
    <row r="216" s="1" customFormat="1" spans="1:22">
      <c r="A216" s="3">
        <v>999226146030286</v>
      </c>
      <c r="B216" s="1" t="s">
        <v>3325</v>
      </c>
      <c r="C216" s="1" t="s">
        <v>3358</v>
      </c>
      <c r="D216" s="1" t="s">
        <v>3359</v>
      </c>
      <c r="E216" s="1" t="s">
        <v>3360</v>
      </c>
      <c r="F216" s="1" t="s">
        <v>2382</v>
      </c>
      <c r="G216" s="1" t="s">
        <v>2401</v>
      </c>
      <c r="H216" s="1" t="s">
        <v>2324</v>
      </c>
      <c r="I216" s="1" t="s">
        <v>3361</v>
      </c>
      <c r="J216" s="1" t="s">
        <v>2326</v>
      </c>
      <c r="K216" s="1" t="s">
        <v>3361</v>
      </c>
      <c r="L216" s="1" t="s">
        <v>3361</v>
      </c>
      <c r="M216" s="1" t="s">
        <v>2327</v>
      </c>
      <c r="N216" s="1" t="s">
        <v>2327</v>
      </c>
      <c r="O216" s="1" t="s">
        <v>2328</v>
      </c>
      <c r="P216" s="1" t="s">
        <v>2329</v>
      </c>
      <c r="Q216" s="1" t="s">
        <v>2330</v>
      </c>
      <c r="R216" s="1" t="s">
        <v>3362</v>
      </c>
      <c r="S216" s="1" t="s">
        <v>2332</v>
      </c>
      <c r="T216" s="1" t="s">
        <v>2333</v>
      </c>
      <c r="U216" s="1" t="s">
        <v>2280</v>
      </c>
      <c r="V216" s="1" t="s">
        <v>2358</v>
      </c>
    </row>
    <row r="217" s="1" customFormat="1" spans="1:22">
      <c r="A217" s="3">
        <v>999226147867497</v>
      </c>
      <c r="B217" s="1" t="s">
        <v>3363</v>
      </c>
      <c r="C217" s="1" t="s">
        <v>3364</v>
      </c>
      <c r="D217" s="1" t="s">
        <v>2418</v>
      </c>
      <c r="E217" s="1" t="s">
        <v>3365</v>
      </c>
      <c r="F217" s="1" t="s">
        <v>2382</v>
      </c>
      <c r="G217" s="1" t="s">
        <v>2401</v>
      </c>
      <c r="H217" s="1" t="s">
        <v>2324</v>
      </c>
      <c r="I217" s="1" t="s">
        <v>3366</v>
      </c>
      <c r="J217" s="1" t="s">
        <v>2326</v>
      </c>
      <c r="K217" s="1" t="s">
        <v>3366</v>
      </c>
      <c r="L217" s="1" t="s">
        <v>3366</v>
      </c>
      <c r="M217" s="1" t="s">
        <v>2327</v>
      </c>
      <c r="N217" s="1" t="s">
        <v>2327</v>
      </c>
      <c r="O217" s="1" t="s">
        <v>2328</v>
      </c>
      <c r="P217" s="1" t="s">
        <v>2329</v>
      </c>
      <c r="Q217" s="1" t="s">
        <v>2330</v>
      </c>
      <c r="R217" s="1" t="s">
        <v>3367</v>
      </c>
      <c r="S217" s="1" t="s">
        <v>2332</v>
      </c>
      <c r="T217" s="1" t="s">
        <v>2333</v>
      </c>
      <c r="U217" s="1" t="s">
        <v>2280</v>
      </c>
      <c r="V217" s="1" t="s">
        <v>2350</v>
      </c>
    </row>
    <row r="218" s="1" customFormat="1" spans="1:22">
      <c r="A218" s="3">
        <v>999226148734022</v>
      </c>
      <c r="B218" s="1" t="s">
        <v>3363</v>
      </c>
      <c r="C218" s="1" t="s">
        <v>3368</v>
      </c>
      <c r="D218" s="1" t="s">
        <v>3056</v>
      </c>
      <c r="E218" s="1" t="s">
        <v>3369</v>
      </c>
      <c r="F218" s="1" t="s">
        <v>2322</v>
      </c>
      <c r="G218" s="1" t="s">
        <v>2401</v>
      </c>
      <c r="H218" s="1" t="s">
        <v>2324</v>
      </c>
      <c r="I218" s="1" t="s">
        <v>3370</v>
      </c>
      <c r="J218" s="1" t="s">
        <v>2326</v>
      </c>
      <c r="K218" s="1" t="s">
        <v>3370</v>
      </c>
      <c r="L218" s="1" t="s">
        <v>3370</v>
      </c>
      <c r="M218" s="1" t="s">
        <v>2327</v>
      </c>
      <c r="N218" s="1" t="s">
        <v>2327</v>
      </c>
      <c r="O218" s="1" t="s">
        <v>2328</v>
      </c>
      <c r="P218" s="1" t="s">
        <v>2329</v>
      </c>
      <c r="Q218" s="1" t="s">
        <v>2330</v>
      </c>
      <c r="R218" s="1" t="s">
        <v>3371</v>
      </c>
      <c r="S218" s="1" t="s">
        <v>2332</v>
      </c>
      <c r="T218" s="1" t="s">
        <v>2333</v>
      </c>
      <c r="U218" s="1" t="s">
        <v>2280</v>
      </c>
      <c r="V218" s="1" t="s">
        <v>2445</v>
      </c>
    </row>
    <row r="219" s="1" customFormat="1" spans="1:22">
      <c r="A219" s="3">
        <v>999226184355652</v>
      </c>
      <c r="B219" s="1" t="s">
        <v>3363</v>
      </c>
      <c r="C219" s="1" t="s">
        <v>3372</v>
      </c>
      <c r="D219" s="1" t="s">
        <v>3056</v>
      </c>
      <c r="E219" s="1" t="s">
        <v>3373</v>
      </c>
      <c r="F219" s="1" t="s">
        <v>2382</v>
      </c>
      <c r="G219" s="1" t="s">
        <v>2401</v>
      </c>
      <c r="H219" s="1" t="s">
        <v>2324</v>
      </c>
      <c r="I219" s="1" t="s">
        <v>3374</v>
      </c>
      <c r="J219" s="1" t="s">
        <v>2326</v>
      </c>
      <c r="K219" s="1" t="s">
        <v>3374</v>
      </c>
      <c r="L219" s="1" t="s">
        <v>3374</v>
      </c>
      <c r="M219" s="1" t="s">
        <v>2327</v>
      </c>
      <c r="N219" s="1" t="s">
        <v>2327</v>
      </c>
      <c r="O219" s="1" t="s">
        <v>2328</v>
      </c>
      <c r="P219" s="1" t="s">
        <v>2329</v>
      </c>
      <c r="Q219" s="1" t="s">
        <v>2330</v>
      </c>
      <c r="R219" s="1" t="s">
        <v>3375</v>
      </c>
      <c r="S219" s="1" t="s">
        <v>2332</v>
      </c>
      <c r="T219" s="1" t="s">
        <v>2333</v>
      </c>
      <c r="U219" s="1" t="s">
        <v>2280</v>
      </c>
      <c r="V219" s="1" t="s">
        <v>2445</v>
      </c>
    </row>
    <row r="220" s="1" customFormat="1" spans="1:22">
      <c r="A220" s="3">
        <v>999226184815002</v>
      </c>
      <c r="B220" s="1" t="s">
        <v>3363</v>
      </c>
      <c r="C220" s="1" t="s">
        <v>3376</v>
      </c>
      <c r="D220" s="1" t="s">
        <v>2810</v>
      </c>
      <c r="E220" s="1" t="s">
        <v>3377</v>
      </c>
      <c r="F220" s="1" t="s">
        <v>2539</v>
      </c>
      <c r="G220" s="1" t="s">
        <v>2401</v>
      </c>
      <c r="H220" s="1" t="s">
        <v>2324</v>
      </c>
      <c r="I220" s="1" t="s">
        <v>3378</v>
      </c>
      <c r="J220" s="1" t="s">
        <v>2326</v>
      </c>
      <c r="K220" s="1" t="s">
        <v>3378</v>
      </c>
      <c r="L220" s="1" t="s">
        <v>3378</v>
      </c>
      <c r="M220" s="1" t="s">
        <v>2327</v>
      </c>
      <c r="N220" s="1" t="s">
        <v>2327</v>
      </c>
      <c r="O220" s="1" t="s">
        <v>2328</v>
      </c>
      <c r="P220" s="1" t="s">
        <v>2329</v>
      </c>
      <c r="Q220" s="1" t="s">
        <v>2330</v>
      </c>
      <c r="R220" s="1" t="s">
        <v>3379</v>
      </c>
      <c r="S220" s="1" t="s">
        <v>2332</v>
      </c>
      <c r="T220" s="1" t="s">
        <v>2333</v>
      </c>
      <c r="U220" s="1" t="s">
        <v>2280</v>
      </c>
      <c r="V220" s="1" t="s">
        <v>2350</v>
      </c>
    </row>
    <row r="221" s="1" customFormat="1" spans="1:22">
      <c r="A221" s="3">
        <v>999226188785403</v>
      </c>
      <c r="B221" s="1" t="s">
        <v>3363</v>
      </c>
      <c r="C221" s="1" t="s">
        <v>3380</v>
      </c>
      <c r="D221" s="1" t="s">
        <v>3056</v>
      </c>
      <c r="E221" s="1" t="s">
        <v>3381</v>
      </c>
      <c r="F221" s="1" t="s">
        <v>2323</v>
      </c>
      <c r="G221" s="1" t="s">
        <v>2401</v>
      </c>
      <c r="H221" s="1" t="s">
        <v>2324</v>
      </c>
      <c r="I221" s="1" t="s">
        <v>3382</v>
      </c>
      <c r="J221" s="1" t="s">
        <v>2326</v>
      </c>
      <c r="K221" s="1" t="s">
        <v>3382</v>
      </c>
      <c r="L221" s="1" t="s">
        <v>3382</v>
      </c>
      <c r="M221" s="1" t="s">
        <v>2327</v>
      </c>
      <c r="N221" s="1" t="s">
        <v>2327</v>
      </c>
      <c r="O221" s="1" t="s">
        <v>2328</v>
      </c>
      <c r="P221" s="1" t="s">
        <v>2329</v>
      </c>
      <c r="Q221" s="1" t="s">
        <v>2330</v>
      </c>
      <c r="R221" s="1" t="s">
        <v>3383</v>
      </c>
      <c r="S221" s="1" t="s">
        <v>2332</v>
      </c>
      <c r="T221" s="1" t="s">
        <v>2333</v>
      </c>
      <c r="U221" s="1" t="s">
        <v>2280</v>
      </c>
      <c r="V221" s="1" t="s">
        <v>2445</v>
      </c>
    </row>
    <row r="222" s="1" customFormat="1" spans="1:22">
      <c r="A222" s="3">
        <v>999226193224680</v>
      </c>
      <c r="B222" s="1" t="s">
        <v>3363</v>
      </c>
      <c r="C222" s="1" t="s">
        <v>3384</v>
      </c>
      <c r="D222" s="1" t="s">
        <v>3385</v>
      </c>
      <c r="E222" s="1" t="s">
        <v>3386</v>
      </c>
      <c r="F222" s="1" t="s">
        <v>2323</v>
      </c>
      <c r="G222" s="1" t="s">
        <v>2401</v>
      </c>
      <c r="H222" s="1" t="s">
        <v>2324</v>
      </c>
      <c r="I222" s="1" t="s">
        <v>3387</v>
      </c>
      <c r="J222" s="1" t="s">
        <v>2326</v>
      </c>
      <c r="K222" s="1" t="s">
        <v>3387</v>
      </c>
      <c r="L222" s="1" t="s">
        <v>3387</v>
      </c>
      <c r="M222" s="1" t="s">
        <v>2327</v>
      </c>
      <c r="N222" s="1" t="s">
        <v>2327</v>
      </c>
      <c r="O222" s="1" t="s">
        <v>2328</v>
      </c>
      <c r="P222" s="1" t="s">
        <v>2329</v>
      </c>
      <c r="Q222" s="1" t="s">
        <v>2330</v>
      </c>
      <c r="R222" s="1" t="s">
        <v>3388</v>
      </c>
      <c r="S222" s="1" t="s">
        <v>2332</v>
      </c>
      <c r="T222" s="1" t="s">
        <v>2333</v>
      </c>
      <c r="U222" s="1" t="s">
        <v>2280</v>
      </c>
      <c r="V222" s="1" t="s">
        <v>2350</v>
      </c>
    </row>
    <row r="223" s="1" customFormat="1" spans="1:22">
      <c r="A223" s="3">
        <v>999226193271385</v>
      </c>
      <c r="B223" s="1" t="s">
        <v>3363</v>
      </c>
      <c r="C223" s="1" t="s">
        <v>3389</v>
      </c>
      <c r="D223" s="1" t="s">
        <v>3385</v>
      </c>
      <c r="E223" s="1" t="s">
        <v>3390</v>
      </c>
      <c r="F223" s="1" t="s">
        <v>2323</v>
      </c>
      <c r="G223" s="1" t="s">
        <v>2401</v>
      </c>
      <c r="H223" s="1" t="s">
        <v>2324</v>
      </c>
      <c r="I223" s="1" t="s">
        <v>3391</v>
      </c>
      <c r="J223" s="1" t="s">
        <v>2326</v>
      </c>
      <c r="K223" s="1" t="s">
        <v>3391</v>
      </c>
      <c r="L223" s="1" t="s">
        <v>3391</v>
      </c>
      <c r="M223" s="1" t="s">
        <v>2327</v>
      </c>
      <c r="N223" s="1" t="s">
        <v>2327</v>
      </c>
      <c r="O223" s="1" t="s">
        <v>2328</v>
      </c>
      <c r="P223" s="1" t="s">
        <v>2329</v>
      </c>
      <c r="Q223" s="1" t="s">
        <v>2330</v>
      </c>
      <c r="R223" s="1" t="s">
        <v>3392</v>
      </c>
      <c r="S223" s="1" t="s">
        <v>2332</v>
      </c>
      <c r="T223" s="1" t="s">
        <v>2333</v>
      </c>
      <c r="U223" s="1" t="s">
        <v>2280</v>
      </c>
      <c r="V223" s="1" t="s">
        <v>2350</v>
      </c>
    </row>
    <row r="224" s="1" customFormat="1" spans="1:22">
      <c r="A224" s="3">
        <v>999226194428349</v>
      </c>
      <c r="B224" s="1" t="s">
        <v>3363</v>
      </c>
      <c r="C224" s="1" t="s">
        <v>3393</v>
      </c>
      <c r="D224" s="1" t="s">
        <v>3303</v>
      </c>
      <c r="E224" s="1" t="s">
        <v>3394</v>
      </c>
      <c r="F224" s="1" t="s">
        <v>2382</v>
      </c>
      <c r="G224" s="1" t="s">
        <v>2339</v>
      </c>
      <c r="H224" s="1" t="s">
        <v>2324</v>
      </c>
      <c r="I224" s="1" t="s">
        <v>3395</v>
      </c>
      <c r="J224" s="1" t="s">
        <v>2326</v>
      </c>
      <c r="K224" s="1" t="s">
        <v>3395</v>
      </c>
      <c r="L224" s="1" t="s">
        <v>3395</v>
      </c>
      <c r="M224" s="1" t="s">
        <v>2327</v>
      </c>
      <c r="N224" s="1" t="s">
        <v>2327</v>
      </c>
      <c r="O224" s="1" t="s">
        <v>2328</v>
      </c>
      <c r="P224" s="1" t="s">
        <v>2329</v>
      </c>
      <c r="Q224" s="1" t="s">
        <v>2330</v>
      </c>
      <c r="R224" s="1" t="s">
        <v>3396</v>
      </c>
      <c r="S224" s="1" t="s">
        <v>2332</v>
      </c>
      <c r="T224" s="1" t="s">
        <v>2333</v>
      </c>
      <c r="U224" s="1" t="s">
        <v>2280</v>
      </c>
      <c r="V224" s="1" t="s">
        <v>2445</v>
      </c>
    </row>
    <row r="225" s="1" customFormat="1" spans="1:22">
      <c r="A225" s="3">
        <v>999226195259698</v>
      </c>
      <c r="B225" s="1" t="s">
        <v>3397</v>
      </c>
      <c r="C225" s="1" t="s">
        <v>3398</v>
      </c>
      <c r="D225" s="1" t="s">
        <v>2638</v>
      </c>
      <c r="E225" s="1" t="s">
        <v>3399</v>
      </c>
      <c r="F225" s="1" t="s">
        <v>2382</v>
      </c>
      <c r="G225" s="1" t="s">
        <v>2339</v>
      </c>
      <c r="H225" s="1" t="s">
        <v>2324</v>
      </c>
      <c r="I225" s="1" t="s">
        <v>3232</v>
      </c>
      <c r="J225" s="1" t="s">
        <v>2326</v>
      </c>
      <c r="K225" s="1" t="s">
        <v>3232</v>
      </c>
      <c r="L225" s="1" t="s">
        <v>3232</v>
      </c>
      <c r="M225" s="1" t="s">
        <v>2327</v>
      </c>
      <c r="N225" s="1" t="s">
        <v>2327</v>
      </c>
      <c r="O225" s="1" t="s">
        <v>2328</v>
      </c>
      <c r="P225" s="1" t="s">
        <v>2329</v>
      </c>
      <c r="Q225" s="1" t="s">
        <v>2330</v>
      </c>
      <c r="R225" s="1" t="s">
        <v>3400</v>
      </c>
      <c r="S225" s="1" t="s">
        <v>2332</v>
      </c>
      <c r="T225" s="1" t="s">
        <v>2333</v>
      </c>
      <c r="U225" s="1" t="s">
        <v>2280</v>
      </c>
      <c r="V225" s="1" t="s">
        <v>2334</v>
      </c>
    </row>
    <row r="226" s="1" customFormat="1" spans="1:22">
      <c r="A226" s="3">
        <v>999226196325626</v>
      </c>
      <c r="B226" s="1" t="s">
        <v>3397</v>
      </c>
      <c r="C226" s="1" t="s">
        <v>3401</v>
      </c>
      <c r="D226" s="1" t="s">
        <v>3291</v>
      </c>
      <c r="E226" s="1" t="s">
        <v>3402</v>
      </c>
      <c r="F226" s="1" t="s">
        <v>2322</v>
      </c>
      <c r="G226" s="1" t="s">
        <v>2339</v>
      </c>
      <c r="H226" s="1" t="s">
        <v>2324</v>
      </c>
      <c r="I226" s="1" t="s">
        <v>3403</v>
      </c>
      <c r="J226" s="1" t="s">
        <v>2326</v>
      </c>
      <c r="K226" s="1" t="s">
        <v>3403</v>
      </c>
      <c r="L226" s="1" t="s">
        <v>3403</v>
      </c>
      <c r="M226" s="1" t="s">
        <v>2327</v>
      </c>
      <c r="N226" s="1" t="s">
        <v>2327</v>
      </c>
      <c r="O226" s="1" t="s">
        <v>2328</v>
      </c>
      <c r="P226" s="1" t="s">
        <v>2329</v>
      </c>
      <c r="Q226" s="1" t="s">
        <v>2330</v>
      </c>
      <c r="R226" s="1" t="s">
        <v>3404</v>
      </c>
      <c r="S226" s="1" t="s">
        <v>2332</v>
      </c>
      <c r="T226" s="1" t="s">
        <v>2333</v>
      </c>
      <c r="U226" s="1" t="s">
        <v>2280</v>
      </c>
      <c r="V226" s="1" t="s">
        <v>2358</v>
      </c>
    </row>
    <row r="227" s="1" customFormat="1" spans="1:22">
      <c r="A227" s="3">
        <v>999226199176348</v>
      </c>
      <c r="B227" s="1" t="s">
        <v>3397</v>
      </c>
      <c r="C227" s="1" t="s">
        <v>3405</v>
      </c>
      <c r="D227" s="1" t="s">
        <v>2638</v>
      </c>
      <c r="E227" s="1" t="s">
        <v>3406</v>
      </c>
      <c r="F227" s="1" t="s">
        <v>2339</v>
      </c>
      <c r="G227" s="1" t="s">
        <v>2401</v>
      </c>
      <c r="H227" s="1" t="s">
        <v>2324</v>
      </c>
      <c r="I227" s="1" t="s">
        <v>3407</v>
      </c>
      <c r="J227" s="1" t="s">
        <v>2326</v>
      </c>
      <c r="K227" s="1" t="s">
        <v>3407</v>
      </c>
      <c r="L227" s="1" t="s">
        <v>3407</v>
      </c>
      <c r="M227" s="1" t="s">
        <v>2327</v>
      </c>
      <c r="N227" s="1" t="s">
        <v>2327</v>
      </c>
      <c r="O227" s="1" t="s">
        <v>2328</v>
      </c>
      <c r="P227" s="1" t="s">
        <v>2329</v>
      </c>
      <c r="Q227" s="1" t="s">
        <v>2330</v>
      </c>
      <c r="R227" s="1" t="s">
        <v>3408</v>
      </c>
      <c r="S227" s="1" t="s">
        <v>2332</v>
      </c>
      <c r="T227" s="1" t="s">
        <v>2333</v>
      </c>
      <c r="U227" s="1" t="s">
        <v>2280</v>
      </c>
      <c r="V227" s="1" t="s">
        <v>2334</v>
      </c>
    </row>
    <row r="228" s="1" customFormat="1" spans="1:22">
      <c r="A228" s="3">
        <v>999226199960087</v>
      </c>
      <c r="B228" s="1" t="s">
        <v>3397</v>
      </c>
      <c r="C228" s="1" t="s">
        <v>3409</v>
      </c>
      <c r="D228" s="1" t="s">
        <v>2638</v>
      </c>
      <c r="E228" s="1" t="s">
        <v>3406</v>
      </c>
      <c r="F228" s="1" t="s">
        <v>2382</v>
      </c>
      <c r="G228" s="1" t="s">
        <v>2339</v>
      </c>
      <c r="H228" s="1" t="s">
        <v>2324</v>
      </c>
      <c r="I228" s="1" t="s">
        <v>3407</v>
      </c>
      <c r="J228" s="1" t="s">
        <v>2326</v>
      </c>
      <c r="K228" s="1" t="s">
        <v>3407</v>
      </c>
      <c r="L228" s="1" t="s">
        <v>3407</v>
      </c>
      <c r="M228" s="1" t="s">
        <v>2327</v>
      </c>
      <c r="N228" s="1" t="s">
        <v>2327</v>
      </c>
      <c r="O228" s="1" t="s">
        <v>2328</v>
      </c>
      <c r="P228" s="1" t="s">
        <v>2329</v>
      </c>
      <c r="Q228" s="1" t="s">
        <v>2330</v>
      </c>
      <c r="R228" s="1" t="s">
        <v>3410</v>
      </c>
      <c r="S228" s="1" t="s">
        <v>2332</v>
      </c>
      <c r="T228" s="1" t="s">
        <v>2333</v>
      </c>
      <c r="U228" s="1" t="s">
        <v>2280</v>
      </c>
      <c r="V228" s="1" t="s">
        <v>2334</v>
      </c>
    </row>
    <row r="229" s="1" customFormat="1" spans="1:22">
      <c r="A229" s="3">
        <v>26200177130</v>
      </c>
      <c r="B229" s="1" t="s">
        <v>3397</v>
      </c>
      <c r="C229" s="1" t="s">
        <v>3411</v>
      </c>
      <c r="D229" s="1" t="s">
        <v>2903</v>
      </c>
      <c r="E229" s="1" t="s">
        <v>3412</v>
      </c>
      <c r="F229" s="1" t="s">
        <v>2382</v>
      </c>
      <c r="G229" s="1" t="s">
        <v>2401</v>
      </c>
      <c r="H229" s="1" t="s">
        <v>2324</v>
      </c>
      <c r="I229" s="1" t="s">
        <v>3413</v>
      </c>
      <c r="J229" s="1" t="s">
        <v>2326</v>
      </c>
      <c r="K229" s="1" t="s">
        <v>3413</v>
      </c>
      <c r="L229" s="1" t="s">
        <v>3413</v>
      </c>
      <c r="M229" s="1" t="s">
        <v>2327</v>
      </c>
      <c r="N229" s="1" t="s">
        <v>2327</v>
      </c>
      <c r="O229" s="1" t="s">
        <v>2328</v>
      </c>
      <c r="P229" s="1" t="s">
        <v>2329</v>
      </c>
      <c r="Q229" s="1" t="s">
        <v>2330</v>
      </c>
      <c r="R229" s="1" t="s">
        <v>3414</v>
      </c>
      <c r="S229" s="1" t="s">
        <v>2332</v>
      </c>
      <c r="T229" s="1" t="s">
        <v>2333</v>
      </c>
      <c r="U229" s="1" t="s">
        <v>2280</v>
      </c>
      <c r="V229" s="1" t="s">
        <v>2350</v>
      </c>
    </row>
    <row r="230" s="1" customFormat="1" spans="1:22">
      <c r="A230" s="3">
        <v>26201186342</v>
      </c>
      <c r="B230" s="1" t="s">
        <v>3397</v>
      </c>
      <c r="C230" s="1" t="s">
        <v>3415</v>
      </c>
      <c r="D230" s="1" t="s">
        <v>3416</v>
      </c>
      <c r="E230" s="1" t="s">
        <v>3417</v>
      </c>
      <c r="F230" s="1" t="s">
        <v>2323</v>
      </c>
      <c r="G230" s="1" t="s">
        <v>2339</v>
      </c>
      <c r="H230" s="1" t="s">
        <v>2324</v>
      </c>
      <c r="I230" s="1" t="s">
        <v>3418</v>
      </c>
      <c r="J230" s="1" t="s">
        <v>2326</v>
      </c>
      <c r="K230" s="1" t="s">
        <v>3418</v>
      </c>
      <c r="L230" s="1" t="s">
        <v>3418</v>
      </c>
      <c r="M230" s="1" t="s">
        <v>2327</v>
      </c>
      <c r="N230" s="1" t="s">
        <v>2327</v>
      </c>
      <c r="O230" s="1" t="s">
        <v>2328</v>
      </c>
      <c r="P230" s="1" t="s">
        <v>2329</v>
      </c>
      <c r="Q230" s="1" t="s">
        <v>2330</v>
      </c>
      <c r="R230" s="1" t="s">
        <v>3419</v>
      </c>
      <c r="S230" s="1" t="s">
        <v>2332</v>
      </c>
      <c r="T230" s="1" t="s">
        <v>2333</v>
      </c>
      <c r="U230" s="1" t="s">
        <v>2280</v>
      </c>
      <c r="V230" s="1" t="s">
        <v>2358</v>
      </c>
    </row>
    <row r="231" s="1" customFormat="1" spans="1:22">
      <c r="A231" s="3">
        <v>999226201480741</v>
      </c>
      <c r="B231" s="1" t="s">
        <v>3397</v>
      </c>
      <c r="C231" s="1" t="s">
        <v>3420</v>
      </c>
      <c r="D231" s="1" t="s">
        <v>2824</v>
      </c>
      <c r="E231" s="1" t="s">
        <v>3421</v>
      </c>
      <c r="F231" s="1" t="s">
        <v>2339</v>
      </c>
      <c r="G231" s="1" t="s">
        <v>2401</v>
      </c>
      <c r="H231" s="1" t="s">
        <v>2324</v>
      </c>
      <c r="I231" s="1" t="s">
        <v>3422</v>
      </c>
      <c r="J231" s="1" t="s">
        <v>2326</v>
      </c>
      <c r="K231" s="1" t="s">
        <v>3422</v>
      </c>
      <c r="L231" s="1" t="s">
        <v>3422</v>
      </c>
      <c r="M231" s="1" t="s">
        <v>2327</v>
      </c>
      <c r="N231" s="1" t="s">
        <v>2327</v>
      </c>
      <c r="O231" s="1" t="s">
        <v>2328</v>
      </c>
      <c r="P231" s="1" t="s">
        <v>2329</v>
      </c>
      <c r="Q231" s="1" t="s">
        <v>2330</v>
      </c>
      <c r="R231" s="1" t="s">
        <v>3423</v>
      </c>
      <c r="S231" s="1" t="s">
        <v>2332</v>
      </c>
      <c r="T231" s="1" t="s">
        <v>2333</v>
      </c>
      <c r="U231" s="1" t="s">
        <v>2280</v>
      </c>
      <c r="V231" s="1" t="s">
        <v>2358</v>
      </c>
    </row>
    <row r="232" s="1" customFormat="1" spans="1:22">
      <c r="A232" s="3">
        <v>999226201513046</v>
      </c>
      <c r="B232" s="1" t="s">
        <v>3397</v>
      </c>
      <c r="C232" s="1" t="s">
        <v>3424</v>
      </c>
      <c r="D232" s="1" t="s">
        <v>2668</v>
      </c>
      <c r="E232" s="1" t="s">
        <v>3425</v>
      </c>
      <c r="F232" s="1" t="s">
        <v>2323</v>
      </c>
      <c r="G232" s="1" t="s">
        <v>2339</v>
      </c>
      <c r="H232" s="1" t="s">
        <v>2324</v>
      </c>
      <c r="I232" s="1" t="s">
        <v>3426</v>
      </c>
      <c r="J232" s="1" t="s">
        <v>2326</v>
      </c>
      <c r="K232" s="1" t="s">
        <v>3426</v>
      </c>
      <c r="L232" s="1" t="s">
        <v>3426</v>
      </c>
      <c r="M232" s="1" t="s">
        <v>2327</v>
      </c>
      <c r="N232" s="1" t="s">
        <v>2327</v>
      </c>
      <c r="O232" s="1" t="s">
        <v>2328</v>
      </c>
      <c r="P232" s="1" t="s">
        <v>2329</v>
      </c>
      <c r="Q232" s="1" t="s">
        <v>2330</v>
      </c>
      <c r="R232" s="1" t="s">
        <v>3427</v>
      </c>
      <c r="S232" s="1" t="s">
        <v>2332</v>
      </c>
      <c r="T232" s="1" t="s">
        <v>2333</v>
      </c>
      <c r="U232" s="1" t="s">
        <v>2280</v>
      </c>
      <c r="V232" s="1" t="s">
        <v>2358</v>
      </c>
    </row>
    <row r="233" s="1" customFormat="1" spans="1:22">
      <c r="A233" s="3">
        <v>999226202445212</v>
      </c>
      <c r="B233" s="1" t="s">
        <v>3397</v>
      </c>
      <c r="C233" s="1" t="s">
        <v>3428</v>
      </c>
      <c r="D233" s="1" t="s">
        <v>3056</v>
      </c>
      <c r="E233" s="1" t="s">
        <v>3429</v>
      </c>
      <c r="F233" s="1" t="s">
        <v>2339</v>
      </c>
      <c r="G233" s="1" t="s">
        <v>2401</v>
      </c>
      <c r="H233" s="1" t="s">
        <v>2324</v>
      </c>
      <c r="I233" s="1" t="s">
        <v>3336</v>
      </c>
      <c r="J233" s="1" t="s">
        <v>2326</v>
      </c>
      <c r="K233" s="1" t="s">
        <v>3336</v>
      </c>
      <c r="L233" s="1" t="s">
        <v>3336</v>
      </c>
      <c r="M233" s="1" t="s">
        <v>2327</v>
      </c>
      <c r="N233" s="1" t="s">
        <v>2327</v>
      </c>
      <c r="O233" s="1" t="s">
        <v>2328</v>
      </c>
      <c r="P233" s="1" t="s">
        <v>2329</v>
      </c>
      <c r="Q233" s="1" t="s">
        <v>2330</v>
      </c>
      <c r="R233" s="1" t="s">
        <v>3430</v>
      </c>
      <c r="S233" s="1" t="s">
        <v>2332</v>
      </c>
      <c r="T233" s="1" t="s">
        <v>2333</v>
      </c>
      <c r="U233" s="1" t="s">
        <v>2280</v>
      </c>
      <c r="V233" s="1" t="s">
        <v>2445</v>
      </c>
    </row>
    <row r="234" s="1" customFormat="1" spans="1:22">
      <c r="A234" s="3">
        <v>999226206453065</v>
      </c>
      <c r="B234" s="1" t="s">
        <v>3397</v>
      </c>
      <c r="C234" s="1" t="s">
        <v>3431</v>
      </c>
      <c r="D234" s="1" t="s">
        <v>2450</v>
      </c>
      <c r="E234" s="1" t="s">
        <v>3432</v>
      </c>
      <c r="F234" s="1" t="s">
        <v>2382</v>
      </c>
      <c r="G234" s="1" t="s">
        <v>2401</v>
      </c>
      <c r="H234" s="1" t="s">
        <v>2324</v>
      </c>
      <c r="I234" s="1" t="s">
        <v>2972</v>
      </c>
      <c r="J234" s="1" t="s">
        <v>2326</v>
      </c>
      <c r="K234" s="1" t="s">
        <v>2972</v>
      </c>
      <c r="L234" s="1" t="s">
        <v>2972</v>
      </c>
      <c r="M234" s="1" t="s">
        <v>2327</v>
      </c>
      <c r="N234" s="1" t="s">
        <v>2327</v>
      </c>
      <c r="O234" s="1" t="s">
        <v>2328</v>
      </c>
      <c r="P234" s="1" t="s">
        <v>2329</v>
      </c>
      <c r="Q234" s="1" t="s">
        <v>2330</v>
      </c>
      <c r="R234" s="1" t="s">
        <v>3433</v>
      </c>
      <c r="S234" s="1" t="s">
        <v>2332</v>
      </c>
      <c r="T234" s="1" t="s">
        <v>2333</v>
      </c>
      <c r="U234" s="1" t="s">
        <v>2280</v>
      </c>
      <c r="V234" s="1" t="s">
        <v>2334</v>
      </c>
    </row>
    <row r="235" s="1" customFormat="1" spans="1:22">
      <c r="A235" s="3">
        <v>999226207351051</v>
      </c>
      <c r="B235" s="1" t="s">
        <v>3397</v>
      </c>
      <c r="C235" s="1" t="s">
        <v>3434</v>
      </c>
      <c r="D235" s="1" t="s">
        <v>3435</v>
      </c>
      <c r="E235" s="1" t="s">
        <v>3436</v>
      </c>
      <c r="F235" s="1" t="s">
        <v>2347</v>
      </c>
      <c r="G235" s="1" t="s">
        <v>2401</v>
      </c>
      <c r="H235" s="1" t="s">
        <v>2324</v>
      </c>
      <c r="I235" s="1" t="s">
        <v>3437</v>
      </c>
      <c r="J235" s="1" t="s">
        <v>2326</v>
      </c>
      <c r="K235" s="1" t="s">
        <v>3437</v>
      </c>
      <c r="L235" s="1" t="s">
        <v>3437</v>
      </c>
      <c r="M235" s="1" t="s">
        <v>2327</v>
      </c>
      <c r="N235" s="1" t="s">
        <v>2327</v>
      </c>
      <c r="O235" s="1" t="s">
        <v>2328</v>
      </c>
      <c r="P235" s="1" t="s">
        <v>2329</v>
      </c>
      <c r="Q235" s="1" t="s">
        <v>2330</v>
      </c>
      <c r="R235" s="1" t="s">
        <v>3438</v>
      </c>
      <c r="S235" s="1" t="s">
        <v>2332</v>
      </c>
      <c r="T235" s="1" t="s">
        <v>2333</v>
      </c>
      <c r="U235" s="1" t="s">
        <v>2280</v>
      </c>
      <c r="V235" s="1" t="s">
        <v>2445</v>
      </c>
    </row>
    <row r="236" s="1" customFormat="1" spans="1:22">
      <c r="A236" s="3">
        <v>999226208925452</v>
      </c>
      <c r="B236" s="1" t="s">
        <v>3397</v>
      </c>
      <c r="C236" s="1" t="s">
        <v>3439</v>
      </c>
      <c r="D236" s="1" t="s">
        <v>3217</v>
      </c>
      <c r="E236" s="1" t="s">
        <v>3440</v>
      </c>
      <c r="F236" s="1" t="s">
        <v>2323</v>
      </c>
      <c r="G236" s="1" t="s">
        <v>2401</v>
      </c>
      <c r="H236" s="1" t="s">
        <v>2324</v>
      </c>
      <c r="I236" s="1" t="s">
        <v>3441</v>
      </c>
      <c r="J236" s="1" t="s">
        <v>2326</v>
      </c>
      <c r="K236" s="1" t="s">
        <v>3441</v>
      </c>
      <c r="L236" s="1" t="s">
        <v>3441</v>
      </c>
      <c r="M236" s="1" t="s">
        <v>2327</v>
      </c>
      <c r="N236" s="1" t="s">
        <v>2327</v>
      </c>
      <c r="O236" s="1" t="s">
        <v>2328</v>
      </c>
      <c r="P236" s="1" t="s">
        <v>2329</v>
      </c>
      <c r="Q236" s="1" t="s">
        <v>2330</v>
      </c>
      <c r="R236" s="1" t="s">
        <v>3442</v>
      </c>
      <c r="S236" s="1" t="s">
        <v>2332</v>
      </c>
      <c r="T236" s="1" t="s">
        <v>2333</v>
      </c>
      <c r="U236" s="1" t="s">
        <v>2280</v>
      </c>
      <c r="V236" s="1" t="s">
        <v>2350</v>
      </c>
    </row>
    <row r="237" s="1" customFormat="1" spans="1:22">
      <c r="A237" s="3">
        <v>999226209400607</v>
      </c>
      <c r="B237" s="1" t="s">
        <v>3397</v>
      </c>
      <c r="C237" s="1" t="s">
        <v>3443</v>
      </c>
      <c r="D237" s="1" t="s">
        <v>3359</v>
      </c>
      <c r="E237" s="1" t="s">
        <v>3444</v>
      </c>
      <c r="F237" s="1" t="s">
        <v>2382</v>
      </c>
      <c r="G237" s="1" t="s">
        <v>2401</v>
      </c>
      <c r="H237" s="1" t="s">
        <v>2324</v>
      </c>
      <c r="I237" s="1" t="s">
        <v>3361</v>
      </c>
      <c r="J237" s="1" t="s">
        <v>2326</v>
      </c>
      <c r="K237" s="1" t="s">
        <v>3361</v>
      </c>
      <c r="L237" s="1" t="s">
        <v>3361</v>
      </c>
      <c r="M237" s="1" t="s">
        <v>2327</v>
      </c>
      <c r="N237" s="1" t="s">
        <v>2327</v>
      </c>
      <c r="O237" s="1" t="s">
        <v>2328</v>
      </c>
      <c r="P237" s="1" t="s">
        <v>2329</v>
      </c>
      <c r="Q237" s="1" t="s">
        <v>2330</v>
      </c>
      <c r="R237" s="1" t="s">
        <v>3445</v>
      </c>
      <c r="S237" s="1" t="s">
        <v>2332</v>
      </c>
      <c r="T237" s="1" t="s">
        <v>2333</v>
      </c>
      <c r="U237" s="1" t="s">
        <v>2280</v>
      </c>
      <c r="V237" s="1" t="s">
        <v>2358</v>
      </c>
    </row>
    <row r="238" s="1" customFormat="1" spans="1:22">
      <c r="A238" s="3">
        <v>999226209698739</v>
      </c>
      <c r="B238" s="1" t="s">
        <v>3397</v>
      </c>
      <c r="C238" s="1" t="s">
        <v>3446</v>
      </c>
      <c r="D238" s="1" t="s">
        <v>3447</v>
      </c>
      <c r="E238" s="1" t="s">
        <v>3448</v>
      </c>
      <c r="F238" s="1" t="s">
        <v>2323</v>
      </c>
      <c r="G238" s="1" t="s">
        <v>2401</v>
      </c>
      <c r="H238" s="1" t="s">
        <v>2324</v>
      </c>
      <c r="I238" s="1" t="s">
        <v>3449</v>
      </c>
      <c r="J238" s="1" t="s">
        <v>2326</v>
      </c>
      <c r="K238" s="1" t="s">
        <v>3449</v>
      </c>
      <c r="L238" s="1" t="s">
        <v>3449</v>
      </c>
      <c r="M238" s="1" t="s">
        <v>2327</v>
      </c>
      <c r="N238" s="1" t="s">
        <v>2327</v>
      </c>
      <c r="O238" s="1" t="s">
        <v>2328</v>
      </c>
      <c r="P238" s="1" t="s">
        <v>2329</v>
      </c>
      <c r="Q238" s="1" t="s">
        <v>2330</v>
      </c>
      <c r="R238" s="1" t="s">
        <v>3450</v>
      </c>
      <c r="S238" s="1" t="s">
        <v>2332</v>
      </c>
      <c r="T238" s="1" t="s">
        <v>2333</v>
      </c>
      <c r="U238" s="1" t="s">
        <v>2280</v>
      </c>
      <c r="V238" s="1" t="s">
        <v>2350</v>
      </c>
    </row>
    <row r="239" s="1" customFormat="1" spans="1:22">
      <c r="A239" s="3">
        <v>999226217527872</v>
      </c>
      <c r="B239" s="1" t="s">
        <v>3451</v>
      </c>
      <c r="C239" s="1" t="s">
        <v>3452</v>
      </c>
      <c r="D239" s="1" t="s">
        <v>2418</v>
      </c>
      <c r="E239" s="1" t="s">
        <v>3453</v>
      </c>
      <c r="F239" s="1" t="s">
        <v>2395</v>
      </c>
      <c r="G239" s="1" t="s">
        <v>2401</v>
      </c>
      <c r="H239" s="1" t="s">
        <v>2324</v>
      </c>
      <c r="I239" s="1" t="s">
        <v>3454</v>
      </c>
      <c r="J239" s="1" t="s">
        <v>2326</v>
      </c>
      <c r="K239" s="1" t="s">
        <v>3454</v>
      </c>
      <c r="L239" s="1" t="s">
        <v>3454</v>
      </c>
      <c r="M239" s="1" t="s">
        <v>2327</v>
      </c>
      <c r="N239" s="1" t="s">
        <v>2327</v>
      </c>
      <c r="O239" s="1" t="s">
        <v>2328</v>
      </c>
      <c r="P239" s="1" t="s">
        <v>2329</v>
      </c>
      <c r="Q239" s="1" t="s">
        <v>2330</v>
      </c>
      <c r="R239" s="1" t="s">
        <v>3455</v>
      </c>
      <c r="S239" s="1" t="s">
        <v>2332</v>
      </c>
      <c r="T239" s="1" t="s">
        <v>2333</v>
      </c>
      <c r="U239" s="1" t="s">
        <v>2280</v>
      </c>
      <c r="V239" s="1" t="s">
        <v>2350</v>
      </c>
    </row>
    <row r="240" s="1" customFormat="1" spans="1:22">
      <c r="A240" s="3">
        <v>999226217702443</v>
      </c>
      <c r="B240" s="1" t="s">
        <v>3451</v>
      </c>
      <c r="C240" s="1" t="s">
        <v>3456</v>
      </c>
      <c r="D240" s="1" t="s">
        <v>2668</v>
      </c>
      <c r="E240" s="1" t="s">
        <v>3457</v>
      </c>
      <c r="F240" s="1" t="s">
        <v>2442</v>
      </c>
      <c r="G240" s="1" t="s">
        <v>2339</v>
      </c>
      <c r="H240" s="1" t="s">
        <v>2324</v>
      </c>
      <c r="I240" s="1" t="s">
        <v>3458</v>
      </c>
      <c r="J240" s="1" t="s">
        <v>2326</v>
      </c>
      <c r="K240" s="1" t="s">
        <v>3458</v>
      </c>
      <c r="L240" s="1" t="s">
        <v>3458</v>
      </c>
      <c r="M240" s="1" t="s">
        <v>2327</v>
      </c>
      <c r="N240" s="1" t="s">
        <v>2327</v>
      </c>
      <c r="O240" s="1" t="s">
        <v>2328</v>
      </c>
      <c r="P240" s="1" t="s">
        <v>2329</v>
      </c>
      <c r="Q240" s="1" t="s">
        <v>2330</v>
      </c>
      <c r="R240" s="1" t="s">
        <v>3459</v>
      </c>
      <c r="S240" s="1" t="s">
        <v>2332</v>
      </c>
      <c r="T240" s="1" t="s">
        <v>2333</v>
      </c>
      <c r="U240" s="1" t="s">
        <v>2280</v>
      </c>
      <c r="V240" s="1" t="s">
        <v>2358</v>
      </c>
    </row>
    <row r="241" s="1" customFormat="1" spans="1:22">
      <c r="A241" s="3">
        <v>999226220135471</v>
      </c>
      <c r="B241" s="1" t="s">
        <v>3451</v>
      </c>
      <c r="C241" s="1" t="s">
        <v>3460</v>
      </c>
      <c r="D241" s="1" t="s">
        <v>3461</v>
      </c>
      <c r="E241" s="1" t="s">
        <v>3462</v>
      </c>
      <c r="F241" s="1" t="s">
        <v>2382</v>
      </c>
      <c r="G241" s="1" t="s">
        <v>2401</v>
      </c>
      <c r="H241" s="1" t="s">
        <v>2324</v>
      </c>
      <c r="I241" s="1" t="s">
        <v>3463</v>
      </c>
      <c r="J241" s="1" t="s">
        <v>2326</v>
      </c>
      <c r="K241" s="1" t="s">
        <v>3463</v>
      </c>
      <c r="L241" s="1" t="s">
        <v>3463</v>
      </c>
      <c r="M241" s="1" t="s">
        <v>2327</v>
      </c>
      <c r="N241" s="1" t="s">
        <v>2327</v>
      </c>
      <c r="O241" s="1" t="s">
        <v>2328</v>
      </c>
      <c r="P241" s="1" t="s">
        <v>2329</v>
      </c>
      <c r="Q241" s="1" t="s">
        <v>2330</v>
      </c>
      <c r="R241" s="1" t="s">
        <v>3464</v>
      </c>
      <c r="S241" s="1" t="s">
        <v>2332</v>
      </c>
      <c r="T241" s="1" t="s">
        <v>2333</v>
      </c>
      <c r="U241" s="1" t="s">
        <v>2280</v>
      </c>
      <c r="V241" s="1" t="s">
        <v>2350</v>
      </c>
    </row>
    <row r="242" s="1" customFormat="1" spans="1:22">
      <c r="A242" s="3">
        <v>999226220286489</v>
      </c>
      <c r="B242" s="1" t="s">
        <v>3451</v>
      </c>
      <c r="C242" s="1" t="s">
        <v>3465</v>
      </c>
      <c r="D242" s="1" t="s">
        <v>2668</v>
      </c>
      <c r="E242" s="1" t="s">
        <v>3466</v>
      </c>
      <c r="F242" s="1" t="s">
        <v>2339</v>
      </c>
      <c r="G242" s="1" t="s">
        <v>2401</v>
      </c>
      <c r="H242" s="1" t="s">
        <v>2324</v>
      </c>
      <c r="I242" s="1" t="s">
        <v>3267</v>
      </c>
      <c r="J242" s="1" t="s">
        <v>2326</v>
      </c>
      <c r="K242" s="1" t="s">
        <v>3267</v>
      </c>
      <c r="L242" s="1" t="s">
        <v>3267</v>
      </c>
      <c r="M242" s="1" t="s">
        <v>2327</v>
      </c>
      <c r="N242" s="1" t="s">
        <v>2327</v>
      </c>
      <c r="O242" s="1" t="s">
        <v>2328</v>
      </c>
      <c r="P242" s="1" t="s">
        <v>2329</v>
      </c>
      <c r="Q242" s="1" t="s">
        <v>2330</v>
      </c>
      <c r="R242" s="1" t="s">
        <v>3467</v>
      </c>
      <c r="S242" s="1" t="s">
        <v>2332</v>
      </c>
      <c r="T242" s="1" t="s">
        <v>2333</v>
      </c>
      <c r="U242" s="1" t="s">
        <v>2280</v>
      </c>
      <c r="V242" s="1" t="s">
        <v>2358</v>
      </c>
    </row>
    <row r="243" s="1" customFormat="1" spans="1:22">
      <c r="A243" s="3">
        <v>999226221343552</v>
      </c>
      <c r="B243" s="1" t="s">
        <v>3451</v>
      </c>
      <c r="C243" s="1" t="s">
        <v>3468</v>
      </c>
      <c r="D243" s="1" t="s">
        <v>2668</v>
      </c>
      <c r="E243" s="1" t="s">
        <v>3469</v>
      </c>
      <c r="F243" s="1" t="s">
        <v>2382</v>
      </c>
      <c r="G243" s="1" t="s">
        <v>2339</v>
      </c>
      <c r="H243" s="1" t="s">
        <v>2324</v>
      </c>
      <c r="I243" s="1" t="s">
        <v>3267</v>
      </c>
      <c r="J243" s="1" t="s">
        <v>2326</v>
      </c>
      <c r="K243" s="1" t="s">
        <v>3267</v>
      </c>
      <c r="L243" s="1" t="s">
        <v>3267</v>
      </c>
      <c r="M243" s="1" t="s">
        <v>2327</v>
      </c>
      <c r="N243" s="1" t="s">
        <v>2327</v>
      </c>
      <c r="O243" s="1" t="s">
        <v>2328</v>
      </c>
      <c r="P243" s="1" t="s">
        <v>2329</v>
      </c>
      <c r="Q243" s="1" t="s">
        <v>2330</v>
      </c>
      <c r="R243" s="1" t="s">
        <v>3470</v>
      </c>
      <c r="S243" s="1" t="s">
        <v>2332</v>
      </c>
      <c r="T243" s="1" t="s">
        <v>2333</v>
      </c>
      <c r="U243" s="1" t="s">
        <v>2280</v>
      </c>
      <c r="V243" s="1" t="s">
        <v>2358</v>
      </c>
    </row>
    <row r="244" s="1" customFormat="1" spans="1:22">
      <c r="A244" s="3">
        <v>999226222254032</v>
      </c>
      <c r="B244" s="1" t="s">
        <v>3451</v>
      </c>
      <c r="C244" s="1" t="s">
        <v>3471</v>
      </c>
      <c r="D244" s="1" t="s">
        <v>3282</v>
      </c>
      <c r="E244" s="1" t="s">
        <v>505</v>
      </c>
      <c r="F244" s="1" t="s">
        <v>2382</v>
      </c>
      <c r="G244" s="1" t="s">
        <v>2339</v>
      </c>
      <c r="H244" s="1" t="s">
        <v>2324</v>
      </c>
      <c r="I244" s="1" t="s">
        <v>3472</v>
      </c>
      <c r="J244" s="1" t="s">
        <v>2326</v>
      </c>
      <c r="K244" s="1" t="s">
        <v>3472</v>
      </c>
      <c r="L244" s="1" t="s">
        <v>3472</v>
      </c>
      <c r="M244" s="1" t="s">
        <v>2327</v>
      </c>
      <c r="N244" s="1" t="s">
        <v>2327</v>
      </c>
      <c r="O244" s="1" t="s">
        <v>2328</v>
      </c>
      <c r="P244" s="1" t="s">
        <v>2329</v>
      </c>
      <c r="Q244" s="1" t="s">
        <v>2330</v>
      </c>
      <c r="R244" s="1" t="s">
        <v>3473</v>
      </c>
      <c r="S244" s="1" t="s">
        <v>2332</v>
      </c>
      <c r="T244" s="1" t="s">
        <v>2333</v>
      </c>
      <c r="U244" s="1" t="s">
        <v>2280</v>
      </c>
      <c r="V244" s="1" t="s">
        <v>2334</v>
      </c>
    </row>
    <row r="245" s="1" customFormat="1" spans="1:22">
      <c r="A245" s="3">
        <v>999226222982910</v>
      </c>
      <c r="B245" s="1" t="s">
        <v>3451</v>
      </c>
      <c r="C245" s="1" t="s">
        <v>3474</v>
      </c>
      <c r="D245" s="1" t="s">
        <v>3475</v>
      </c>
      <c r="E245" s="1" t="s">
        <v>3476</v>
      </c>
      <c r="F245" s="1" t="s">
        <v>2382</v>
      </c>
      <c r="G245" s="1" t="s">
        <v>2401</v>
      </c>
      <c r="H245" s="1" t="s">
        <v>2324</v>
      </c>
      <c r="I245" s="1" t="s">
        <v>3477</v>
      </c>
      <c r="J245" s="1" t="s">
        <v>2326</v>
      </c>
      <c r="K245" s="1" t="s">
        <v>3477</v>
      </c>
      <c r="L245" s="1" t="s">
        <v>3477</v>
      </c>
      <c r="M245" s="1" t="s">
        <v>2327</v>
      </c>
      <c r="N245" s="1" t="s">
        <v>2327</v>
      </c>
      <c r="O245" s="1" t="s">
        <v>2328</v>
      </c>
      <c r="P245" s="1" t="s">
        <v>2329</v>
      </c>
      <c r="Q245" s="1" t="s">
        <v>2330</v>
      </c>
      <c r="R245" s="1" t="s">
        <v>3478</v>
      </c>
      <c r="S245" s="1" t="s">
        <v>2332</v>
      </c>
      <c r="T245" s="1" t="s">
        <v>2333</v>
      </c>
      <c r="U245" s="1" t="s">
        <v>2280</v>
      </c>
      <c r="V245" s="1" t="s">
        <v>2534</v>
      </c>
    </row>
    <row r="246" s="1" customFormat="1" spans="1:22">
      <c r="A246" s="3">
        <v>999226267098207</v>
      </c>
      <c r="B246" s="1" t="s">
        <v>3451</v>
      </c>
      <c r="C246" s="1" t="s">
        <v>3479</v>
      </c>
      <c r="D246" s="1" t="s">
        <v>3480</v>
      </c>
      <c r="E246" s="1" t="s">
        <v>3481</v>
      </c>
      <c r="F246" s="1" t="s">
        <v>2382</v>
      </c>
      <c r="G246" s="1" t="s">
        <v>2401</v>
      </c>
      <c r="H246" s="1" t="s">
        <v>2324</v>
      </c>
      <c r="I246" s="1" t="s">
        <v>3482</v>
      </c>
      <c r="J246" s="1" t="s">
        <v>2326</v>
      </c>
      <c r="K246" s="1" t="s">
        <v>3482</v>
      </c>
      <c r="L246" s="1" t="s">
        <v>3482</v>
      </c>
      <c r="M246" s="1" t="s">
        <v>2327</v>
      </c>
      <c r="N246" s="1" t="s">
        <v>2327</v>
      </c>
      <c r="O246" s="1" t="s">
        <v>2328</v>
      </c>
      <c r="P246" s="1" t="s">
        <v>2329</v>
      </c>
      <c r="Q246" s="1" t="s">
        <v>2330</v>
      </c>
      <c r="R246" s="1" t="s">
        <v>3483</v>
      </c>
      <c r="S246" s="1" t="s">
        <v>2332</v>
      </c>
      <c r="T246" s="1" t="s">
        <v>2333</v>
      </c>
      <c r="U246" s="1" t="s">
        <v>2280</v>
      </c>
      <c r="V246" s="1" t="s">
        <v>2342</v>
      </c>
    </row>
    <row r="247" s="1" customFormat="1" spans="1:22">
      <c r="A247" s="3">
        <v>999226271950244</v>
      </c>
      <c r="B247" s="1" t="s">
        <v>3451</v>
      </c>
      <c r="C247" s="1" t="s">
        <v>3484</v>
      </c>
      <c r="D247" s="1" t="s">
        <v>3303</v>
      </c>
      <c r="E247" s="1" t="s">
        <v>3485</v>
      </c>
      <c r="F247" s="1" t="s">
        <v>2339</v>
      </c>
      <c r="G247" s="1" t="s">
        <v>2401</v>
      </c>
      <c r="H247" s="1" t="s">
        <v>2324</v>
      </c>
      <c r="I247" s="1" t="s">
        <v>3486</v>
      </c>
      <c r="J247" s="1" t="s">
        <v>2326</v>
      </c>
      <c r="K247" s="1" t="s">
        <v>3486</v>
      </c>
      <c r="L247" s="1" t="s">
        <v>3486</v>
      </c>
      <c r="M247" s="1" t="s">
        <v>2327</v>
      </c>
      <c r="N247" s="1" t="s">
        <v>2327</v>
      </c>
      <c r="O247" s="1" t="s">
        <v>2328</v>
      </c>
      <c r="P247" s="1" t="s">
        <v>2329</v>
      </c>
      <c r="Q247" s="1" t="s">
        <v>2330</v>
      </c>
      <c r="R247" s="1" t="s">
        <v>3487</v>
      </c>
      <c r="S247" s="1" t="s">
        <v>2332</v>
      </c>
      <c r="T247" s="1" t="s">
        <v>2333</v>
      </c>
      <c r="U247" s="1" t="s">
        <v>2280</v>
      </c>
      <c r="V247" s="1" t="s">
        <v>2445</v>
      </c>
    </row>
    <row r="248" s="1" customFormat="1" spans="1:22">
      <c r="A248" s="3">
        <v>999226272138736</v>
      </c>
      <c r="B248" s="1" t="s">
        <v>3451</v>
      </c>
      <c r="C248" s="1" t="s">
        <v>3488</v>
      </c>
      <c r="D248" s="1" t="s">
        <v>3261</v>
      </c>
      <c r="E248" s="1" t="s">
        <v>3489</v>
      </c>
      <c r="F248" s="1" t="s">
        <v>2339</v>
      </c>
      <c r="G248" s="1" t="s">
        <v>2401</v>
      </c>
      <c r="H248" s="1" t="s">
        <v>2324</v>
      </c>
      <c r="I248" s="1" t="s">
        <v>3490</v>
      </c>
      <c r="J248" s="1" t="s">
        <v>2326</v>
      </c>
      <c r="K248" s="1" t="s">
        <v>3490</v>
      </c>
      <c r="L248" s="1" t="s">
        <v>3490</v>
      </c>
      <c r="M248" s="1" t="s">
        <v>2327</v>
      </c>
      <c r="N248" s="1" t="s">
        <v>2327</v>
      </c>
      <c r="O248" s="1" t="s">
        <v>2328</v>
      </c>
      <c r="P248" s="1" t="s">
        <v>2329</v>
      </c>
      <c r="Q248" s="1" t="s">
        <v>2330</v>
      </c>
      <c r="R248" s="1" t="s">
        <v>3491</v>
      </c>
      <c r="S248" s="1" t="s">
        <v>2332</v>
      </c>
      <c r="T248" s="1" t="s">
        <v>2333</v>
      </c>
      <c r="U248" s="1" t="s">
        <v>2280</v>
      </c>
      <c r="V248" s="1" t="s">
        <v>2350</v>
      </c>
    </row>
    <row r="249" s="1" customFormat="1" spans="1:22">
      <c r="A249" s="3">
        <v>999226276682813</v>
      </c>
      <c r="B249" s="1" t="s">
        <v>3492</v>
      </c>
      <c r="C249" s="1" t="s">
        <v>3493</v>
      </c>
      <c r="D249" s="1" t="s">
        <v>3494</v>
      </c>
      <c r="E249" s="1" t="s">
        <v>3495</v>
      </c>
      <c r="F249" s="1" t="s">
        <v>2347</v>
      </c>
      <c r="G249" s="1" t="s">
        <v>2339</v>
      </c>
      <c r="H249" s="1" t="s">
        <v>2324</v>
      </c>
      <c r="I249" s="1" t="s">
        <v>3496</v>
      </c>
      <c r="J249" s="1" t="s">
        <v>2326</v>
      </c>
      <c r="K249" s="1" t="s">
        <v>3496</v>
      </c>
      <c r="L249" s="1" t="s">
        <v>3496</v>
      </c>
      <c r="M249" s="1" t="s">
        <v>2327</v>
      </c>
      <c r="N249" s="1" t="s">
        <v>2327</v>
      </c>
      <c r="O249" s="1" t="s">
        <v>2328</v>
      </c>
      <c r="P249" s="1" t="s">
        <v>2329</v>
      </c>
      <c r="Q249" s="1" t="s">
        <v>2330</v>
      </c>
      <c r="R249" s="1" t="s">
        <v>3497</v>
      </c>
      <c r="S249" s="1" t="s">
        <v>2332</v>
      </c>
      <c r="T249" s="1" t="s">
        <v>2333</v>
      </c>
      <c r="U249" s="1" t="s">
        <v>2280</v>
      </c>
      <c r="V249" s="1" t="s">
        <v>2342</v>
      </c>
    </row>
    <row r="250" s="1" customFormat="1" spans="1:22">
      <c r="A250" s="3">
        <v>999226277919714</v>
      </c>
      <c r="B250" s="1" t="s">
        <v>3492</v>
      </c>
      <c r="C250" s="1" t="s">
        <v>3498</v>
      </c>
      <c r="D250" s="1" t="s">
        <v>3499</v>
      </c>
      <c r="E250" s="1" t="s">
        <v>3500</v>
      </c>
      <c r="F250" s="1" t="s">
        <v>2322</v>
      </c>
      <c r="G250" s="1" t="s">
        <v>2339</v>
      </c>
      <c r="H250" s="1" t="s">
        <v>2324</v>
      </c>
      <c r="I250" s="1" t="s">
        <v>3501</v>
      </c>
      <c r="J250" s="1" t="s">
        <v>2326</v>
      </c>
      <c r="K250" s="1" t="s">
        <v>3501</v>
      </c>
      <c r="L250" s="1" t="s">
        <v>3501</v>
      </c>
      <c r="M250" s="1" t="s">
        <v>2327</v>
      </c>
      <c r="N250" s="1" t="s">
        <v>2327</v>
      </c>
      <c r="O250" s="1" t="s">
        <v>2328</v>
      </c>
      <c r="P250" s="1" t="s">
        <v>2329</v>
      </c>
      <c r="Q250" s="1" t="s">
        <v>2330</v>
      </c>
      <c r="R250" s="1" t="s">
        <v>3502</v>
      </c>
      <c r="S250" s="1" t="s">
        <v>2332</v>
      </c>
      <c r="T250" s="1" t="s">
        <v>2333</v>
      </c>
      <c r="U250" s="1" t="s">
        <v>2280</v>
      </c>
      <c r="V250" s="1" t="s">
        <v>2358</v>
      </c>
    </row>
    <row r="251" s="1" customFormat="1" spans="1:22">
      <c r="A251" s="3">
        <v>999226278229842</v>
      </c>
      <c r="B251" s="1" t="s">
        <v>3492</v>
      </c>
      <c r="C251" s="1" t="s">
        <v>3503</v>
      </c>
      <c r="D251" s="1" t="s">
        <v>2668</v>
      </c>
      <c r="E251" s="1" t="s">
        <v>3504</v>
      </c>
      <c r="F251" s="1" t="s">
        <v>2395</v>
      </c>
      <c r="G251" s="1" t="s">
        <v>2339</v>
      </c>
      <c r="H251" s="1" t="s">
        <v>2324</v>
      </c>
      <c r="I251" s="1" t="s">
        <v>3278</v>
      </c>
      <c r="J251" s="1" t="s">
        <v>2326</v>
      </c>
      <c r="K251" s="1" t="s">
        <v>3278</v>
      </c>
      <c r="L251" s="1" t="s">
        <v>3278</v>
      </c>
      <c r="M251" s="1" t="s">
        <v>2327</v>
      </c>
      <c r="N251" s="1" t="s">
        <v>2327</v>
      </c>
      <c r="O251" s="1" t="s">
        <v>2328</v>
      </c>
      <c r="P251" s="1" t="s">
        <v>2329</v>
      </c>
      <c r="Q251" s="1" t="s">
        <v>2330</v>
      </c>
      <c r="R251" s="1" t="s">
        <v>3505</v>
      </c>
      <c r="S251" s="1" t="s">
        <v>2332</v>
      </c>
      <c r="T251" s="1" t="s">
        <v>2333</v>
      </c>
      <c r="U251" s="1" t="s">
        <v>2280</v>
      </c>
      <c r="V251" s="1" t="s">
        <v>2358</v>
      </c>
    </row>
    <row r="252" s="1" customFormat="1" spans="1:22">
      <c r="A252" s="3">
        <v>999226280184599</v>
      </c>
      <c r="B252" s="1" t="s">
        <v>3492</v>
      </c>
      <c r="C252" s="1" t="s">
        <v>3506</v>
      </c>
      <c r="D252" s="1" t="s">
        <v>2638</v>
      </c>
      <c r="E252" s="1" t="s">
        <v>3507</v>
      </c>
      <c r="F252" s="1" t="s">
        <v>2382</v>
      </c>
      <c r="G252" s="1" t="s">
        <v>2401</v>
      </c>
      <c r="H252" s="1" t="s">
        <v>2324</v>
      </c>
      <c r="I252" s="1" t="s">
        <v>3508</v>
      </c>
      <c r="J252" s="1" t="s">
        <v>2326</v>
      </c>
      <c r="K252" s="1" t="s">
        <v>3508</v>
      </c>
      <c r="L252" s="1" t="s">
        <v>3508</v>
      </c>
      <c r="M252" s="1" t="s">
        <v>2327</v>
      </c>
      <c r="N252" s="1" t="s">
        <v>2327</v>
      </c>
      <c r="O252" s="1" t="s">
        <v>2328</v>
      </c>
      <c r="P252" s="1" t="s">
        <v>2329</v>
      </c>
      <c r="Q252" s="1" t="s">
        <v>2330</v>
      </c>
      <c r="R252" s="1" t="s">
        <v>3509</v>
      </c>
      <c r="S252" s="1" t="s">
        <v>2332</v>
      </c>
      <c r="T252" s="1" t="s">
        <v>2333</v>
      </c>
      <c r="U252" s="1" t="s">
        <v>2280</v>
      </c>
      <c r="V252" s="1" t="s">
        <v>2334</v>
      </c>
    </row>
    <row r="253" s="1" customFormat="1" spans="1:22">
      <c r="A253" s="3">
        <v>999226319148994</v>
      </c>
      <c r="B253" s="1" t="s">
        <v>3492</v>
      </c>
      <c r="C253" s="1" t="s">
        <v>3510</v>
      </c>
      <c r="D253" s="1" t="s">
        <v>3511</v>
      </c>
      <c r="E253" s="1" t="s">
        <v>3512</v>
      </c>
      <c r="F253" s="1" t="s">
        <v>2395</v>
      </c>
      <c r="G253" s="1" t="s">
        <v>2339</v>
      </c>
      <c r="H253" s="1" t="s">
        <v>2324</v>
      </c>
      <c r="I253" s="1" t="s">
        <v>3513</v>
      </c>
      <c r="J253" s="1" t="s">
        <v>2326</v>
      </c>
      <c r="K253" s="1" t="s">
        <v>3513</v>
      </c>
      <c r="L253" s="1" t="s">
        <v>3513</v>
      </c>
      <c r="M253" s="1" t="s">
        <v>2327</v>
      </c>
      <c r="N253" s="1" t="s">
        <v>2327</v>
      </c>
      <c r="O253" s="1" t="s">
        <v>2328</v>
      </c>
      <c r="P253" s="1" t="s">
        <v>2329</v>
      </c>
      <c r="Q253" s="1" t="s">
        <v>2330</v>
      </c>
      <c r="R253" s="1" t="s">
        <v>3514</v>
      </c>
      <c r="S253" s="1" t="s">
        <v>2332</v>
      </c>
      <c r="T253" s="1" t="s">
        <v>2333</v>
      </c>
      <c r="U253" s="1" t="s">
        <v>2280</v>
      </c>
      <c r="V253" s="1" t="s">
        <v>2350</v>
      </c>
    </row>
    <row r="254" s="1" customFormat="1" spans="1:22">
      <c r="A254" s="3">
        <v>999226320791085</v>
      </c>
      <c r="B254" s="1" t="s">
        <v>3492</v>
      </c>
      <c r="C254" s="1" t="s">
        <v>3515</v>
      </c>
      <c r="D254" s="1" t="s">
        <v>2744</v>
      </c>
      <c r="E254" s="1" t="s">
        <v>3516</v>
      </c>
      <c r="F254" s="1" t="s">
        <v>2322</v>
      </c>
      <c r="G254" s="1" t="s">
        <v>2401</v>
      </c>
      <c r="H254" s="1" t="s">
        <v>2324</v>
      </c>
      <c r="I254" s="1" t="s">
        <v>3517</v>
      </c>
      <c r="J254" s="1" t="s">
        <v>2326</v>
      </c>
      <c r="K254" s="1" t="s">
        <v>3517</v>
      </c>
      <c r="L254" s="1" t="s">
        <v>3517</v>
      </c>
      <c r="M254" s="1" t="s">
        <v>2327</v>
      </c>
      <c r="N254" s="1" t="s">
        <v>2327</v>
      </c>
      <c r="O254" s="1" t="s">
        <v>2328</v>
      </c>
      <c r="P254" s="1" t="s">
        <v>2329</v>
      </c>
      <c r="Q254" s="1" t="s">
        <v>2330</v>
      </c>
      <c r="R254" s="1" t="s">
        <v>3518</v>
      </c>
      <c r="S254" s="1" t="s">
        <v>2332</v>
      </c>
      <c r="T254" s="1" t="s">
        <v>2333</v>
      </c>
      <c r="U254" s="1" t="s">
        <v>2280</v>
      </c>
      <c r="V254" s="1" t="s">
        <v>2350</v>
      </c>
    </row>
    <row r="255" s="1" customFormat="1" spans="1:22">
      <c r="A255" s="3">
        <v>999226320866930</v>
      </c>
      <c r="B255" s="1" t="s">
        <v>3492</v>
      </c>
      <c r="C255" s="1" t="s">
        <v>3519</v>
      </c>
      <c r="D255" s="1" t="s">
        <v>3499</v>
      </c>
      <c r="E255" s="1" t="s">
        <v>3520</v>
      </c>
      <c r="F255" s="1" t="s">
        <v>2382</v>
      </c>
      <c r="G255" s="1" t="s">
        <v>2339</v>
      </c>
      <c r="H255" s="1" t="s">
        <v>2324</v>
      </c>
      <c r="I255" s="1" t="s">
        <v>3521</v>
      </c>
      <c r="J255" s="1" t="s">
        <v>2326</v>
      </c>
      <c r="K255" s="1" t="s">
        <v>3521</v>
      </c>
      <c r="L255" s="1" t="s">
        <v>3521</v>
      </c>
      <c r="M255" s="1" t="s">
        <v>2327</v>
      </c>
      <c r="N255" s="1" t="s">
        <v>2327</v>
      </c>
      <c r="O255" s="1" t="s">
        <v>2328</v>
      </c>
      <c r="P255" s="1" t="s">
        <v>2329</v>
      </c>
      <c r="Q255" s="1" t="s">
        <v>2330</v>
      </c>
      <c r="R255" s="1" t="s">
        <v>3522</v>
      </c>
      <c r="S255" s="1" t="s">
        <v>2332</v>
      </c>
      <c r="T255" s="1" t="s">
        <v>2333</v>
      </c>
      <c r="U255" s="1" t="s">
        <v>2280</v>
      </c>
      <c r="V255" s="1" t="s">
        <v>2358</v>
      </c>
    </row>
    <row r="256" s="1" customFormat="1" spans="1:22">
      <c r="A256" s="3">
        <v>999226322521137</v>
      </c>
      <c r="B256" s="1" t="s">
        <v>3492</v>
      </c>
      <c r="C256" s="1" t="s">
        <v>3523</v>
      </c>
      <c r="D256" s="1" t="s">
        <v>2638</v>
      </c>
      <c r="E256" s="1" t="s">
        <v>3524</v>
      </c>
      <c r="F256" s="1" t="s">
        <v>2382</v>
      </c>
      <c r="G256" s="1" t="s">
        <v>2401</v>
      </c>
      <c r="H256" s="1" t="s">
        <v>2324</v>
      </c>
      <c r="I256" s="1" t="s">
        <v>3525</v>
      </c>
      <c r="J256" s="1" t="s">
        <v>2326</v>
      </c>
      <c r="K256" s="1" t="s">
        <v>3525</v>
      </c>
      <c r="L256" s="1" t="s">
        <v>3525</v>
      </c>
      <c r="M256" s="1" t="s">
        <v>2327</v>
      </c>
      <c r="N256" s="1" t="s">
        <v>2327</v>
      </c>
      <c r="O256" s="1" t="s">
        <v>2328</v>
      </c>
      <c r="P256" s="1" t="s">
        <v>2329</v>
      </c>
      <c r="Q256" s="1" t="s">
        <v>2330</v>
      </c>
      <c r="R256" s="1" t="s">
        <v>3526</v>
      </c>
      <c r="S256" s="1" t="s">
        <v>2332</v>
      </c>
      <c r="T256" s="1" t="s">
        <v>2333</v>
      </c>
      <c r="U256" s="1" t="s">
        <v>2280</v>
      </c>
      <c r="V256" s="1" t="s">
        <v>2334</v>
      </c>
    </row>
    <row r="257" s="1" customFormat="1" spans="1:22">
      <c r="A257" s="3">
        <v>999226322651841</v>
      </c>
      <c r="B257" s="1" t="s">
        <v>3492</v>
      </c>
      <c r="C257" s="1" t="s">
        <v>3527</v>
      </c>
      <c r="D257" s="1" t="s">
        <v>3528</v>
      </c>
      <c r="E257" s="1" t="s">
        <v>3529</v>
      </c>
      <c r="F257" s="1" t="s">
        <v>2323</v>
      </c>
      <c r="G257" s="1" t="s">
        <v>2339</v>
      </c>
      <c r="H257" s="1" t="s">
        <v>2324</v>
      </c>
      <c r="I257" s="1" t="s">
        <v>2510</v>
      </c>
      <c r="J257" s="1" t="s">
        <v>2326</v>
      </c>
      <c r="K257" s="1" t="s">
        <v>2510</v>
      </c>
      <c r="L257" s="1" t="s">
        <v>2510</v>
      </c>
      <c r="M257" s="1" t="s">
        <v>2327</v>
      </c>
      <c r="N257" s="1" t="s">
        <v>2327</v>
      </c>
      <c r="O257" s="1" t="s">
        <v>2328</v>
      </c>
      <c r="P257" s="1" t="s">
        <v>2329</v>
      </c>
      <c r="Q257" s="1" t="s">
        <v>2330</v>
      </c>
      <c r="R257" s="1" t="s">
        <v>3530</v>
      </c>
      <c r="S257" s="1" t="s">
        <v>2332</v>
      </c>
      <c r="T257" s="1" t="s">
        <v>2333</v>
      </c>
      <c r="U257" s="1" t="s">
        <v>2280</v>
      </c>
      <c r="V257" s="1" t="s">
        <v>2334</v>
      </c>
    </row>
    <row r="258" s="1" customFormat="1" spans="1:22">
      <c r="A258" s="3">
        <v>999226324166526</v>
      </c>
      <c r="B258" s="1" t="s">
        <v>3492</v>
      </c>
      <c r="C258" s="1" t="s">
        <v>3531</v>
      </c>
      <c r="D258" s="1" t="s">
        <v>2638</v>
      </c>
      <c r="E258" s="1" t="s">
        <v>3532</v>
      </c>
      <c r="F258" s="1" t="s">
        <v>2339</v>
      </c>
      <c r="G258" s="1" t="s">
        <v>2401</v>
      </c>
      <c r="H258" s="1" t="s">
        <v>2324</v>
      </c>
      <c r="I258" s="1" t="s">
        <v>3533</v>
      </c>
      <c r="J258" s="1" t="s">
        <v>2326</v>
      </c>
      <c r="K258" s="1" t="s">
        <v>3533</v>
      </c>
      <c r="L258" s="1" t="s">
        <v>3533</v>
      </c>
      <c r="M258" s="1" t="s">
        <v>2327</v>
      </c>
      <c r="N258" s="1" t="s">
        <v>2327</v>
      </c>
      <c r="O258" s="1" t="s">
        <v>2328</v>
      </c>
      <c r="P258" s="1" t="s">
        <v>2329</v>
      </c>
      <c r="Q258" s="1" t="s">
        <v>2330</v>
      </c>
      <c r="R258" s="1" t="s">
        <v>3534</v>
      </c>
      <c r="S258" s="1" t="s">
        <v>2332</v>
      </c>
      <c r="T258" s="1" t="s">
        <v>2333</v>
      </c>
      <c r="U258" s="1" t="s">
        <v>2280</v>
      </c>
      <c r="V258" s="1" t="s">
        <v>2334</v>
      </c>
    </row>
    <row r="259" s="1" customFormat="1" spans="1:22">
      <c r="A259" s="3">
        <v>999226326025647</v>
      </c>
      <c r="B259" s="1" t="s">
        <v>3492</v>
      </c>
      <c r="C259" s="1" t="s">
        <v>3535</v>
      </c>
      <c r="D259" s="1" t="s">
        <v>3447</v>
      </c>
      <c r="E259" s="1" t="s">
        <v>3536</v>
      </c>
      <c r="F259" s="1" t="s">
        <v>2382</v>
      </c>
      <c r="G259" s="1" t="s">
        <v>2401</v>
      </c>
      <c r="H259" s="1" t="s">
        <v>2324</v>
      </c>
      <c r="I259" s="1" t="s">
        <v>3537</v>
      </c>
      <c r="J259" s="1" t="s">
        <v>2326</v>
      </c>
      <c r="K259" s="1" t="s">
        <v>3537</v>
      </c>
      <c r="L259" s="1" t="s">
        <v>3537</v>
      </c>
      <c r="M259" s="1" t="s">
        <v>2327</v>
      </c>
      <c r="N259" s="1" t="s">
        <v>2327</v>
      </c>
      <c r="O259" s="1" t="s">
        <v>2328</v>
      </c>
      <c r="P259" s="1" t="s">
        <v>2329</v>
      </c>
      <c r="Q259" s="1" t="s">
        <v>2330</v>
      </c>
      <c r="R259" s="1" t="s">
        <v>3538</v>
      </c>
      <c r="S259" s="1" t="s">
        <v>2332</v>
      </c>
      <c r="T259" s="1" t="s">
        <v>2333</v>
      </c>
      <c r="U259" s="1" t="s">
        <v>2280</v>
      </c>
      <c r="V259" s="1" t="s">
        <v>2350</v>
      </c>
    </row>
    <row r="260" s="1" customFormat="1" spans="1:22">
      <c r="A260" s="3">
        <v>999226327467130</v>
      </c>
      <c r="B260" s="1" t="s">
        <v>3492</v>
      </c>
      <c r="C260" s="1" t="s">
        <v>3539</v>
      </c>
      <c r="D260" s="1" t="s">
        <v>3303</v>
      </c>
      <c r="E260" s="1" t="s">
        <v>3540</v>
      </c>
      <c r="F260" s="1" t="s">
        <v>2339</v>
      </c>
      <c r="G260" s="1" t="s">
        <v>2401</v>
      </c>
      <c r="H260" s="1" t="s">
        <v>2324</v>
      </c>
      <c r="I260" s="1" t="s">
        <v>3541</v>
      </c>
      <c r="J260" s="1" t="s">
        <v>2326</v>
      </c>
      <c r="K260" s="1" t="s">
        <v>3541</v>
      </c>
      <c r="L260" s="1" t="s">
        <v>3541</v>
      </c>
      <c r="M260" s="1" t="s">
        <v>2327</v>
      </c>
      <c r="N260" s="1" t="s">
        <v>2327</v>
      </c>
      <c r="O260" s="1" t="s">
        <v>2328</v>
      </c>
      <c r="P260" s="1" t="s">
        <v>2329</v>
      </c>
      <c r="Q260" s="1" t="s">
        <v>2330</v>
      </c>
      <c r="R260" s="1" t="s">
        <v>3542</v>
      </c>
      <c r="S260" s="1" t="s">
        <v>2332</v>
      </c>
      <c r="T260" s="1" t="s">
        <v>2333</v>
      </c>
      <c r="U260" s="1" t="s">
        <v>2280</v>
      </c>
      <c r="V260" s="1" t="s">
        <v>2445</v>
      </c>
    </row>
    <row r="261" s="1" customFormat="1" spans="1:22">
      <c r="A261" s="3">
        <v>999226328746120</v>
      </c>
      <c r="B261" s="1" t="s">
        <v>2485</v>
      </c>
      <c r="C261" s="1" t="s">
        <v>3543</v>
      </c>
      <c r="D261" s="1" t="s">
        <v>3544</v>
      </c>
      <c r="E261" s="1" t="s">
        <v>3545</v>
      </c>
      <c r="F261" s="1" t="s">
        <v>2355</v>
      </c>
      <c r="G261" s="1" t="s">
        <v>2401</v>
      </c>
      <c r="H261" s="1" t="s">
        <v>2324</v>
      </c>
      <c r="I261" s="1" t="s">
        <v>3546</v>
      </c>
      <c r="J261" s="1" t="s">
        <v>2326</v>
      </c>
      <c r="K261" s="1" t="s">
        <v>3546</v>
      </c>
      <c r="L261" s="1" t="s">
        <v>3546</v>
      </c>
      <c r="M261" s="1" t="s">
        <v>2327</v>
      </c>
      <c r="N261" s="1" t="s">
        <v>2327</v>
      </c>
      <c r="O261" s="1" t="s">
        <v>2328</v>
      </c>
      <c r="P261" s="1" t="s">
        <v>2329</v>
      </c>
      <c r="Q261" s="1" t="s">
        <v>2330</v>
      </c>
      <c r="R261" s="1" t="s">
        <v>3547</v>
      </c>
      <c r="S261" s="1" t="s">
        <v>2332</v>
      </c>
      <c r="T261" s="1" t="s">
        <v>2333</v>
      </c>
      <c r="U261" s="1" t="s">
        <v>2280</v>
      </c>
      <c r="V261" s="1" t="s">
        <v>2350</v>
      </c>
    </row>
    <row r="262" s="1" customFormat="1" spans="1:22">
      <c r="A262" s="3">
        <v>999226329406398</v>
      </c>
      <c r="B262" s="1" t="s">
        <v>2485</v>
      </c>
      <c r="C262" s="1" t="s">
        <v>3548</v>
      </c>
      <c r="D262" s="1" t="s">
        <v>2744</v>
      </c>
      <c r="E262" s="1" t="s">
        <v>3549</v>
      </c>
      <c r="F262" s="1" t="s">
        <v>2382</v>
      </c>
      <c r="G262" s="1" t="s">
        <v>2401</v>
      </c>
      <c r="H262" s="1" t="s">
        <v>2324</v>
      </c>
      <c r="I262" s="1" t="s">
        <v>3550</v>
      </c>
      <c r="J262" s="1" t="s">
        <v>2326</v>
      </c>
      <c r="K262" s="1" t="s">
        <v>3550</v>
      </c>
      <c r="L262" s="1" t="s">
        <v>3550</v>
      </c>
      <c r="M262" s="1" t="s">
        <v>2327</v>
      </c>
      <c r="N262" s="1" t="s">
        <v>2327</v>
      </c>
      <c r="O262" s="1" t="s">
        <v>2328</v>
      </c>
      <c r="P262" s="1" t="s">
        <v>2329</v>
      </c>
      <c r="Q262" s="1" t="s">
        <v>2330</v>
      </c>
      <c r="R262" s="1" t="s">
        <v>3551</v>
      </c>
      <c r="S262" s="1" t="s">
        <v>2332</v>
      </c>
      <c r="T262" s="1" t="s">
        <v>2333</v>
      </c>
      <c r="U262" s="1" t="s">
        <v>2280</v>
      </c>
      <c r="V262" s="1" t="s">
        <v>2350</v>
      </c>
    </row>
    <row r="263" s="1" customFormat="1" spans="1:22">
      <c r="A263" s="3">
        <v>999226329936937</v>
      </c>
      <c r="B263" s="1" t="s">
        <v>2485</v>
      </c>
      <c r="C263" s="1" t="s">
        <v>3552</v>
      </c>
      <c r="D263" s="1" t="s">
        <v>3553</v>
      </c>
      <c r="E263" s="1" t="s">
        <v>3554</v>
      </c>
      <c r="F263" s="1" t="s">
        <v>2382</v>
      </c>
      <c r="G263" s="1" t="s">
        <v>2401</v>
      </c>
      <c r="H263" s="1" t="s">
        <v>2324</v>
      </c>
      <c r="I263" s="1" t="s">
        <v>3555</v>
      </c>
      <c r="J263" s="1" t="s">
        <v>2326</v>
      </c>
      <c r="K263" s="1" t="s">
        <v>3555</v>
      </c>
      <c r="L263" s="1" t="s">
        <v>3555</v>
      </c>
      <c r="M263" s="1" t="s">
        <v>2327</v>
      </c>
      <c r="N263" s="1" t="s">
        <v>2327</v>
      </c>
      <c r="O263" s="1" t="s">
        <v>2328</v>
      </c>
      <c r="P263" s="1" t="s">
        <v>2329</v>
      </c>
      <c r="Q263" s="1" t="s">
        <v>2330</v>
      </c>
      <c r="R263" s="1" t="s">
        <v>3556</v>
      </c>
      <c r="S263" s="1" t="s">
        <v>2332</v>
      </c>
      <c r="T263" s="1" t="s">
        <v>2333</v>
      </c>
      <c r="U263" s="1" t="s">
        <v>2280</v>
      </c>
      <c r="V263" s="1" t="s">
        <v>2350</v>
      </c>
    </row>
    <row r="264" s="1" customFormat="1" spans="1:22">
      <c r="A264" s="3">
        <v>999226330369613</v>
      </c>
      <c r="B264" s="1" t="s">
        <v>2485</v>
      </c>
      <c r="C264" s="1" t="s">
        <v>3557</v>
      </c>
      <c r="D264" s="1" t="s">
        <v>3558</v>
      </c>
      <c r="E264" s="1" t="s">
        <v>3559</v>
      </c>
      <c r="F264" s="1" t="s">
        <v>2442</v>
      </c>
      <c r="G264" s="1" t="s">
        <v>2339</v>
      </c>
      <c r="H264" s="1" t="s">
        <v>2324</v>
      </c>
      <c r="I264" s="1" t="s">
        <v>3560</v>
      </c>
      <c r="J264" s="1" t="s">
        <v>2326</v>
      </c>
      <c r="K264" s="1" t="s">
        <v>3560</v>
      </c>
      <c r="L264" s="1" t="s">
        <v>3560</v>
      </c>
      <c r="M264" s="1" t="s">
        <v>2327</v>
      </c>
      <c r="N264" s="1" t="s">
        <v>2327</v>
      </c>
      <c r="O264" s="1" t="s">
        <v>2328</v>
      </c>
      <c r="P264" s="1" t="s">
        <v>2329</v>
      </c>
      <c r="Q264" s="1" t="s">
        <v>2330</v>
      </c>
      <c r="R264" s="1" t="s">
        <v>3561</v>
      </c>
      <c r="S264" s="1" t="s">
        <v>2332</v>
      </c>
      <c r="T264" s="1" t="s">
        <v>2333</v>
      </c>
      <c r="U264" s="1" t="s">
        <v>2280</v>
      </c>
      <c r="V264" s="1" t="s">
        <v>2358</v>
      </c>
    </row>
    <row r="265" s="1" customFormat="1" spans="1:22">
      <c r="A265" s="3">
        <v>999226330372832</v>
      </c>
      <c r="B265" s="1" t="s">
        <v>2485</v>
      </c>
      <c r="C265" s="1" t="s">
        <v>3562</v>
      </c>
      <c r="D265" s="1" t="s">
        <v>3558</v>
      </c>
      <c r="E265" s="1" t="s">
        <v>3563</v>
      </c>
      <c r="F265" s="1" t="s">
        <v>2442</v>
      </c>
      <c r="G265" s="1" t="s">
        <v>2339</v>
      </c>
      <c r="H265" s="1" t="s">
        <v>2324</v>
      </c>
      <c r="I265" s="1" t="s">
        <v>3560</v>
      </c>
      <c r="J265" s="1" t="s">
        <v>2326</v>
      </c>
      <c r="K265" s="1" t="s">
        <v>3560</v>
      </c>
      <c r="L265" s="1" t="s">
        <v>3560</v>
      </c>
      <c r="M265" s="1" t="s">
        <v>2327</v>
      </c>
      <c r="N265" s="1" t="s">
        <v>2327</v>
      </c>
      <c r="O265" s="1" t="s">
        <v>2328</v>
      </c>
      <c r="P265" s="1" t="s">
        <v>2329</v>
      </c>
      <c r="Q265" s="1" t="s">
        <v>2330</v>
      </c>
      <c r="R265" s="1" t="s">
        <v>3564</v>
      </c>
      <c r="S265" s="1" t="s">
        <v>2332</v>
      </c>
      <c r="T265" s="1" t="s">
        <v>2333</v>
      </c>
      <c r="U265" s="1" t="s">
        <v>2280</v>
      </c>
      <c r="V265" s="1" t="s">
        <v>2358</v>
      </c>
    </row>
    <row r="266" s="1" customFormat="1" spans="1:22">
      <c r="A266" s="3">
        <v>999226331040333</v>
      </c>
      <c r="B266" s="1" t="s">
        <v>2485</v>
      </c>
      <c r="C266" s="1" t="s">
        <v>3565</v>
      </c>
      <c r="D266" s="1" t="s">
        <v>3243</v>
      </c>
      <c r="E266" s="1" t="s">
        <v>3566</v>
      </c>
      <c r="F266" s="1" t="s">
        <v>2339</v>
      </c>
      <c r="G266" s="1" t="s">
        <v>2401</v>
      </c>
      <c r="H266" s="1" t="s">
        <v>2324</v>
      </c>
      <c r="I266" s="1" t="s">
        <v>3567</v>
      </c>
      <c r="J266" s="1" t="s">
        <v>2326</v>
      </c>
      <c r="K266" s="1" t="s">
        <v>3567</v>
      </c>
      <c r="L266" s="1" t="s">
        <v>3567</v>
      </c>
      <c r="M266" s="1" t="s">
        <v>2327</v>
      </c>
      <c r="N266" s="1" t="s">
        <v>2327</v>
      </c>
      <c r="O266" s="1" t="s">
        <v>2328</v>
      </c>
      <c r="P266" s="1" t="s">
        <v>2329</v>
      </c>
      <c r="Q266" s="1" t="s">
        <v>2330</v>
      </c>
      <c r="R266" s="1" t="s">
        <v>3568</v>
      </c>
      <c r="S266" s="1" t="s">
        <v>2332</v>
      </c>
      <c r="T266" s="1" t="s">
        <v>2333</v>
      </c>
      <c r="U266" s="1" t="s">
        <v>2280</v>
      </c>
      <c r="V266" s="1" t="s">
        <v>2445</v>
      </c>
    </row>
    <row r="267" s="1" customFormat="1" spans="1:22">
      <c r="A267" s="3">
        <v>999226331665650</v>
      </c>
      <c r="B267" s="1" t="s">
        <v>2485</v>
      </c>
      <c r="C267" s="1" t="s">
        <v>3569</v>
      </c>
      <c r="D267" s="1" t="s">
        <v>3570</v>
      </c>
      <c r="E267" s="1" t="s">
        <v>3571</v>
      </c>
      <c r="F267" s="1" t="s">
        <v>2323</v>
      </c>
      <c r="G267" s="1" t="s">
        <v>2401</v>
      </c>
      <c r="H267" s="1" t="s">
        <v>2324</v>
      </c>
      <c r="I267" s="1" t="s">
        <v>3572</v>
      </c>
      <c r="J267" s="1" t="s">
        <v>2326</v>
      </c>
      <c r="K267" s="1" t="s">
        <v>3572</v>
      </c>
      <c r="L267" s="1" t="s">
        <v>3572</v>
      </c>
      <c r="M267" s="1" t="s">
        <v>2327</v>
      </c>
      <c r="N267" s="1" t="s">
        <v>2327</v>
      </c>
      <c r="O267" s="1" t="s">
        <v>2328</v>
      </c>
      <c r="P267" s="1" t="s">
        <v>2329</v>
      </c>
      <c r="Q267" s="1" t="s">
        <v>2330</v>
      </c>
      <c r="R267" s="1" t="s">
        <v>3573</v>
      </c>
      <c r="S267" s="1" t="s">
        <v>2332</v>
      </c>
      <c r="T267" s="1" t="s">
        <v>2333</v>
      </c>
      <c r="U267" s="1" t="s">
        <v>2280</v>
      </c>
      <c r="V267" s="1" t="s">
        <v>2334</v>
      </c>
    </row>
    <row r="268" s="1" customFormat="1" spans="1:22">
      <c r="A268" s="3">
        <v>999226331851026</v>
      </c>
      <c r="B268" s="1" t="s">
        <v>2485</v>
      </c>
      <c r="C268" s="1" t="s">
        <v>3574</v>
      </c>
      <c r="D268" s="1" t="s">
        <v>3303</v>
      </c>
      <c r="E268" s="1" t="s">
        <v>3575</v>
      </c>
      <c r="F268" s="1" t="s">
        <v>2382</v>
      </c>
      <c r="G268" s="1" t="s">
        <v>2339</v>
      </c>
      <c r="H268" s="1" t="s">
        <v>2324</v>
      </c>
      <c r="I268" s="1" t="s">
        <v>2911</v>
      </c>
      <c r="J268" s="1" t="s">
        <v>2326</v>
      </c>
      <c r="K268" s="1" t="s">
        <v>2911</v>
      </c>
      <c r="L268" s="1" t="s">
        <v>2911</v>
      </c>
      <c r="M268" s="1" t="s">
        <v>2327</v>
      </c>
      <c r="N268" s="1" t="s">
        <v>2327</v>
      </c>
      <c r="O268" s="1" t="s">
        <v>2328</v>
      </c>
      <c r="P268" s="1" t="s">
        <v>2329</v>
      </c>
      <c r="Q268" s="1" t="s">
        <v>2330</v>
      </c>
      <c r="R268" s="1" t="s">
        <v>3576</v>
      </c>
      <c r="S268" s="1" t="s">
        <v>2332</v>
      </c>
      <c r="T268" s="1" t="s">
        <v>2333</v>
      </c>
      <c r="U268" s="1" t="s">
        <v>2280</v>
      </c>
      <c r="V268" s="1" t="s">
        <v>2445</v>
      </c>
    </row>
    <row r="269" s="1" customFormat="1" spans="1:22">
      <c r="A269" s="3">
        <v>999226333389304</v>
      </c>
      <c r="B269" s="1" t="s">
        <v>2485</v>
      </c>
      <c r="C269" s="1" t="s">
        <v>3577</v>
      </c>
      <c r="D269" s="1" t="s">
        <v>2914</v>
      </c>
      <c r="E269" s="1" t="s">
        <v>3578</v>
      </c>
      <c r="F269" s="1" t="s">
        <v>2382</v>
      </c>
      <c r="G269" s="1" t="s">
        <v>2339</v>
      </c>
      <c r="H269" s="1" t="s">
        <v>2324</v>
      </c>
      <c r="I269" s="1" t="s">
        <v>2896</v>
      </c>
      <c r="J269" s="1" t="s">
        <v>2326</v>
      </c>
      <c r="K269" s="1" t="s">
        <v>2896</v>
      </c>
      <c r="L269" s="1" t="s">
        <v>2896</v>
      </c>
      <c r="M269" s="1" t="s">
        <v>2327</v>
      </c>
      <c r="N269" s="1" t="s">
        <v>2327</v>
      </c>
      <c r="O269" s="1" t="s">
        <v>2328</v>
      </c>
      <c r="P269" s="1" t="s">
        <v>2329</v>
      </c>
      <c r="Q269" s="1" t="s">
        <v>2330</v>
      </c>
      <c r="R269" s="1" t="s">
        <v>3579</v>
      </c>
      <c r="S269" s="1" t="s">
        <v>2332</v>
      </c>
      <c r="T269" s="1" t="s">
        <v>2333</v>
      </c>
      <c r="U269" s="1" t="s">
        <v>2280</v>
      </c>
      <c r="V269" s="1" t="s">
        <v>2334</v>
      </c>
    </row>
    <row r="270" s="1" customFormat="1" spans="1:22">
      <c r="A270" s="3">
        <v>999226333422873</v>
      </c>
      <c r="B270" s="1" t="s">
        <v>2485</v>
      </c>
      <c r="C270" s="1" t="s">
        <v>3580</v>
      </c>
      <c r="D270" s="1" t="s">
        <v>3581</v>
      </c>
      <c r="E270" s="1" t="s">
        <v>3582</v>
      </c>
      <c r="F270" s="1" t="s">
        <v>2322</v>
      </c>
      <c r="G270" s="1" t="s">
        <v>2339</v>
      </c>
      <c r="H270" s="1" t="s">
        <v>2324</v>
      </c>
      <c r="I270" s="1" t="s">
        <v>3583</v>
      </c>
      <c r="J270" s="1" t="s">
        <v>2326</v>
      </c>
      <c r="K270" s="1" t="s">
        <v>3583</v>
      </c>
      <c r="L270" s="1" t="s">
        <v>3583</v>
      </c>
      <c r="M270" s="1" t="s">
        <v>2327</v>
      </c>
      <c r="N270" s="1" t="s">
        <v>2327</v>
      </c>
      <c r="O270" s="1" t="s">
        <v>2328</v>
      </c>
      <c r="P270" s="1" t="s">
        <v>2329</v>
      </c>
      <c r="Q270" s="1" t="s">
        <v>2330</v>
      </c>
      <c r="R270" s="1" t="s">
        <v>3584</v>
      </c>
      <c r="S270" s="1" t="s">
        <v>2332</v>
      </c>
      <c r="T270" s="1" t="s">
        <v>2333</v>
      </c>
      <c r="U270" s="1" t="s">
        <v>2280</v>
      </c>
      <c r="V270" s="1" t="s">
        <v>2358</v>
      </c>
    </row>
    <row r="271" s="1" customFormat="1" spans="1:22">
      <c r="A271" s="3">
        <v>999226333544388</v>
      </c>
      <c r="B271" s="1" t="s">
        <v>2485</v>
      </c>
      <c r="C271" s="1" t="s">
        <v>3585</v>
      </c>
      <c r="D271" s="1" t="s">
        <v>3586</v>
      </c>
      <c r="E271" s="1" t="s">
        <v>3587</v>
      </c>
      <c r="F271" s="1" t="s">
        <v>2442</v>
      </c>
      <c r="G271" s="1" t="s">
        <v>2339</v>
      </c>
      <c r="H271" s="1" t="s">
        <v>2324</v>
      </c>
      <c r="I271" s="1" t="s">
        <v>3588</v>
      </c>
      <c r="J271" s="1" t="s">
        <v>2326</v>
      </c>
      <c r="K271" s="1" t="s">
        <v>3588</v>
      </c>
      <c r="L271" s="1" t="s">
        <v>3588</v>
      </c>
      <c r="M271" s="1" t="s">
        <v>2327</v>
      </c>
      <c r="N271" s="1" t="s">
        <v>2327</v>
      </c>
      <c r="O271" s="1" t="s">
        <v>2328</v>
      </c>
      <c r="P271" s="1" t="s">
        <v>2329</v>
      </c>
      <c r="Q271" s="1" t="s">
        <v>2330</v>
      </c>
      <c r="R271" s="1" t="s">
        <v>3589</v>
      </c>
      <c r="S271" s="1" t="s">
        <v>2332</v>
      </c>
      <c r="T271" s="1" t="s">
        <v>2333</v>
      </c>
      <c r="U271" s="1" t="s">
        <v>2280</v>
      </c>
      <c r="V271" s="1" t="s">
        <v>2350</v>
      </c>
    </row>
    <row r="272" s="1" customFormat="1" spans="1:22">
      <c r="A272" s="3">
        <v>999226333832701</v>
      </c>
      <c r="B272" s="1" t="s">
        <v>2485</v>
      </c>
      <c r="C272" s="1" t="s">
        <v>3590</v>
      </c>
      <c r="D272" s="1" t="s">
        <v>3591</v>
      </c>
      <c r="E272" s="1" t="s">
        <v>3592</v>
      </c>
      <c r="F272" s="1" t="s">
        <v>2442</v>
      </c>
      <c r="G272" s="1" t="s">
        <v>2339</v>
      </c>
      <c r="H272" s="1" t="s">
        <v>2324</v>
      </c>
      <c r="I272" s="1" t="s">
        <v>3593</v>
      </c>
      <c r="J272" s="1" t="s">
        <v>2326</v>
      </c>
      <c r="K272" s="1" t="s">
        <v>3593</v>
      </c>
      <c r="L272" s="1" t="s">
        <v>3593</v>
      </c>
      <c r="M272" s="1" t="s">
        <v>2327</v>
      </c>
      <c r="N272" s="1" t="s">
        <v>2327</v>
      </c>
      <c r="O272" s="1" t="s">
        <v>2328</v>
      </c>
      <c r="P272" s="1" t="s">
        <v>2329</v>
      </c>
      <c r="Q272" s="1" t="s">
        <v>2330</v>
      </c>
      <c r="R272" s="1" t="s">
        <v>3594</v>
      </c>
      <c r="S272" s="1" t="s">
        <v>2332</v>
      </c>
      <c r="T272" s="1" t="s">
        <v>2333</v>
      </c>
      <c r="U272" s="1" t="s">
        <v>2280</v>
      </c>
      <c r="V272" s="1" t="s">
        <v>2342</v>
      </c>
    </row>
    <row r="273" s="1" customFormat="1" spans="1:22">
      <c r="A273" s="3">
        <v>999226335396000</v>
      </c>
      <c r="B273" s="1" t="s">
        <v>2485</v>
      </c>
      <c r="C273" s="1" t="s">
        <v>3595</v>
      </c>
      <c r="D273" s="1" t="s">
        <v>2496</v>
      </c>
      <c r="E273" s="1" t="s">
        <v>3596</v>
      </c>
      <c r="F273" s="1" t="s">
        <v>2395</v>
      </c>
      <c r="G273" s="1" t="s">
        <v>2339</v>
      </c>
      <c r="H273" s="1" t="s">
        <v>2324</v>
      </c>
      <c r="I273" s="1" t="s">
        <v>3597</v>
      </c>
      <c r="J273" s="1" t="s">
        <v>2326</v>
      </c>
      <c r="K273" s="1" t="s">
        <v>3597</v>
      </c>
      <c r="L273" s="1" t="s">
        <v>3597</v>
      </c>
      <c r="M273" s="1" t="s">
        <v>2327</v>
      </c>
      <c r="N273" s="1" t="s">
        <v>2327</v>
      </c>
      <c r="O273" s="1" t="s">
        <v>2328</v>
      </c>
      <c r="P273" s="1" t="s">
        <v>2329</v>
      </c>
      <c r="Q273" s="1" t="s">
        <v>2330</v>
      </c>
      <c r="R273" s="1" t="s">
        <v>3579</v>
      </c>
      <c r="S273" s="1" t="s">
        <v>2332</v>
      </c>
      <c r="T273" s="1" t="s">
        <v>2333</v>
      </c>
      <c r="U273" s="1" t="s">
        <v>2280</v>
      </c>
      <c r="V273" s="1" t="s">
        <v>2350</v>
      </c>
    </row>
    <row r="274" s="1" customFormat="1" spans="1:22">
      <c r="A274" s="3">
        <v>999226335787227</v>
      </c>
      <c r="B274" s="1" t="s">
        <v>2485</v>
      </c>
      <c r="C274" s="1" t="s">
        <v>3598</v>
      </c>
      <c r="D274" s="1" t="s">
        <v>3599</v>
      </c>
      <c r="E274" s="1" t="s">
        <v>3600</v>
      </c>
      <c r="F274" s="1" t="s">
        <v>2323</v>
      </c>
      <c r="G274" s="1" t="s">
        <v>2339</v>
      </c>
      <c r="H274" s="1" t="s">
        <v>2324</v>
      </c>
      <c r="I274" s="1" t="s">
        <v>3601</v>
      </c>
      <c r="J274" s="1" t="s">
        <v>2326</v>
      </c>
      <c r="K274" s="1" t="s">
        <v>3601</v>
      </c>
      <c r="L274" s="1" t="s">
        <v>3601</v>
      </c>
      <c r="M274" s="1" t="s">
        <v>2327</v>
      </c>
      <c r="N274" s="1" t="s">
        <v>2327</v>
      </c>
      <c r="O274" s="1" t="s">
        <v>2328</v>
      </c>
      <c r="P274" s="1" t="s">
        <v>2329</v>
      </c>
      <c r="Q274" s="1" t="s">
        <v>2330</v>
      </c>
      <c r="R274" s="1" t="s">
        <v>3602</v>
      </c>
      <c r="S274" s="1" t="s">
        <v>2332</v>
      </c>
      <c r="T274" s="1" t="s">
        <v>2333</v>
      </c>
      <c r="U274" s="1" t="s">
        <v>2280</v>
      </c>
      <c r="V274" s="1" t="s">
        <v>2350</v>
      </c>
    </row>
    <row r="275" s="1" customFormat="1" spans="1:22">
      <c r="A275" s="3">
        <v>26336063514</v>
      </c>
      <c r="B275" s="1" t="s">
        <v>2485</v>
      </c>
      <c r="C275" s="1" t="s">
        <v>3603</v>
      </c>
      <c r="D275" s="1" t="s">
        <v>3604</v>
      </c>
      <c r="E275" s="1" t="s">
        <v>3605</v>
      </c>
      <c r="F275" s="1" t="s">
        <v>2339</v>
      </c>
      <c r="G275" s="1" t="s">
        <v>2401</v>
      </c>
      <c r="H275" s="1" t="s">
        <v>2324</v>
      </c>
      <c r="I275" s="1" t="s">
        <v>3606</v>
      </c>
      <c r="J275" s="1" t="s">
        <v>2326</v>
      </c>
      <c r="K275" s="1" t="s">
        <v>3606</v>
      </c>
      <c r="L275" s="1" t="s">
        <v>3606</v>
      </c>
      <c r="M275" s="1" t="s">
        <v>2327</v>
      </c>
      <c r="N275" s="1" t="s">
        <v>2327</v>
      </c>
      <c r="O275" s="1" t="s">
        <v>2328</v>
      </c>
      <c r="P275" s="1" t="s">
        <v>2329</v>
      </c>
      <c r="Q275" s="1" t="s">
        <v>2330</v>
      </c>
      <c r="R275" s="1" t="s">
        <v>3607</v>
      </c>
      <c r="S275" s="1" t="s">
        <v>2332</v>
      </c>
      <c r="T275" s="1" t="s">
        <v>2333</v>
      </c>
      <c r="U275" s="1" t="s">
        <v>2280</v>
      </c>
      <c r="V275" s="1" t="s">
        <v>2350</v>
      </c>
    </row>
    <row r="276" s="1" customFormat="1" spans="1:22">
      <c r="A276" s="3">
        <v>26336063511</v>
      </c>
      <c r="B276" s="1" t="s">
        <v>2485</v>
      </c>
      <c r="C276" s="1" t="s">
        <v>3608</v>
      </c>
      <c r="D276" s="1" t="s">
        <v>3604</v>
      </c>
      <c r="E276" s="1" t="s">
        <v>3609</v>
      </c>
      <c r="F276" s="1" t="s">
        <v>2339</v>
      </c>
      <c r="G276" s="1" t="s">
        <v>2401</v>
      </c>
      <c r="H276" s="1" t="s">
        <v>2324</v>
      </c>
      <c r="I276" s="1" t="s">
        <v>3610</v>
      </c>
      <c r="J276" s="1" t="s">
        <v>2326</v>
      </c>
      <c r="K276" s="1" t="s">
        <v>3610</v>
      </c>
      <c r="L276" s="1" t="s">
        <v>3610</v>
      </c>
      <c r="M276" s="1" t="s">
        <v>2327</v>
      </c>
      <c r="N276" s="1" t="s">
        <v>2327</v>
      </c>
      <c r="O276" s="1" t="s">
        <v>2328</v>
      </c>
      <c r="P276" s="1" t="s">
        <v>2329</v>
      </c>
      <c r="Q276" s="1" t="s">
        <v>2330</v>
      </c>
      <c r="R276" s="1" t="s">
        <v>3611</v>
      </c>
      <c r="S276" s="1" t="s">
        <v>2332</v>
      </c>
      <c r="T276" s="1" t="s">
        <v>2333</v>
      </c>
      <c r="U276" s="1" t="s">
        <v>2280</v>
      </c>
      <c r="V276" s="1" t="s">
        <v>2350</v>
      </c>
    </row>
    <row r="277" s="1" customFormat="1" spans="1:22">
      <c r="A277" s="3">
        <v>999226336744520</v>
      </c>
      <c r="B277" s="1" t="s">
        <v>2485</v>
      </c>
      <c r="C277" s="1" t="s">
        <v>3612</v>
      </c>
      <c r="D277" s="1" t="s">
        <v>3591</v>
      </c>
      <c r="E277" s="1" t="s">
        <v>3613</v>
      </c>
      <c r="F277" s="1" t="s">
        <v>2322</v>
      </c>
      <c r="G277" s="1" t="s">
        <v>2401</v>
      </c>
      <c r="H277" s="1" t="s">
        <v>2324</v>
      </c>
      <c r="I277" s="1" t="s">
        <v>3614</v>
      </c>
      <c r="J277" s="1" t="s">
        <v>2326</v>
      </c>
      <c r="K277" s="1" t="s">
        <v>3614</v>
      </c>
      <c r="L277" s="1" t="s">
        <v>3614</v>
      </c>
      <c r="M277" s="1" t="s">
        <v>2327</v>
      </c>
      <c r="N277" s="1" t="s">
        <v>2327</v>
      </c>
      <c r="O277" s="1" t="s">
        <v>2328</v>
      </c>
      <c r="P277" s="1" t="s">
        <v>2329</v>
      </c>
      <c r="Q277" s="1" t="s">
        <v>2330</v>
      </c>
      <c r="R277" s="1" t="s">
        <v>3615</v>
      </c>
      <c r="S277" s="1" t="s">
        <v>2332</v>
      </c>
      <c r="T277" s="1" t="s">
        <v>2333</v>
      </c>
      <c r="U277" s="1" t="s">
        <v>2280</v>
      </c>
      <c r="V277" s="1" t="s">
        <v>2342</v>
      </c>
    </row>
    <row r="278" s="1" customFormat="1" spans="1:22">
      <c r="A278" s="3">
        <v>999226338682428</v>
      </c>
      <c r="B278" s="1" t="s">
        <v>2485</v>
      </c>
      <c r="C278" s="1" t="s">
        <v>3616</v>
      </c>
      <c r="D278" s="1" t="s">
        <v>2418</v>
      </c>
      <c r="E278" s="1" t="s">
        <v>3617</v>
      </c>
      <c r="F278" s="1" t="s">
        <v>2382</v>
      </c>
      <c r="G278" s="1" t="s">
        <v>2401</v>
      </c>
      <c r="H278" s="1" t="s">
        <v>2324</v>
      </c>
      <c r="I278" s="1" t="s">
        <v>3366</v>
      </c>
      <c r="J278" s="1" t="s">
        <v>2326</v>
      </c>
      <c r="K278" s="1" t="s">
        <v>3366</v>
      </c>
      <c r="L278" s="1" t="s">
        <v>3366</v>
      </c>
      <c r="M278" s="1" t="s">
        <v>2327</v>
      </c>
      <c r="N278" s="1" t="s">
        <v>2327</v>
      </c>
      <c r="O278" s="1" t="s">
        <v>2328</v>
      </c>
      <c r="P278" s="1" t="s">
        <v>2329</v>
      </c>
      <c r="Q278" s="1" t="s">
        <v>2330</v>
      </c>
      <c r="R278" s="1" t="s">
        <v>3618</v>
      </c>
      <c r="S278" s="1" t="s">
        <v>2332</v>
      </c>
      <c r="T278" s="1" t="s">
        <v>2333</v>
      </c>
      <c r="U278" s="1" t="s">
        <v>2280</v>
      </c>
      <c r="V278" s="1" t="s">
        <v>2350</v>
      </c>
    </row>
    <row r="279" s="1" customFormat="1" spans="1:22">
      <c r="A279" s="3">
        <v>999226339099263</v>
      </c>
      <c r="B279" s="1" t="s">
        <v>2485</v>
      </c>
      <c r="C279" s="1" t="s">
        <v>3619</v>
      </c>
      <c r="D279" s="1" t="s">
        <v>3591</v>
      </c>
      <c r="E279" s="1" t="s">
        <v>3620</v>
      </c>
      <c r="F279" s="1" t="s">
        <v>2442</v>
      </c>
      <c r="G279" s="1" t="s">
        <v>2339</v>
      </c>
      <c r="H279" s="1" t="s">
        <v>2324</v>
      </c>
      <c r="I279" s="1" t="s">
        <v>3621</v>
      </c>
      <c r="J279" s="1" t="s">
        <v>2326</v>
      </c>
      <c r="K279" s="1" t="s">
        <v>3621</v>
      </c>
      <c r="L279" s="1" t="s">
        <v>3621</v>
      </c>
      <c r="M279" s="1" t="s">
        <v>2327</v>
      </c>
      <c r="N279" s="1" t="s">
        <v>2327</v>
      </c>
      <c r="O279" s="1" t="s">
        <v>2328</v>
      </c>
      <c r="P279" s="1" t="s">
        <v>2329</v>
      </c>
      <c r="Q279" s="1" t="s">
        <v>2330</v>
      </c>
      <c r="R279" s="1" t="s">
        <v>3622</v>
      </c>
      <c r="S279" s="1" t="s">
        <v>2332</v>
      </c>
      <c r="T279" s="1" t="s">
        <v>2333</v>
      </c>
      <c r="U279" s="1" t="s">
        <v>2280</v>
      </c>
      <c r="V279" s="1" t="s">
        <v>2342</v>
      </c>
    </row>
    <row r="280" s="1" customFormat="1" spans="1:22">
      <c r="A280" s="3">
        <v>999226340022625</v>
      </c>
      <c r="B280" s="1" t="s">
        <v>2485</v>
      </c>
      <c r="C280" s="1" t="s">
        <v>3623</v>
      </c>
      <c r="D280" s="1" t="s">
        <v>3037</v>
      </c>
      <c r="E280" s="1" t="s">
        <v>3624</v>
      </c>
      <c r="F280" s="1" t="s">
        <v>2339</v>
      </c>
      <c r="G280" s="1" t="s">
        <v>2401</v>
      </c>
      <c r="H280" s="1" t="s">
        <v>2324</v>
      </c>
      <c r="I280" s="1" t="s">
        <v>3310</v>
      </c>
      <c r="J280" s="1" t="s">
        <v>2326</v>
      </c>
      <c r="K280" s="1" t="s">
        <v>3310</v>
      </c>
      <c r="L280" s="1" t="s">
        <v>3310</v>
      </c>
      <c r="M280" s="1" t="s">
        <v>2327</v>
      </c>
      <c r="N280" s="1" t="s">
        <v>2327</v>
      </c>
      <c r="O280" s="1" t="s">
        <v>2328</v>
      </c>
      <c r="P280" s="1" t="s">
        <v>2329</v>
      </c>
      <c r="Q280" s="1" t="s">
        <v>2330</v>
      </c>
      <c r="R280" s="1" t="s">
        <v>3625</v>
      </c>
      <c r="S280" s="1" t="s">
        <v>2332</v>
      </c>
      <c r="T280" s="1" t="s">
        <v>2333</v>
      </c>
      <c r="U280" s="1" t="s">
        <v>2280</v>
      </c>
      <c r="V280" s="1" t="s">
        <v>2350</v>
      </c>
    </row>
    <row r="281" s="1" customFormat="1" spans="1:22">
      <c r="A281" s="3">
        <v>999226340455125</v>
      </c>
      <c r="B281" s="1" t="s">
        <v>2485</v>
      </c>
      <c r="C281" s="1" t="s">
        <v>3626</v>
      </c>
      <c r="D281" s="1" t="s">
        <v>3261</v>
      </c>
      <c r="E281" s="1" t="s">
        <v>3627</v>
      </c>
      <c r="F281" s="1" t="s">
        <v>2322</v>
      </c>
      <c r="G281" s="1" t="s">
        <v>2401</v>
      </c>
      <c r="H281" s="1" t="s">
        <v>2324</v>
      </c>
      <c r="I281" s="1" t="s">
        <v>3628</v>
      </c>
      <c r="J281" s="1" t="s">
        <v>2326</v>
      </c>
      <c r="K281" s="1" t="s">
        <v>3628</v>
      </c>
      <c r="L281" s="1" t="s">
        <v>3628</v>
      </c>
      <c r="M281" s="1" t="s">
        <v>2327</v>
      </c>
      <c r="N281" s="1" t="s">
        <v>2327</v>
      </c>
      <c r="O281" s="1" t="s">
        <v>2328</v>
      </c>
      <c r="P281" s="1" t="s">
        <v>2329</v>
      </c>
      <c r="Q281" s="1" t="s">
        <v>2330</v>
      </c>
      <c r="R281" s="1" t="s">
        <v>3629</v>
      </c>
      <c r="S281" s="1" t="s">
        <v>2332</v>
      </c>
      <c r="T281" s="1" t="s">
        <v>2333</v>
      </c>
      <c r="U281" s="1" t="s">
        <v>2280</v>
      </c>
      <c r="V281" s="1" t="s">
        <v>2350</v>
      </c>
    </row>
    <row r="282" s="1" customFormat="1" spans="1:22">
      <c r="A282" s="3">
        <v>999226341081625</v>
      </c>
      <c r="B282" s="1" t="s">
        <v>2539</v>
      </c>
      <c r="C282" s="1" t="s">
        <v>3630</v>
      </c>
      <c r="D282" s="1" t="s">
        <v>3163</v>
      </c>
      <c r="E282" s="1" t="s">
        <v>3631</v>
      </c>
      <c r="F282" s="1" t="s">
        <v>2382</v>
      </c>
      <c r="G282" s="1" t="s">
        <v>2339</v>
      </c>
      <c r="H282" s="1" t="s">
        <v>2324</v>
      </c>
      <c r="I282" s="1" t="s">
        <v>3632</v>
      </c>
      <c r="J282" s="1" t="s">
        <v>2326</v>
      </c>
      <c r="K282" s="1" t="s">
        <v>3632</v>
      </c>
      <c r="L282" s="1" t="s">
        <v>3632</v>
      </c>
      <c r="M282" s="1" t="s">
        <v>2327</v>
      </c>
      <c r="N282" s="1" t="s">
        <v>2327</v>
      </c>
      <c r="O282" s="1" t="s">
        <v>2328</v>
      </c>
      <c r="P282" s="1" t="s">
        <v>2329</v>
      </c>
      <c r="Q282" s="1" t="s">
        <v>2330</v>
      </c>
      <c r="R282" s="1" t="s">
        <v>3633</v>
      </c>
      <c r="S282" s="1" t="s">
        <v>2332</v>
      </c>
      <c r="T282" s="1" t="s">
        <v>2333</v>
      </c>
      <c r="U282" s="1" t="s">
        <v>2280</v>
      </c>
      <c r="V282" s="1" t="s">
        <v>2350</v>
      </c>
    </row>
    <row r="283" s="1" customFormat="1" spans="1:22">
      <c r="A283" s="3">
        <v>999226342481430</v>
      </c>
      <c r="B283" s="1" t="s">
        <v>2539</v>
      </c>
      <c r="C283" s="1" t="s">
        <v>3634</v>
      </c>
      <c r="D283" s="1" t="s">
        <v>3635</v>
      </c>
      <c r="E283" s="1" t="s">
        <v>3636</v>
      </c>
      <c r="F283" s="1" t="s">
        <v>2339</v>
      </c>
      <c r="G283" s="1" t="s">
        <v>2401</v>
      </c>
      <c r="H283" s="1" t="s">
        <v>2324</v>
      </c>
      <c r="I283" s="1" t="s">
        <v>3637</v>
      </c>
      <c r="J283" s="1" t="s">
        <v>2326</v>
      </c>
      <c r="K283" s="1" t="s">
        <v>3637</v>
      </c>
      <c r="L283" s="1" t="s">
        <v>3637</v>
      </c>
      <c r="M283" s="1" t="s">
        <v>2327</v>
      </c>
      <c r="N283" s="1" t="s">
        <v>2327</v>
      </c>
      <c r="O283" s="1" t="s">
        <v>2328</v>
      </c>
      <c r="P283" s="1" t="s">
        <v>2329</v>
      </c>
      <c r="Q283" s="1" t="s">
        <v>2330</v>
      </c>
      <c r="R283" s="1" t="s">
        <v>3638</v>
      </c>
      <c r="S283" s="1" t="s">
        <v>2332</v>
      </c>
      <c r="T283" s="1" t="s">
        <v>2333</v>
      </c>
      <c r="U283" s="1" t="s">
        <v>2280</v>
      </c>
      <c r="V283" s="1" t="s">
        <v>2350</v>
      </c>
    </row>
    <row r="284" s="1" customFormat="1" spans="1:22">
      <c r="A284" s="3">
        <v>999226342661444</v>
      </c>
      <c r="B284" s="1" t="s">
        <v>2539</v>
      </c>
      <c r="C284" s="1" t="s">
        <v>3639</v>
      </c>
      <c r="D284" s="1" t="s">
        <v>2638</v>
      </c>
      <c r="E284" s="1" t="s">
        <v>3640</v>
      </c>
      <c r="F284" s="1" t="s">
        <v>2339</v>
      </c>
      <c r="G284" s="1" t="s">
        <v>2401</v>
      </c>
      <c r="H284" s="1" t="s">
        <v>2324</v>
      </c>
      <c r="I284" s="1" t="s">
        <v>3407</v>
      </c>
      <c r="J284" s="1" t="s">
        <v>2326</v>
      </c>
      <c r="K284" s="1" t="s">
        <v>3407</v>
      </c>
      <c r="L284" s="1" t="s">
        <v>3407</v>
      </c>
      <c r="M284" s="1" t="s">
        <v>2327</v>
      </c>
      <c r="N284" s="1" t="s">
        <v>2327</v>
      </c>
      <c r="O284" s="1" t="s">
        <v>2328</v>
      </c>
      <c r="P284" s="1" t="s">
        <v>2329</v>
      </c>
      <c r="Q284" s="1" t="s">
        <v>2330</v>
      </c>
      <c r="R284" s="1" t="s">
        <v>3641</v>
      </c>
      <c r="S284" s="1" t="s">
        <v>2332</v>
      </c>
      <c r="T284" s="1" t="s">
        <v>2333</v>
      </c>
      <c r="U284" s="1" t="s">
        <v>2280</v>
      </c>
      <c r="V284" s="1" t="s">
        <v>2334</v>
      </c>
    </row>
    <row r="285" s="1" customFormat="1" spans="1:22">
      <c r="A285" s="3">
        <v>999226342960600</v>
      </c>
      <c r="B285" s="1" t="s">
        <v>2539</v>
      </c>
      <c r="C285" s="1" t="s">
        <v>3642</v>
      </c>
      <c r="D285" s="1" t="s">
        <v>3643</v>
      </c>
      <c r="E285" s="1" t="s">
        <v>3644</v>
      </c>
      <c r="F285" s="1" t="s">
        <v>2323</v>
      </c>
      <c r="G285" s="1" t="s">
        <v>2339</v>
      </c>
      <c r="H285" s="1" t="s">
        <v>2324</v>
      </c>
      <c r="I285" s="1" t="s">
        <v>3645</v>
      </c>
      <c r="J285" s="1" t="s">
        <v>2326</v>
      </c>
      <c r="K285" s="1" t="s">
        <v>3645</v>
      </c>
      <c r="L285" s="1" t="s">
        <v>3646</v>
      </c>
      <c r="M285" s="1" t="s">
        <v>3647</v>
      </c>
      <c r="N285" s="1" t="s">
        <v>3647</v>
      </c>
      <c r="O285" s="1" t="s">
        <v>2328</v>
      </c>
      <c r="P285" s="1" t="s">
        <v>2329</v>
      </c>
      <c r="Q285" s="1" t="s">
        <v>2330</v>
      </c>
      <c r="R285" s="1" t="s">
        <v>3648</v>
      </c>
      <c r="S285" s="1" t="s">
        <v>2332</v>
      </c>
      <c r="T285" s="1" t="s">
        <v>2333</v>
      </c>
      <c r="U285" s="1" t="s">
        <v>2280</v>
      </c>
      <c r="V285" s="1" t="s">
        <v>2350</v>
      </c>
    </row>
    <row r="286" s="1" customFormat="1" spans="1:22">
      <c r="A286" s="3">
        <v>999226343633116</v>
      </c>
      <c r="B286" s="1" t="s">
        <v>2539</v>
      </c>
      <c r="C286" s="1" t="s">
        <v>3649</v>
      </c>
      <c r="D286" s="1" t="s">
        <v>3650</v>
      </c>
      <c r="E286" s="1" t="s">
        <v>3651</v>
      </c>
      <c r="F286" s="1" t="s">
        <v>2339</v>
      </c>
      <c r="G286" s="1" t="s">
        <v>2401</v>
      </c>
      <c r="H286" s="1" t="s">
        <v>2324</v>
      </c>
      <c r="I286" s="1" t="s">
        <v>3652</v>
      </c>
      <c r="J286" s="1" t="s">
        <v>2326</v>
      </c>
      <c r="K286" s="1" t="s">
        <v>3652</v>
      </c>
      <c r="L286" s="1" t="s">
        <v>3652</v>
      </c>
      <c r="M286" s="1" t="s">
        <v>2327</v>
      </c>
      <c r="N286" s="1" t="s">
        <v>2327</v>
      </c>
      <c r="O286" s="1" t="s">
        <v>2328</v>
      </c>
      <c r="P286" s="1" t="s">
        <v>2329</v>
      </c>
      <c r="Q286" s="1" t="s">
        <v>2330</v>
      </c>
      <c r="R286" s="1" t="s">
        <v>3653</v>
      </c>
      <c r="S286" s="1" t="s">
        <v>2332</v>
      </c>
      <c r="T286" s="1" t="s">
        <v>2333</v>
      </c>
      <c r="U286" s="1" t="s">
        <v>2280</v>
      </c>
      <c r="V286" s="1" t="s">
        <v>2334</v>
      </c>
    </row>
    <row r="287" s="1" customFormat="1" spans="1:22">
      <c r="A287" s="3">
        <v>999226344880307</v>
      </c>
      <c r="B287" s="1" t="s">
        <v>2539</v>
      </c>
      <c r="C287" s="1" t="s">
        <v>3654</v>
      </c>
      <c r="D287" s="1" t="s">
        <v>3655</v>
      </c>
      <c r="E287" s="1" t="s">
        <v>3656</v>
      </c>
      <c r="F287" s="1" t="s">
        <v>2442</v>
      </c>
      <c r="G287" s="1" t="s">
        <v>2339</v>
      </c>
      <c r="H287" s="1" t="s">
        <v>2324</v>
      </c>
      <c r="I287" s="1" t="s">
        <v>3657</v>
      </c>
      <c r="J287" s="1" t="s">
        <v>2326</v>
      </c>
      <c r="K287" s="1" t="s">
        <v>3657</v>
      </c>
      <c r="L287" s="1" t="s">
        <v>3657</v>
      </c>
      <c r="M287" s="1" t="s">
        <v>2327</v>
      </c>
      <c r="N287" s="1" t="s">
        <v>2327</v>
      </c>
      <c r="O287" s="1" t="s">
        <v>2328</v>
      </c>
      <c r="P287" s="1" t="s">
        <v>2329</v>
      </c>
      <c r="Q287" s="1" t="s">
        <v>2330</v>
      </c>
      <c r="R287" s="1" t="s">
        <v>3658</v>
      </c>
      <c r="S287" s="1" t="s">
        <v>2332</v>
      </c>
      <c r="T287" s="1" t="s">
        <v>2333</v>
      </c>
      <c r="U287" s="1" t="s">
        <v>2280</v>
      </c>
      <c r="V287" s="1" t="s">
        <v>2342</v>
      </c>
    </row>
    <row r="288" s="1" customFormat="1" spans="1:22">
      <c r="A288" s="3">
        <v>999226345006218</v>
      </c>
      <c r="B288" s="1" t="s">
        <v>2539</v>
      </c>
      <c r="C288" s="1" t="s">
        <v>3659</v>
      </c>
      <c r="D288" s="1" t="s">
        <v>2744</v>
      </c>
      <c r="E288" s="1" t="s">
        <v>3660</v>
      </c>
      <c r="F288" s="1" t="s">
        <v>2382</v>
      </c>
      <c r="G288" s="1" t="s">
        <v>2401</v>
      </c>
      <c r="H288" s="1" t="s">
        <v>2324</v>
      </c>
      <c r="I288" s="1" t="s">
        <v>3661</v>
      </c>
      <c r="J288" s="1" t="s">
        <v>2326</v>
      </c>
      <c r="K288" s="1" t="s">
        <v>3661</v>
      </c>
      <c r="L288" s="1" t="s">
        <v>3661</v>
      </c>
      <c r="M288" s="1" t="s">
        <v>2327</v>
      </c>
      <c r="N288" s="1" t="s">
        <v>2327</v>
      </c>
      <c r="O288" s="1" t="s">
        <v>2328</v>
      </c>
      <c r="P288" s="1" t="s">
        <v>2329</v>
      </c>
      <c r="Q288" s="1" t="s">
        <v>2330</v>
      </c>
      <c r="R288" s="1" t="s">
        <v>3662</v>
      </c>
      <c r="S288" s="1" t="s">
        <v>2332</v>
      </c>
      <c r="T288" s="1" t="s">
        <v>2333</v>
      </c>
      <c r="U288" s="1" t="s">
        <v>2280</v>
      </c>
      <c r="V288" s="1" t="s">
        <v>2350</v>
      </c>
    </row>
    <row r="289" s="1" customFormat="1" spans="1:22">
      <c r="A289" s="3">
        <v>999226345368059</v>
      </c>
      <c r="B289" s="1" t="s">
        <v>2539</v>
      </c>
      <c r="C289" s="1" t="s">
        <v>3663</v>
      </c>
      <c r="D289" s="1" t="s">
        <v>3643</v>
      </c>
      <c r="E289" s="1" t="s">
        <v>3664</v>
      </c>
      <c r="F289" s="1" t="s">
        <v>2323</v>
      </c>
      <c r="G289" s="1" t="s">
        <v>2339</v>
      </c>
      <c r="H289" s="1" t="s">
        <v>2324</v>
      </c>
      <c r="I289" s="1" t="s">
        <v>2773</v>
      </c>
      <c r="J289" s="1" t="s">
        <v>2326</v>
      </c>
      <c r="K289" s="1" t="s">
        <v>2773</v>
      </c>
      <c r="L289" s="1" t="s">
        <v>2773</v>
      </c>
      <c r="M289" s="1" t="s">
        <v>2327</v>
      </c>
      <c r="N289" s="1" t="s">
        <v>2327</v>
      </c>
      <c r="O289" s="1" t="s">
        <v>2328</v>
      </c>
      <c r="P289" s="1" t="s">
        <v>2329</v>
      </c>
      <c r="Q289" s="1" t="s">
        <v>2330</v>
      </c>
      <c r="R289" s="1" t="s">
        <v>3665</v>
      </c>
      <c r="S289" s="1" t="s">
        <v>2332</v>
      </c>
      <c r="T289" s="1" t="s">
        <v>2333</v>
      </c>
      <c r="U289" s="1" t="s">
        <v>2280</v>
      </c>
      <c r="V289" s="1" t="s">
        <v>2350</v>
      </c>
    </row>
    <row r="290" s="1" customFormat="1" spans="1:22">
      <c r="A290" s="3">
        <v>999226345926307</v>
      </c>
      <c r="B290" s="1" t="s">
        <v>2539</v>
      </c>
      <c r="C290" s="1" t="s">
        <v>3666</v>
      </c>
      <c r="D290" s="1" t="s">
        <v>3667</v>
      </c>
      <c r="E290" s="1" t="s">
        <v>3668</v>
      </c>
      <c r="F290" s="1" t="s">
        <v>2323</v>
      </c>
      <c r="G290" s="1" t="s">
        <v>2339</v>
      </c>
      <c r="H290" s="1" t="s">
        <v>2324</v>
      </c>
      <c r="I290" s="1" t="s">
        <v>3669</v>
      </c>
      <c r="J290" s="1" t="s">
        <v>2326</v>
      </c>
      <c r="K290" s="1" t="s">
        <v>3669</v>
      </c>
      <c r="L290" s="1" t="s">
        <v>3669</v>
      </c>
      <c r="M290" s="1" t="s">
        <v>2327</v>
      </c>
      <c r="N290" s="1" t="s">
        <v>2327</v>
      </c>
      <c r="O290" s="1" t="s">
        <v>2328</v>
      </c>
      <c r="P290" s="1" t="s">
        <v>2329</v>
      </c>
      <c r="Q290" s="1" t="s">
        <v>2330</v>
      </c>
      <c r="R290" s="1" t="s">
        <v>3670</v>
      </c>
      <c r="S290" s="1" t="s">
        <v>2332</v>
      </c>
      <c r="T290" s="1" t="s">
        <v>2333</v>
      </c>
      <c r="U290" s="1" t="s">
        <v>2280</v>
      </c>
      <c r="V290" s="1" t="s">
        <v>2350</v>
      </c>
    </row>
    <row r="291" s="1" customFormat="1" spans="1:22">
      <c r="A291" s="3">
        <v>999226347238371</v>
      </c>
      <c r="B291" s="1" t="s">
        <v>2539</v>
      </c>
      <c r="C291" s="1" t="s">
        <v>3671</v>
      </c>
      <c r="D291" s="1" t="s">
        <v>3330</v>
      </c>
      <c r="E291" s="1" t="s">
        <v>3672</v>
      </c>
      <c r="F291" s="1" t="s">
        <v>2323</v>
      </c>
      <c r="G291" s="1" t="s">
        <v>2339</v>
      </c>
      <c r="H291" s="1" t="s">
        <v>2324</v>
      </c>
      <c r="I291" s="1" t="s">
        <v>3673</v>
      </c>
      <c r="J291" s="1" t="s">
        <v>2326</v>
      </c>
      <c r="K291" s="1" t="s">
        <v>3673</v>
      </c>
      <c r="L291" s="1" t="s">
        <v>3673</v>
      </c>
      <c r="M291" s="1" t="s">
        <v>2327</v>
      </c>
      <c r="N291" s="1" t="s">
        <v>2327</v>
      </c>
      <c r="O291" s="1" t="s">
        <v>2328</v>
      </c>
      <c r="P291" s="1" t="s">
        <v>2329</v>
      </c>
      <c r="Q291" s="1" t="s">
        <v>2330</v>
      </c>
      <c r="R291" s="1" t="s">
        <v>3674</v>
      </c>
      <c r="S291" s="1" t="s">
        <v>2332</v>
      </c>
      <c r="T291" s="1" t="s">
        <v>2333</v>
      </c>
      <c r="U291" s="1" t="s">
        <v>2280</v>
      </c>
      <c r="V291" s="1" t="s">
        <v>2410</v>
      </c>
    </row>
    <row r="292" s="1" customFormat="1" spans="1:22">
      <c r="A292" s="3">
        <v>999226347908176</v>
      </c>
      <c r="B292" s="1" t="s">
        <v>2539</v>
      </c>
      <c r="C292" s="1" t="s">
        <v>3675</v>
      </c>
      <c r="D292" s="1" t="s">
        <v>3570</v>
      </c>
      <c r="E292" s="1" t="s">
        <v>3676</v>
      </c>
      <c r="F292" s="1" t="s">
        <v>2382</v>
      </c>
      <c r="G292" s="1" t="s">
        <v>2401</v>
      </c>
      <c r="H292" s="1" t="s">
        <v>2324</v>
      </c>
      <c r="I292" s="1" t="s">
        <v>3677</v>
      </c>
      <c r="J292" s="1" t="s">
        <v>2326</v>
      </c>
      <c r="K292" s="1" t="s">
        <v>3677</v>
      </c>
      <c r="L292" s="1" t="s">
        <v>3677</v>
      </c>
      <c r="M292" s="1" t="s">
        <v>2327</v>
      </c>
      <c r="N292" s="1" t="s">
        <v>2327</v>
      </c>
      <c r="O292" s="1" t="s">
        <v>2328</v>
      </c>
      <c r="P292" s="1" t="s">
        <v>2329</v>
      </c>
      <c r="Q292" s="1" t="s">
        <v>2330</v>
      </c>
      <c r="R292" s="1" t="s">
        <v>3678</v>
      </c>
      <c r="S292" s="1" t="s">
        <v>2332</v>
      </c>
      <c r="T292" s="1" t="s">
        <v>2333</v>
      </c>
      <c r="U292" s="1" t="s">
        <v>2280</v>
      </c>
      <c r="V292" s="1" t="s">
        <v>2334</v>
      </c>
    </row>
    <row r="293" s="1" customFormat="1" spans="1:22">
      <c r="A293" s="3">
        <v>999226348279194</v>
      </c>
      <c r="B293" s="1" t="s">
        <v>2539</v>
      </c>
      <c r="C293" s="1" t="s">
        <v>3679</v>
      </c>
      <c r="D293" s="1" t="s">
        <v>3416</v>
      </c>
      <c r="E293" s="1" t="s">
        <v>3680</v>
      </c>
      <c r="F293" s="1" t="s">
        <v>2323</v>
      </c>
      <c r="G293" s="1" t="s">
        <v>2339</v>
      </c>
      <c r="H293" s="1" t="s">
        <v>2324</v>
      </c>
      <c r="I293" s="1" t="s">
        <v>3681</v>
      </c>
      <c r="J293" s="1" t="s">
        <v>2326</v>
      </c>
      <c r="K293" s="1" t="s">
        <v>3681</v>
      </c>
      <c r="L293" s="1" t="s">
        <v>3681</v>
      </c>
      <c r="M293" s="1" t="s">
        <v>2327</v>
      </c>
      <c r="N293" s="1" t="s">
        <v>2327</v>
      </c>
      <c r="O293" s="1" t="s">
        <v>2328</v>
      </c>
      <c r="P293" s="1" t="s">
        <v>2329</v>
      </c>
      <c r="Q293" s="1" t="s">
        <v>2330</v>
      </c>
      <c r="R293" s="1" t="s">
        <v>3682</v>
      </c>
      <c r="S293" s="1" t="s">
        <v>2332</v>
      </c>
      <c r="T293" s="1" t="s">
        <v>2333</v>
      </c>
      <c r="U293" s="1" t="s">
        <v>2280</v>
      </c>
      <c r="V293" s="1" t="s">
        <v>2358</v>
      </c>
    </row>
    <row r="294" s="1" customFormat="1" spans="1:22">
      <c r="A294" s="3">
        <v>999226348451434</v>
      </c>
      <c r="B294" s="1" t="s">
        <v>2539</v>
      </c>
      <c r="C294" s="1" t="s">
        <v>3683</v>
      </c>
      <c r="D294" s="1" t="s">
        <v>3684</v>
      </c>
      <c r="E294" s="1" t="s">
        <v>3685</v>
      </c>
      <c r="F294" s="1" t="s">
        <v>2323</v>
      </c>
      <c r="G294" s="1" t="s">
        <v>2401</v>
      </c>
      <c r="H294" s="1" t="s">
        <v>2324</v>
      </c>
      <c r="I294" s="1" t="s">
        <v>3686</v>
      </c>
      <c r="J294" s="1" t="s">
        <v>2326</v>
      </c>
      <c r="K294" s="1" t="s">
        <v>3686</v>
      </c>
      <c r="L294" s="1" t="s">
        <v>3686</v>
      </c>
      <c r="M294" s="1" t="s">
        <v>2327</v>
      </c>
      <c r="N294" s="1" t="s">
        <v>2327</v>
      </c>
      <c r="O294" s="1" t="s">
        <v>2328</v>
      </c>
      <c r="P294" s="1" t="s">
        <v>2329</v>
      </c>
      <c r="Q294" s="1" t="s">
        <v>2330</v>
      </c>
      <c r="R294" s="1" t="s">
        <v>3687</v>
      </c>
      <c r="S294" s="1" t="s">
        <v>2332</v>
      </c>
      <c r="T294" s="1" t="s">
        <v>2333</v>
      </c>
      <c r="U294" s="1" t="s">
        <v>2280</v>
      </c>
      <c r="V294" s="1" t="s">
        <v>2350</v>
      </c>
    </row>
    <row r="295" s="1" customFormat="1" spans="1:22">
      <c r="A295" s="3">
        <v>999226348714294</v>
      </c>
      <c r="B295" s="1" t="s">
        <v>2539</v>
      </c>
      <c r="C295" s="1" t="s">
        <v>3688</v>
      </c>
      <c r="D295" s="1" t="s">
        <v>3689</v>
      </c>
      <c r="E295" s="1" t="s">
        <v>3690</v>
      </c>
      <c r="F295" s="1" t="s">
        <v>2339</v>
      </c>
      <c r="G295" s="1" t="s">
        <v>2401</v>
      </c>
      <c r="H295" s="1" t="s">
        <v>2324</v>
      </c>
      <c r="I295" s="1" t="s">
        <v>3691</v>
      </c>
      <c r="J295" s="1" t="s">
        <v>2326</v>
      </c>
      <c r="K295" s="1" t="s">
        <v>3691</v>
      </c>
      <c r="L295" s="1" t="s">
        <v>3691</v>
      </c>
      <c r="M295" s="1" t="s">
        <v>2327</v>
      </c>
      <c r="N295" s="1" t="s">
        <v>2327</v>
      </c>
      <c r="O295" s="1" t="s">
        <v>2328</v>
      </c>
      <c r="P295" s="1" t="s">
        <v>2329</v>
      </c>
      <c r="Q295" s="1" t="s">
        <v>2330</v>
      </c>
      <c r="R295" s="1" t="s">
        <v>3692</v>
      </c>
      <c r="S295" s="1" t="s">
        <v>2332</v>
      </c>
      <c r="T295" s="1" t="s">
        <v>2333</v>
      </c>
      <c r="U295" s="1" t="s">
        <v>2280</v>
      </c>
      <c r="V295" s="1" t="s">
        <v>2350</v>
      </c>
    </row>
    <row r="296" s="1" customFormat="1" spans="1:22">
      <c r="A296" s="3">
        <v>999226349092288</v>
      </c>
      <c r="B296" s="1" t="s">
        <v>2539</v>
      </c>
      <c r="C296" s="1" t="s">
        <v>3693</v>
      </c>
      <c r="D296" s="1" t="s">
        <v>3154</v>
      </c>
      <c r="E296" s="1" t="s">
        <v>3694</v>
      </c>
      <c r="F296" s="1" t="s">
        <v>2382</v>
      </c>
      <c r="G296" s="1" t="s">
        <v>2401</v>
      </c>
      <c r="H296" s="1" t="s">
        <v>2324</v>
      </c>
      <c r="I296" s="1" t="s">
        <v>3695</v>
      </c>
      <c r="J296" s="1" t="s">
        <v>2326</v>
      </c>
      <c r="K296" s="1" t="s">
        <v>3695</v>
      </c>
      <c r="L296" s="1" t="s">
        <v>3695</v>
      </c>
      <c r="M296" s="1" t="s">
        <v>2327</v>
      </c>
      <c r="N296" s="1" t="s">
        <v>2327</v>
      </c>
      <c r="O296" s="1" t="s">
        <v>2328</v>
      </c>
      <c r="P296" s="1" t="s">
        <v>2329</v>
      </c>
      <c r="Q296" s="1" t="s">
        <v>2330</v>
      </c>
      <c r="R296" s="1" t="s">
        <v>3696</v>
      </c>
      <c r="S296" s="1" t="s">
        <v>2332</v>
      </c>
      <c r="T296" s="1" t="s">
        <v>2333</v>
      </c>
      <c r="U296" s="1" t="s">
        <v>2280</v>
      </c>
      <c r="V296" s="1" t="s">
        <v>2358</v>
      </c>
    </row>
    <row r="297" s="1" customFormat="1" spans="1:22">
      <c r="A297" s="3">
        <v>999226349293390</v>
      </c>
      <c r="B297" s="1" t="s">
        <v>2539</v>
      </c>
      <c r="C297" s="1" t="s">
        <v>3697</v>
      </c>
      <c r="D297" s="1" t="s">
        <v>3544</v>
      </c>
      <c r="E297" s="1" t="s">
        <v>3698</v>
      </c>
      <c r="F297" s="1" t="s">
        <v>2323</v>
      </c>
      <c r="G297" s="1" t="s">
        <v>2339</v>
      </c>
      <c r="H297" s="1" t="s">
        <v>2324</v>
      </c>
      <c r="I297" s="1" t="s">
        <v>3699</v>
      </c>
      <c r="J297" s="1" t="s">
        <v>2326</v>
      </c>
      <c r="K297" s="1" t="s">
        <v>3699</v>
      </c>
      <c r="L297" s="1" t="s">
        <v>3699</v>
      </c>
      <c r="M297" s="1" t="s">
        <v>2327</v>
      </c>
      <c r="N297" s="1" t="s">
        <v>2327</v>
      </c>
      <c r="O297" s="1" t="s">
        <v>2328</v>
      </c>
      <c r="P297" s="1" t="s">
        <v>2329</v>
      </c>
      <c r="Q297" s="1" t="s">
        <v>2330</v>
      </c>
      <c r="R297" s="1" t="s">
        <v>3700</v>
      </c>
      <c r="S297" s="1" t="s">
        <v>2332</v>
      </c>
      <c r="T297" s="1" t="s">
        <v>2333</v>
      </c>
      <c r="U297" s="1" t="s">
        <v>2280</v>
      </c>
      <c r="V297" s="1" t="s">
        <v>2350</v>
      </c>
    </row>
    <row r="298" s="1" customFormat="1" spans="1:22">
      <c r="A298" s="3">
        <v>999226349660296</v>
      </c>
      <c r="B298" s="1" t="s">
        <v>2539</v>
      </c>
      <c r="C298" s="1" t="s">
        <v>3701</v>
      </c>
      <c r="D298" s="1" t="s">
        <v>3702</v>
      </c>
      <c r="E298" s="1" t="s">
        <v>3703</v>
      </c>
      <c r="F298" s="1" t="s">
        <v>2339</v>
      </c>
      <c r="G298" s="1" t="s">
        <v>2401</v>
      </c>
      <c r="H298" s="1" t="s">
        <v>2324</v>
      </c>
      <c r="I298" s="1" t="s">
        <v>3704</v>
      </c>
      <c r="J298" s="1" t="s">
        <v>2326</v>
      </c>
      <c r="K298" s="1" t="s">
        <v>3704</v>
      </c>
      <c r="L298" s="1" t="s">
        <v>3704</v>
      </c>
      <c r="M298" s="1" t="s">
        <v>2327</v>
      </c>
      <c r="N298" s="1" t="s">
        <v>2327</v>
      </c>
      <c r="O298" s="1" t="s">
        <v>2328</v>
      </c>
      <c r="P298" s="1" t="s">
        <v>2329</v>
      </c>
      <c r="Q298" s="1" t="s">
        <v>2330</v>
      </c>
      <c r="R298" s="1" t="s">
        <v>3705</v>
      </c>
      <c r="S298" s="1" t="s">
        <v>2332</v>
      </c>
      <c r="T298" s="1" t="s">
        <v>2333</v>
      </c>
      <c r="U298" s="1" t="s">
        <v>2280</v>
      </c>
      <c r="V298" s="1" t="s">
        <v>2334</v>
      </c>
    </row>
    <row r="299" s="1" customFormat="1" spans="1:22">
      <c r="A299" s="3">
        <v>26349700512</v>
      </c>
      <c r="B299" s="1" t="s">
        <v>2539</v>
      </c>
      <c r="C299" s="1" t="s">
        <v>3706</v>
      </c>
      <c r="D299" s="1" t="s">
        <v>2956</v>
      </c>
      <c r="E299" s="1" t="s">
        <v>3707</v>
      </c>
      <c r="F299" s="1" t="s">
        <v>2322</v>
      </c>
      <c r="G299" s="1" t="s">
        <v>2401</v>
      </c>
      <c r="H299" s="1" t="s">
        <v>2324</v>
      </c>
      <c r="I299" s="1" t="s">
        <v>3708</v>
      </c>
      <c r="J299" s="1" t="s">
        <v>2326</v>
      </c>
      <c r="K299" s="1" t="s">
        <v>3708</v>
      </c>
      <c r="L299" s="1" t="s">
        <v>3708</v>
      </c>
      <c r="M299" s="1" t="s">
        <v>2327</v>
      </c>
      <c r="N299" s="1" t="s">
        <v>2327</v>
      </c>
      <c r="O299" s="1" t="s">
        <v>2328</v>
      </c>
      <c r="P299" s="1" t="s">
        <v>2329</v>
      </c>
      <c r="Q299" s="1" t="s">
        <v>2330</v>
      </c>
      <c r="R299" s="1" t="s">
        <v>3709</v>
      </c>
      <c r="S299" s="1" t="s">
        <v>2332</v>
      </c>
      <c r="T299" s="1" t="s">
        <v>2333</v>
      </c>
      <c r="U299" s="1" t="s">
        <v>2280</v>
      </c>
      <c r="V299" s="1" t="s">
        <v>2350</v>
      </c>
    </row>
    <row r="300" s="1" customFormat="1" spans="1:22">
      <c r="A300" s="3">
        <v>26350537742</v>
      </c>
      <c r="B300" s="1" t="s">
        <v>2355</v>
      </c>
      <c r="C300" s="1" t="s">
        <v>3710</v>
      </c>
      <c r="D300" s="1" t="s">
        <v>2429</v>
      </c>
      <c r="E300" s="1" t="s">
        <v>3711</v>
      </c>
      <c r="F300" s="1" t="s">
        <v>2323</v>
      </c>
      <c r="G300" s="1" t="s">
        <v>2401</v>
      </c>
      <c r="H300" s="1" t="s">
        <v>2324</v>
      </c>
      <c r="I300" s="1" t="s">
        <v>3712</v>
      </c>
      <c r="J300" s="1" t="s">
        <v>2326</v>
      </c>
      <c r="K300" s="1" t="s">
        <v>3712</v>
      </c>
      <c r="L300" s="1" t="s">
        <v>3712</v>
      </c>
      <c r="M300" s="1" t="s">
        <v>2327</v>
      </c>
      <c r="N300" s="1" t="s">
        <v>2327</v>
      </c>
      <c r="O300" s="1" t="s">
        <v>2328</v>
      </c>
      <c r="P300" s="1" t="s">
        <v>2329</v>
      </c>
      <c r="Q300" s="1" t="s">
        <v>2330</v>
      </c>
      <c r="R300" s="1" t="s">
        <v>3713</v>
      </c>
      <c r="S300" s="1" t="s">
        <v>2332</v>
      </c>
      <c r="T300" s="1" t="s">
        <v>2333</v>
      </c>
      <c r="U300" s="1" t="s">
        <v>2280</v>
      </c>
      <c r="V300" s="1" t="s">
        <v>2350</v>
      </c>
    </row>
    <row r="301" s="1" customFormat="1" spans="1:22">
      <c r="A301" s="3">
        <v>999226351628874</v>
      </c>
      <c r="B301" s="1" t="s">
        <v>2355</v>
      </c>
      <c r="C301" s="1" t="s">
        <v>3714</v>
      </c>
      <c r="D301" s="1" t="s">
        <v>3715</v>
      </c>
      <c r="E301" s="1" t="s">
        <v>3716</v>
      </c>
      <c r="F301" s="1" t="s">
        <v>2339</v>
      </c>
      <c r="G301" s="1" t="s">
        <v>2401</v>
      </c>
      <c r="H301" s="1" t="s">
        <v>2324</v>
      </c>
      <c r="I301" s="1" t="s">
        <v>3717</v>
      </c>
      <c r="J301" s="1" t="s">
        <v>2326</v>
      </c>
      <c r="K301" s="1" t="s">
        <v>3717</v>
      </c>
      <c r="L301" s="1" t="s">
        <v>3717</v>
      </c>
      <c r="M301" s="1" t="s">
        <v>2327</v>
      </c>
      <c r="N301" s="1" t="s">
        <v>2327</v>
      </c>
      <c r="O301" s="1" t="s">
        <v>2328</v>
      </c>
      <c r="P301" s="1" t="s">
        <v>2329</v>
      </c>
      <c r="Q301" s="1" t="s">
        <v>2330</v>
      </c>
      <c r="R301" s="1" t="s">
        <v>3718</v>
      </c>
      <c r="S301" s="1" t="s">
        <v>2332</v>
      </c>
      <c r="T301" s="1" t="s">
        <v>2333</v>
      </c>
      <c r="U301" s="1" t="s">
        <v>2280</v>
      </c>
      <c r="V301" s="1" t="s">
        <v>2350</v>
      </c>
    </row>
    <row r="302" s="1" customFormat="1" spans="1:22">
      <c r="A302" s="3">
        <v>999226352644366</v>
      </c>
      <c r="B302" s="1" t="s">
        <v>2355</v>
      </c>
      <c r="C302" s="1" t="s">
        <v>3719</v>
      </c>
      <c r="D302" s="1" t="s">
        <v>3720</v>
      </c>
      <c r="E302" s="1" t="s">
        <v>3721</v>
      </c>
      <c r="F302" s="1" t="s">
        <v>2323</v>
      </c>
      <c r="G302" s="1" t="s">
        <v>2339</v>
      </c>
      <c r="H302" s="1" t="s">
        <v>2324</v>
      </c>
      <c r="I302" s="1" t="s">
        <v>3722</v>
      </c>
      <c r="J302" s="1" t="s">
        <v>2326</v>
      </c>
      <c r="K302" s="1" t="s">
        <v>3722</v>
      </c>
      <c r="L302" s="1" t="s">
        <v>3722</v>
      </c>
      <c r="M302" s="1" t="s">
        <v>2327</v>
      </c>
      <c r="N302" s="1" t="s">
        <v>2327</v>
      </c>
      <c r="O302" s="1" t="s">
        <v>2328</v>
      </c>
      <c r="P302" s="1" t="s">
        <v>2329</v>
      </c>
      <c r="Q302" s="1" t="s">
        <v>2330</v>
      </c>
      <c r="R302" s="1" t="s">
        <v>3723</v>
      </c>
      <c r="S302" s="1" t="s">
        <v>2332</v>
      </c>
      <c r="T302" s="1" t="s">
        <v>2333</v>
      </c>
      <c r="U302" s="1" t="s">
        <v>2280</v>
      </c>
      <c r="V302" s="1" t="s">
        <v>2350</v>
      </c>
    </row>
    <row r="303" s="1" customFormat="1" spans="1:22">
      <c r="A303" s="3">
        <v>999226353561915</v>
      </c>
      <c r="B303" s="1" t="s">
        <v>2355</v>
      </c>
      <c r="C303" s="1" t="s">
        <v>3724</v>
      </c>
      <c r="D303" s="1" t="s">
        <v>3027</v>
      </c>
      <c r="E303" s="1" t="s">
        <v>3725</v>
      </c>
      <c r="F303" s="1" t="s">
        <v>2382</v>
      </c>
      <c r="G303" s="1" t="s">
        <v>2401</v>
      </c>
      <c r="H303" s="1" t="s">
        <v>2324</v>
      </c>
      <c r="I303" s="1" t="s">
        <v>3726</v>
      </c>
      <c r="J303" s="1" t="s">
        <v>2326</v>
      </c>
      <c r="K303" s="1" t="s">
        <v>3726</v>
      </c>
      <c r="L303" s="1" t="s">
        <v>3726</v>
      </c>
      <c r="M303" s="1" t="s">
        <v>2327</v>
      </c>
      <c r="N303" s="1" t="s">
        <v>2327</v>
      </c>
      <c r="O303" s="1" t="s">
        <v>2328</v>
      </c>
      <c r="P303" s="1" t="s">
        <v>2329</v>
      </c>
      <c r="Q303" s="1" t="s">
        <v>2330</v>
      </c>
      <c r="R303" s="1" t="s">
        <v>3727</v>
      </c>
      <c r="S303" s="1" t="s">
        <v>2332</v>
      </c>
      <c r="T303" s="1" t="s">
        <v>2333</v>
      </c>
      <c r="U303" s="1" t="s">
        <v>2280</v>
      </c>
      <c r="V303" s="1" t="s">
        <v>2334</v>
      </c>
    </row>
    <row r="304" s="1" customFormat="1" spans="1:22">
      <c r="A304" s="3">
        <v>999226353690159</v>
      </c>
      <c r="B304" s="1" t="s">
        <v>2355</v>
      </c>
      <c r="C304" s="1" t="s">
        <v>3728</v>
      </c>
      <c r="D304" s="1" t="s">
        <v>2894</v>
      </c>
      <c r="E304" s="1" t="s">
        <v>3729</v>
      </c>
      <c r="F304" s="1" t="s">
        <v>2382</v>
      </c>
      <c r="G304" s="1" t="s">
        <v>2339</v>
      </c>
      <c r="H304" s="1" t="s">
        <v>2324</v>
      </c>
      <c r="I304" s="1" t="s">
        <v>3730</v>
      </c>
      <c r="J304" s="1" t="s">
        <v>2326</v>
      </c>
      <c r="K304" s="1" t="s">
        <v>3730</v>
      </c>
      <c r="L304" s="1" t="s">
        <v>3730</v>
      </c>
      <c r="M304" s="1" t="s">
        <v>2327</v>
      </c>
      <c r="N304" s="1" t="s">
        <v>2327</v>
      </c>
      <c r="O304" s="1" t="s">
        <v>2328</v>
      </c>
      <c r="P304" s="1" t="s">
        <v>2329</v>
      </c>
      <c r="Q304" s="1" t="s">
        <v>2330</v>
      </c>
      <c r="R304" s="1" t="s">
        <v>3731</v>
      </c>
      <c r="S304" s="1" t="s">
        <v>2332</v>
      </c>
      <c r="T304" s="1" t="s">
        <v>2333</v>
      </c>
      <c r="U304" s="1" t="s">
        <v>2280</v>
      </c>
      <c r="V304" s="1" t="s">
        <v>2334</v>
      </c>
    </row>
    <row r="305" s="1" customFormat="1" spans="1:22">
      <c r="A305" s="3">
        <v>999226353916055</v>
      </c>
      <c r="B305" s="1" t="s">
        <v>2355</v>
      </c>
      <c r="C305" s="1" t="s">
        <v>3732</v>
      </c>
      <c r="D305" s="1" t="s">
        <v>2894</v>
      </c>
      <c r="E305" s="1" t="s">
        <v>3733</v>
      </c>
      <c r="F305" s="1" t="s">
        <v>2382</v>
      </c>
      <c r="G305" s="1" t="s">
        <v>2339</v>
      </c>
      <c r="H305" s="1" t="s">
        <v>2324</v>
      </c>
      <c r="I305" s="1" t="s">
        <v>3730</v>
      </c>
      <c r="J305" s="1" t="s">
        <v>2326</v>
      </c>
      <c r="K305" s="1" t="s">
        <v>3730</v>
      </c>
      <c r="L305" s="1" t="s">
        <v>3730</v>
      </c>
      <c r="M305" s="1" t="s">
        <v>2327</v>
      </c>
      <c r="N305" s="1" t="s">
        <v>2327</v>
      </c>
      <c r="O305" s="1" t="s">
        <v>2328</v>
      </c>
      <c r="P305" s="1" t="s">
        <v>2329</v>
      </c>
      <c r="Q305" s="1" t="s">
        <v>2330</v>
      </c>
      <c r="R305" s="1" t="s">
        <v>3734</v>
      </c>
      <c r="S305" s="1" t="s">
        <v>2332</v>
      </c>
      <c r="T305" s="1" t="s">
        <v>2333</v>
      </c>
      <c r="U305" s="1" t="s">
        <v>2280</v>
      </c>
      <c r="V305" s="1" t="s">
        <v>2334</v>
      </c>
    </row>
    <row r="306" s="1" customFormat="1" spans="1:22">
      <c r="A306" s="3">
        <v>999226354456855</v>
      </c>
      <c r="B306" s="1" t="s">
        <v>2355</v>
      </c>
      <c r="C306" s="1" t="s">
        <v>3735</v>
      </c>
      <c r="D306" s="1" t="s">
        <v>2894</v>
      </c>
      <c r="E306" s="1" t="s">
        <v>3736</v>
      </c>
      <c r="F306" s="1" t="s">
        <v>2382</v>
      </c>
      <c r="G306" s="1" t="s">
        <v>2339</v>
      </c>
      <c r="H306" s="1" t="s">
        <v>2324</v>
      </c>
      <c r="I306" s="1" t="s">
        <v>3730</v>
      </c>
      <c r="J306" s="1" t="s">
        <v>2326</v>
      </c>
      <c r="K306" s="1" t="s">
        <v>3730</v>
      </c>
      <c r="L306" s="1" t="s">
        <v>3730</v>
      </c>
      <c r="M306" s="1" t="s">
        <v>2327</v>
      </c>
      <c r="N306" s="1" t="s">
        <v>2327</v>
      </c>
      <c r="O306" s="1" t="s">
        <v>2328</v>
      </c>
      <c r="P306" s="1" t="s">
        <v>2329</v>
      </c>
      <c r="Q306" s="1" t="s">
        <v>2330</v>
      </c>
      <c r="R306" s="1" t="s">
        <v>3737</v>
      </c>
      <c r="S306" s="1" t="s">
        <v>2332</v>
      </c>
      <c r="T306" s="1" t="s">
        <v>2333</v>
      </c>
      <c r="U306" s="1" t="s">
        <v>2280</v>
      </c>
      <c r="V306" s="1" t="s">
        <v>2334</v>
      </c>
    </row>
    <row r="307" s="1" customFormat="1" spans="1:22">
      <c r="A307" s="3">
        <v>999226354573844</v>
      </c>
      <c r="B307" s="1" t="s">
        <v>2355</v>
      </c>
      <c r="C307" s="1" t="s">
        <v>3738</v>
      </c>
      <c r="D307" s="1" t="s">
        <v>3194</v>
      </c>
      <c r="E307" s="1" t="s">
        <v>3739</v>
      </c>
      <c r="F307" s="1" t="s">
        <v>2395</v>
      </c>
      <c r="G307" s="1" t="s">
        <v>2401</v>
      </c>
      <c r="H307" s="1" t="s">
        <v>2324</v>
      </c>
      <c r="I307" s="1" t="s">
        <v>3740</v>
      </c>
      <c r="J307" s="1" t="s">
        <v>2326</v>
      </c>
      <c r="K307" s="1" t="s">
        <v>3740</v>
      </c>
      <c r="L307" s="1" t="s">
        <v>3740</v>
      </c>
      <c r="M307" s="1" t="s">
        <v>2327</v>
      </c>
      <c r="N307" s="1" t="s">
        <v>2327</v>
      </c>
      <c r="O307" s="1" t="s">
        <v>2328</v>
      </c>
      <c r="P307" s="1" t="s">
        <v>2329</v>
      </c>
      <c r="Q307" s="1" t="s">
        <v>2330</v>
      </c>
      <c r="R307" s="1" t="s">
        <v>3741</v>
      </c>
      <c r="S307" s="1" t="s">
        <v>2332</v>
      </c>
      <c r="T307" s="1" t="s">
        <v>2333</v>
      </c>
      <c r="U307" s="1" t="s">
        <v>2280</v>
      </c>
      <c r="V307" s="1" t="s">
        <v>2334</v>
      </c>
    </row>
    <row r="308" s="1" customFormat="1" spans="1:22">
      <c r="A308" s="3">
        <v>999226354775387</v>
      </c>
      <c r="B308" s="1" t="s">
        <v>2355</v>
      </c>
      <c r="C308" s="1" t="s">
        <v>3742</v>
      </c>
      <c r="D308" s="1" t="s">
        <v>3684</v>
      </c>
      <c r="E308" s="1" t="s">
        <v>3743</v>
      </c>
      <c r="F308" s="1" t="s">
        <v>2322</v>
      </c>
      <c r="G308" s="1" t="s">
        <v>2401</v>
      </c>
      <c r="H308" s="1" t="s">
        <v>2324</v>
      </c>
      <c r="I308" s="1" t="s">
        <v>3744</v>
      </c>
      <c r="J308" s="1" t="s">
        <v>2326</v>
      </c>
      <c r="K308" s="1" t="s">
        <v>3744</v>
      </c>
      <c r="L308" s="1" t="s">
        <v>3744</v>
      </c>
      <c r="M308" s="1" t="s">
        <v>2327</v>
      </c>
      <c r="N308" s="1" t="s">
        <v>2327</v>
      </c>
      <c r="O308" s="1" t="s">
        <v>2328</v>
      </c>
      <c r="P308" s="1" t="s">
        <v>2329</v>
      </c>
      <c r="Q308" s="1" t="s">
        <v>2330</v>
      </c>
      <c r="R308" s="1" t="s">
        <v>3745</v>
      </c>
      <c r="S308" s="1" t="s">
        <v>2332</v>
      </c>
      <c r="T308" s="1" t="s">
        <v>2333</v>
      </c>
      <c r="U308" s="1" t="s">
        <v>2280</v>
      </c>
      <c r="V308" s="1" t="s">
        <v>2350</v>
      </c>
    </row>
    <row r="309" s="1" customFormat="1" spans="1:22">
      <c r="A309" s="3">
        <v>999226354792273</v>
      </c>
      <c r="B309" s="1" t="s">
        <v>2355</v>
      </c>
      <c r="C309" s="1" t="s">
        <v>3746</v>
      </c>
      <c r="D309" s="1" t="s">
        <v>2345</v>
      </c>
      <c r="E309" s="1" t="s">
        <v>3747</v>
      </c>
      <c r="F309" s="1" t="s">
        <v>2382</v>
      </c>
      <c r="G309" s="1" t="s">
        <v>2401</v>
      </c>
      <c r="H309" s="1" t="s">
        <v>2324</v>
      </c>
      <c r="I309" s="1" t="s">
        <v>3222</v>
      </c>
      <c r="J309" s="1" t="s">
        <v>2326</v>
      </c>
      <c r="K309" s="1" t="s">
        <v>3222</v>
      </c>
      <c r="L309" s="1" t="s">
        <v>3222</v>
      </c>
      <c r="M309" s="1" t="s">
        <v>2327</v>
      </c>
      <c r="N309" s="1" t="s">
        <v>2327</v>
      </c>
      <c r="O309" s="1" t="s">
        <v>2328</v>
      </c>
      <c r="P309" s="1" t="s">
        <v>2329</v>
      </c>
      <c r="Q309" s="1" t="s">
        <v>2330</v>
      </c>
      <c r="R309" s="1" t="s">
        <v>3748</v>
      </c>
      <c r="S309" s="1" t="s">
        <v>2332</v>
      </c>
      <c r="T309" s="1" t="s">
        <v>2333</v>
      </c>
      <c r="U309" s="1" t="s">
        <v>2280</v>
      </c>
      <c r="V309" s="1" t="s">
        <v>2350</v>
      </c>
    </row>
    <row r="310" s="1" customFormat="1" spans="1:22">
      <c r="A310" s="3">
        <v>999226355605960</v>
      </c>
      <c r="B310" s="1" t="s">
        <v>2355</v>
      </c>
      <c r="C310" s="1" t="s">
        <v>3749</v>
      </c>
      <c r="D310" s="1" t="s">
        <v>3750</v>
      </c>
      <c r="E310" s="1" t="s">
        <v>3751</v>
      </c>
      <c r="F310" s="1" t="s">
        <v>2382</v>
      </c>
      <c r="G310" s="1" t="s">
        <v>2401</v>
      </c>
      <c r="H310" s="1" t="s">
        <v>2324</v>
      </c>
      <c r="I310" s="1" t="s">
        <v>3752</v>
      </c>
      <c r="J310" s="1" t="s">
        <v>2326</v>
      </c>
      <c r="K310" s="1" t="s">
        <v>3752</v>
      </c>
      <c r="L310" s="1" t="s">
        <v>3752</v>
      </c>
      <c r="M310" s="1" t="s">
        <v>2327</v>
      </c>
      <c r="N310" s="1" t="s">
        <v>2327</v>
      </c>
      <c r="O310" s="1" t="s">
        <v>2328</v>
      </c>
      <c r="P310" s="1" t="s">
        <v>2329</v>
      </c>
      <c r="Q310" s="1" t="s">
        <v>2330</v>
      </c>
      <c r="R310" s="1" t="s">
        <v>3753</v>
      </c>
      <c r="S310" s="1" t="s">
        <v>2332</v>
      </c>
      <c r="T310" s="1" t="s">
        <v>2333</v>
      </c>
      <c r="U310" s="1" t="s">
        <v>2280</v>
      </c>
      <c r="V310" s="1" t="s">
        <v>2342</v>
      </c>
    </row>
    <row r="311" s="1" customFormat="1" spans="1:22">
      <c r="A311" s="3">
        <v>999226356284239</v>
      </c>
      <c r="B311" s="1" t="s">
        <v>2355</v>
      </c>
      <c r="C311" s="1" t="s">
        <v>3754</v>
      </c>
      <c r="D311" s="1" t="s">
        <v>2844</v>
      </c>
      <c r="E311" s="1" t="s">
        <v>3755</v>
      </c>
      <c r="F311" s="1" t="s">
        <v>2323</v>
      </c>
      <c r="G311" s="1" t="s">
        <v>2401</v>
      </c>
      <c r="H311" s="1" t="s">
        <v>2324</v>
      </c>
      <c r="I311" s="1" t="s">
        <v>3756</v>
      </c>
      <c r="J311" s="1" t="s">
        <v>2326</v>
      </c>
      <c r="K311" s="1" t="s">
        <v>3756</v>
      </c>
      <c r="L311" s="1" t="s">
        <v>3756</v>
      </c>
      <c r="M311" s="1" t="s">
        <v>2327</v>
      </c>
      <c r="N311" s="1" t="s">
        <v>2327</v>
      </c>
      <c r="O311" s="1" t="s">
        <v>2328</v>
      </c>
      <c r="P311" s="1" t="s">
        <v>2329</v>
      </c>
      <c r="Q311" s="1" t="s">
        <v>2330</v>
      </c>
      <c r="R311" s="1" t="s">
        <v>3757</v>
      </c>
      <c r="S311" s="1" t="s">
        <v>2332</v>
      </c>
      <c r="T311" s="1" t="s">
        <v>2333</v>
      </c>
      <c r="U311" s="1" t="s">
        <v>2280</v>
      </c>
      <c r="V311" s="1" t="s">
        <v>2350</v>
      </c>
    </row>
    <row r="312" s="1" customFormat="1" spans="1:22">
      <c r="A312" s="3">
        <v>999226358591673</v>
      </c>
      <c r="B312" s="1" t="s">
        <v>2355</v>
      </c>
      <c r="C312" s="1" t="s">
        <v>3758</v>
      </c>
      <c r="D312" s="1" t="s">
        <v>2668</v>
      </c>
      <c r="E312" s="1" t="s">
        <v>3759</v>
      </c>
      <c r="F312" s="1" t="s">
        <v>2339</v>
      </c>
      <c r="G312" s="1" t="s">
        <v>2401</v>
      </c>
      <c r="H312" s="1" t="s">
        <v>2324</v>
      </c>
      <c r="I312" s="1" t="s">
        <v>3760</v>
      </c>
      <c r="J312" s="1" t="s">
        <v>2326</v>
      </c>
      <c r="K312" s="1" t="s">
        <v>3760</v>
      </c>
      <c r="L312" s="1" t="s">
        <v>3760</v>
      </c>
      <c r="M312" s="1" t="s">
        <v>2327</v>
      </c>
      <c r="N312" s="1" t="s">
        <v>2327</v>
      </c>
      <c r="O312" s="1" t="s">
        <v>2328</v>
      </c>
      <c r="P312" s="1" t="s">
        <v>2329</v>
      </c>
      <c r="Q312" s="1" t="s">
        <v>2330</v>
      </c>
      <c r="R312" s="1" t="s">
        <v>3761</v>
      </c>
      <c r="S312" s="1" t="s">
        <v>2332</v>
      </c>
      <c r="T312" s="1" t="s">
        <v>2333</v>
      </c>
      <c r="U312" s="1" t="s">
        <v>2280</v>
      </c>
      <c r="V312" s="1" t="s">
        <v>2358</v>
      </c>
    </row>
    <row r="313" s="1" customFormat="1" spans="1:22">
      <c r="A313" s="3">
        <v>999226358788403</v>
      </c>
      <c r="B313" s="1" t="s">
        <v>2355</v>
      </c>
      <c r="C313" s="1" t="s">
        <v>3762</v>
      </c>
      <c r="D313" s="1" t="s">
        <v>3763</v>
      </c>
      <c r="E313" s="1" t="s">
        <v>3764</v>
      </c>
      <c r="F313" s="1" t="s">
        <v>2323</v>
      </c>
      <c r="G313" s="1" t="s">
        <v>2339</v>
      </c>
      <c r="H313" s="1" t="s">
        <v>2324</v>
      </c>
      <c r="I313" s="1" t="s">
        <v>3765</v>
      </c>
      <c r="J313" s="1" t="s">
        <v>2326</v>
      </c>
      <c r="K313" s="1" t="s">
        <v>3765</v>
      </c>
      <c r="L313" s="1" t="s">
        <v>3765</v>
      </c>
      <c r="M313" s="1" t="s">
        <v>2327</v>
      </c>
      <c r="N313" s="1" t="s">
        <v>2327</v>
      </c>
      <c r="O313" s="1" t="s">
        <v>2328</v>
      </c>
      <c r="P313" s="1" t="s">
        <v>2329</v>
      </c>
      <c r="Q313" s="1" t="s">
        <v>2330</v>
      </c>
      <c r="R313" s="1" t="s">
        <v>3766</v>
      </c>
      <c r="S313" s="1" t="s">
        <v>2332</v>
      </c>
      <c r="T313" s="1" t="s">
        <v>2333</v>
      </c>
      <c r="U313" s="1" t="s">
        <v>2280</v>
      </c>
      <c r="V313" s="1" t="s">
        <v>2350</v>
      </c>
    </row>
    <row r="314" s="1" customFormat="1" spans="1:22">
      <c r="A314" s="3">
        <v>999226360337595</v>
      </c>
      <c r="B314" s="1" t="s">
        <v>2347</v>
      </c>
      <c r="C314" s="1" t="s">
        <v>3767</v>
      </c>
      <c r="D314" s="1" t="s">
        <v>3768</v>
      </c>
      <c r="E314" s="1" t="s">
        <v>3769</v>
      </c>
      <c r="F314" s="1" t="s">
        <v>2395</v>
      </c>
      <c r="G314" s="1" t="s">
        <v>2401</v>
      </c>
      <c r="H314" s="1" t="s">
        <v>2324</v>
      </c>
      <c r="I314" s="1" t="s">
        <v>3770</v>
      </c>
      <c r="J314" s="1" t="s">
        <v>2326</v>
      </c>
      <c r="K314" s="1" t="s">
        <v>3770</v>
      </c>
      <c r="L314" s="1" t="s">
        <v>3770</v>
      </c>
      <c r="M314" s="1" t="s">
        <v>2327</v>
      </c>
      <c r="N314" s="1" t="s">
        <v>2327</v>
      </c>
      <c r="O314" s="1" t="s">
        <v>2328</v>
      </c>
      <c r="P314" s="1" t="s">
        <v>2329</v>
      </c>
      <c r="Q314" s="1" t="s">
        <v>2330</v>
      </c>
      <c r="R314" s="1" t="s">
        <v>3771</v>
      </c>
      <c r="S314" s="1" t="s">
        <v>2332</v>
      </c>
      <c r="T314" s="1" t="s">
        <v>2333</v>
      </c>
      <c r="U314" s="1" t="s">
        <v>2280</v>
      </c>
      <c r="V314" s="1" t="s">
        <v>2342</v>
      </c>
    </row>
    <row r="315" s="1" customFormat="1" spans="1:22">
      <c r="A315" s="3">
        <v>999226360449905</v>
      </c>
      <c r="B315" s="1" t="s">
        <v>2347</v>
      </c>
      <c r="C315" s="1" t="s">
        <v>3772</v>
      </c>
      <c r="D315" s="1" t="s">
        <v>2956</v>
      </c>
      <c r="E315" s="1" t="s">
        <v>3773</v>
      </c>
      <c r="F315" s="1" t="s">
        <v>2323</v>
      </c>
      <c r="G315" s="1" t="s">
        <v>2401</v>
      </c>
      <c r="H315" s="1" t="s">
        <v>2324</v>
      </c>
      <c r="I315" s="1" t="s">
        <v>3774</v>
      </c>
      <c r="J315" s="1" t="s">
        <v>2326</v>
      </c>
      <c r="K315" s="1" t="s">
        <v>3774</v>
      </c>
      <c r="L315" s="1" t="s">
        <v>3774</v>
      </c>
      <c r="M315" s="1" t="s">
        <v>2327</v>
      </c>
      <c r="N315" s="1" t="s">
        <v>2327</v>
      </c>
      <c r="O315" s="1" t="s">
        <v>2328</v>
      </c>
      <c r="P315" s="1" t="s">
        <v>2329</v>
      </c>
      <c r="Q315" s="1" t="s">
        <v>2330</v>
      </c>
      <c r="R315" s="1" t="s">
        <v>3775</v>
      </c>
      <c r="S315" s="1" t="s">
        <v>2332</v>
      </c>
      <c r="T315" s="1" t="s">
        <v>2333</v>
      </c>
      <c r="U315" s="1" t="s">
        <v>2280</v>
      </c>
      <c r="V315" s="1" t="s">
        <v>2350</v>
      </c>
    </row>
    <row r="316" s="1" customFormat="1" spans="1:22">
      <c r="A316" s="3">
        <v>999226360525910</v>
      </c>
      <c r="B316" s="1" t="s">
        <v>2347</v>
      </c>
      <c r="C316" s="1" t="s">
        <v>3776</v>
      </c>
      <c r="D316" s="1" t="s">
        <v>3777</v>
      </c>
      <c r="E316" s="1" t="s">
        <v>3778</v>
      </c>
      <c r="F316" s="1" t="s">
        <v>2382</v>
      </c>
      <c r="G316" s="1" t="s">
        <v>2339</v>
      </c>
      <c r="H316" s="1" t="s">
        <v>2324</v>
      </c>
      <c r="I316" s="1" t="s">
        <v>3779</v>
      </c>
      <c r="J316" s="1" t="s">
        <v>2326</v>
      </c>
      <c r="K316" s="1" t="s">
        <v>3779</v>
      </c>
      <c r="L316" s="1" t="s">
        <v>3779</v>
      </c>
      <c r="M316" s="1" t="s">
        <v>2327</v>
      </c>
      <c r="N316" s="1" t="s">
        <v>2327</v>
      </c>
      <c r="O316" s="1" t="s">
        <v>2328</v>
      </c>
      <c r="P316" s="1" t="s">
        <v>2329</v>
      </c>
      <c r="Q316" s="1" t="s">
        <v>2330</v>
      </c>
      <c r="R316" s="1" t="s">
        <v>3780</v>
      </c>
      <c r="S316" s="1" t="s">
        <v>2332</v>
      </c>
      <c r="T316" s="1" t="s">
        <v>2333</v>
      </c>
      <c r="U316" s="1" t="s">
        <v>2280</v>
      </c>
      <c r="V316" s="1" t="s">
        <v>2334</v>
      </c>
    </row>
    <row r="317" s="1" customFormat="1" spans="1:22">
      <c r="A317" s="3">
        <v>999226361234259</v>
      </c>
      <c r="B317" s="1" t="s">
        <v>2347</v>
      </c>
      <c r="C317" s="1" t="s">
        <v>3781</v>
      </c>
      <c r="D317" s="1" t="s">
        <v>3782</v>
      </c>
      <c r="E317" s="1" t="s">
        <v>3783</v>
      </c>
      <c r="F317" s="1" t="s">
        <v>2382</v>
      </c>
      <c r="G317" s="1" t="s">
        <v>2401</v>
      </c>
      <c r="H317" s="1" t="s">
        <v>2324</v>
      </c>
      <c r="I317" s="1" t="s">
        <v>3784</v>
      </c>
      <c r="J317" s="1" t="s">
        <v>2326</v>
      </c>
      <c r="K317" s="1" t="s">
        <v>3784</v>
      </c>
      <c r="L317" s="1" t="s">
        <v>3784</v>
      </c>
      <c r="M317" s="1" t="s">
        <v>2327</v>
      </c>
      <c r="N317" s="1" t="s">
        <v>2327</v>
      </c>
      <c r="O317" s="1" t="s">
        <v>2328</v>
      </c>
      <c r="P317" s="1" t="s">
        <v>2329</v>
      </c>
      <c r="Q317" s="1" t="s">
        <v>2330</v>
      </c>
      <c r="R317" s="1" t="s">
        <v>3785</v>
      </c>
      <c r="S317" s="1" t="s">
        <v>2332</v>
      </c>
      <c r="T317" s="1" t="s">
        <v>2333</v>
      </c>
      <c r="U317" s="1" t="s">
        <v>2280</v>
      </c>
      <c r="V317" s="1" t="s">
        <v>2334</v>
      </c>
    </row>
    <row r="318" s="1" customFormat="1" spans="1:22">
      <c r="A318" s="3">
        <v>999226362360746</v>
      </c>
      <c r="B318" s="1" t="s">
        <v>2347</v>
      </c>
      <c r="C318" s="1" t="s">
        <v>3786</v>
      </c>
      <c r="D318" s="1" t="s">
        <v>3787</v>
      </c>
      <c r="E318" s="1" t="s">
        <v>3788</v>
      </c>
      <c r="F318" s="1" t="s">
        <v>2442</v>
      </c>
      <c r="G318" s="1" t="s">
        <v>2339</v>
      </c>
      <c r="H318" s="1" t="s">
        <v>2324</v>
      </c>
      <c r="I318" s="1" t="s">
        <v>3789</v>
      </c>
      <c r="J318" s="1" t="s">
        <v>2326</v>
      </c>
      <c r="K318" s="1" t="s">
        <v>3789</v>
      </c>
      <c r="L318" s="1" t="s">
        <v>3789</v>
      </c>
      <c r="M318" s="1" t="s">
        <v>2327</v>
      </c>
      <c r="N318" s="1" t="s">
        <v>2327</v>
      </c>
      <c r="O318" s="1" t="s">
        <v>2328</v>
      </c>
      <c r="P318" s="1" t="s">
        <v>2329</v>
      </c>
      <c r="Q318" s="1" t="s">
        <v>2330</v>
      </c>
      <c r="R318" s="1" t="s">
        <v>3790</v>
      </c>
      <c r="S318" s="1" t="s">
        <v>2332</v>
      </c>
      <c r="T318" s="1" t="s">
        <v>2333</v>
      </c>
      <c r="U318" s="1" t="s">
        <v>2280</v>
      </c>
      <c r="V318" s="1" t="s">
        <v>2350</v>
      </c>
    </row>
    <row r="319" s="1" customFormat="1" spans="1:22">
      <c r="A319" s="3">
        <v>999226362639558</v>
      </c>
      <c r="B319" s="1" t="s">
        <v>2347</v>
      </c>
      <c r="C319" s="1" t="s">
        <v>3791</v>
      </c>
      <c r="D319" s="1" t="s">
        <v>3792</v>
      </c>
      <c r="E319" s="1" t="s">
        <v>3793</v>
      </c>
      <c r="F319" s="1" t="s">
        <v>2382</v>
      </c>
      <c r="G319" s="1" t="s">
        <v>2401</v>
      </c>
      <c r="H319" s="1" t="s">
        <v>2324</v>
      </c>
      <c r="I319" s="1" t="s">
        <v>3794</v>
      </c>
      <c r="J319" s="1" t="s">
        <v>2326</v>
      </c>
      <c r="K319" s="1" t="s">
        <v>3794</v>
      </c>
      <c r="L319" s="1" t="s">
        <v>3794</v>
      </c>
      <c r="M319" s="1" t="s">
        <v>2327</v>
      </c>
      <c r="N319" s="1" t="s">
        <v>2327</v>
      </c>
      <c r="O319" s="1" t="s">
        <v>2328</v>
      </c>
      <c r="P319" s="1" t="s">
        <v>2329</v>
      </c>
      <c r="Q319" s="1" t="s">
        <v>2330</v>
      </c>
      <c r="R319" s="1" t="s">
        <v>3795</v>
      </c>
      <c r="S319" s="1" t="s">
        <v>2332</v>
      </c>
      <c r="T319" s="1" t="s">
        <v>2333</v>
      </c>
      <c r="U319" s="1" t="s">
        <v>2280</v>
      </c>
      <c r="V319" s="1" t="s">
        <v>2350</v>
      </c>
    </row>
    <row r="320" s="1" customFormat="1" spans="1:22">
      <c r="A320" s="3">
        <v>999226362656523</v>
      </c>
      <c r="B320" s="1" t="s">
        <v>2347</v>
      </c>
      <c r="C320" s="1" t="s">
        <v>3796</v>
      </c>
      <c r="D320" s="1" t="s">
        <v>3797</v>
      </c>
      <c r="E320" s="1" t="s">
        <v>3798</v>
      </c>
      <c r="F320" s="1" t="s">
        <v>2322</v>
      </c>
      <c r="G320" s="1" t="s">
        <v>2401</v>
      </c>
      <c r="H320" s="1" t="s">
        <v>2324</v>
      </c>
      <c r="I320" s="1" t="s">
        <v>3799</v>
      </c>
      <c r="J320" s="1" t="s">
        <v>2326</v>
      </c>
      <c r="K320" s="1" t="s">
        <v>3799</v>
      </c>
      <c r="L320" s="1" t="s">
        <v>3799</v>
      </c>
      <c r="M320" s="1" t="s">
        <v>2327</v>
      </c>
      <c r="N320" s="1" t="s">
        <v>2327</v>
      </c>
      <c r="O320" s="1" t="s">
        <v>2328</v>
      </c>
      <c r="P320" s="1" t="s">
        <v>2329</v>
      </c>
      <c r="Q320" s="1" t="s">
        <v>2330</v>
      </c>
      <c r="R320" s="1" t="s">
        <v>3800</v>
      </c>
      <c r="S320" s="1" t="s">
        <v>2332</v>
      </c>
      <c r="T320" s="1" t="s">
        <v>2333</v>
      </c>
      <c r="U320" s="1" t="s">
        <v>2280</v>
      </c>
      <c r="V320" s="1" t="s">
        <v>2445</v>
      </c>
    </row>
    <row r="321" s="1" customFormat="1" spans="1:22">
      <c r="A321" s="3">
        <v>999226362805293</v>
      </c>
      <c r="B321" s="1" t="s">
        <v>2347</v>
      </c>
      <c r="C321" s="1" t="s">
        <v>3801</v>
      </c>
      <c r="D321" s="1" t="s">
        <v>2614</v>
      </c>
      <c r="E321" s="1" t="s">
        <v>3802</v>
      </c>
      <c r="F321" s="1" t="s">
        <v>2382</v>
      </c>
      <c r="G321" s="1" t="s">
        <v>2339</v>
      </c>
      <c r="H321" s="1" t="s">
        <v>2324</v>
      </c>
      <c r="I321" s="1" t="s">
        <v>3803</v>
      </c>
      <c r="J321" s="1" t="s">
        <v>2326</v>
      </c>
      <c r="K321" s="1" t="s">
        <v>3803</v>
      </c>
      <c r="L321" s="1" t="s">
        <v>3803</v>
      </c>
      <c r="M321" s="1" t="s">
        <v>2327</v>
      </c>
      <c r="N321" s="1" t="s">
        <v>2327</v>
      </c>
      <c r="O321" s="1" t="s">
        <v>2328</v>
      </c>
      <c r="P321" s="1" t="s">
        <v>2329</v>
      </c>
      <c r="Q321" s="1" t="s">
        <v>2330</v>
      </c>
      <c r="R321" s="1" t="s">
        <v>3804</v>
      </c>
      <c r="S321" s="1" t="s">
        <v>2332</v>
      </c>
      <c r="T321" s="1" t="s">
        <v>2333</v>
      </c>
      <c r="U321" s="1" t="s">
        <v>2280</v>
      </c>
      <c r="V321" s="1" t="s">
        <v>2445</v>
      </c>
    </row>
    <row r="322" s="1" customFormat="1" spans="1:22">
      <c r="A322" s="3">
        <v>999226363064886</v>
      </c>
      <c r="B322" s="1" t="s">
        <v>2347</v>
      </c>
      <c r="C322" s="1" t="s">
        <v>3805</v>
      </c>
      <c r="D322" s="1" t="s">
        <v>2418</v>
      </c>
      <c r="E322" s="1" t="s">
        <v>3806</v>
      </c>
      <c r="F322" s="1" t="s">
        <v>2339</v>
      </c>
      <c r="G322" s="1" t="s">
        <v>2401</v>
      </c>
      <c r="H322" s="1" t="s">
        <v>2324</v>
      </c>
      <c r="I322" s="1" t="s">
        <v>3807</v>
      </c>
      <c r="J322" s="1" t="s">
        <v>2326</v>
      </c>
      <c r="K322" s="1" t="s">
        <v>3807</v>
      </c>
      <c r="L322" s="1" t="s">
        <v>3807</v>
      </c>
      <c r="M322" s="1" t="s">
        <v>2327</v>
      </c>
      <c r="N322" s="1" t="s">
        <v>2327</v>
      </c>
      <c r="O322" s="1" t="s">
        <v>2328</v>
      </c>
      <c r="P322" s="1" t="s">
        <v>2329</v>
      </c>
      <c r="Q322" s="1" t="s">
        <v>2330</v>
      </c>
      <c r="R322" s="1" t="s">
        <v>3808</v>
      </c>
      <c r="S322" s="1" t="s">
        <v>2332</v>
      </c>
      <c r="T322" s="1" t="s">
        <v>2333</v>
      </c>
      <c r="U322" s="1" t="s">
        <v>2280</v>
      </c>
      <c r="V322" s="1" t="s">
        <v>2350</v>
      </c>
    </row>
    <row r="323" s="1" customFormat="1" spans="1:22">
      <c r="A323" s="3">
        <v>999226364331182</v>
      </c>
      <c r="B323" s="1" t="s">
        <v>2347</v>
      </c>
      <c r="C323" s="1" t="s">
        <v>3809</v>
      </c>
      <c r="D323" s="1" t="s">
        <v>2614</v>
      </c>
      <c r="E323" s="1" t="s">
        <v>3810</v>
      </c>
      <c r="F323" s="1" t="s">
        <v>2382</v>
      </c>
      <c r="G323" s="1" t="s">
        <v>2339</v>
      </c>
      <c r="H323" s="1" t="s">
        <v>2324</v>
      </c>
      <c r="I323" s="1" t="s">
        <v>3803</v>
      </c>
      <c r="J323" s="1" t="s">
        <v>2326</v>
      </c>
      <c r="K323" s="1" t="s">
        <v>3803</v>
      </c>
      <c r="L323" s="1" t="s">
        <v>3803</v>
      </c>
      <c r="M323" s="1" t="s">
        <v>2327</v>
      </c>
      <c r="N323" s="1" t="s">
        <v>2327</v>
      </c>
      <c r="O323" s="1" t="s">
        <v>2328</v>
      </c>
      <c r="P323" s="1" t="s">
        <v>2329</v>
      </c>
      <c r="Q323" s="1" t="s">
        <v>2330</v>
      </c>
      <c r="R323" s="1" t="s">
        <v>3811</v>
      </c>
      <c r="S323" s="1" t="s">
        <v>2332</v>
      </c>
      <c r="T323" s="1" t="s">
        <v>2333</v>
      </c>
      <c r="U323" s="1" t="s">
        <v>2280</v>
      </c>
      <c r="V323" s="1" t="s">
        <v>2445</v>
      </c>
    </row>
    <row r="324" s="1" customFormat="1" spans="1:22">
      <c r="A324" s="3">
        <v>26364408501</v>
      </c>
      <c r="B324" s="1" t="s">
        <v>2347</v>
      </c>
      <c r="C324" s="1" t="s">
        <v>3812</v>
      </c>
      <c r="D324" s="1" t="s">
        <v>3037</v>
      </c>
      <c r="E324" s="1" t="s">
        <v>3813</v>
      </c>
      <c r="F324" s="1" t="s">
        <v>2382</v>
      </c>
      <c r="G324" s="1" t="s">
        <v>2401</v>
      </c>
      <c r="H324" s="1" t="s">
        <v>2324</v>
      </c>
      <c r="I324" s="1" t="s">
        <v>3814</v>
      </c>
      <c r="J324" s="1" t="s">
        <v>2326</v>
      </c>
      <c r="K324" s="1" t="s">
        <v>3814</v>
      </c>
      <c r="L324" s="1" t="s">
        <v>3814</v>
      </c>
      <c r="M324" s="1" t="s">
        <v>2327</v>
      </c>
      <c r="N324" s="1" t="s">
        <v>2327</v>
      </c>
      <c r="O324" s="1" t="s">
        <v>2328</v>
      </c>
      <c r="P324" s="1" t="s">
        <v>2329</v>
      </c>
      <c r="Q324" s="1" t="s">
        <v>2330</v>
      </c>
      <c r="R324" s="1" t="s">
        <v>3815</v>
      </c>
      <c r="S324" s="1" t="s">
        <v>2332</v>
      </c>
      <c r="T324" s="1" t="s">
        <v>2333</v>
      </c>
      <c r="U324" s="1" t="s">
        <v>2280</v>
      </c>
      <c r="V324" s="1" t="s">
        <v>2350</v>
      </c>
    </row>
    <row r="325" s="1" customFormat="1" spans="1:22">
      <c r="A325" s="3">
        <v>26365557922</v>
      </c>
      <c r="B325" s="1" t="s">
        <v>2347</v>
      </c>
      <c r="C325" s="1" t="s">
        <v>3816</v>
      </c>
      <c r="D325" s="1" t="s">
        <v>2810</v>
      </c>
      <c r="E325" s="1" t="s">
        <v>3817</v>
      </c>
      <c r="F325" s="1" t="s">
        <v>2395</v>
      </c>
      <c r="G325" s="1" t="s">
        <v>2339</v>
      </c>
      <c r="H325" s="1" t="s">
        <v>2324</v>
      </c>
      <c r="I325" s="1" t="s">
        <v>3818</v>
      </c>
      <c r="J325" s="1" t="s">
        <v>2326</v>
      </c>
      <c r="K325" s="1" t="s">
        <v>3818</v>
      </c>
      <c r="L325" s="1" t="s">
        <v>3818</v>
      </c>
      <c r="M325" s="1" t="s">
        <v>2327</v>
      </c>
      <c r="N325" s="1" t="s">
        <v>2327</v>
      </c>
      <c r="O325" s="1" t="s">
        <v>2328</v>
      </c>
      <c r="P325" s="1" t="s">
        <v>2329</v>
      </c>
      <c r="Q325" s="1" t="s">
        <v>2330</v>
      </c>
      <c r="R325" s="1" t="s">
        <v>3819</v>
      </c>
      <c r="S325" s="1" t="s">
        <v>2332</v>
      </c>
      <c r="T325" s="1" t="s">
        <v>2333</v>
      </c>
      <c r="U325" s="1" t="s">
        <v>2280</v>
      </c>
      <c r="V325" s="1" t="s">
        <v>2350</v>
      </c>
    </row>
    <row r="326" s="1" customFormat="1" spans="1:22">
      <c r="A326" s="3">
        <v>999226365951617</v>
      </c>
      <c r="B326" s="1" t="s">
        <v>2347</v>
      </c>
      <c r="C326" s="1" t="s">
        <v>3820</v>
      </c>
      <c r="D326" s="1" t="s">
        <v>3777</v>
      </c>
      <c r="E326" s="1" t="s">
        <v>3821</v>
      </c>
      <c r="F326" s="1" t="s">
        <v>2382</v>
      </c>
      <c r="G326" s="1" t="s">
        <v>2339</v>
      </c>
      <c r="H326" s="1" t="s">
        <v>2324</v>
      </c>
      <c r="I326" s="1" t="s">
        <v>3822</v>
      </c>
      <c r="J326" s="1" t="s">
        <v>2326</v>
      </c>
      <c r="K326" s="1" t="s">
        <v>3822</v>
      </c>
      <c r="L326" s="1" t="s">
        <v>3822</v>
      </c>
      <c r="M326" s="1" t="s">
        <v>2327</v>
      </c>
      <c r="N326" s="1" t="s">
        <v>2327</v>
      </c>
      <c r="O326" s="1" t="s">
        <v>2328</v>
      </c>
      <c r="P326" s="1" t="s">
        <v>2329</v>
      </c>
      <c r="Q326" s="1" t="s">
        <v>2330</v>
      </c>
      <c r="R326" s="1" t="s">
        <v>3823</v>
      </c>
      <c r="S326" s="1" t="s">
        <v>2332</v>
      </c>
      <c r="T326" s="1" t="s">
        <v>2333</v>
      </c>
      <c r="U326" s="1" t="s">
        <v>2280</v>
      </c>
      <c r="V326" s="1" t="s">
        <v>2334</v>
      </c>
    </row>
    <row r="327" s="1" customFormat="1" spans="1:22">
      <c r="A327" s="3">
        <v>999226366267368</v>
      </c>
      <c r="B327" s="1" t="s">
        <v>2347</v>
      </c>
      <c r="C327" s="1" t="s">
        <v>3824</v>
      </c>
      <c r="D327" s="1" t="s">
        <v>3777</v>
      </c>
      <c r="E327" s="1" t="s">
        <v>3825</v>
      </c>
      <c r="F327" s="1" t="s">
        <v>2382</v>
      </c>
      <c r="G327" s="1" t="s">
        <v>2339</v>
      </c>
      <c r="H327" s="1" t="s">
        <v>2324</v>
      </c>
      <c r="I327" s="1" t="s">
        <v>3822</v>
      </c>
      <c r="J327" s="1" t="s">
        <v>2326</v>
      </c>
      <c r="K327" s="1" t="s">
        <v>3822</v>
      </c>
      <c r="L327" s="1" t="s">
        <v>3822</v>
      </c>
      <c r="M327" s="1" t="s">
        <v>2327</v>
      </c>
      <c r="N327" s="1" t="s">
        <v>2327</v>
      </c>
      <c r="O327" s="1" t="s">
        <v>2328</v>
      </c>
      <c r="P327" s="1" t="s">
        <v>2329</v>
      </c>
      <c r="Q327" s="1" t="s">
        <v>2330</v>
      </c>
      <c r="R327" s="1" t="s">
        <v>3826</v>
      </c>
      <c r="S327" s="1" t="s">
        <v>2332</v>
      </c>
      <c r="T327" s="1" t="s">
        <v>2333</v>
      </c>
      <c r="U327" s="1" t="s">
        <v>2280</v>
      </c>
      <c r="V327" s="1" t="s">
        <v>2334</v>
      </c>
    </row>
    <row r="328" s="1" customFormat="1" spans="1:22">
      <c r="A328" s="3">
        <v>999226475433617</v>
      </c>
      <c r="B328" s="1" t="s">
        <v>2442</v>
      </c>
      <c r="C328" s="1" t="s">
        <v>3827</v>
      </c>
      <c r="D328" s="1" t="s">
        <v>3828</v>
      </c>
      <c r="E328" s="1" t="s">
        <v>3829</v>
      </c>
      <c r="F328" s="1" t="s">
        <v>2442</v>
      </c>
      <c r="G328" s="1" t="s">
        <v>2339</v>
      </c>
      <c r="H328" s="1" t="s">
        <v>2324</v>
      </c>
      <c r="I328" s="1" t="s">
        <v>3830</v>
      </c>
      <c r="J328" s="1" t="s">
        <v>2326</v>
      </c>
      <c r="K328" s="1" t="s">
        <v>3830</v>
      </c>
      <c r="L328" s="1" t="s">
        <v>3830</v>
      </c>
      <c r="M328" s="1" t="s">
        <v>2327</v>
      </c>
      <c r="N328" s="1" t="s">
        <v>2327</v>
      </c>
      <c r="O328" s="1" t="s">
        <v>2328</v>
      </c>
      <c r="P328" s="1" t="s">
        <v>2329</v>
      </c>
      <c r="Q328" s="1" t="s">
        <v>2330</v>
      </c>
      <c r="R328" s="1" t="s">
        <v>3831</v>
      </c>
      <c r="S328" s="1" t="s">
        <v>2332</v>
      </c>
      <c r="T328" s="1" t="s">
        <v>2333</v>
      </c>
      <c r="U328" s="1" t="s">
        <v>2280</v>
      </c>
      <c r="V328" s="1" t="s">
        <v>2350</v>
      </c>
    </row>
    <row r="329" s="1" customFormat="1" spans="1:22">
      <c r="A329" s="3">
        <v>999226476545443</v>
      </c>
      <c r="B329" s="1" t="s">
        <v>2442</v>
      </c>
      <c r="C329" s="1" t="s">
        <v>3832</v>
      </c>
      <c r="D329" s="1" t="s">
        <v>3037</v>
      </c>
      <c r="E329" s="1" t="s">
        <v>3833</v>
      </c>
      <c r="F329" s="1" t="s">
        <v>2395</v>
      </c>
      <c r="G329" s="1" t="s">
        <v>2339</v>
      </c>
      <c r="H329" s="1" t="s">
        <v>2324</v>
      </c>
      <c r="I329" s="1" t="s">
        <v>3834</v>
      </c>
      <c r="J329" s="1" t="s">
        <v>2326</v>
      </c>
      <c r="K329" s="1" t="s">
        <v>3834</v>
      </c>
      <c r="L329" s="1" t="s">
        <v>3834</v>
      </c>
      <c r="M329" s="1" t="s">
        <v>2327</v>
      </c>
      <c r="N329" s="1" t="s">
        <v>2327</v>
      </c>
      <c r="O329" s="1" t="s">
        <v>2328</v>
      </c>
      <c r="P329" s="1" t="s">
        <v>2329</v>
      </c>
      <c r="Q329" s="1" t="s">
        <v>2330</v>
      </c>
      <c r="R329" s="1" t="s">
        <v>3835</v>
      </c>
      <c r="S329" s="1" t="s">
        <v>2332</v>
      </c>
      <c r="T329" s="1" t="s">
        <v>2333</v>
      </c>
      <c r="U329" s="1" t="s">
        <v>2280</v>
      </c>
      <c r="V329" s="1" t="s">
        <v>2350</v>
      </c>
    </row>
    <row r="330" s="1" customFormat="1" spans="1:22">
      <c r="A330" s="3">
        <v>999226477286016</v>
      </c>
      <c r="B330" s="1" t="s">
        <v>2442</v>
      </c>
      <c r="C330" s="1" t="s">
        <v>3836</v>
      </c>
      <c r="D330" s="1" t="s">
        <v>3261</v>
      </c>
      <c r="E330" s="1" t="s">
        <v>3837</v>
      </c>
      <c r="F330" s="1" t="s">
        <v>2382</v>
      </c>
      <c r="G330" s="1" t="s">
        <v>2339</v>
      </c>
      <c r="H330" s="1" t="s">
        <v>2324</v>
      </c>
      <c r="I330" s="1" t="s">
        <v>3015</v>
      </c>
      <c r="J330" s="1" t="s">
        <v>2326</v>
      </c>
      <c r="K330" s="1" t="s">
        <v>3015</v>
      </c>
      <c r="L330" s="1" t="s">
        <v>3015</v>
      </c>
      <c r="M330" s="1" t="s">
        <v>2327</v>
      </c>
      <c r="N330" s="1" t="s">
        <v>2327</v>
      </c>
      <c r="O330" s="1" t="s">
        <v>2328</v>
      </c>
      <c r="P330" s="1" t="s">
        <v>2329</v>
      </c>
      <c r="Q330" s="1" t="s">
        <v>2330</v>
      </c>
      <c r="R330" s="1" t="s">
        <v>3838</v>
      </c>
      <c r="S330" s="1" t="s">
        <v>2332</v>
      </c>
      <c r="T330" s="1" t="s">
        <v>2333</v>
      </c>
      <c r="U330" s="1" t="s">
        <v>2280</v>
      </c>
      <c r="V330" s="1" t="s">
        <v>2350</v>
      </c>
    </row>
    <row r="331" s="1" customFormat="1" spans="1:22">
      <c r="A331" s="3">
        <v>999226477306739</v>
      </c>
      <c r="B331" s="1" t="s">
        <v>2442</v>
      </c>
      <c r="C331" s="1" t="s">
        <v>3839</v>
      </c>
      <c r="D331" s="1" t="s">
        <v>2608</v>
      </c>
      <c r="E331" s="1" t="s">
        <v>3840</v>
      </c>
      <c r="F331" s="1" t="s">
        <v>2323</v>
      </c>
      <c r="G331" s="1" t="s">
        <v>2401</v>
      </c>
      <c r="H331" s="1" t="s">
        <v>2324</v>
      </c>
      <c r="I331" s="1" t="s">
        <v>3841</v>
      </c>
      <c r="J331" s="1" t="s">
        <v>2326</v>
      </c>
      <c r="K331" s="1" t="s">
        <v>3841</v>
      </c>
      <c r="L331" s="1" t="s">
        <v>3841</v>
      </c>
      <c r="M331" s="1" t="s">
        <v>2327</v>
      </c>
      <c r="N331" s="1" t="s">
        <v>2327</v>
      </c>
      <c r="O331" s="1" t="s">
        <v>2328</v>
      </c>
      <c r="P331" s="1" t="s">
        <v>2329</v>
      </c>
      <c r="Q331" s="1" t="s">
        <v>2330</v>
      </c>
      <c r="R331" s="1" t="s">
        <v>3842</v>
      </c>
      <c r="S331" s="1" t="s">
        <v>2332</v>
      </c>
      <c r="T331" s="1" t="s">
        <v>2333</v>
      </c>
      <c r="U331" s="1" t="s">
        <v>2280</v>
      </c>
      <c r="V331" s="1" t="s">
        <v>2350</v>
      </c>
    </row>
    <row r="332" s="1" customFormat="1" spans="1:22">
      <c r="A332" s="3">
        <v>999226479676854</v>
      </c>
      <c r="B332" s="1" t="s">
        <v>2442</v>
      </c>
      <c r="C332" s="1" t="s">
        <v>3843</v>
      </c>
      <c r="D332" s="1" t="s">
        <v>2668</v>
      </c>
      <c r="E332" s="1" t="s">
        <v>3844</v>
      </c>
      <c r="F332" s="1" t="s">
        <v>2382</v>
      </c>
      <c r="G332" s="1" t="s">
        <v>2339</v>
      </c>
      <c r="H332" s="1" t="s">
        <v>2324</v>
      </c>
      <c r="I332" s="1" t="s">
        <v>2510</v>
      </c>
      <c r="J332" s="1" t="s">
        <v>2326</v>
      </c>
      <c r="K332" s="1" t="s">
        <v>2510</v>
      </c>
      <c r="L332" s="1" t="s">
        <v>2510</v>
      </c>
      <c r="M332" s="1" t="s">
        <v>2327</v>
      </c>
      <c r="N332" s="1" t="s">
        <v>2327</v>
      </c>
      <c r="O332" s="1" t="s">
        <v>2328</v>
      </c>
      <c r="P332" s="1" t="s">
        <v>2329</v>
      </c>
      <c r="Q332" s="1" t="s">
        <v>2330</v>
      </c>
      <c r="R332" s="1" t="s">
        <v>3845</v>
      </c>
      <c r="S332" s="1" t="s">
        <v>2332</v>
      </c>
      <c r="T332" s="1" t="s">
        <v>2333</v>
      </c>
      <c r="U332" s="1" t="s">
        <v>2280</v>
      </c>
      <c r="V332" s="1" t="s">
        <v>2358</v>
      </c>
    </row>
    <row r="333" s="1" customFormat="1" spans="1:22">
      <c r="A333" s="3">
        <v>999226480977719</v>
      </c>
      <c r="B333" s="1" t="s">
        <v>2442</v>
      </c>
      <c r="C333" s="1" t="s">
        <v>3846</v>
      </c>
      <c r="D333" s="1" t="s">
        <v>3847</v>
      </c>
      <c r="E333" s="1" t="s">
        <v>3848</v>
      </c>
      <c r="F333" s="1" t="s">
        <v>2323</v>
      </c>
      <c r="G333" s="1" t="s">
        <v>2339</v>
      </c>
      <c r="H333" s="1" t="s">
        <v>2324</v>
      </c>
      <c r="I333" s="1" t="s">
        <v>3849</v>
      </c>
      <c r="J333" s="1" t="s">
        <v>2326</v>
      </c>
      <c r="K333" s="1" t="s">
        <v>3849</v>
      </c>
      <c r="L333" s="1" t="s">
        <v>3849</v>
      </c>
      <c r="M333" s="1" t="s">
        <v>2327</v>
      </c>
      <c r="N333" s="1" t="s">
        <v>2327</v>
      </c>
      <c r="O333" s="1" t="s">
        <v>2328</v>
      </c>
      <c r="P333" s="1" t="s">
        <v>2329</v>
      </c>
      <c r="Q333" s="1" t="s">
        <v>2330</v>
      </c>
      <c r="R333" s="1" t="s">
        <v>3850</v>
      </c>
      <c r="S333" s="1" t="s">
        <v>2332</v>
      </c>
      <c r="T333" s="1" t="s">
        <v>2333</v>
      </c>
      <c r="U333" s="1" t="s">
        <v>2280</v>
      </c>
      <c r="V333" s="1" t="s">
        <v>2334</v>
      </c>
    </row>
    <row r="334" s="1" customFormat="1" spans="1:22">
      <c r="A334" s="3">
        <v>999226481517836</v>
      </c>
      <c r="B334" s="1" t="s">
        <v>2442</v>
      </c>
      <c r="C334" s="1" t="s">
        <v>3851</v>
      </c>
      <c r="D334" s="1" t="s">
        <v>3852</v>
      </c>
      <c r="E334" s="1" t="s">
        <v>3853</v>
      </c>
      <c r="F334" s="1" t="s">
        <v>2395</v>
      </c>
      <c r="G334" s="1" t="s">
        <v>2401</v>
      </c>
      <c r="H334" s="1" t="s">
        <v>2324</v>
      </c>
      <c r="I334" s="1" t="s">
        <v>3854</v>
      </c>
      <c r="J334" s="1" t="s">
        <v>2326</v>
      </c>
      <c r="K334" s="1" t="s">
        <v>3854</v>
      </c>
      <c r="L334" s="1" t="s">
        <v>3854</v>
      </c>
      <c r="M334" s="1" t="s">
        <v>2327</v>
      </c>
      <c r="N334" s="1" t="s">
        <v>2327</v>
      </c>
      <c r="O334" s="1" t="s">
        <v>2328</v>
      </c>
      <c r="P334" s="1" t="s">
        <v>2329</v>
      </c>
      <c r="Q334" s="1" t="s">
        <v>2330</v>
      </c>
      <c r="R334" s="1" t="s">
        <v>3855</v>
      </c>
      <c r="S334" s="1" t="s">
        <v>2332</v>
      </c>
      <c r="T334" s="1" t="s">
        <v>2333</v>
      </c>
      <c r="U334" s="1" t="s">
        <v>2280</v>
      </c>
      <c r="V334" s="1" t="s">
        <v>2350</v>
      </c>
    </row>
    <row r="335" s="1" customFormat="1" spans="1:22">
      <c r="A335" s="3">
        <v>999226482317919</v>
      </c>
      <c r="B335" s="1" t="s">
        <v>2442</v>
      </c>
      <c r="C335" s="1" t="s">
        <v>3856</v>
      </c>
      <c r="D335" s="1" t="s">
        <v>3635</v>
      </c>
      <c r="E335" s="1" t="s">
        <v>3857</v>
      </c>
      <c r="F335" s="1" t="s">
        <v>2395</v>
      </c>
      <c r="G335" s="1" t="s">
        <v>2401</v>
      </c>
      <c r="H335" s="1" t="s">
        <v>2324</v>
      </c>
      <c r="I335" s="1" t="s">
        <v>3858</v>
      </c>
      <c r="J335" s="1" t="s">
        <v>2326</v>
      </c>
      <c r="K335" s="1" t="s">
        <v>3858</v>
      </c>
      <c r="L335" s="1" t="s">
        <v>3858</v>
      </c>
      <c r="M335" s="1" t="s">
        <v>2327</v>
      </c>
      <c r="N335" s="1" t="s">
        <v>2327</v>
      </c>
      <c r="O335" s="1" t="s">
        <v>2328</v>
      </c>
      <c r="P335" s="1" t="s">
        <v>2329</v>
      </c>
      <c r="Q335" s="1" t="s">
        <v>2330</v>
      </c>
      <c r="R335" s="1" t="s">
        <v>3859</v>
      </c>
      <c r="S335" s="1" t="s">
        <v>2332</v>
      </c>
      <c r="T335" s="1" t="s">
        <v>2333</v>
      </c>
      <c r="U335" s="1" t="s">
        <v>2280</v>
      </c>
      <c r="V335" s="1" t="s">
        <v>2350</v>
      </c>
    </row>
    <row r="336" s="1" customFormat="1" spans="1:22">
      <c r="A336" s="3">
        <v>999226482734319</v>
      </c>
      <c r="B336" s="1" t="s">
        <v>2442</v>
      </c>
      <c r="C336" s="1" t="s">
        <v>3860</v>
      </c>
      <c r="D336" s="1" t="s">
        <v>3861</v>
      </c>
      <c r="E336" s="1" t="s">
        <v>3862</v>
      </c>
      <c r="F336" s="1" t="s">
        <v>2323</v>
      </c>
      <c r="G336" s="1" t="s">
        <v>2339</v>
      </c>
      <c r="H336" s="1" t="s">
        <v>2324</v>
      </c>
      <c r="I336" s="1" t="s">
        <v>3863</v>
      </c>
      <c r="J336" s="1" t="s">
        <v>2326</v>
      </c>
      <c r="K336" s="1" t="s">
        <v>3863</v>
      </c>
      <c r="L336" s="1" t="s">
        <v>3863</v>
      </c>
      <c r="M336" s="1" t="s">
        <v>2327</v>
      </c>
      <c r="N336" s="1" t="s">
        <v>2327</v>
      </c>
      <c r="O336" s="1" t="s">
        <v>2328</v>
      </c>
      <c r="P336" s="1" t="s">
        <v>2329</v>
      </c>
      <c r="Q336" s="1" t="s">
        <v>2330</v>
      </c>
      <c r="R336" s="1" t="s">
        <v>3864</v>
      </c>
      <c r="S336" s="1" t="s">
        <v>2332</v>
      </c>
      <c r="T336" s="1" t="s">
        <v>2333</v>
      </c>
      <c r="U336" s="1" t="s">
        <v>2280</v>
      </c>
      <c r="V336" s="1" t="s">
        <v>2342</v>
      </c>
    </row>
    <row r="337" s="1" customFormat="1" spans="1:22">
      <c r="A337" s="3">
        <v>999226482881568</v>
      </c>
      <c r="B337" s="1" t="s">
        <v>2442</v>
      </c>
      <c r="C337" s="1" t="s">
        <v>3865</v>
      </c>
      <c r="D337" s="1" t="s">
        <v>3866</v>
      </c>
      <c r="E337" s="1" t="s">
        <v>3867</v>
      </c>
      <c r="F337" s="1" t="s">
        <v>2382</v>
      </c>
      <c r="G337" s="1" t="s">
        <v>2401</v>
      </c>
      <c r="H337" s="1" t="s">
        <v>2324</v>
      </c>
      <c r="I337" s="1" t="s">
        <v>3868</v>
      </c>
      <c r="J337" s="1" t="s">
        <v>2326</v>
      </c>
      <c r="K337" s="1" t="s">
        <v>3868</v>
      </c>
      <c r="L337" s="1" t="s">
        <v>3868</v>
      </c>
      <c r="M337" s="1" t="s">
        <v>2327</v>
      </c>
      <c r="N337" s="1" t="s">
        <v>2327</v>
      </c>
      <c r="O337" s="1" t="s">
        <v>2328</v>
      </c>
      <c r="P337" s="1" t="s">
        <v>2329</v>
      </c>
      <c r="Q337" s="1" t="s">
        <v>2330</v>
      </c>
      <c r="R337" s="1" t="s">
        <v>3869</v>
      </c>
      <c r="S337" s="1" t="s">
        <v>2332</v>
      </c>
      <c r="T337" s="1" t="s">
        <v>2333</v>
      </c>
      <c r="U337" s="1" t="s">
        <v>2280</v>
      </c>
      <c r="V337" s="1" t="s">
        <v>2410</v>
      </c>
    </row>
    <row r="338" s="1" customFormat="1" spans="1:22">
      <c r="A338" s="3">
        <v>999226483013549</v>
      </c>
      <c r="B338" s="1" t="s">
        <v>2442</v>
      </c>
      <c r="C338" s="1" t="s">
        <v>3870</v>
      </c>
      <c r="D338" s="1" t="s">
        <v>3243</v>
      </c>
      <c r="E338" s="1" t="s">
        <v>3871</v>
      </c>
      <c r="F338" s="1" t="s">
        <v>2339</v>
      </c>
      <c r="G338" s="1" t="s">
        <v>2401</v>
      </c>
      <c r="H338" s="1" t="s">
        <v>2324</v>
      </c>
      <c r="I338" s="1" t="s">
        <v>3872</v>
      </c>
      <c r="J338" s="1" t="s">
        <v>2326</v>
      </c>
      <c r="K338" s="1" t="s">
        <v>3872</v>
      </c>
      <c r="L338" s="1" t="s">
        <v>3872</v>
      </c>
      <c r="M338" s="1" t="s">
        <v>2327</v>
      </c>
      <c r="N338" s="1" t="s">
        <v>2327</v>
      </c>
      <c r="O338" s="1" t="s">
        <v>2328</v>
      </c>
      <c r="P338" s="1" t="s">
        <v>2329</v>
      </c>
      <c r="Q338" s="1" t="s">
        <v>2330</v>
      </c>
      <c r="R338" s="1" t="s">
        <v>3873</v>
      </c>
      <c r="S338" s="1" t="s">
        <v>2332</v>
      </c>
      <c r="T338" s="1" t="s">
        <v>2333</v>
      </c>
      <c r="U338" s="1" t="s">
        <v>2280</v>
      </c>
      <c r="V338" s="1" t="s">
        <v>2445</v>
      </c>
    </row>
    <row r="339" s="1" customFormat="1" spans="1:22">
      <c r="A339" s="3">
        <v>999226484116807</v>
      </c>
      <c r="B339" s="1" t="s">
        <v>2442</v>
      </c>
      <c r="C339" s="1" t="s">
        <v>3874</v>
      </c>
      <c r="D339" s="1" t="s">
        <v>3875</v>
      </c>
      <c r="E339" s="1" t="s">
        <v>3876</v>
      </c>
      <c r="F339" s="1" t="s">
        <v>2322</v>
      </c>
      <c r="G339" s="1" t="s">
        <v>2339</v>
      </c>
      <c r="H339" s="1" t="s">
        <v>2324</v>
      </c>
      <c r="I339" s="1" t="s">
        <v>3877</v>
      </c>
      <c r="J339" s="1" t="s">
        <v>2326</v>
      </c>
      <c r="K339" s="1" t="s">
        <v>3877</v>
      </c>
      <c r="L339" s="1" t="s">
        <v>3877</v>
      </c>
      <c r="M339" s="1" t="s">
        <v>2327</v>
      </c>
      <c r="N339" s="1" t="s">
        <v>2327</v>
      </c>
      <c r="O339" s="1" t="s">
        <v>2328</v>
      </c>
      <c r="P339" s="1" t="s">
        <v>2329</v>
      </c>
      <c r="Q339" s="1" t="s">
        <v>2330</v>
      </c>
      <c r="R339" s="1" t="s">
        <v>3878</v>
      </c>
      <c r="S339" s="1" t="s">
        <v>2332</v>
      </c>
      <c r="T339" s="1" t="s">
        <v>2333</v>
      </c>
      <c r="U339" s="1" t="s">
        <v>2280</v>
      </c>
      <c r="V339" s="1" t="s">
        <v>2350</v>
      </c>
    </row>
    <row r="340" s="1" customFormat="1" spans="1:22">
      <c r="A340" s="3">
        <v>999226484120359</v>
      </c>
      <c r="B340" s="1" t="s">
        <v>2442</v>
      </c>
      <c r="C340" s="1" t="s">
        <v>3879</v>
      </c>
      <c r="D340" s="1" t="s">
        <v>3013</v>
      </c>
      <c r="E340" s="1" t="s">
        <v>3880</v>
      </c>
      <c r="F340" s="1" t="s">
        <v>2323</v>
      </c>
      <c r="G340" s="1" t="s">
        <v>2401</v>
      </c>
      <c r="H340" s="1" t="s">
        <v>2324</v>
      </c>
      <c r="I340" s="1" t="s">
        <v>3881</v>
      </c>
      <c r="J340" s="1" t="s">
        <v>2326</v>
      </c>
      <c r="K340" s="1" t="s">
        <v>3881</v>
      </c>
      <c r="L340" s="1" t="s">
        <v>3881</v>
      </c>
      <c r="M340" s="1" t="s">
        <v>2327</v>
      </c>
      <c r="N340" s="1" t="s">
        <v>2327</v>
      </c>
      <c r="O340" s="1" t="s">
        <v>2328</v>
      </c>
      <c r="P340" s="1" t="s">
        <v>2329</v>
      </c>
      <c r="Q340" s="1" t="s">
        <v>2330</v>
      </c>
      <c r="R340" s="1" t="s">
        <v>3882</v>
      </c>
      <c r="S340" s="1" t="s">
        <v>2332</v>
      </c>
      <c r="T340" s="1" t="s">
        <v>2333</v>
      </c>
      <c r="U340" s="1" t="s">
        <v>2280</v>
      </c>
      <c r="V340" s="1" t="s">
        <v>2334</v>
      </c>
    </row>
    <row r="341" s="1" customFormat="1" spans="1:22">
      <c r="A341" s="3">
        <v>999226484186793</v>
      </c>
      <c r="B341" s="1" t="s">
        <v>2442</v>
      </c>
      <c r="C341" s="1" t="s">
        <v>3883</v>
      </c>
      <c r="D341" s="1" t="s">
        <v>3884</v>
      </c>
      <c r="E341" s="1" t="s">
        <v>3885</v>
      </c>
      <c r="F341" s="1" t="s">
        <v>2382</v>
      </c>
      <c r="G341" s="1" t="s">
        <v>2401</v>
      </c>
      <c r="H341" s="1" t="s">
        <v>2324</v>
      </c>
      <c r="I341" s="1" t="s">
        <v>3201</v>
      </c>
      <c r="J341" s="1" t="s">
        <v>2326</v>
      </c>
      <c r="K341" s="1" t="s">
        <v>3201</v>
      </c>
      <c r="L341" s="1" t="s">
        <v>3201</v>
      </c>
      <c r="M341" s="1" t="s">
        <v>2327</v>
      </c>
      <c r="N341" s="1" t="s">
        <v>2327</v>
      </c>
      <c r="O341" s="1" t="s">
        <v>2328</v>
      </c>
      <c r="P341" s="1" t="s">
        <v>2329</v>
      </c>
      <c r="Q341" s="1" t="s">
        <v>2330</v>
      </c>
      <c r="R341" s="1" t="s">
        <v>3886</v>
      </c>
      <c r="S341" s="1" t="s">
        <v>2332</v>
      </c>
      <c r="T341" s="1" t="s">
        <v>2333</v>
      </c>
      <c r="U341" s="1" t="s">
        <v>2280</v>
      </c>
      <c r="V341" s="1" t="s">
        <v>2334</v>
      </c>
    </row>
    <row r="342" s="1" customFormat="1" spans="1:22">
      <c r="A342" s="3">
        <v>999226485303495</v>
      </c>
      <c r="B342" s="1" t="s">
        <v>2442</v>
      </c>
      <c r="C342" s="1" t="s">
        <v>3887</v>
      </c>
      <c r="D342" s="1" t="s">
        <v>2418</v>
      </c>
      <c r="E342" s="1" t="s">
        <v>3888</v>
      </c>
      <c r="F342" s="1" t="s">
        <v>2322</v>
      </c>
      <c r="G342" s="1" t="s">
        <v>2339</v>
      </c>
      <c r="H342" s="1" t="s">
        <v>2324</v>
      </c>
      <c r="I342" s="1" t="s">
        <v>3889</v>
      </c>
      <c r="J342" s="1" t="s">
        <v>2326</v>
      </c>
      <c r="K342" s="1" t="s">
        <v>3889</v>
      </c>
      <c r="L342" s="1" t="s">
        <v>3889</v>
      </c>
      <c r="M342" s="1" t="s">
        <v>2327</v>
      </c>
      <c r="N342" s="1" t="s">
        <v>2327</v>
      </c>
      <c r="O342" s="1" t="s">
        <v>2328</v>
      </c>
      <c r="P342" s="1" t="s">
        <v>2329</v>
      </c>
      <c r="Q342" s="1" t="s">
        <v>2330</v>
      </c>
      <c r="R342" s="1" t="s">
        <v>3890</v>
      </c>
      <c r="S342" s="1" t="s">
        <v>2332</v>
      </c>
      <c r="T342" s="1" t="s">
        <v>2333</v>
      </c>
      <c r="U342" s="1" t="s">
        <v>2280</v>
      </c>
      <c r="V342" s="1" t="s">
        <v>2350</v>
      </c>
    </row>
    <row r="343" s="1" customFormat="1" spans="1:22">
      <c r="A343" s="3">
        <v>999226485628445</v>
      </c>
      <c r="B343" s="1" t="s">
        <v>2442</v>
      </c>
      <c r="C343" s="1" t="s">
        <v>3891</v>
      </c>
      <c r="D343" s="1" t="s">
        <v>3875</v>
      </c>
      <c r="E343" s="1" t="s">
        <v>3892</v>
      </c>
      <c r="F343" s="1" t="s">
        <v>2322</v>
      </c>
      <c r="G343" s="1" t="s">
        <v>2339</v>
      </c>
      <c r="H343" s="1" t="s">
        <v>2324</v>
      </c>
      <c r="I343" s="1" t="s">
        <v>3893</v>
      </c>
      <c r="J343" s="1" t="s">
        <v>2326</v>
      </c>
      <c r="K343" s="1" t="s">
        <v>3893</v>
      </c>
      <c r="L343" s="1" t="s">
        <v>3893</v>
      </c>
      <c r="M343" s="1" t="s">
        <v>2327</v>
      </c>
      <c r="N343" s="1" t="s">
        <v>2327</v>
      </c>
      <c r="O343" s="1" t="s">
        <v>2328</v>
      </c>
      <c r="P343" s="1" t="s">
        <v>2329</v>
      </c>
      <c r="Q343" s="1" t="s">
        <v>2330</v>
      </c>
      <c r="R343" s="1" t="s">
        <v>3894</v>
      </c>
      <c r="S343" s="1" t="s">
        <v>2332</v>
      </c>
      <c r="T343" s="1" t="s">
        <v>2333</v>
      </c>
      <c r="U343" s="1" t="s">
        <v>2280</v>
      </c>
      <c r="V343" s="1" t="s">
        <v>2350</v>
      </c>
    </row>
    <row r="344" s="1" customFormat="1" spans="1:22">
      <c r="A344" s="3">
        <v>999226487248315</v>
      </c>
      <c r="B344" s="1" t="s">
        <v>2442</v>
      </c>
      <c r="C344" s="1" t="s">
        <v>3895</v>
      </c>
      <c r="D344" s="1" t="s">
        <v>3896</v>
      </c>
      <c r="E344" s="1" t="s">
        <v>3897</v>
      </c>
      <c r="F344" s="1" t="s">
        <v>2323</v>
      </c>
      <c r="G344" s="1" t="s">
        <v>2339</v>
      </c>
      <c r="H344" s="1" t="s">
        <v>2324</v>
      </c>
      <c r="I344" s="1" t="s">
        <v>3898</v>
      </c>
      <c r="J344" s="1" t="s">
        <v>2326</v>
      </c>
      <c r="K344" s="1" t="s">
        <v>3898</v>
      </c>
      <c r="L344" s="1" t="s">
        <v>3898</v>
      </c>
      <c r="M344" s="1" t="s">
        <v>2327</v>
      </c>
      <c r="N344" s="1" t="s">
        <v>2327</v>
      </c>
      <c r="O344" s="1" t="s">
        <v>2328</v>
      </c>
      <c r="P344" s="1" t="s">
        <v>2329</v>
      </c>
      <c r="Q344" s="1" t="s">
        <v>2330</v>
      </c>
      <c r="R344" s="1" t="s">
        <v>3899</v>
      </c>
      <c r="S344" s="1" t="s">
        <v>2332</v>
      </c>
      <c r="T344" s="1" t="s">
        <v>2333</v>
      </c>
      <c r="U344" s="1" t="s">
        <v>2280</v>
      </c>
      <c r="V344" s="1" t="s">
        <v>2534</v>
      </c>
    </row>
    <row r="345" s="1" customFormat="1" spans="1:22">
      <c r="A345" s="3">
        <v>999226487377784</v>
      </c>
      <c r="B345" s="1" t="s">
        <v>2442</v>
      </c>
      <c r="C345" s="1" t="s">
        <v>3900</v>
      </c>
      <c r="D345" s="1" t="s">
        <v>3124</v>
      </c>
      <c r="E345" s="1" t="s">
        <v>3901</v>
      </c>
      <c r="F345" s="1" t="s">
        <v>2382</v>
      </c>
      <c r="G345" s="1" t="s">
        <v>2339</v>
      </c>
      <c r="H345" s="1" t="s">
        <v>2324</v>
      </c>
      <c r="I345" s="1" t="s">
        <v>3902</v>
      </c>
      <c r="J345" s="1" t="s">
        <v>2326</v>
      </c>
      <c r="K345" s="1" t="s">
        <v>3902</v>
      </c>
      <c r="L345" s="1" t="s">
        <v>3902</v>
      </c>
      <c r="M345" s="1" t="s">
        <v>2327</v>
      </c>
      <c r="N345" s="1" t="s">
        <v>2327</v>
      </c>
      <c r="O345" s="1" t="s">
        <v>2328</v>
      </c>
      <c r="P345" s="1" t="s">
        <v>2329</v>
      </c>
      <c r="Q345" s="1" t="s">
        <v>2330</v>
      </c>
      <c r="R345" s="1" t="s">
        <v>3903</v>
      </c>
      <c r="S345" s="1" t="s">
        <v>2332</v>
      </c>
      <c r="T345" s="1" t="s">
        <v>2333</v>
      </c>
      <c r="U345" s="1" t="s">
        <v>2280</v>
      </c>
      <c r="V345" s="1" t="s">
        <v>2334</v>
      </c>
    </row>
    <row r="346" s="1" customFormat="1" spans="1:22">
      <c r="A346" s="3">
        <v>999226487484972</v>
      </c>
      <c r="B346" s="1" t="s">
        <v>2442</v>
      </c>
      <c r="C346" s="1" t="s">
        <v>3904</v>
      </c>
      <c r="D346" s="1" t="s">
        <v>2450</v>
      </c>
      <c r="E346" s="1" t="s">
        <v>3905</v>
      </c>
      <c r="F346" s="1" t="s">
        <v>2339</v>
      </c>
      <c r="G346" s="1" t="s">
        <v>2401</v>
      </c>
      <c r="H346" s="1" t="s">
        <v>2324</v>
      </c>
      <c r="I346" s="1" t="s">
        <v>3906</v>
      </c>
      <c r="J346" s="1" t="s">
        <v>2326</v>
      </c>
      <c r="K346" s="1" t="s">
        <v>3906</v>
      </c>
      <c r="L346" s="1" t="s">
        <v>3906</v>
      </c>
      <c r="M346" s="1" t="s">
        <v>2327</v>
      </c>
      <c r="N346" s="1" t="s">
        <v>2327</v>
      </c>
      <c r="O346" s="1" t="s">
        <v>2328</v>
      </c>
      <c r="P346" s="1" t="s">
        <v>2329</v>
      </c>
      <c r="Q346" s="1" t="s">
        <v>2330</v>
      </c>
      <c r="R346" s="1" t="s">
        <v>3907</v>
      </c>
      <c r="S346" s="1" t="s">
        <v>2332</v>
      </c>
      <c r="T346" s="1" t="s">
        <v>2333</v>
      </c>
      <c r="U346" s="1" t="s">
        <v>2280</v>
      </c>
      <c r="V346" s="1" t="s">
        <v>2334</v>
      </c>
    </row>
    <row r="347" s="1" customFormat="1" spans="1:22">
      <c r="A347" s="3">
        <v>999226488166374</v>
      </c>
      <c r="B347" s="1" t="s">
        <v>2442</v>
      </c>
      <c r="C347" s="1" t="s">
        <v>3908</v>
      </c>
      <c r="D347" s="1" t="s">
        <v>3303</v>
      </c>
      <c r="E347" s="1" t="s">
        <v>3909</v>
      </c>
      <c r="F347" s="1" t="s">
        <v>2382</v>
      </c>
      <c r="G347" s="1" t="s">
        <v>2401</v>
      </c>
      <c r="H347" s="1" t="s">
        <v>2324</v>
      </c>
      <c r="I347" s="1" t="s">
        <v>3910</v>
      </c>
      <c r="J347" s="1" t="s">
        <v>2326</v>
      </c>
      <c r="K347" s="1" t="s">
        <v>3910</v>
      </c>
      <c r="L347" s="1" t="s">
        <v>3911</v>
      </c>
      <c r="M347" s="1" t="s">
        <v>3912</v>
      </c>
      <c r="N347" s="1" t="s">
        <v>3912</v>
      </c>
      <c r="O347" s="1" t="s">
        <v>2328</v>
      </c>
      <c r="P347" s="1" t="s">
        <v>2329</v>
      </c>
      <c r="Q347" s="1" t="s">
        <v>2330</v>
      </c>
      <c r="R347" s="1" t="s">
        <v>3913</v>
      </c>
      <c r="S347" s="1" t="s">
        <v>2332</v>
      </c>
      <c r="T347" s="1" t="s">
        <v>2333</v>
      </c>
      <c r="U347" s="1" t="s">
        <v>2280</v>
      </c>
      <c r="V347" s="1" t="s">
        <v>2445</v>
      </c>
    </row>
    <row r="348" s="1" customFormat="1" spans="1:22">
      <c r="A348" s="3">
        <v>999226488207813</v>
      </c>
      <c r="B348" s="1" t="s">
        <v>2442</v>
      </c>
      <c r="C348" s="1" t="s">
        <v>3914</v>
      </c>
      <c r="D348" s="1" t="s">
        <v>3915</v>
      </c>
      <c r="E348" s="1" t="s">
        <v>3916</v>
      </c>
      <c r="F348" s="1" t="s">
        <v>2395</v>
      </c>
      <c r="G348" s="1" t="s">
        <v>2401</v>
      </c>
      <c r="H348" s="1" t="s">
        <v>2324</v>
      </c>
      <c r="I348" s="1" t="s">
        <v>3917</v>
      </c>
      <c r="J348" s="1" t="s">
        <v>2326</v>
      </c>
      <c r="K348" s="1" t="s">
        <v>3917</v>
      </c>
      <c r="L348" s="1" t="s">
        <v>3917</v>
      </c>
      <c r="M348" s="1" t="s">
        <v>2327</v>
      </c>
      <c r="N348" s="1" t="s">
        <v>2327</v>
      </c>
      <c r="O348" s="1" t="s">
        <v>2328</v>
      </c>
      <c r="P348" s="1" t="s">
        <v>2329</v>
      </c>
      <c r="Q348" s="1" t="s">
        <v>2330</v>
      </c>
      <c r="R348" s="1" t="s">
        <v>3918</v>
      </c>
      <c r="S348" s="1" t="s">
        <v>2332</v>
      </c>
      <c r="T348" s="1" t="s">
        <v>2333</v>
      </c>
      <c r="U348" s="1" t="s">
        <v>2280</v>
      </c>
      <c r="V348" s="1" t="s">
        <v>2350</v>
      </c>
    </row>
    <row r="349" s="1" customFormat="1" spans="1:22">
      <c r="A349" s="3">
        <v>999226488403851</v>
      </c>
      <c r="B349" s="1" t="s">
        <v>2442</v>
      </c>
      <c r="C349" s="1" t="s">
        <v>3919</v>
      </c>
      <c r="D349" s="1" t="s">
        <v>2810</v>
      </c>
      <c r="E349" s="1" t="s">
        <v>3920</v>
      </c>
      <c r="F349" s="1" t="s">
        <v>2323</v>
      </c>
      <c r="G349" s="1" t="s">
        <v>2401</v>
      </c>
      <c r="H349" s="1" t="s">
        <v>2324</v>
      </c>
      <c r="I349" s="1" t="s">
        <v>2777</v>
      </c>
      <c r="J349" s="1" t="s">
        <v>2326</v>
      </c>
      <c r="K349" s="1" t="s">
        <v>2777</v>
      </c>
      <c r="L349" s="1" t="s">
        <v>2777</v>
      </c>
      <c r="M349" s="1" t="s">
        <v>2327</v>
      </c>
      <c r="N349" s="1" t="s">
        <v>2327</v>
      </c>
      <c r="O349" s="1" t="s">
        <v>2328</v>
      </c>
      <c r="P349" s="1" t="s">
        <v>2329</v>
      </c>
      <c r="Q349" s="1" t="s">
        <v>2330</v>
      </c>
      <c r="R349" s="1" t="s">
        <v>3921</v>
      </c>
      <c r="S349" s="1" t="s">
        <v>2332</v>
      </c>
      <c r="T349" s="1" t="s">
        <v>2333</v>
      </c>
      <c r="U349" s="1" t="s">
        <v>2280</v>
      </c>
      <c r="V349" s="1" t="s">
        <v>2350</v>
      </c>
    </row>
    <row r="350" s="1" customFormat="1" spans="1:22">
      <c r="A350" s="3">
        <v>999226488858903</v>
      </c>
      <c r="B350" s="1" t="s">
        <v>2442</v>
      </c>
      <c r="C350" s="1" t="s">
        <v>3922</v>
      </c>
      <c r="D350" s="1" t="s">
        <v>2608</v>
      </c>
      <c r="E350" s="1" t="s">
        <v>3923</v>
      </c>
      <c r="F350" s="1" t="s">
        <v>2323</v>
      </c>
      <c r="G350" s="1" t="s">
        <v>2401</v>
      </c>
      <c r="H350" s="1" t="s">
        <v>2324</v>
      </c>
      <c r="I350" s="1" t="s">
        <v>3924</v>
      </c>
      <c r="J350" s="1" t="s">
        <v>2326</v>
      </c>
      <c r="K350" s="1" t="s">
        <v>3924</v>
      </c>
      <c r="L350" s="1" t="s">
        <v>3924</v>
      </c>
      <c r="M350" s="1" t="s">
        <v>2327</v>
      </c>
      <c r="N350" s="1" t="s">
        <v>2327</v>
      </c>
      <c r="O350" s="1" t="s">
        <v>2328</v>
      </c>
      <c r="P350" s="1" t="s">
        <v>2329</v>
      </c>
      <c r="Q350" s="1" t="s">
        <v>2330</v>
      </c>
      <c r="R350" s="1" t="s">
        <v>3925</v>
      </c>
      <c r="S350" s="1" t="s">
        <v>2332</v>
      </c>
      <c r="T350" s="1" t="s">
        <v>2333</v>
      </c>
      <c r="U350" s="1" t="s">
        <v>2280</v>
      </c>
      <c r="V350" s="1" t="s">
        <v>2350</v>
      </c>
    </row>
    <row r="351" s="1" customFormat="1" spans="1:22">
      <c r="A351" s="3">
        <v>999226489002092</v>
      </c>
      <c r="B351" s="1" t="s">
        <v>2395</v>
      </c>
      <c r="C351" s="1" t="s">
        <v>3926</v>
      </c>
      <c r="D351" s="1" t="s">
        <v>2418</v>
      </c>
      <c r="E351" s="1" t="s">
        <v>3927</v>
      </c>
      <c r="F351" s="1" t="s">
        <v>2322</v>
      </c>
      <c r="G351" s="1" t="s">
        <v>2339</v>
      </c>
      <c r="H351" s="1" t="s">
        <v>2324</v>
      </c>
      <c r="I351" s="1" t="s">
        <v>3928</v>
      </c>
      <c r="J351" s="1" t="s">
        <v>2326</v>
      </c>
      <c r="K351" s="1" t="s">
        <v>3928</v>
      </c>
      <c r="L351" s="1" t="s">
        <v>3928</v>
      </c>
      <c r="M351" s="1" t="s">
        <v>2327</v>
      </c>
      <c r="N351" s="1" t="s">
        <v>2327</v>
      </c>
      <c r="O351" s="1" t="s">
        <v>2328</v>
      </c>
      <c r="P351" s="1" t="s">
        <v>2329</v>
      </c>
      <c r="Q351" s="1" t="s">
        <v>2330</v>
      </c>
      <c r="R351" s="1" t="s">
        <v>3929</v>
      </c>
      <c r="S351" s="1" t="s">
        <v>2332</v>
      </c>
      <c r="T351" s="1" t="s">
        <v>2333</v>
      </c>
      <c r="U351" s="1" t="s">
        <v>2280</v>
      </c>
      <c r="V351" s="1" t="s">
        <v>2350</v>
      </c>
    </row>
    <row r="352" s="1" customFormat="1" spans="1:22">
      <c r="A352" s="3">
        <v>999226489187922</v>
      </c>
      <c r="B352" s="1" t="s">
        <v>2395</v>
      </c>
      <c r="C352" s="1" t="s">
        <v>3930</v>
      </c>
      <c r="D352" s="1" t="s">
        <v>3787</v>
      </c>
      <c r="E352" s="1" t="s">
        <v>3931</v>
      </c>
      <c r="F352" s="1" t="s">
        <v>2323</v>
      </c>
      <c r="G352" s="1" t="s">
        <v>2401</v>
      </c>
      <c r="H352" s="1" t="s">
        <v>2324</v>
      </c>
      <c r="I352" s="1" t="s">
        <v>3932</v>
      </c>
      <c r="J352" s="1" t="s">
        <v>2326</v>
      </c>
      <c r="K352" s="1" t="s">
        <v>3932</v>
      </c>
      <c r="L352" s="1" t="s">
        <v>3932</v>
      </c>
      <c r="M352" s="1" t="s">
        <v>2327</v>
      </c>
      <c r="N352" s="1" t="s">
        <v>2327</v>
      </c>
      <c r="O352" s="1" t="s">
        <v>2328</v>
      </c>
      <c r="P352" s="1" t="s">
        <v>2329</v>
      </c>
      <c r="Q352" s="1" t="s">
        <v>2330</v>
      </c>
      <c r="R352" s="1" t="s">
        <v>3933</v>
      </c>
      <c r="S352" s="1" t="s">
        <v>2332</v>
      </c>
      <c r="T352" s="1" t="s">
        <v>2333</v>
      </c>
      <c r="U352" s="1" t="s">
        <v>2280</v>
      </c>
      <c r="V352" s="1" t="s">
        <v>2350</v>
      </c>
    </row>
    <row r="353" s="1" customFormat="1" spans="1:22">
      <c r="A353" s="3">
        <v>999226489351853</v>
      </c>
      <c r="B353" s="1" t="s">
        <v>2395</v>
      </c>
      <c r="C353" s="1" t="s">
        <v>3934</v>
      </c>
      <c r="D353" s="1" t="s">
        <v>3935</v>
      </c>
      <c r="E353" s="1" t="s">
        <v>3936</v>
      </c>
      <c r="F353" s="1" t="s">
        <v>2382</v>
      </c>
      <c r="G353" s="1" t="s">
        <v>2339</v>
      </c>
      <c r="H353" s="1" t="s">
        <v>2324</v>
      </c>
      <c r="I353" s="1" t="s">
        <v>3937</v>
      </c>
      <c r="J353" s="1" t="s">
        <v>2326</v>
      </c>
      <c r="K353" s="1" t="s">
        <v>3937</v>
      </c>
      <c r="L353" s="1" t="s">
        <v>3937</v>
      </c>
      <c r="M353" s="1" t="s">
        <v>2327</v>
      </c>
      <c r="N353" s="1" t="s">
        <v>2327</v>
      </c>
      <c r="O353" s="1" t="s">
        <v>2328</v>
      </c>
      <c r="P353" s="1" t="s">
        <v>2329</v>
      </c>
      <c r="Q353" s="1" t="s">
        <v>2330</v>
      </c>
      <c r="R353" s="1" t="s">
        <v>3938</v>
      </c>
      <c r="S353" s="1" t="s">
        <v>2332</v>
      </c>
      <c r="T353" s="1" t="s">
        <v>2333</v>
      </c>
      <c r="U353" s="1" t="s">
        <v>2280</v>
      </c>
      <c r="V353" s="1" t="s">
        <v>2358</v>
      </c>
    </row>
    <row r="354" s="1" customFormat="1" spans="1:22">
      <c r="A354" s="3">
        <v>999226490318963</v>
      </c>
      <c r="B354" s="1" t="s">
        <v>2395</v>
      </c>
      <c r="C354" s="1" t="s">
        <v>3939</v>
      </c>
      <c r="D354" s="1" t="s">
        <v>3940</v>
      </c>
      <c r="E354" s="1" t="s">
        <v>3941</v>
      </c>
      <c r="F354" s="1" t="s">
        <v>2322</v>
      </c>
      <c r="G354" s="1" t="s">
        <v>2339</v>
      </c>
      <c r="H354" s="1" t="s">
        <v>2324</v>
      </c>
      <c r="I354" s="1" t="s">
        <v>3942</v>
      </c>
      <c r="J354" s="1" t="s">
        <v>2326</v>
      </c>
      <c r="K354" s="1" t="s">
        <v>3942</v>
      </c>
      <c r="L354" s="1" t="s">
        <v>3942</v>
      </c>
      <c r="M354" s="1" t="s">
        <v>2327</v>
      </c>
      <c r="N354" s="1" t="s">
        <v>2327</v>
      </c>
      <c r="O354" s="1" t="s">
        <v>2328</v>
      </c>
      <c r="P354" s="1" t="s">
        <v>2329</v>
      </c>
      <c r="Q354" s="1" t="s">
        <v>2330</v>
      </c>
      <c r="R354" s="1" t="s">
        <v>3943</v>
      </c>
      <c r="S354" s="1" t="s">
        <v>2332</v>
      </c>
      <c r="T354" s="1" t="s">
        <v>2333</v>
      </c>
      <c r="U354" s="1" t="s">
        <v>2280</v>
      </c>
      <c r="V354" s="1" t="s">
        <v>2445</v>
      </c>
    </row>
    <row r="355" s="1" customFormat="1" spans="1:22">
      <c r="A355" s="3">
        <v>999226490388304</v>
      </c>
      <c r="B355" s="1" t="s">
        <v>2395</v>
      </c>
      <c r="C355" s="1" t="s">
        <v>3944</v>
      </c>
      <c r="D355" s="1" t="s">
        <v>3945</v>
      </c>
      <c r="E355" s="1" t="s">
        <v>3946</v>
      </c>
      <c r="F355" s="1" t="s">
        <v>2323</v>
      </c>
      <c r="G355" s="1" t="s">
        <v>2339</v>
      </c>
      <c r="H355" s="1" t="s">
        <v>2324</v>
      </c>
      <c r="I355" s="1" t="s">
        <v>3947</v>
      </c>
      <c r="J355" s="1" t="s">
        <v>2326</v>
      </c>
      <c r="K355" s="1" t="s">
        <v>3947</v>
      </c>
      <c r="L355" s="1" t="s">
        <v>3947</v>
      </c>
      <c r="M355" s="1" t="s">
        <v>2327</v>
      </c>
      <c r="N355" s="1" t="s">
        <v>2327</v>
      </c>
      <c r="O355" s="1" t="s">
        <v>2328</v>
      </c>
      <c r="P355" s="1" t="s">
        <v>2329</v>
      </c>
      <c r="Q355" s="1" t="s">
        <v>2330</v>
      </c>
      <c r="R355" s="1" t="s">
        <v>3948</v>
      </c>
      <c r="S355" s="1" t="s">
        <v>2332</v>
      </c>
      <c r="T355" s="1" t="s">
        <v>2333</v>
      </c>
      <c r="U355" s="1" t="s">
        <v>2280</v>
      </c>
      <c r="V355" s="1" t="s">
        <v>2350</v>
      </c>
    </row>
    <row r="356" s="1" customFormat="1" spans="1:22">
      <c r="A356" s="3">
        <v>26490483342</v>
      </c>
      <c r="B356" s="1" t="s">
        <v>2395</v>
      </c>
      <c r="C356" s="1" t="s">
        <v>3949</v>
      </c>
      <c r="D356" s="1" t="s">
        <v>2550</v>
      </c>
      <c r="E356" s="1" t="s">
        <v>3950</v>
      </c>
      <c r="F356" s="1" t="s">
        <v>2339</v>
      </c>
      <c r="G356" s="1" t="s">
        <v>2401</v>
      </c>
      <c r="H356" s="1" t="s">
        <v>2324</v>
      </c>
      <c r="I356" s="1" t="s">
        <v>3951</v>
      </c>
      <c r="J356" s="1" t="s">
        <v>2326</v>
      </c>
      <c r="K356" s="1" t="s">
        <v>3951</v>
      </c>
      <c r="L356" s="1" t="s">
        <v>3951</v>
      </c>
      <c r="M356" s="1" t="s">
        <v>2327</v>
      </c>
      <c r="N356" s="1" t="s">
        <v>2327</v>
      </c>
      <c r="O356" s="1" t="s">
        <v>2328</v>
      </c>
      <c r="P356" s="1" t="s">
        <v>2329</v>
      </c>
      <c r="Q356" s="1" t="s">
        <v>2330</v>
      </c>
      <c r="R356" s="1" t="s">
        <v>3952</v>
      </c>
      <c r="S356" s="1" t="s">
        <v>2332</v>
      </c>
      <c r="T356" s="1" t="s">
        <v>2333</v>
      </c>
      <c r="U356" s="1" t="s">
        <v>2280</v>
      </c>
      <c r="V356" s="1" t="s">
        <v>2350</v>
      </c>
    </row>
    <row r="357" s="1" customFormat="1" spans="1:22">
      <c r="A357" s="3">
        <v>999226490813240</v>
      </c>
      <c r="B357" s="1" t="s">
        <v>2395</v>
      </c>
      <c r="C357" s="1" t="s">
        <v>3953</v>
      </c>
      <c r="D357" s="1" t="s">
        <v>2744</v>
      </c>
      <c r="E357" s="1" t="s">
        <v>3954</v>
      </c>
      <c r="F357" s="1" t="s">
        <v>2323</v>
      </c>
      <c r="G357" s="1" t="s">
        <v>2401</v>
      </c>
      <c r="H357" s="1" t="s">
        <v>2324</v>
      </c>
      <c r="I357" s="1" t="s">
        <v>3955</v>
      </c>
      <c r="J357" s="1" t="s">
        <v>2326</v>
      </c>
      <c r="K357" s="1" t="s">
        <v>3955</v>
      </c>
      <c r="L357" s="1" t="s">
        <v>3955</v>
      </c>
      <c r="M357" s="1" t="s">
        <v>2327</v>
      </c>
      <c r="N357" s="1" t="s">
        <v>2327</v>
      </c>
      <c r="O357" s="1" t="s">
        <v>2328</v>
      </c>
      <c r="P357" s="1" t="s">
        <v>2329</v>
      </c>
      <c r="Q357" s="1" t="s">
        <v>2330</v>
      </c>
      <c r="R357" s="1" t="s">
        <v>3956</v>
      </c>
      <c r="S357" s="1" t="s">
        <v>2332</v>
      </c>
      <c r="T357" s="1" t="s">
        <v>2333</v>
      </c>
      <c r="U357" s="1" t="s">
        <v>2280</v>
      </c>
      <c r="V357" s="1" t="s">
        <v>2350</v>
      </c>
    </row>
    <row r="358" s="1" customFormat="1" spans="1:22">
      <c r="A358" s="3">
        <v>999226491350765</v>
      </c>
      <c r="B358" s="1" t="s">
        <v>2395</v>
      </c>
      <c r="C358" s="1" t="s">
        <v>3957</v>
      </c>
      <c r="D358" s="1" t="s">
        <v>2597</v>
      </c>
      <c r="E358" s="1" t="s">
        <v>3958</v>
      </c>
      <c r="F358" s="1" t="s">
        <v>2382</v>
      </c>
      <c r="G358" s="1" t="s">
        <v>2339</v>
      </c>
      <c r="H358" s="1" t="s">
        <v>2324</v>
      </c>
      <c r="I358" s="1" t="s">
        <v>3959</v>
      </c>
      <c r="J358" s="1" t="s">
        <v>2326</v>
      </c>
      <c r="K358" s="1" t="s">
        <v>3959</v>
      </c>
      <c r="L358" s="1" t="s">
        <v>3959</v>
      </c>
      <c r="M358" s="1" t="s">
        <v>2327</v>
      </c>
      <c r="N358" s="1" t="s">
        <v>2327</v>
      </c>
      <c r="O358" s="1" t="s">
        <v>2328</v>
      </c>
      <c r="P358" s="1" t="s">
        <v>2329</v>
      </c>
      <c r="Q358" s="1" t="s">
        <v>2330</v>
      </c>
      <c r="R358" s="1" t="s">
        <v>3960</v>
      </c>
      <c r="S358" s="1" t="s">
        <v>2332</v>
      </c>
      <c r="T358" s="1" t="s">
        <v>2333</v>
      </c>
      <c r="U358" s="1" t="s">
        <v>2280</v>
      </c>
      <c r="V358" s="1" t="s">
        <v>2358</v>
      </c>
    </row>
    <row r="359" s="1" customFormat="1" spans="1:22">
      <c r="A359" s="3">
        <v>999226491703334</v>
      </c>
      <c r="B359" s="1" t="s">
        <v>2395</v>
      </c>
      <c r="C359" s="1" t="s">
        <v>3961</v>
      </c>
      <c r="D359" s="1" t="s">
        <v>3303</v>
      </c>
      <c r="E359" s="1" t="s">
        <v>3962</v>
      </c>
      <c r="F359" s="1" t="s">
        <v>2339</v>
      </c>
      <c r="G359" s="1" t="s">
        <v>2401</v>
      </c>
      <c r="H359" s="1" t="s">
        <v>2324</v>
      </c>
      <c r="I359" s="1" t="s">
        <v>3963</v>
      </c>
      <c r="J359" s="1" t="s">
        <v>2326</v>
      </c>
      <c r="K359" s="1" t="s">
        <v>3963</v>
      </c>
      <c r="L359" s="1" t="s">
        <v>3963</v>
      </c>
      <c r="M359" s="1" t="s">
        <v>2327</v>
      </c>
      <c r="N359" s="1" t="s">
        <v>2327</v>
      </c>
      <c r="O359" s="1" t="s">
        <v>2328</v>
      </c>
      <c r="P359" s="1" t="s">
        <v>2329</v>
      </c>
      <c r="Q359" s="1" t="s">
        <v>2330</v>
      </c>
      <c r="R359" s="1" t="s">
        <v>3964</v>
      </c>
      <c r="S359" s="1" t="s">
        <v>2332</v>
      </c>
      <c r="T359" s="1" t="s">
        <v>2333</v>
      </c>
      <c r="U359" s="1" t="s">
        <v>2280</v>
      </c>
      <c r="V359" s="1" t="s">
        <v>2445</v>
      </c>
    </row>
    <row r="360" s="1" customFormat="1" spans="1:22">
      <c r="A360" s="3">
        <v>999226492005974</v>
      </c>
      <c r="B360" s="1" t="s">
        <v>2395</v>
      </c>
      <c r="C360" s="1" t="s">
        <v>3965</v>
      </c>
      <c r="D360" s="1" t="s">
        <v>3303</v>
      </c>
      <c r="E360" s="1" t="s">
        <v>3966</v>
      </c>
      <c r="F360" s="1" t="s">
        <v>2382</v>
      </c>
      <c r="G360" s="1" t="s">
        <v>2339</v>
      </c>
      <c r="H360" s="1" t="s">
        <v>2324</v>
      </c>
      <c r="I360" s="1" t="s">
        <v>3486</v>
      </c>
      <c r="J360" s="1" t="s">
        <v>2326</v>
      </c>
      <c r="K360" s="1" t="s">
        <v>3486</v>
      </c>
      <c r="L360" s="1" t="s">
        <v>3486</v>
      </c>
      <c r="M360" s="1" t="s">
        <v>2327</v>
      </c>
      <c r="N360" s="1" t="s">
        <v>2327</v>
      </c>
      <c r="O360" s="1" t="s">
        <v>2328</v>
      </c>
      <c r="P360" s="1" t="s">
        <v>2329</v>
      </c>
      <c r="Q360" s="1" t="s">
        <v>2330</v>
      </c>
      <c r="R360" s="1" t="s">
        <v>3967</v>
      </c>
      <c r="S360" s="1" t="s">
        <v>2332</v>
      </c>
      <c r="T360" s="1" t="s">
        <v>2333</v>
      </c>
      <c r="U360" s="1" t="s">
        <v>2280</v>
      </c>
      <c r="V360" s="1" t="s">
        <v>2445</v>
      </c>
    </row>
    <row r="361" s="1" customFormat="1" spans="1:22">
      <c r="A361" s="3">
        <v>999226492006419</v>
      </c>
      <c r="B361" s="1" t="s">
        <v>2395</v>
      </c>
      <c r="C361" s="1" t="s">
        <v>3968</v>
      </c>
      <c r="D361" s="1" t="s">
        <v>2603</v>
      </c>
      <c r="E361" s="1" t="s">
        <v>3969</v>
      </c>
      <c r="F361" s="1" t="s">
        <v>2323</v>
      </c>
      <c r="G361" s="1" t="s">
        <v>2339</v>
      </c>
      <c r="H361" s="1" t="s">
        <v>2324</v>
      </c>
      <c r="I361" s="1" t="s">
        <v>3970</v>
      </c>
      <c r="J361" s="1" t="s">
        <v>2326</v>
      </c>
      <c r="K361" s="1" t="s">
        <v>3970</v>
      </c>
      <c r="L361" s="1" t="s">
        <v>3970</v>
      </c>
      <c r="M361" s="1" t="s">
        <v>2327</v>
      </c>
      <c r="N361" s="1" t="s">
        <v>2327</v>
      </c>
      <c r="O361" s="1" t="s">
        <v>2328</v>
      </c>
      <c r="P361" s="1" t="s">
        <v>2329</v>
      </c>
      <c r="Q361" s="1" t="s">
        <v>2330</v>
      </c>
      <c r="R361" s="1" t="s">
        <v>3971</v>
      </c>
      <c r="S361" s="1" t="s">
        <v>2332</v>
      </c>
      <c r="T361" s="1" t="s">
        <v>2333</v>
      </c>
      <c r="U361" s="1" t="s">
        <v>2280</v>
      </c>
      <c r="V361" s="1" t="s">
        <v>2342</v>
      </c>
    </row>
    <row r="362" s="1" customFormat="1" spans="1:22">
      <c r="A362" s="3">
        <v>999226492037441</v>
      </c>
      <c r="B362" s="1" t="s">
        <v>2395</v>
      </c>
      <c r="C362" s="1" t="s">
        <v>3972</v>
      </c>
      <c r="D362" s="1" t="s">
        <v>2951</v>
      </c>
      <c r="E362" s="1" t="s">
        <v>3973</v>
      </c>
      <c r="F362" s="1" t="s">
        <v>2382</v>
      </c>
      <c r="G362" s="1" t="s">
        <v>2339</v>
      </c>
      <c r="H362" s="1" t="s">
        <v>2324</v>
      </c>
      <c r="I362" s="1" t="s">
        <v>3974</v>
      </c>
      <c r="J362" s="1" t="s">
        <v>2326</v>
      </c>
      <c r="K362" s="1" t="s">
        <v>3974</v>
      </c>
      <c r="L362" s="1" t="s">
        <v>3974</v>
      </c>
      <c r="M362" s="1" t="s">
        <v>2327</v>
      </c>
      <c r="N362" s="1" t="s">
        <v>2327</v>
      </c>
      <c r="O362" s="1" t="s">
        <v>2328</v>
      </c>
      <c r="P362" s="1" t="s">
        <v>2329</v>
      </c>
      <c r="Q362" s="1" t="s">
        <v>2330</v>
      </c>
      <c r="R362" s="1" t="s">
        <v>3975</v>
      </c>
      <c r="S362" s="1" t="s">
        <v>2332</v>
      </c>
      <c r="T362" s="1" t="s">
        <v>2333</v>
      </c>
      <c r="U362" s="1" t="s">
        <v>2280</v>
      </c>
      <c r="V362" s="1" t="s">
        <v>2334</v>
      </c>
    </row>
    <row r="363" s="1" customFormat="1" spans="1:22">
      <c r="A363" s="3">
        <v>999226492067747</v>
      </c>
      <c r="B363" s="1" t="s">
        <v>2395</v>
      </c>
      <c r="C363" s="1" t="s">
        <v>3976</v>
      </c>
      <c r="D363" s="1" t="s">
        <v>2474</v>
      </c>
      <c r="E363" s="1" t="s">
        <v>3977</v>
      </c>
      <c r="F363" s="1" t="s">
        <v>2382</v>
      </c>
      <c r="G363" s="1" t="s">
        <v>2401</v>
      </c>
      <c r="H363" s="1" t="s">
        <v>2324</v>
      </c>
      <c r="I363" s="1" t="s">
        <v>3978</v>
      </c>
      <c r="J363" s="1" t="s">
        <v>2326</v>
      </c>
      <c r="K363" s="1" t="s">
        <v>3978</v>
      </c>
      <c r="L363" s="1" t="s">
        <v>3978</v>
      </c>
      <c r="M363" s="1" t="s">
        <v>2327</v>
      </c>
      <c r="N363" s="1" t="s">
        <v>2327</v>
      </c>
      <c r="O363" s="1" t="s">
        <v>2328</v>
      </c>
      <c r="P363" s="1" t="s">
        <v>2329</v>
      </c>
      <c r="Q363" s="1" t="s">
        <v>2330</v>
      </c>
      <c r="R363" s="1" t="s">
        <v>3979</v>
      </c>
      <c r="S363" s="1" t="s">
        <v>2332</v>
      </c>
      <c r="T363" s="1" t="s">
        <v>2333</v>
      </c>
      <c r="U363" s="1" t="s">
        <v>2280</v>
      </c>
      <c r="V363" s="1" t="s">
        <v>2350</v>
      </c>
    </row>
    <row r="364" s="1" customFormat="1" spans="1:22">
      <c r="A364" s="3">
        <v>999226492100311</v>
      </c>
      <c r="B364" s="1" t="s">
        <v>2395</v>
      </c>
      <c r="C364" s="1" t="s">
        <v>3980</v>
      </c>
      <c r="D364" s="1" t="s">
        <v>3981</v>
      </c>
      <c r="E364" s="1" t="s">
        <v>3982</v>
      </c>
      <c r="F364" s="1" t="s">
        <v>2323</v>
      </c>
      <c r="G364" s="1" t="s">
        <v>2401</v>
      </c>
      <c r="H364" s="1" t="s">
        <v>2324</v>
      </c>
      <c r="I364" s="1" t="s">
        <v>3983</v>
      </c>
      <c r="J364" s="1" t="s">
        <v>2326</v>
      </c>
      <c r="K364" s="1" t="s">
        <v>3983</v>
      </c>
      <c r="L364" s="1" t="s">
        <v>3983</v>
      </c>
      <c r="M364" s="1" t="s">
        <v>2327</v>
      </c>
      <c r="N364" s="1" t="s">
        <v>2327</v>
      </c>
      <c r="O364" s="1" t="s">
        <v>2328</v>
      </c>
      <c r="P364" s="1" t="s">
        <v>2329</v>
      </c>
      <c r="Q364" s="1" t="s">
        <v>2330</v>
      </c>
      <c r="R364" s="1" t="s">
        <v>3984</v>
      </c>
      <c r="S364" s="1" t="s">
        <v>2332</v>
      </c>
      <c r="T364" s="1" t="s">
        <v>2333</v>
      </c>
      <c r="U364" s="1" t="s">
        <v>2280</v>
      </c>
      <c r="V364" s="1" t="s">
        <v>2350</v>
      </c>
    </row>
    <row r="365" s="1" customFormat="1" spans="1:22">
      <c r="A365" s="3">
        <v>999226492113448</v>
      </c>
      <c r="B365" s="1" t="s">
        <v>2395</v>
      </c>
      <c r="C365" s="1" t="s">
        <v>3985</v>
      </c>
      <c r="D365" s="1" t="s">
        <v>3667</v>
      </c>
      <c r="E365" s="1" t="s">
        <v>3986</v>
      </c>
      <c r="F365" s="1" t="s">
        <v>2339</v>
      </c>
      <c r="G365" s="1" t="s">
        <v>2401</v>
      </c>
      <c r="H365" s="1" t="s">
        <v>2324</v>
      </c>
      <c r="I365" s="1" t="s">
        <v>3987</v>
      </c>
      <c r="J365" s="1" t="s">
        <v>2326</v>
      </c>
      <c r="K365" s="1" t="s">
        <v>3987</v>
      </c>
      <c r="L365" s="1" t="s">
        <v>3987</v>
      </c>
      <c r="M365" s="1" t="s">
        <v>2327</v>
      </c>
      <c r="N365" s="1" t="s">
        <v>2327</v>
      </c>
      <c r="O365" s="1" t="s">
        <v>2328</v>
      </c>
      <c r="P365" s="1" t="s">
        <v>2329</v>
      </c>
      <c r="Q365" s="1" t="s">
        <v>2330</v>
      </c>
      <c r="R365" s="1" t="s">
        <v>3988</v>
      </c>
      <c r="S365" s="1" t="s">
        <v>2332</v>
      </c>
      <c r="T365" s="1" t="s">
        <v>2333</v>
      </c>
      <c r="U365" s="1" t="s">
        <v>2280</v>
      </c>
      <c r="V365" s="1" t="s">
        <v>2350</v>
      </c>
    </row>
    <row r="366" s="1" customFormat="1" spans="1:22">
      <c r="A366" s="3">
        <v>999226492151964</v>
      </c>
      <c r="B366" s="1" t="s">
        <v>2395</v>
      </c>
      <c r="C366" s="1" t="s">
        <v>3989</v>
      </c>
      <c r="D366" s="1" t="s">
        <v>3915</v>
      </c>
      <c r="E366" s="1" t="s">
        <v>3990</v>
      </c>
      <c r="F366" s="1" t="s">
        <v>2322</v>
      </c>
      <c r="G366" s="1" t="s">
        <v>2401</v>
      </c>
      <c r="H366" s="1" t="s">
        <v>2324</v>
      </c>
      <c r="I366" s="1" t="s">
        <v>3991</v>
      </c>
      <c r="J366" s="1" t="s">
        <v>2326</v>
      </c>
      <c r="K366" s="1" t="s">
        <v>3991</v>
      </c>
      <c r="L366" s="1" t="s">
        <v>3991</v>
      </c>
      <c r="M366" s="1" t="s">
        <v>2327</v>
      </c>
      <c r="N366" s="1" t="s">
        <v>2327</v>
      </c>
      <c r="O366" s="1" t="s">
        <v>2328</v>
      </c>
      <c r="P366" s="1" t="s">
        <v>2329</v>
      </c>
      <c r="Q366" s="1" t="s">
        <v>2330</v>
      </c>
      <c r="R366" s="1" t="s">
        <v>3992</v>
      </c>
      <c r="S366" s="1" t="s">
        <v>2332</v>
      </c>
      <c r="T366" s="1" t="s">
        <v>2333</v>
      </c>
      <c r="U366" s="1" t="s">
        <v>2280</v>
      </c>
      <c r="V366" s="1" t="s">
        <v>2350</v>
      </c>
    </row>
    <row r="367" s="1" customFormat="1" spans="1:22">
      <c r="A367" s="3">
        <v>999226492632094</v>
      </c>
      <c r="B367" s="1" t="s">
        <v>2395</v>
      </c>
      <c r="C367" s="1" t="s">
        <v>3993</v>
      </c>
      <c r="D367" s="1" t="s">
        <v>3896</v>
      </c>
      <c r="E367" s="1" t="s">
        <v>3994</v>
      </c>
      <c r="F367" s="1" t="s">
        <v>2323</v>
      </c>
      <c r="G367" s="1" t="s">
        <v>2401</v>
      </c>
      <c r="H367" s="1" t="s">
        <v>2324</v>
      </c>
      <c r="I367" s="1" t="s">
        <v>3560</v>
      </c>
      <c r="J367" s="1" t="s">
        <v>2326</v>
      </c>
      <c r="K367" s="1" t="s">
        <v>3560</v>
      </c>
      <c r="L367" s="1" t="s">
        <v>3560</v>
      </c>
      <c r="M367" s="1" t="s">
        <v>2327</v>
      </c>
      <c r="N367" s="1" t="s">
        <v>2327</v>
      </c>
      <c r="O367" s="1" t="s">
        <v>2328</v>
      </c>
      <c r="P367" s="1" t="s">
        <v>2329</v>
      </c>
      <c r="Q367" s="1" t="s">
        <v>2330</v>
      </c>
      <c r="R367" s="1" t="s">
        <v>3995</v>
      </c>
      <c r="S367" s="1" t="s">
        <v>2332</v>
      </c>
      <c r="T367" s="1" t="s">
        <v>2333</v>
      </c>
      <c r="U367" s="1" t="s">
        <v>2280</v>
      </c>
      <c r="V367" s="1" t="s">
        <v>2534</v>
      </c>
    </row>
    <row r="368" s="1" customFormat="1" spans="1:22">
      <c r="A368" s="3">
        <v>999226492825935</v>
      </c>
      <c r="B368" s="1" t="s">
        <v>2395</v>
      </c>
      <c r="C368" s="1" t="s">
        <v>3996</v>
      </c>
      <c r="D368" s="1" t="s">
        <v>3997</v>
      </c>
      <c r="E368" s="1" t="s">
        <v>3998</v>
      </c>
      <c r="F368" s="1" t="s">
        <v>2382</v>
      </c>
      <c r="G368" s="1" t="s">
        <v>2339</v>
      </c>
      <c r="H368" s="1" t="s">
        <v>2324</v>
      </c>
      <c r="I368" s="1" t="s">
        <v>3999</v>
      </c>
      <c r="J368" s="1" t="s">
        <v>2326</v>
      </c>
      <c r="K368" s="1" t="s">
        <v>3999</v>
      </c>
      <c r="L368" s="1" t="s">
        <v>3999</v>
      </c>
      <c r="M368" s="1" t="s">
        <v>2327</v>
      </c>
      <c r="N368" s="1" t="s">
        <v>2327</v>
      </c>
      <c r="O368" s="1" t="s">
        <v>2328</v>
      </c>
      <c r="P368" s="1" t="s">
        <v>2329</v>
      </c>
      <c r="Q368" s="1" t="s">
        <v>2330</v>
      </c>
      <c r="R368" s="1" t="s">
        <v>4000</v>
      </c>
      <c r="S368" s="1" t="s">
        <v>2332</v>
      </c>
      <c r="T368" s="1" t="s">
        <v>2333</v>
      </c>
      <c r="U368" s="1" t="s">
        <v>2280</v>
      </c>
      <c r="V368" s="1" t="s">
        <v>2334</v>
      </c>
    </row>
    <row r="369" s="1" customFormat="1" spans="1:22">
      <c r="A369" s="3">
        <v>999226492872428</v>
      </c>
      <c r="B369" s="1" t="s">
        <v>2395</v>
      </c>
      <c r="C369" s="1" t="s">
        <v>4001</v>
      </c>
      <c r="D369" s="1" t="s">
        <v>3599</v>
      </c>
      <c r="E369" s="1" t="s">
        <v>4002</v>
      </c>
      <c r="F369" s="1" t="s">
        <v>2382</v>
      </c>
      <c r="G369" s="1" t="s">
        <v>2401</v>
      </c>
      <c r="H369" s="1" t="s">
        <v>2324</v>
      </c>
      <c r="I369" s="1" t="s">
        <v>4003</v>
      </c>
      <c r="J369" s="1" t="s">
        <v>2326</v>
      </c>
      <c r="K369" s="1" t="s">
        <v>4003</v>
      </c>
      <c r="L369" s="1" t="s">
        <v>4003</v>
      </c>
      <c r="M369" s="1" t="s">
        <v>2327</v>
      </c>
      <c r="N369" s="1" t="s">
        <v>2327</v>
      </c>
      <c r="O369" s="1" t="s">
        <v>2328</v>
      </c>
      <c r="P369" s="1" t="s">
        <v>2329</v>
      </c>
      <c r="Q369" s="1" t="s">
        <v>2330</v>
      </c>
      <c r="R369" s="1" t="s">
        <v>4004</v>
      </c>
      <c r="S369" s="1" t="s">
        <v>2332</v>
      </c>
      <c r="T369" s="1" t="s">
        <v>2333</v>
      </c>
      <c r="U369" s="1" t="s">
        <v>2280</v>
      </c>
      <c r="V369" s="1" t="s">
        <v>2350</v>
      </c>
    </row>
    <row r="370" s="1" customFormat="1" spans="1:22">
      <c r="A370" s="3">
        <v>999226492935166</v>
      </c>
      <c r="B370" s="1" t="s">
        <v>2395</v>
      </c>
      <c r="C370" s="1" t="s">
        <v>4005</v>
      </c>
      <c r="D370" s="1" t="s">
        <v>2496</v>
      </c>
      <c r="E370" s="1" t="s">
        <v>4006</v>
      </c>
      <c r="F370" s="1" t="s">
        <v>2382</v>
      </c>
      <c r="G370" s="1" t="s">
        <v>2401</v>
      </c>
      <c r="H370" s="1" t="s">
        <v>2324</v>
      </c>
      <c r="I370" s="1" t="s">
        <v>4007</v>
      </c>
      <c r="J370" s="1" t="s">
        <v>2326</v>
      </c>
      <c r="K370" s="1" t="s">
        <v>4007</v>
      </c>
      <c r="L370" s="1" t="s">
        <v>4007</v>
      </c>
      <c r="M370" s="1" t="s">
        <v>2327</v>
      </c>
      <c r="N370" s="1" t="s">
        <v>2327</v>
      </c>
      <c r="O370" s="1" t="s">
        <v>2328</v>
      </c>
      <c r="P370" s="1" t="s">
        <v>2329</v>
      </c>
      <c r="Q370" s="1" t="s">
        <v>2330</v>
      </c>
      <c r="R370" s="1" t="s">
        <v>4008</v>
      </c>
      <c r="S370" s="1" t="s">
        <v>2332</v>
      </c>
      <c r="T370" s="1" t="s">
        <v>2333</v>
      </c>
      <c r="U370" s="1" t="s">
        <v>2280</v>
      </c>
      <c r="V370" s="1" t="s">
        <v>2350</v>
      </c>
    </row>
    <row r="371" s="1" customFormat="1" spans="1:22">
      <c r="A371" s="3">
        <v>999226492948885</v>
      </c>
      <c r="B371" s="1" t="s">
        <v>2395</v>
      </c>
      <c r="C371" s="1" t="s">
        <v>4009</v>
      </c>
      <c r="D371" s="1" t="s">
        <v>4010</v>
      </c>
      <c r="E371" s="1" t="s">
        <v>4011</v>
      </c>
      <c r="F371" s="1" t="s">
        <v>2382</v>
      </c>
      <c r="G371" s="1" t="s">
        <v>2339</v>
      </c>
      <c r="H371" s="1" t="s">
        <v>2324</v>
      </c>
      <c r="I371" s="1" t="s">
        <v>3807</v>
      </c>
      <c r="J371" s="1" t="s">
        <v>2326</v>
      </c>
      <c r="K371" s="1" t="s">
        <v>3807</v>
      </c>
      <c r="L371" s="1" t="s">
        <v>3807</v>
      </c>
      <c r="M371" s="1" t="s">
        <v>2327</v>
      </c>
      <c r="N371" s="1" t="s">
        <v>2327</v>
      </c>
      <c r="O371" s="1" t="s">
        <v>2328</v>
      </c>
      <c r="P371" s="1" t="s">
        <v>2329</v>
      </c>
      <c r="Q371" s="1" t="s">
        <v>2330</v>
      </c>
      <c r="R371" s="1" t="s">
        <v>4012</v>
      </c>
      <c r="S371" s="1" t="s">
        <v>2332</v>
      </c>
      <c r="T371" s="1" t="s">
        <v>2333</v>
      </c>
      <c r="U371" s="1" t="s">
        <v>2280</v>
      </c>
      <c r="V371" s="1" t="s">
        <v>2334</v>
      </c>
    </row>
    <row r="372" s="1" customFormat="1" spans="1:22">
      <c r="A372" s="3">
        <v>999226493051564</v>
      </c>
      <c r="B372" s="1" t="s">
        <v>2395</v>
      </c>
      <c r="C372" s="1" t="s">
        <v>4013</v>
      </c>
      <c r="D372" s="1" t="s">
        <v>4014</v>
      </c>
      <c r="E372" s="1" t="s">
        <v>4015</v>
      </c>
      <c r="F372" s="1" t="s">
        <v>2382</v>
      </c>
      <c r="G372" s="1" t="s">
        <v>2339</v>
      </c>
      <c r="H372" s="1" t="s">
        <v>2324</v>
      </c>
      <c r="I372" s="1" t="s">
        <v>4016</v>
      </c>
      <c r="J372" s="1" t="s">
        <v>2326</v>
      </c>
      <c r="K372" s="1" t="s">
        <v>4016</v>
      </c>
      <c r="L372" s="1" t="s">
        <v>4016</v>
      </c>
      <c r="M372" s="1" t="s">
        <v>2327</v>
      </c>
      <c r="N372" s="1" t="s">
        <v>2327</v>
      </c>
      <c r="O372" s="1" t="s">
        <v>2328</v>
      </c>
      <c r="P372" s="1" t="s">
        <v>2329</v>
      </c>
      <c r="Q372" s="1" t="s">
        <v>2330</v>
      </c>
      <c r="R372" s="1" t="s">
        <v>4017</v>
      </c>
      <c r="S372" s="1" t="s">
        <v>2332</v>
      </c>
      <c r="T372" s="1" t="s">
        <v>2333</v>
      </c>
      <c r="U372" s="1" t="s">
        <v>2280</v>
      </c>
      <c r="V372" s="1" t="s">
        <v>2350</v>
      </c>
    </row>
    <row r="373" s="1" customFormat="1" spans="1:22">
      <c r="A373" s="3">
        <v>999226493124160</v>
      </c>
      <c r="B373" s="1" t="s">
        <v>2395</v>
      </c>
      <c r="C373" s="1" t="s">
        <v>4018</v>
      </c>
      <c r="D373" s="1" t="s">
        <v>3544</v>
      </c>
      <c r="E373" s="1" t="s">
        <v>4019</v>
      </c>
      <c r="F373" s="1" t="s">
        <v>2323</v>
      </c>
      <c r="G373" s="1" t="s">
        <v>2401</v>
      </c>
      <c r="H373" s="1" t="s">
        <v>2324</v>
      </c>
      <c r="I373" s="1" t="s">
        <v>4020</v>
      </c>
      <c r="J373" s="1" t="s">
        <v>2326</v>
      </c>
      <c r="K373" s="1" t="s">
        <v>4020</v>
      </c>
      <c r="L373" s="1" t="s">
        <v>4020</v>
      </c>
      <c r="M373" s="1" t="s">
        <v>2327</v>
      </c>
      <c r="N373" s="1" t="s">
        <v>2327</v>
      </c>
      <c r="O373" s="1" t="s">
        <v>2328</v>
      </c>
      <c r="P373" s="1" t="s">
        <v>2329</v>
      </c>
      <c r="Q373" s="1" t="s">
        <v>2330</v>
      </c>
      <c r="R373" s="1" t="s">
        <v>4021</v>
      </c>
      <c r="S373" s="1" t="s">
        <v>2332</v>
      </c>
      <c r="T373" s="1" t="s">
        <v>2333</v>
      </c>
      <c r="U373" s="1" t="s">
        <v>2280</v>
      </c>
      <c r="V373" s="1" t="s">
        <v>2350</v>
      </c>
    </row>
    <row r="374" s="1" customFormat="1" spans="1:22">
      <c r="A374" s="3">
        <v>999226493262899</v>
      </c>
      <c r="B374" s="1" t="s">
        <v>2395</v>
      </c>
      <c r="C374" s="1" t="s">
        <v>4022</v>
      </c>
      <c r="D374" s="1" t="s">
        <v>4023</v>
      </c>
      <c r="E374" s="1" t="s">
        <v>4024</v>
      </c>
      <c r="F374" s="1" t="s">
        <v>2382</v>
      </c>
      <c r="G374" s="1" t="s">
        <v>2339</v>
      </c>
      <c r="H374" s="1" t="s">
        <v>2324</v>
      </c>
      <c r="I374" s="1" t="s">
        <v>4025</v>
      </c>
      <c r="J374" s="1" t="s">
        <v>2326</v>
      </c>
      <c r="K374" s="1" t="s">
        <v>4025</v>
      </c>
      <c r="L374" s="1" t="s">
        <v>4025</v>
      </c>
      <c r="M374" s="1" t="s">
        <v>2327</v>
      </c>
      <c r="N374" s="1" t="s">
        <v>2327</v>
      </c>
      <c r="O374" s="1" t="s">
        <v>2328</v>
      </c>
      <c r="P374" s="1" t="s">
        <v>2329</v>
      </c>
      <c r="Q374" s="1" t="s">
        <v>2330</v>
      </c>
      <c r="R374" s="1" t="s">
        <v>4026</v>
      </c>
      <c r="S374" s="1" t="s">
        <v>2332</v>
      </c>
      <c r="T374" s="1" t="s">
        <v>2333</v>
      </c>
      <c r="U374" s="1" t="s">
        <v>2280</v>
      </c>
      <c r="V374" s="1" t="s">
        <v>2334</v>
      </c>
    </row>
    <row r="375" s="1" customFormat="1" spans="1:22">
      <c r="A375" s="3">
        <v>999226493295137</v>
      </c>
      <c r="B375" s="1" t="s">
        <v>2395</v>
      </c>
      <c r="C375" s="1" t="s">
        <v>4027</v>
      </c>
      <c r="D375" s="1" t="s">
        <v>3997</v>
      </c>
      <c r="E375" s="1" t="s">
        <v>4028</v>
      </c>
      <c r="F375" s="1" t="s">
        <v>2382</v>
      </c>
      <c r="G375" s="1" t="s">
        <v>2339</v>
      </c>
      <c r="H375" s="1" t="s">
        <v>2324</v>
      </c>
      <c r="I375" s="1" t="s">
        <v>3999</v>
      </c>
      <c r="J375" s="1" t="s">
        <v>2326</v>
      </c>
      <c r="K375" s="1" t="s">
        <v>3999</v>
      </c>
      <c r="L375" s="1" t="s">
        <v>3999</v>
      </c>
      <c r="M375" s="1" t="s">
        <v>2327</v>
      </c>
      <c r="N375" s="1" t="s">
        <v>2327</v>
      </c>
      <c r="O375" s="1" t="s">
        <v>2328</v>
      </c>
      <c r="P375" s="1" t="s">
        <v>2329</v>
      </c>
      <c r="Q375" s="1" t="s">
        <v>2330</v>
      </c>
      <c r="R375" s="1" t="s">
        <v>4029</v>
      </c>
      <c r="S375" s="1" t="s">
        <v>2332</v>
      </c>
      <c r="T375" s="1" t="s">
        <v>2333</v>
      </c>
      <c r="U375" s="1" t="s">
        <v>2280</v>
      </c>
      <c r="V375" s="1" t="s">
        <v>2334</v>
      </c>
    </row>
    <row r="376" s="1" customFormat="1" spans="1:22">
      <c r="A376" s="3">
        <v>999226493297138</v>
      </c>
      <c r="B376" s="1" t="s">
        <v>2395</v>
      </c>
      <c r="C376" s="1" t="s">
        <v>4030</v>
      </c>
      <c r="D376" s="1" t="s">
        <v>3997</v>
      </c>
      <c r="E376" s="1" t="s">
        <v>4031</v>
      </c>
      <c r="F376" s="1" t="s">
        <v>2382</v>
      </c>
      <c r="G376" s="1" t="s">
        <v>2339</v>
      </c>
      <c r="H376" s="1" t="s">
        <v>2324</v>
      </c>
      <c r="I376" s="1" t="s">
        <v>3999</v>
      </c>
      <c r="J376" s="1" t="s">
        <v>2326</v>
      </c>
      <c r="K376" s="1" t="s">
        <v>3999</v>
      </c>
      <c r="L376" s="1" t="s">
        <v>3999</v>
      </c>
      <c r="M376" s="1" t="s">
        <v>2327</v>
      </c>
      <c r="N376" s="1" t="s">
        <v>2327</v>
      </c>
      <c r="O376" s="1" t="s">
        <v>2328</v>
      </c>
      <c r="P376" s="1" t="s">
        <v>2329</v>
      </c>
      <c r="Q376" s="1" t="s">
        <v>2330</v>
      </c>
      <c r="R376" s="1" t="s">
        <v>4032</v>
      </c>
      <c r="S376" s="1" t="s">
        <v>2332</v>
      </c>
      <c r="T376" s="1" t="s">
        <v>2333</v>
      </c>
      <c r="U376" s="1" t="s">
        <v>2280</v>
      </c>
      <c r="V376" s="1" t="s">
        <v>2334</v>
      </c>
    </row>
    <row r="377" s="1" customFormat="1" spans="1:22">
      <c r="A377" s="3">
        <v>999226493393649</v>
      </c>
      <c r="B377" s="1" t="s">
        <v>2395</v>
      </c>
      <c r="C377" s="1" t="s">
        <v>4033</v>
      </c>
      <c r="D377" s="1" t="s">
        <v>4010</v>
      </c>
      <c r="E377" s="1" t="s">
        <v>4034</v>
      </c>
      <c r="F377" s="1" t="s">
        <v>2382</v>
      </c>
      <c r="G377" s="1" t="s">
        <v>2401</v>
      </c>
      <c r="H377" s="1" t="s">
        <v>2324</v>
      </c>
      <c r="I377" s="1" t="s">
        <v>4035</v>
      </c>
      <c r="J377" s="1" t="s">
        <v>2326</v>
      </c>
      <c r="K377" s="1" t="s">
        <v>4035</v>
      </c>
      <c r="L377" s="1" t="s">
        <v>4035</v>
      </c>
      <c r="M377" s="1" t="s">
        <v>2327</v>
      </c>
      <c r="N377" s="1" t="s">
        <v>2327</v>
      </c>
      <c r="O377" s="1" t="s">
        <v>2328</v>
      </c>
      <c r="P377" s="1" t="s">
        <v>2329</v>
      </c>
      <c r="Q377" s="1" t="s">
        <v>2330</v>
      </c>
      <c r="R377" s="1" t="s">
        <v>4036</v>
      </c>
      <c r="S377" s="1" t="s">
        <v>2332</v>
      </c>
      <c r="T377" s="1" t="s">
        <v>2333</v>
      </c>
      <c r="U377" s="1" t="s">
        <v>2280</v>
      </c>
      <c r="V377" s="1" t="s">
        <v>2334</v>
      </c>
    </row>
    <row r="378" s="1" customFormat="1" spans="1:22">
      <c r="A378" s="3">
        <v>999226493598045</v>
      </c>
      <c r="B378" s="1" t="s">
        <v>2395</v>
      </c>
      <c r="C378" s="1" t="s">
        <v>4037</v>
      </c>
      <c r="D378" s="1" t="s">
        <v>3604</v>
      </c>
      <c r="E378" s="1" t="s">
        <v>4038</v>
      </c>
      <c r="F378" s="1" t="s">
        <v>2339</v>
      </c>
      <c r="G378" s="1" t="s">
        <v>2401</v>
      </c>
      <c r="H378" s="1" t="s">
        <v>2324</v>
      </c>
      <c r="I378" s="1" t="s">
        <v>4039</v>
      </c>
      <c r="J378" s="1" t="s">
        <v>2326</v>
      </c>
      <c r="K378" s="1" t="s">
        <v>4039</v>
      </c>
      <c r="L378" s="1" t="s">
        <v>4039</v>
      </c>
      <c r="M378" s="1" t="s">
        <v>2327</v>
      </c>
      <c r="N378" s="1" t="s">
        <v>2327</v>
      </c>
      <c r="O378" s="1" t="s">
        <v>2328</v>
      </c>
      <c r="P378" s="1" t="s">
        <v>2329</v>
      </c>
      <c r="Q378" s="1" t="s">
        <v>2330</v>
      </c>
      <c r="R378" s="1" t="s">
        <v>4040</v>
      </c>
      <c r="S378" s="1" t="s">
        <v>2332</v>
      </c>
      <c r="T378" s="1" t="s">
        <v>2333</v>
      </c>
      <c r="U378" s="1" t="s">
        <v>2280</v>
      </c>
      <c r="V378" s="1" t="s">
        <v>2350</v>
      </c>
    </row>
    <row r="379" s="1" customFormat="1" spans="1:22">
      <c r="A379" s="3">
        <v>999226493796837</v>
      </c>
      <c r="B379" s="1" t="s">
        <v>2395</v>
      </c>
      <c r="C379" s="1" t="s">
        <v>4041</v>
      </c>
      <c r="D379" s="1" t="s">
        <v>3257</v>
      </c>
      <c r="E379" s="1" t="s">
        <v>4042</v>
      </c>
      <c r="F379" s="1" t="s">
        <v>2339</v>
      </c>
      <c r="G379" s="1" t="s">
        <v>2401</v>
      </c>
      <c r="H379" s="1" t="s">
        <v>2324</v>
      </c>
      <c r="I379" s="1" t="s">
        <v>4043</v>
      </c>
      <c r="J379" s="1" t="s">
        <v>2326</v>
      </c>
      <c r="K379" s="1" t="s">
        <v>4043</v>
      </c>
      <c r="L379" s="1" t="s">
        <v>4043</v>
      </c>
      <c r="M379" s="1" t="s">
        <v>2327</v>
      </c>
      <c r="N379" s="1" t="s">
        <v>2327</v>
      </c>
      <c r="O379" s="1" t="s">
        <v>2328</v>
      </c>
      <c r="P379" s="1" t="s">
        <v>2329</v>
      </c>
      <c r="Q379" s="1" t="s">
        <v>2330</v>
      </c>
      <c r="R379" s="1" t="s">
        <v>4044</v>
      </c>
      <c r="S379" s="1" t="s">
        <v>2332</v>
      </c>
      <c r="T379" s="1" t="s">
        <v>2333</v>
      </c>
      <c r="U379" s="1" t="s">
        <v>2280</v>
      </c>
      <c r="V379" s="1" t="s">
        <v>2334</v>
      </c>
    </row>
    <row r="380" s="1" customFormat="1" spans="1:22">
      <c r="A380" s="3">
        <v>999226493918781</v>
      </c>
      <c r="B380" s="1" t="s">
        <v>2395</v>
      </c>
      <c r="C380" s="1" t="s">
        <v>4045</v>
      </c>
      <c r="D380" s="1" t="s">
        <v>4046</v>
      </c>
      <c r="E380" s="1" t="s">
        <v>4047</v>
      </c>
      <c r="F380" s="1" t="s">
        <v>2322</v>
      </c>
      <c r="G380" s="1" t="s">
        <v>2339</v>
      </c>
      <c r="H380" s="1" t="s">
        <v>2324</v>
      </c>
      <c r="I380" s="1" t="s">
        <v>4048</v>
      </c>
      <c r="J380" s="1" t="s">
        <v>2326</v>
      </c>
      <c r="K380" s="1" t="s">
        <v>4048</v>
      </c>
      <c r="L380" s="1" t="s">
        <v>4048</v>
      </c>
      <c r="M380" s="1" t="s">
        <v>2327</v>
      </c>
      <c r="N380" s="1" t="s">
        <v>2327</v>
      </c>
      <c r="O380" s="1" t="s">
        <v>2328</v>
      </c>
      <c r="P380" s="1" t="s">
        <v>2329</v>
      </c>
      <c r="Q380" s="1" t="s">
        <v>2330</v>
      </c>
      <c r="R380" s="1" t="s">
        <v>4049</v>
      </c>
      <c r="S380" s="1" t="s">
        <v>2332</v>
      </c>
      <c r="T380" s="1" t="s">
        <v>2333</v>
      </c>
      <c r="U380" s="1" t="s">
        <v>2280</v>
      </c>
      <c r="V380" s="1" t="s">
        <v>2350</v>
      </c>
    </row>
    <row r="381" s="1" customFormat="1" spans="1:22">
      <c r="A381" s="3">
        <v>999226493998832</v>
      </c>
      <c r="B381" s="1" t="s">
        <v>2322</v>
      </c>
      <c r="C381" s="1" t="s">
        <v>4050</v>
      </c>
      <c r="D381" s="1" t="s">
        <v>2537</v>
      </c>
      <c r="E381" s="1" t="s">
        <v>4051</v>
      </c>
      <c r="F381" s="1" t="s">
        <v>2322</v>
      </c>
      <c r="G381" s="1" t="s">
        <v>2339</v>
      </c>
      <c r="H381" s="1" t="s">
        <v>2324</v>
      </c>
      <c r="I381" s="1" t="s">
        <v>4052</v>
      </c>
      <c r="J381" s="1" t="s">
        <v>2326</v>
      </c>
      <c r="K381" s="1" t="s">
        <v>4052</v>
      </c>
      <c r="L381" s="1" t="s">
        <v>4052</v>
      </c>
      <c r="M381" s="1" t="s">
        <v>2327</v>
      </c>
      <c r="N381" s="1" t="s">
        <v>2327</v>
      </c>
      <c r="O381" s="1" t="s">
        <v>2328</v>
      </c>
      <c r="P381" s="1" t="s">
        <v>2329</v>
      </c>
      <c r="Q381" s="1" t="s">
        <v>2330</v>
      </c>
      <c r="R381" s="1" t="s">
        <v>4053</v>
      </c>
      <c r="S381" s="1" t="s">
        <v>2332</v>
      </c>
      <c r="T381" s="1" t="s">
        <v>2333</v>
      </c>
      <c r="U381" s="1" t="s">
        <v>2280</v>
      </c>
      <c r="V381" s="1" t="s">
        <v>2350</v>
      </c>
    </row>
    <row r="382" s="1" customFormat="1" spans="1:22">
      <c r="A382" s="3">
        <v>999226494070450</v>
      </c>
      <c r="B382" s="1" t="s">
        <v>2322</v>
      </c>
      <c r="C382" s="1" t="s">
        <v>4054</v>
      </c>
      <c r="D382" s="1" t="s">
        <v>4055</v>
      </c>
      <c r="E382" s="1" t="s">
        <v>4056</v>
      </c>
      <c r="F382" s="1" t="s">
        <v>2323</v>
      </c>
      <c r="G382" s="1" t="s">
        <v>2339</v>
      </c>
      <c r="H382" s="1" t="s">
        <v>2324</v>
      </c>
      <c r="I382" s="1" t="s">
        <v>4057</v>
      </c>
      <c r="J382" s="1" t="s">
        <v>2326</v>
      </c>
      <c r="K382" s="1" t="s">
        <v>4057</v>
      </c>
      <c r="L382" s="1" t="s">
        <v>4057</v>
      </c>
      <c r="M382" s="1" t="s">
        <v>2327</v>
      </c>
      <c r="N382" s="1" t="s">
        <v>2327</v>
      </c>
      <c r="O382" s="1" t="s">
        <v>2328</v>
      </c>
      <c r="P382" s="1" t="s">
        <v>2329</v>
      </c>
      <c r="Q382" s="1" t="s">
        <v>2330</v>
      </c>
      <c r="R382" s="1" t="s">
        <v>4058</v>
      </c>
      <c r="S382" s="1" t="s">
        <v>2332</v>
      </c>
      <c r="T382" s="1" t="s">
        <v>2333</v>
      </c>
      <c r="U382" s="1" t="s">
        <v>2280</v>
      </c>
      <c r="V382" s="1" t="s">
        <v>2350</v>
      </c>
    </row>
    <row r="383" s="1" customFormat="1" spans="1:22">
      <c r="A383" s="3">
        <v>999226494130483</v>
      </c>
      <c r="B383" s="1" t="s">
        <v>2322</v>
      </c>
      <c r="C383" s="1" t="s">
        <v>4059</v>
      </c>
      <c r="D383" s="1" t="s">
        <v>3235</v>
      </c>
      <c r="E383" s="1" t="s">
        <v>4060</v>
      </c>
      <c r="F383" s="1" t="s">
        <v>2322</v>
      </c>
      <c r="G383" s="1" t="s">
        <v>2401</v>
      </c>
      <c r="H383" s="1" t="s">
        <v>2324</v>
      </c>
      <c r="I383" s="1" t="s">
        <v>4061</v>
      </c>
      <c r="J383" s="1" t="s">
        <v>2326</v>
      </c>
      <c r="K383" s="1" t="s">
        <v>4061</v>
      </c>
      <c r="L383" s="1" t="s">
        <v>4061</v>
      </c>
      <c r="M383" s="1" t="s">
        <v>2327</v>
      </c>
      <c r="N383" s="1" t="s">
        <v>2327</v>
      </c>
      <c r="O383" s="1" t="s">
        <v>2328</v>
      </c>
      <c r="P383" s="1" t="s">
        <v>2329</v>
      </c>
      <c r="Q383" s="1" t="s">
        <v>2330</v>
      </c>
      <c r="R383" s="1" t="s">
        <v>4062</v>
      </c>
      <c r="S383" s="1" t="s">
        <v>2332</v>
      </c>
      <c r="T383" s="1" t="s">
        <v>2333</v>
      </c>
      <c r="U383" s="1" t="s">
        <v>2280</v>
      </c>
      <c r="V383" s="1" t="s">
        <v>2350</v>
      </c>
    </row>
    <row r="384" s="1" customFormat="1" spans="1:22">
      <c r="A384" s="3">
        <v>999226494185956</v>
      </c>
      <c r="B384" s="1" t="s">
        <v>2322</v>
      </c>
      <c r="C384" s="1" t="s">
        <v>4063</v>
      </c>
      <c r="D384" s="1" t="s">
        <v>2894</v>
      </c>
      <c r="E384" s="1" t="s">
        <v>4064</v>
      </c>
      <c r="F384" s="1" t="s">
        <v>2339</v>
      </c>
      <c r="G384" s="1" t="s">
        <v>2401</v>
      </c>
      <c r="H384" s="1" t="s">
        <v>2324</v>
      </c>
      <c r="I384" s="1" t="s">
        <v>4065</v>
      </c>
      <c r="J384" s="1" t="s">
        <v>2326</v>
      </c>
      <c r="K384" s="1" t="s">
        <v>4065</v>
      </c>
      <c r="L384" s="1" t="s">
        <v>4065</v>
      </c>
      <c r="M384" s="1" t="s">
        <v>2327</v>
      </c>
      <c r="N384" s="1" t="s">
        <v>2327</v>
      </c>
      <c r="O384" s="1" t="s">
        <v>2328</v>
      </c>
      <c r="P384" s="1" t="s">
        <v>2329</v>
      </c>
      <c r="Q384" s="1" t="s">
        <v>2330</v>
      </c>
      <c r="R384" s="1" t="s">
        <v>4066</v>
      </c>
      <c r="S384" s="1" t="s">
        <v>2332</v>
      </c>
      <c r="T384" s="1" t="s">
        <v>2333</v>
      </c>
      <c r="U384" s="1" t="s">
        <v>2280</v>
      </c>
      <c r="V384" s="1" t="s">
        <v>2334</v>
      </c>
    </row>
    <row r="385" s="1" customFormat="1" spans="1:22">
      <c r="A385" s="3">
        <v>999226494341888</v>
      </c>
      <c r="B385" s="1" t="s">
        <v>2322</v>
      </c>
      <c r="C385" s="1" t="s">
        <v>4067</v>
      </c>
      <c r="D385" s="1" t="s">
        <v>3777</v>
      </c>
      <c r="E385" s="1" t="s">
        <v>4068</v>
      </c>
      <c r="F385" s="1" t="s">
        <v>2382</v>
      </c>
      <c r="G385" s="1" t="s">
        <v>2339</v>
      </c>
      <c r="H385" s="1" t="s">
        <v>2324</v>
      </c>
      <c r="I385" s="1" t="s">
        <v>4069</v>
      </c>
      <c r="J385" s="1" t="s">
        <v>2326</v>
      </c>
      <c r="K385" s="1" t="s">
        <v>4069</v>
      </c>
      <c r="L385" s="1" t="s">
        <v>4069</v>
      </c>
      <c r="M385" s="1" t="s">
        <v>2327</v>
      </c>
      <c r="N385" s="1" t="s">
        <v>2327</v>
      </c>
      <c r="O385" s="1" t="s">
        <v>2328</v>
      </c>
      <c r="P385" s="1" t="s">
        <v>2329</v>
      </c>
      <c r="Q385" s="1" t="s">
        <v>2330</v>
      </c>
      <c r="R385" s="1" t="s">
        <v>4070</v>
      </c>
      <c r="S385" s="1" t="s">
        <v>2332</v>
      </c>
      <c r="T385" s="1" t="s">
        <v>2333</v>
      </c>
      <c r="U385" s="1" t="s">
        <v>2280</v>
      </c>
      <c r="V385" s="1" t="s">
        <v>2334</v>
      </c>
    </row>
    <row r="386" s="1" customFormat="1" spans="1:22">
      <c r="A386" s="3">
        <v>26494660819</v>
      </c>
      <c r="B386" s="1" t="s">
        <v>2322</v>
      </c>
      <c r="C386" s="1" t="s">
        <v>4071</v>
      </c>
      <c r="D386" s="1" t="s">
        <v>4072</v>
      </c>
      <c r="E386" s="1" t="s">
        <v>4073</v>
      </c>
      <c r="F386" s="1" t="s">
        <v>2382</v>
      </c>
      <c r="G386" s="1" t="s">
        <v>2401</v>
      </c>
      <c r="H386" s="1" t="s">
        <v>2324</v>
      </c>
      <c r="I386" s="1" t="s">
        <v>4074</v>
      </c>
      <c r="J386" s="1" t="s">
        <v>2326</v>
      </c>
      <c r="K386" s="1" t="s">
        <v>4074</v>
      </c>
      <c r="L386" s="1" t="s">
        <v>4074</v>
      </c>
      <c r="M386" s="1" t="s">
        <v>2327</v>
      </c>
      <c r="N386" s="1" t="s">
        <v>2327</v>
      </c>
      <c r="O386" s="1" t="s">
        <v>2328</v>
      </c>
      <c r="P386" s="1" t="s">
        <v>2329</v>
      </c>
      <c r="Q386" s="1" t="s">
        <v>2330</v>
      </c>
      <c r="R386" s="1" t="s">
        <v>4075</v>
      </c>
      <c r="S386" s="1" t="s">
        <v>2332</v>
      </c>
      <c r="T386" s="1" t="s">
        <v>2333</v>
      </c>
      <c r="U386" s="1" t="s">
        <v>2280</v>
      </c>
      <c r="V386" s="1" t="s">
        <v>2350</v>
      </c>
    </row>
    <row r="387" s="1" customFormat="1" spans="1:22">
      <c r="A387" s="3">
        <v>999226494728471</v>
      </c>
      <c r="B387" s="1" t="s">
        <v>2322</v>
      </c>
      <c r="C387" s="1" t="s">
        <v>4076</v>
      </c>
      <c r="D387" s="1" t="s">
        <v>2537</v>
      </c>
      <c r="E387" s="1" t="s">
        <v>4077</v>
      </c>
      <c r="F387" s="1" t="s">
        <v>2322</v>
      </c>
      <c r="G387" s="1" t="s">
        <v>2339</v>
      </c>
      <c r="H387" s="1" t="s">
        <v>2324</v>
      </c>
      <c r="I387" s="1" t="s">
        <v>4052</v>
      </c>
      <c r="J387" s="1" t="s">
        <v>2326</v>
      </c>
      <c r="K387" s="1" t="s">
        <v>4052</v>
      </c>
      <c r="L387" s="1" t="s">
        <v>4052</v>
      </c>
      <c r="M387" s="1" t="s">
        <v>2327</v>
      </c>
      <c r="N387" s="1" t="s">
        <v>2327</v>
      </c>
      <c r="O387" s="1" t="s">
        <v>2328</v>
      </c>
      <c r="P387" s="1" t="s">
        <v>2329</v>
      </c>
      <c r="Q387" s="1" t="s">
        <v>2330</v>
      </c>
      <c r="R387" s="1" t="s">
        <v>4078</v>
      </c>
      <c r="S387" s="1" t="s">
        <v>2332</v>
      </c>
      <c r="T387" s="1" t="s">
        <v>2333</v>
      </c>
      <c r="U387" s="1" t="s">
        <v>2280</v>
      </c>
      <c r="V387" s="1" t="s">
        <v>2350</v>
      </c>
    </row>
    <row r="388" s="1" customFormat="1" spans="1:22">
      <c r="A388" s="3">
        <v>999226494904880</v>
      </c>
      <c r="B388" s="1" t="s">
        <v>2322</v>
      </c>
      <c r="C388" s="1" t="s">
        <v>4079</v>
      </c>
      <c r="D388" s="1" t="s">
        <v>4080</v>
      </c>
      <c r="E388" s="1" t="s">
        <v>4081</v>
      </c>
      <c r="F388" s="1" t="s">
        <v>2323</v>
      </c>
      <c r="G388" s="1" t="s">
        <v>2401</v>
      </c>
      <c r="H388" s="1" t="s">
        <v>2324</v>
      </c>
      <c r="I388" s="1" t="s">
        <v>4082</v>
      </c>
      <c r="J388" s="1" t="s">
        <v>2326</v>
      </c>
      <c r="K388" s="1" t="s">
        <v>4082</v>
      </c>
      <c r="L388" s="1" t="s">
        <v>4082</v>
      </c>
      <c r="M388" s="1" t="s">
        <v>2327</v>
      </c>
      <c r="N388" s="1" t="s">
        <v>2327</v>
      </c>
      <c r="O388" s="1" t="s">
        <v>2328</v>
      </c>
      <c r="P388" s="1" t="s">
        <v>2329</v>
      </c>
      <c r="Q388" s="1" t="s">
        <v>2330</v>
      </c>
      <c r="R388" s="1" t="s">
        <v>4083</v>
      </c>
      <c r="S388" s="1" t="s">
        <v>2332</v>
      </c>
      <c r="T388" s="1" t="s">
        <v>2333</v>
      </c>
      <c r="U388" s="1" t="s">
        <v>2280</v>
      </c>
      <c r="V388" s="1" t="s">
        <v>2342</v>
      </c>
    </row>
    <row r="389" s="1" customFormat="1" spans="1:22">
      <c r="A389" s="3">
        <v>999226494951645</v>
      </c>
      <c r="B389" s="1" t="s">
        <v>2322</v>
      </c>
      <c r="C389" s="1" t="s">
        <v>4084</v>
      </c>
      <c r="D389" s="1" t="s">
        <v>4023</v>
      </c>
      <c r="E389" s="1" t="s">
        <v>4085</v>
      </c>
      <c r="F389" s="1" t="s">
        <v>2382</v>
      </c>
      <c r="G389" s="1" t="s">
        <v>2339</v>
      </c>
      <c r="H389" s="1" t="s">
        <v>2324</v>
      </c>
      <c r="I389" s="1" t="s">
        <v>4086</v>
      </c>
      <c r="J389" s="1" t="s">
        <v>2326</v>
      </c>
      <c r="K389" s="1" t="s">
        <v>4086</v>
      </c>
      <c r="L389" s="1" t="s">
        <v>4086</v>
      </c>
      <c r="M389" s="1" t="s">
        <v>2327</v>
      </c>
      <c r="N389" s="1" t="s">
        <v>2327</v>
      </c>
      <c r="O389" s="1" t="s">
        <v>2328</v>
      </c>
      <c r="P389" s="1" t="s">
        <v>2329</v>
      </c>
      <c r="Q389" s="1" t="s">
        <v>2330</v>
      </c>
      <c r="R389" s="1" t="s">
        <v>4087</v>
      </c>
      <c r="S389" s="1" t="s">
        <v>2332</v>
      </c>
      <c r="T389" s="1" t="s">
        <v>2333</v>
      </c>
      <c r="U389" s="1" t="s">
        <v>2280</v>
      </c>
      <c r="V389" s="1" t="s">
        <v>2334</v>
      </c>
    </row>
    <row r="390" s="1" customFormat="1" spans="1:22">
      <c r="A390" s="3">
        <v>999226495035826</v>
      </c>
      <c r="B390" s="1" t="s">
        <v>2322</v>
      </c>
      <c r="C390" s="1" t="s">
        <v>4088</v>
      </c>
      <c r="D390" s="1" t="s">
        <v>3997</v>
      </c>
      <c r="E390" s="1" t="s">
        <v>4089</v>
      </c>
      <c r="F390" s="1" t="s">
        <v>2382</v>
      </c>
      <c r="G390" s="1" t="s">
        <v>2339</v>
      </c>
      <c r="H390" s="1" t="s">
        <v>2324</v>
      </c>
      <c r="I390" s="1" t="s">
        <v>3999</v>
      </c>
      <c r="J390" s="1" t="s">
        <v>2326</v>
      </c>
      <c r="K390" s="1" t="s">
        <v>3999</v>
      </c>
      <c r="L390" s="1" t="s">
        <v>3999</v>
      </c>
      <c r="M390" s="1" t="s">
        <v>2327</v>
      </c>
      <c r="N390" s="1" t="s">
        <v>2327</v>
      </c>
      <c r="O390" s="1" t="s">
        <v>2328</v>
      </c>
      <c r="P390" s="1" t="s">
        <v>2329</v>
      </c>
      <c r="Q390" s="1" t="s">
        <v>2330</v>
      </c>
      <c r="R390" s="1" t="s">
        <v>4090</v>
      </c>
      <c r="S390" s="1" t="s">
        <v>2332</v>
      </c>
      <c r="T390" s="1" t="s">
        <v>2333</v>
      </c>
      <c r="U390" s="1" t="s">
        <v>2280</v>
      </c>
      <c r="V390" s="1" t="s">
        <v>2334</v>
      </c>
    </row>
    <row r="391" s="1" customFormat="1" spans="1:22">
      <c r="A391" s="3">
        <v>999226495205142</v>
      </c>
      <c r="B391" s="1" t="s">
        <v>2322</v>
      </c>
      <c r="C391" s="1" t="s">
        <v>4091</v>
      </c>
      <c r="D391" s="1" t="s">
        <v>3037</v>
      </c>
      <c r="E391" s="1" t="s">
        <v>4092</v>
      </c>
      <c r="F391" s="1" t="s">
        <v>2382</v>
      </c>
      <c r="G391" s="1" t="s">
        <v>2401</v>
      </c>
      <c r="H391" s="1" t="s">
        <v>2324</v>
      </c>
      <c r="I391" s="1" t="s">
        <v>4093</v>
      </c>
      <c r="J391" s="1" t="s">
        <v>2326</v>
      </c>
      <c r="K391" s="1" t="s">
        <v>4093</v>
      </c>
      <c r="L391" s="1" t="s">
        <v>4093</v>
      </c>
      <c r="M391" s="1" t="s">
        <v>2327</v>
      </c>
      <c r="N391" s="1" t="s">
        <v>2327</v>
      </c>
      <c r="O391" s="1" t="s">
        <v>2328</v>
      </c>
      <c r="P391" s="1" t="s">
        <v>2329</v>
      </c>
      <c r="Q391" s="1" t="s">
        <v>2330</v>
      </c>
      <c r="R391" s="1" t="s">
        <v>4094</v>
      </c>
      <c r="S391" s="1" t="s">
        <v>2332</v>
      </c>
      <c r="T391" s="1" t="s">
        <v>2333</v>
      </c>
      <c r="U391" s="1" t="s">
        <v>2280</v>
      </c>
      <c r="V391" s="1" t="s">
        <v>2350</v>
      </c>
    </row>
    <row r="392" s="1" customFormat="1" spans="1:22">
      <c r="A392" s="3">
        <v>999226495595755</v>
      </c>
      <c r="B392" s="1" t="s">
        <v>2322</v>
      </c>
      <c r="C392" s="1" t="s">
        <v>4095</v>
      </c>
      <c r="D392" s="1" t="s">
        <v>4096</v>
      </c>
      <c r="E392" s="1" t="s">
        <v>4097</v>
      </c>
      <c r="F392" s="1" t="s">
        <v>2323</v>
      </c>
      <c r="G392" s="1" t="s">
        <v>2401</v>
      </c>
      <c r="H392" s="1" t="s">
        <v>2324</v>
      </c>
      <c r="I392" s="1" t="s">
        <v>2916</v>
      </c>
      <c r="J392" s="1" t="s">
        <v>2326</v>
      </c>
      <c r="K392" s="1" t="s">
        <v>2916</v>
      </c>
      <c r="L392" s="1" t="s">
        <v>2916</v>
      </c>
      <c r="M392" s="1" t="s">
        <v>2327</v>
      </c>
      <c r="N392" s="1" t="s">
        <v>2327</v>
      </c>
      <c r="O392" s="1" t="s">
        <v>2328</v>
      </c>
      <c r="P392" s="1" t="s">
        <v>2329</v>
      </c>
      <c r="Q392" s="1" t="s">
        <v>2330</v>
      </c>
      <c r="R392" s="1" t="s">
        <v>4098</v>
      </c>
      <c r="S392" s="1" t="s">
        <v>2332</v>
      </c>
      <c r="T392" s="1" t="s">
        <v>2333</v>
      </c>
      <c r="U392" s="1" t="s">
        <v>2280</v>
      </c>
      <c r="V392" s="1" t="s">
        <v>2350</v>
      </c>
    </row>
    <row r="393" s="1" customFormat="1" spans="1:22">
      <c r="A393" s="3">
        <v>999226495677383</v>
      </c>
      <c r="B393" s="1" t="s">
        <v>2322</v>
      </c>
      <c r="C393" s="1" t="s">
        <v>4099</v>
      </c>
      <c r="D393" s="1" t="s">
        <v>3935</v>
      </c>
      <c r="E393" s="1" t="s">
        <v>4100</v>
      </c>
      <c r="F393" s="1" t="s">
        <v>2323</v>
      </c>
      <c r="G393" s="1" t="s">
        <v>2339</v>
      </c>
      <c r="H393" s="1" t="s">
        <v>2324</v>
      </c>
      <c r="I393" s="1" t="s">
        <v>4101</v>
      </c>
      <c r="J393" s="1" t="s">
        <v>2326</v>
      </c>
      <c r="K393" s="1" t="s">
        <v>4101</v>
      </c>
      <c r="L393" s="1" t="s">
        <v>4101</v>
      </c>
      <c r="M393" s="1" t="s">
        <v>2327</v>
      </c>
      <c r="N393" s="1" t="s">
        <v>2327</v>
      </c>
      <c r="O393" s="1" t="s">
        <v>2328</v>
      </c>
      <c r="P393" s="1" t="s">
        <v>2329</v>
      </c>
      <c r="Q393" s="1" t="s">
        <v>2330</v>
      </c>
      <c r="R393" s="1" t="s">
        <v>4102</v>
      </c>
      <c r="S393" s="1" t="s">
        <v>2332</v>
      </c>
      <c r="T393" s="1" t="s">
        <v>2333</v>
      </c>
      <c r="U393" s="1" t="s">
        <v>2280</v>
      </c>
      <c r="V393" s="1" t="s">
        <v>2358</v>
      </c>
    </row>
    <row r="394" s="1" customFormat="1" spans="1:22">
      <c r="A394" s="3">
        <v>999226495713376</v>
      </c>
      <c r="B394" s="1" t="s">
        <v>2322</v>
      </c>
      <c r="C394" s="1" t="s">
        <v>4103</v>
      </c>
      <c r="D394" s="1" t="s">
        <v>3235</v>
      </c>
      <c r="E394" s="1" t="s">
        <v>4104</v>
      </c>
      <c r="F394" s="1" t="s">
        <v>2322</v>
      </c>
      <c r="G394" s="1" t="s">
        <v>2401</v>
      </c>
      <c r="H394" s="1" t="s">
        <v>2324</v>
      </c>
      <c r="I394" s="1" t="s">
        <v>4061</v>
      </c>
      <c r="J394" s="1" t="s">
        <v>2326</v>
      </c>
      <c r="K394" s="1" t="s">
        <v>4061</v>
      </c>
      <c r="L394" s="1" t="s">
        <v>4061</v>
      </c>
      <c r="M394" s="1" t="s">
        <v>2327</v>
      </c>
      <c r="N394" s="1" t="s">
        <v>2327</v>
      </c>
      <c r="O394" s="1" t="s">
        <v>2328</v>
      </c>
      <c r="P394" s="1" t="s">
        <v>2329</v>
      </c>
      <c r="Q394" s="1" t="s">
        <v>2330</v>
      </c>
      <c r="R394" s="1" t="s">
        <v>4105</v>
      </c>
      <c r="S394" s="1" t="s">
        <v>2332</v>
      </c>
      <c r="T394" s="1" t="s">
        <v>2333</v>
      </c>
      <c r="U394" s="1" t="s">
        <v>2280</v>
      </c>
      <c r="V394" s="1" t="s">
        <v>2350</v>
      </c>
    </row>
    <row r="395" s="1" customFormat="1" spans="1:22">
      <c r="A395" s="3">
        <v>26495753321</v>
      </c>
      <c r="B395" s="1" t="s">
        <v>2322</v>
      </c>
      <c r="C395" s="1" t="s">
        <v>4106</v>
      </c>
      <c r="D395" s="1" t="s">
        <v>3303</v>
      </c>
      <c r="E395" s="1" t="s">
        <v>4107</v>
      </c>
      <c r="F395" s="1" t="s">
        <v>2339</v>
      </c>
      <c r="G395" s="1" t="s">
        <v>2401</v>
      </c>
      <c r="H395" s="1" t="s">
        <v>2324</v>
      </c>
      <c r="I395" s="1" t="s">
        <v>2977</v>
      </c>
      <c r="J395" s="1" t="s">
        <v>2326</v>
      </c>
      <c r="K395" s="1" t="s">
        <v>2977</v>
      </c>
      <c r="L395" s="1" t="s">
        <v>2977</v>
      </c>
      <c r="M395" s="1" t="s">
        <v>2327</v>
      </c>
      <c r="N395" s="1" t="s">
        <v>2327</v>
      </c>
      <c r="O395" s="1" t="s">
        <v>2328</v>
      </c>
      <c r="P395" s="1" t="s">
        <v>2329</v>
      </c>
      <c r="Q395" s="1" t="s">
        <v>2330</v>
      </c>
      <c r="R395" s="1" t="s">
        <v>4108</v>
      </c>
      <c r="S395" s="1" t="s">
        <v>2332</v>
      </c>
      <c r="T395" s="1" t="s">
        <v>2333</v>
      </c>
      <c r="U395" s="1" t="s">
        <v>2280</v>
      </c>
      <c r="V395" s="1" t="s">
        <v>2445</v>
      </c>
    </row>
    <row r="396" s="1" customFormat="1" spans="1:22">
      <c r="A396" s="3">
        <v>999226495759088</v>
      </c>
      <c r="B396" s="1" t="s">
        <v>2322</v>
      </c>
      <c r="C396" s="1" t="s">
        <v>4109</v>
      </c>
      <c r="D396" s="1" t="s">
        <v>4110</v>
      </c>
      <c r="E396" s="1" t="s">
        <v>4111</v>
      </c>
      <c r="F396" s="1" t="s">
        <v>2382</v>
      </c>
      <c r="G396" s="1" t="s">
        <v>2339</v>
      </c>
      <c r="H396" s="1" t="s">
        <v>2324</v>
      </c>
      <c r="I396" s="1" t="s">
        <v>4112</v>
      </c>
      <c r="J396" s="1" t="s">
        <v>2326</v>
      </c>
      <c r="K396" s="1" t="s">
        <v>4112</v>
      </c>
      <c r="L396" s="1" t="s">
        <v>4112</v>
      </c>
      <c r="M396" s="1" t="s">
        <v>2327</v>
      </c>
      <c r="N396" s="1" t="s">
        <v>2327</v>
      </c>
      <c r="O396" s="1" t="s">
        <v>2328</v>
      </c>
      <c r="P396" s="1" t="s">
        <v>2329</v>
      </c>
      <c r="Q396" s="1" t="s">
        <v>2330</v>
      </c>
      <c r="R396" s="1" t="s">
        <v>4113</v>
      </c>
      <c r="S396" s="1" t="s">
        <v>2332</v>
      </c>
      <c r="T396" s="1" t="s">
        <v>2333</v>
      </c>
      <c r="U396" s="1" t="s">
        <v>2280</v>
      </c>
      <c r="V396" s="1" t="s">
        <v>2350</v>
      </c>
    </row>
    <row r="397" s="1" customFormat="1" spans="1:22">
      <c r="A397" s="3">
        <v>999226496036172</v>
      </c>
      <c r="B397" s="1" t="s">
        <v>2322</v>
      </c>
      <c r="C397" s="1" t="s">
        <v>4114</v>
      </c>
      <c r="D397" s="1" t="s">
        <v>3875</v>
      </c>
      <c r="E397" s="1" t="s">
        <v>4115</v>
      </c>
      <c r="F397" s="1" t="s">
        <v>2323</v>
      </c>
      <c r="G397" s="1" t="s">
        <v>2339</v>
      </c>
      <c r="H397" s="1" t="s">
        <v>2324</v>
      </c>
      <c r="I397" s="1" t="s">
        <v>4116</v>
      </c>
      <c r="J397" s="1" t="s">
        <v>2326</v>
      </c>
      <c r="K397" s="1" t="s">
        <v>4116</v>
      </c>
      <c r="L397" s="1" t="s">
        <v>4116</v>
      </c>
      <c r="M397" s="1" t="s">
        <v>2327</v>
      </c>
      <c r="N397" s="1" t="s">
        <v>2327</v>
      </c>
      <c r="O397" s="1" t="s">
        <v>2328</v>
      </c>
      <c r="P397" s="1" t="s">
        <v>2329</v>
      </c>
      <c r="Q397" s="1" t="s">
        <v>2330</v>
      </c>
      <c r="R397" s="1" t="s">
        <v>4117</v>
      </c>
      <c r="S397" s="1" t="s">
        <v>2332</v>
      </c>
      <c r="T397" s="1" t="s">
        <v>2333</v>
      </c>
      <c r="U397" s="1" t="s">
        <v>2280</v>
      </c>
      <c r="V397" s="1" t="s">
        <v>2350</v>
      </c>
    </row>
    <row r="398" s="1" customFormat="1" spans="1:22">
      <c r="A398" s="3">
        <v>999226496239573</v>
      </c>
      <c r="B398" s="1" t="s">
        <v>2322</v>
      </c>
      <c r="C398" s="1" t="s">
        <v>4118</v>
      </c>
      <c r="D398" s="1" t="s">
        <v>4119</v>
      </c>
      <c r="E398" s="1" t="s">
        <v>4120</v>
      </c>
      <c r="F398" s="1" t="s">
        <v>2322</v>
      </c>
      <c r="G398" s="1" t="s">
        <v>2339</v>
      </c>
      <c r="H398" s="1" t="s">
        <v>2324</v>
      </c>
      <c r="I398" s="1" t="s">
        <v>4121</v>
      </c>
      <c r="J398" s="1" t="s">
        <v>2326</v>
      </c>
      <c r="K398" s="1" t="s">
        <v>4121</v>
      </c>
      <c r="L398" s="1" t="s">
        <v>4121</v>
      </c>
      <c r="M398" s="1" t="s">
        <v>2327</v>
      </c>
      <c r="N398" s="1" t="s">
        <v>2327</v>
      </c>
      <c r="O398" s="1" t="s">
        <v>2328</v>
      </c>
      <c r="P398" s="1" t="s">
        <v>2329</v>
      </c>
      <c r="Q398" s="1" t="s">
        <v>2330</v>
      </c>
      <c r="R398" s="1" t="s">
        <v>4122</v>
      </c>
      <c r="S398" s="1" t="s">
        <v>2332</v>
      </c>
      <c r="T398" s="1" t="s">
        <v>2333</v>
      </c>
      <c r="U398" s="1" t="s">
        <v>2280</v>
      </c>
      <c r="V398" s="1" t="s">
        <v>2350</v>
      </c>
    </row>
    <row r="399" s="1" customFormat="1" spans="1:22">
      <c r="A399" s="3">
        <v>999226496330994</v>
      </c>
      <c r="B399" s="1" t="s">
        <v>2322</v>
      </c>
      <c r="C399" s="1" t="s">
        <v>4123</v>
      </c>
      <c r="D399" s="1" t="s">
        <v>2474</v>
      </c>
      <c r="E399" s="1" t="s">
        <v>4124</v>
      </c>
      <c r="F399" s="1" t="s">
        <v>2323</v>
      </c>
      <c r="G399" s="1" t="s">
        <v>2339</v>
      </c>
      <c r="H399" s="1" t="s">
        <v>2324</v>
      </c>
      <c r="I399" s="1" t="s">
        <v>4125</v>
      </c>
      <c r="J399" s="1" t="s">
        <v>2326</v>
      </c>
      <c r="K399" s="1" t="s">
        <v>4125</v>
      </c>
      <c r="L399" s="1" t="s">
        <v>4125</v>
      </c>
      <c r="M399" s="1" t="s">
        <v>2327</v>
      </c>
      <c r="N399" s="1" t="s">
        <v>2327</v>
      </c>
      <c r="O399" s="1" t="s">
        <v>2328</v>
      </c>
      <c r="P399" s="1" t="s">
        <v>2329</v>
      </c>
      <c r="Q399" s="1" t="s">
        <v>2330</v>
      </c>
      <c r="R399" s="1" t="s">
        <v>4126</v>
      </c>
      <c r="S399" s="1" t="s">
        <v>2332</v>
      </c>
      <c r="T399" s="1" t="s">
        <v>2333</v>
      </c>
      <c r="U399" s="1" t="s">
        <v>2280</v>
      </c>
      <c r="V399" s="1" t="s">
        <v>2350</v>
      </c>
    </row>
    <row r="400" s="1" customFormat="1" spans="1:22">
      <c r="A400" s="3">
        <v>999226496345158</v>
      </c>
      <c r="B400" s="1" t="s">
        <v>2322</v>
      </c>
      <c r="C400" s="1" t="s">
        <v>4127</v>
      </c>
      <c r="D400" s="1" t="s">
        <v>3777</v>
      </c>
      <c r="E400" s="1" t="s">
        <v>4128</v>
      </c>
      <c r="F400" s="1" t="s">
        <v>2382</v>
      </c>
      <c r="G400" s="1" t="s">
        <v>2339</v>
      </c>
      <c r="H400" s="1" t="s">
        <v>2324</v>
      </c>
      <c r="I400" s="1" t="s">
        <v>3779</v>
      </c>
      <c r="J400" s="1" t="s">
        <v>2326</v>
      </c>
      <c r="K400" s="1" t="s">
        <v>3779</v>
      </c>
      <c r="L400" s="1" t="s">
        <v>3779</v>
      </c>
      <c r="M400" s="1" t="s">
        <v>2327</v>
      </c>
      <c r="N400" s="1" t="s">
        <v>2327</v>
      </c>
      <c r="O400" s="1" t="s">
        <v>2328</v>
      </c>
      <c r="P400" s="1" t="s">
        <v>2329</v>
      </c>
      <c r="Q400" s="1" t="s">
        <v>2330</v>
      </c>
      <c r="R400" s="1" t="s">
        <v>4129</v>
      </c>
      <c r="S400" s="1" t="s">
        <v>2332</v>
      </c>
      <c r="T400" s="1" t="s">
        <v>2333</v>
      </c>
      <c r="U400" s="1" t="s">
        <v>2280</v>
      </c>
      <c r="V400" s="1" t="s">
        <v>2334</v>
      </c>
    </row>
    <row r="401" s="1" customFormat="1" spans="1:22">
      <c r="A401" s="3">
        <v>999226496356119</v>
      </c>
      <c r="B401" s="1" t="s">
        <v>2322</v>
      </c>
      <c r="C401" s="1" t="s">
        <v>4130</v>
      </c>
      <c r="D401" s="1" t="s">
        <v>4131</v>
      </c>
      <c r="E401" s="1" t="s">
        <v>4132</v>
      </c>
      <c r="F401" s="1" t="s">
        <v>2382</v>
      </c>
      <c r="G401" s="1" t="s">
        <v>2339</v>
      </c>
      <c r="H401" s="1" t="s">
        <v>2324</v>
      </c>
      <c r="I401" s="1" t="s">
        <v>4133</v>
      </c>
      <c r="J401" s="1" t="s">
        <v>2326</v>
      </c>
      <c r="K401" s="1" t="s">
        <v>4133</v>
      </c>
      <c r="L401" s="1" t="s">
        <v>4133</v>
      </c>
      <c r="M401" s="1" t="s">
        <v>2327</v>
      </c>
      <c r="N401" s="1" t="s">
        <v>2327</v>
      </c>
      <c r="O401" s="1" t="s">
        <v>2328</v>
      </c>
      <c r="P401" s="1" t="s">
        <v>2329</v>
      </c>
      <c r="Q401" s="1" t="s">
        <v>2330</v>
      </c>
      <c r="R401" s="1" t="s">
        <v>4134</v>
      </c>
      <c r="S401" s="1" t="s">
        <v>2332</v>
      </c>
      <c r="T401" s="1" t="s">
        <v>2333</v>
      </c>
      <c r="U401" s="1" t="s">
        <v>2280</v>
      </c>
      <c r="V401" s="1" t="s">
        <v>2334</v>
      </c>
    </row>
    <row r="402" s="1" customFormat="1" spans="1:22">
      <c r="A402" s="3">
        <v>999226496480936</v>
      </c>
      <c r="B402" s="1" t="s">
        <v>2322</v>
      </c>
      <c r="C402" s="1" t="s">
        <v>4135</v>
      </c>
      <c r="D402" s="1" t="s">
        <v>4136</v>
      </c>
      <c r="E402" s="1" t="s">
        <v>4137</v>
      </c>
      <c r="F402" s="1" t="s">
        <v>2323</v>
      </c>
      <c r="G402" s="1" t="s">
        <v>2339</v>
      </c>
      <c r="H402" s="1" t="s">
        <v>2324</v>
      </c>
      <c r="I402" s="1" t="s">
        <v>4138</v>
      </c>
      <c r="J402" s="1" t="s">
        <v>2326</v>
      </c>
      <c r="K402" s="1" t="s">
        <v>4138</v>
      </c>
      <c r="L402" s="1" t="s">
        <v>4138</v>
      </c>
      <c r="M402" s="1" t="s">
        <v>2327</v>
      </c>
      <c r="N402" s="1" t="s">
        <v>2327</v>
      </c>
      <c r="O402" s="1" t="s">
        <v>2328</v>
      </c>
      <c r="P402" s="1" t="s">
        <v>2329</v>
      </c>
      <c r="Q402" s="1" t="s">
        <v>2330</v>
      </c>
      <c r="R402" s="1" t="s">
        <v>4139</v>
      </c>
      <c r="S402" s="1" t="s">
        <v>2332</v>
      </c>
      <c r="T402" s="1" t="s">
        <v>2333</v>
      </c>
      <c r="U402" s="1" t="s">
        <v>2280</v>
      </c>
      <c r="V402" s="1" t="s">
        <v>2350</v>
      </c>
    </row>
    <row r="403" s="1" customFormat="1" spans="1:22">
      <c r="A403" s="3">
        <v>999226496594225</v>
      </c>
      <c r="B403" s="1" t="s">
        <v>2322</v>
      </c>
      <c r="C403" s="1" t="s">
        <v>4140</v>
      </c>
      <c r="D403" s="1" t="s">
        <v>3896</v>
      </c>
      <c r="E403" s="1" t="s">
        <v>4141</v>
      </c>
      <c r="F403" s="1" t="s">
        <v>2323</v>
      </c>
      <c r="G403" s="1" t="s">
        <v>2401</v>
      </c>
      <c r="H403" s="1" t="s">
        <v>2324</v>
      </c>
      <c r="I403" s="1" t="s">
        <v>4142</v>
      </c>
      <c r="J403" s="1" t="s">
        <v>2326</v>
      </c>
      <c r="K403" s="1" t="s">
        <v>4142</v>
      </c>
      <c r="L403" s="1" t="s">
        <v>4142</v>
      </c>
      <c r="M403" s="1" t="s">
        <v>2327</v>
      </c>
      <c r="N403" s="1" t="s">
        <v>2327</v>
      </c>
      <c r="O403" s="1" t="s">
        <v>2328</v>
      </c>
      <c r="P403" s="1" t="s">
        <v>2329</v>
      </c>
      <c r="Q403" s="1" t="s">
        <v>2330</v>
      </c>
      <c r="R403" s="1" t="s">
        <v>4143</v>
      </c>
      <c r="S403" s="1" t="s">
        <v>2332</v>
      </c>
      <c r="T403" s="1" t="s">
        <v>2333</v>
      </c>
      <c r="U403" s="1" t="s">
        <v>2280</v>
      </c>
      <c r="V403" s="1" t="s">
        <v>2534</v>
      </c>
    </row>
    <row r="404" s="1" customFormat="1" spans="1:22">
      <c r="A404" s="3">
        <v>999226497068124</v>
      </c>
      <c r="B404" s="1" t="s">
        <v>2322</v>
      </c>
      <c r="C404" s="1" t="s">
        <v>4144</v>
      </c>
      <c r="D404" s="1" t="s">
        <v>3777</v>
      </c>
      <c r="E404" s="1" t="s">
        <v>4145</v>
      </c>
      <c r="F404" s="1" t="s">
        <v>2382</v>
      </c>
      <c r="G404" s="1" t="s">
        <v>2339</v>
      </c>
      <c r="H404" s="1" t="s">
        <v>2324</v>
      </c>
      <c r="I404" s="1" t="s">
        <v>3779</v>
      </c>
      <c r="J404" s="1" t="s">
        <v>2326</v>
      </c>
      <c r="K404" s="1" t="s">
        <v>3779</v>
      </c>
      <c r="L404" s="1" t="s">
        <v>3779</v>
      </c>
      <c r="M404" s="1" t="s">
        <v>2327</v>
      </c>
      <c r="N404" s="1" t="s">
        <v>2327</v>
      </c>
      <c r="O404" s="1" t="s">
        <v>2328</v>
      </c>
      <c r="P404" s="1" t="s">
        <v>2329</v>
      </c>
      <c r="Q404" s="1" t="s">
        <v>2330</v>
      </c>
      <c r="R404" s="1" t="s">
        <v>4146</v>
      </c>
      <c r="S404" s="1" t="s">
        <v>2332</v>
      </c>
      <c r="T404" s="1" t="s">
        <v>2333</v>
      </c>
      <c r="U404" s="1" t="s">
        <v>2280</v>
      </c>
      <c r="V404" s="1" t="s">
        <v>2334</v>
      </c>
    </row>
    <row r="405" s="1" customFormat="1" spans="1:22">
      <c r="A405" s="3">
        <v>999226497078201</v>
      </c>
      <c r="B405" s="1" t="s">
        <v>2322</v>
      </c>
      <c r="C405" s="1" t="s">
        <v>4147</v>
      </c>
      <c r="D405" s="1" t="s">
        <v>2914</v>
      </c>
      <c r="E405" s="1" t="s">
        <v>4148</v>
      </c>
      <c r="F405" s="1" t="s">
        <v>2382</v>
      </c>
      <c r="G405" s="1" t="s">
        <v>2339</v>
      </c>
      <c r="H405" s="1" t="s">
        <v>2324</v>
      </c>
      <c r="I405" s="1" t="s">
        <v>4149</v>
      </c>
      <c r="J405" s="1" t="s">
        <v>2326</v>
      </c>
      <c r="K405" s="1" t="s">
        <v>4149</v>
      </c>
      <c r="L405" s="1" t="s">
        <v>4149</v>
      </c>
      <c r="M405" s="1" t="s">
        <v>2327</v>
      </c>
      <c r="N405" s="1" t="s">
        <v>2327</v>
      </c>
      <c r="O405" s="1" t="s">
        <v>2328</v>
      </c>
      <c r="P405" s="1" t="s">
        <v>2329</v>
      </c>
      <c r="Q405" s="1" t="s">
        <v>2330</v>
      </c>
      <c r="R405" s="1" t="s">
        <v>4150</v>
      </c>
      <c r="S405" s="1" t="s">
        <v>2332</v>
      </c>
      <c r="T405" s="1" t="s">
        <v>2333</v>
      </c>
      <c r="U405" s="1" t="s">
        <v>2280</v>
      </c>
      <c r="V405" s="1" t="s">
        <v>2334</v>
      </c>
    </row>
    <row r="406" s="1" customFormat="1" spans="1:22">
      <c r="A406" s="3">
        <v>999226497111371</v>
      </c>
      <c r="B406" s="1" t="s">
        <v>2322</v>
      </c>
      <c r="C406" s="1" t="s">
        <v>4151</v>
      </c>
      <c r="D406" s="1" t="s">
        <v>4152</v>
      </c>
      <c r="E406" s="1" t="s">
        <v>4153</v>
      </c>
      <c r="F406" s="1" t="s">
        <v>2323</v>
      </c>
      <c r="G406" s="1" t="s">
        <v>2401</v>
      </c>
      <c r="H406" s="1" t="s">
        <v>2324</v>
      </c>
      <c r="I406" s="1" t="s">
        <v>4154</v>
      </c>
      <c r="J406" s="1" t="s">
        <v>2326</v>
      </c>
      <c r="K406" s="1" t="s">
        <v>4154</v>
      </c>
      <c r="L406" s="1" t="s">
        <v>4154</v>
      </c>
      <c r="M406" s="1" t="s">
        <v>2327</v>
      </c>
      <c r="N406" s="1" t="s">
        <v>2327</v>
      </c>
      <c r="O406" s="1" t="s">
        <v>2328</v>
      </c>
      <c r="P406" s="1" t="s">
        <v>2329</v>
      </c>
      <c r="Q406" s="1" t="s">
        <v>2330</v>
      </c>
      <c r="R406" s="1" t="s">
        <v>4155</v>
      </c>
      <c r="S406" s="1" t="s">
        <v>2332</v>
      </c>
      <c r="T406" s="1" t="s">
        <v>2333</v>
      </c>
      <c r="U406" s="1" t="s">
        <v>2280</v>
      </c>
      <c r="V406" s="1" t="s">
        <v>2350</v>
      </c>
    </row>
    <row r="407" s="1" customFormat="1" spans="1:22">
      <c r="A407" s="3">
        <v>999226497172710</v>
      </c>
      <c r="B407" s="1" t="s">
        <v>2322</v>
      </c>
      <c r="C407" s="1" t="s">
        <v>4156</v>
      </c>
      <c r="D407" s="1" t="s">
        <v>3303</v>
      </c>
      <c r="E407" s="1" t="s">
        <v>4157</v>
      </c>
      <c r="F407" s="1" t="s">
        <v>2339</v>
      </c>
      <c r="G407" s="1" t="s">
        <v>2401</v>
      </c>
      <c r="H407" s="1" t="s">
        <v>2324</v>
      </c>
      <c r="I407" s="1" t="s">
        <v>4158</v>
      </c>
      <c r="J407" s="1" t="s">
        <v>2326</v>
      </c>
      <c r="K407" s="1" t="s">
        <v>4158</v>
      </c>
      <c r="L407" s="1" t="s">
        <v>4158</v>
      </c>
      <c r="M407" s="1" t="s">
        <v>2327</v>
      </c>
      <c r="N407" s="1" t="s">
        <v>2327</v>
      </c>
      <c r="O407" s="1" t="s">
        <v>2328</v>
      </c>
      <c r="P407" s="1" t="s">
        <v>2329</v>
      </c>
      <c r="Q407" s="1" t="s">
        <v>2330</v>
      </c>
      <c r="R407" s="1" t="s">
        <v>4159</v>
      </c>
      <c r="S407" s="1" t="s">
        <v>2332</v>
      </c>
      <c r="T407" s="1" t="s">
        <v>2333</v>
      </c>
      <c r="U407" s="1" t="s">
        <v>2280</v>
      </c>
      <c r="V407" s="1" t="s">
        <v>2445</v>
      </c>
    </row>
    <row r="408" s="1" customFormat="1" spans="1:22">
      <c r="A408" s="3">
        <v>999226497481865</v>
      </c>
      <c r="B408" s="1" t="s">
        <v>2322</v>
      </c>
      <c r="C408" s="1" t="s">
        <v>4160</v>
      </c>
      <c r="D408" s="1" t="s">
        <v>4152</v>
      </c>
      <c r="E408" s="1" t="s">
        <v>4161</v>
      </c>
      <c r="F408" s="1" t="s">
        <v>2323</v>
      </c>
      <c r="G408" s="1" t="s">
        <v>2401</v>
      </c>
      <c r="H408" s="1" t="s">
        <v>2324</v>
      </c>
      <c r="I408" s="1" t="s">
        <v>4154</v>
      </c>
      <c r="J408" s="1" t="s">
        <v>2326</v>
      </c>
      <c r="K408" s="1" t="s">
        <v>4154</v>
      </c>
      <c r="L408" s="1" t="s">
        <v>4154</v>
      </c>
      <c r="M408" s="1" t="s">
        <v>2327</v>
      </c>
      <c r="N408" s="1" t="s">
        <v>2327</v>
      </c>
      <c r="O408" s="1" t="s">
        <v>2328</v>
      </c>
      <c r="P408" s="1" t="s">
        <v>2329</v>
      </c>
      <c r="Q408" s="1" t="s">
        <v>2330</v>
      </c>
      <c r="R408" s="1" t="s">
        <v>4162</v>
      </c>
      <c r="S408" s="1" t="s">
        <v>2332</v>
      </c>
      <c r="T408" s="1" t="s">
        <v>2333</v>
      </c>
      <c r="U408" s="1" t="s">
        <v>2280</v>
      </c>
      <c r="V408" s="1" t="s">
        <v>2350</v>
      </c>
    </row>
    <row r="409" s="1" customFormat="1" spans="1:22">
      <c r="A409" s="3">
        <v>999226497689102</v>
      </c>
      <c r="B409" s="1" t="s">
        <v>2322</v>
      </c>
      <c r="C409" s="1" t="s">
        <v>4163</v>
      </c>
      <c r="D409" s="1" t="s">
        <v>4164</v>
      </c>
      <c r="E409" s="1" t="s">
        <v>4165</v>
      </c>
      <c r="F409" s="1" t="s">
        <v>2323</v>
      </c>
      <c r="G409" s="1" t="s">
        <v>2339</v>
      </c>
      <c r="H409" s="1" t="s">
        <v>2324</v>
      </c>
      <c r="I409" s="1" t="s">
        <v>4166</v>
      </c>
      <c r="J409" s="1" t="s">
        <v>2326</v>
      </c>
      <c r="K409" s="1" t="s">
        <v>4166</v>
      </c>
      <c r="L409" s="1" t="s">
        <v>4166</v>
      </c>
      <c r="M409" s="1" t="s">
        <v>2327</v>
      </c>
      <c r="N409" s="1" t="s">
        <v>2327</v>
      </c>
      <c r="O409" s="1" t="s">
        <v>2328</v>
      </c>
      <c r="P409" s="1" t="s">
        <v>2329</v>
      </c>
      <c r="Q409" s="1" t="s">
        <v>2330</v>
      </c>
      <c r="R409" s="1" t="s">
        <v>4167</v>
      </c>
      <c r="S409" s="1" t="s">
        <v>2332</v>
      </c>
      <c r="T409" s="1" t="s">
        <v>2333</v>
      </c>
      <c r="U409" s="1" t="s">
        <v>2280</v>
      </c>
      <c r="V409" s="1" t="s">
        <v>2350</v>
      </c>
    </row>
    <row r="410" s="1" customFormat="1" spans="1:22">
      <c r="A410" s="3">
        <v>999226497718519</v>
      </c>
      <c r="B410" s="1" t="s">
        <v>2322</v>
      </c>
      <c r="C410" s="1" t="s">
        <v>4168</v>
      </c>
      <c r="D410" s="1" t="s">
        <v>3257</v>
      </c>
      <c r="E410" s="1" t="s">
        <v>4169</v>
      </c>
      <c r="F410" s="1" t="s">
        <v>2339</v>
      </c>
      <c r="G410" s="1" t="s">
        <v>2401</v>
      </c>
      <c r="H410" s="1" t="s">
        <v>2324</v>
      </c>
      <c r="I410" s="1" t="s">
        <v>2896</v>
      </c>
      <c r="J410" s="1" t="s">
        <v>2326</v>
      </c>
      <c r="K410" s="1" t="s">
        <v>2896</v>
      </c>
      <c r="L410" s="1" t="s">
        <v>2896</v>
      </c>
      <c r="M410" s="1" t="s">
        <v>2327</v>
      </c>
      <c r="N410" s="1" t="s">
        <v>2327</v>
      </c>
      <c r="O410" s="1" t="s">
        <v>2328</v>
      </c>
      <c r="P410" s="1" t="s">
        <v>2329</v>
      </c>
      <c r="Q410" s="1" t="s">
        <v>2330</v>
      </c>
      <c r="R410" s="1" t="s">
        <v>4170</v>
      </c>
      <c r="S410" s="1" t="s">
        <v>2332</v>
      </c>
      <c r="T410" s="1" t="s">
        <v>2333</v>
      </c>
      <c r="U410" s="1" t="s">
        <v>2280</v>
      </c>
      <c r="V410" s="1" t="s">
        <v>2334</v>
      </c>
    </row>
    <row r="411" s="1" customFormat="1" spans="1:22">
      <c r="A411" s="3">
        <v>999226497787883</v>
      </c>
      <c r="B411" s="1" t="s">
        <v>2322</v>
      </c>
      <c r="C411" s="1" t="s">
        <v>4171</v>
      </c>
      <c r="D411" s="1" t="s">
        <v>4172</v>
      </c>
      <c r="E411" s="1" t="s">
        <v>4173</v>
      </c>
      <c r="F411" s="1" t="s">
        <v>2323</v>
      </c>
      <c r="G411" s="1" t="s">
        <v>2401</v>
      </c>
      <c r="H411" s="1" t="s">
        <v>2324</v>
      </c>
      <c r="I411" s="1" t="s">
        <v>4174</v>
      </c>
      <c r="J411" s="1" t="s">
        <v>2326</v>
      </c>
      <c r="K411" s="1" t="s">
        <v>4174</v>
      </c>
      <c r="L411" s="1" t="s">
        <v>4174</v>
      </c>
      <c r="M411" s="1" t="s">
        <v>2327</v>
      </c>
      <c r="N411" s="1" t="s">
        <v>2327</v>
      </c>
      <c r="O411" s="1" t="s">
        <v>2328</v>
      </c>
      <c r="P411" s="1" t="s">
        <v>2329</v>
      </c>
      <c r="Q411" s="1" t="s">
        <v>2330</v>
      </c>
      <c r="R411" s="1" t="s">
        <v>4175</v>
      </c>
      <c r="S411" s="1" t="s">
        <v>2332</v>
      </c>
      <c r="T411" s="1" t="s">
        <v>2333</v>
      </c>
      <c r="U411" s="1" t="s">
        <v>2280</v>
      </c>
      <c r="V411" s="1" t="s">
        <v>2350</v>
      </c>
    </row>
    <row r="412" s="1" customFormat="1" spans="1:22">
      <c r="A412" s="3">
        <v>999226497817076</v>
      </c>
      <c r="B412" s="1" t="s">
        <v>2322</v>
      </c>
      <c r="C412" s="1" t="s">
        <v>4176</v>
      </c>
      <c r="D412" s="1" t="s">
        <v>2744</v>
      </c>
      <c r="E412" s="1" t="s">
        <v>4177</v>
      </c>
      <c r="F412" s="1" t="s">
        <v>2339</v>
      </c>
      <c r="G412" s="1" t="s">
        <v>2401</v>
      </c>
      <c r="H412" s="1" t="s">
        <v>2324</v>
      </c>
      <c r="I412" s="1" t="s">
        <v>4178</v>
      </c>
      <c r="J412" s="1" t="s">
        <v>2326</v>
      </c>
      <c r="K412" s="1" t="s">
        <v>4178</v>
      </c>
      <c r="L412" s="1" t="s">
        <v>4178</v>
      </c>
      <c r="M412" s="1" t="s">
        <v>2327</v>
      </c>
      <c r="N412" s="1" t="s">
        <v>2327</v>
      </c>
      <c r="O412" s="1" t="s">
        <v>2328</v>
      </c>
      <c r="P412" s="1" t="s">
        <v>2329</v>
      </c>
      <c r="Q412" s="1" t="s">
        <v>2330</v>
      </c>
      <c r="R412" s="1" t="s">
        <v>4179</v>
      </c>
      <c r="S412" s="1" t="s">
        <v>2332</v>
      </c>
      <c r="T412" s="1" t="s">
        <v>2333</v>
      </c>
      <c r="U412" s="1" t="s">
        <v>2280</v>
      </c>
      <c r="V412" s="1" t="s">
        <v>2350</v>
      </c>
    </row>
    <row r="413" s="1" customFormat="1" spans="1:22">
      <c r="A413" s="3">
        <v>999226497834413</v>
      </c>
      <c r="B413" s="1" t="s">
        <v>2322</v>
      </c>
      <c r="C413" s="1" t="s">
        <v>4180</v>
      </c>
      <c r="D413" s="1" t="s">
        <v>2744</v>
      </c>
      <c r="E413" s="1" t="s">
        <v>4181</v>
      </c>
      <c r="F413" s="1" t="s">
        <v>2339</v>
      </c>
      <c r="G413" s="1" t="s">
        <v>2401</v>
      </c>
      <c r="H413" s="1" t="s">
        <v>2324</v>
      </c>
      <c r="I413" s="1" t="s">
        <v>4178</v>
      </c>
      <c r="J413" s="1" t="s">
        <v>2326</v>
      </c>
      <c r="K413" s="1" t="s">
        <v>4178</v>
      </c>
      <c r="L413" s="1" t="s">
        <v>4178</v>
      </c>
      <c r="M413" s="1" t="s">
        <v>2327</v>
      </c>
      <c r="N413" s="1" t="s">
        <v>2327</v>
      </c>
      <c r="O413" s="1" t="s">
        <v>2328</v>
      </c>
      <c r="P413" s="1" t="s">
        <v>2329</v>
      </c>
      <c r="Q413" s="1" t="s">
        <v>2330</v>
      </c>
      <c r="R413" s="1" t="s">
        <v>4182</v>
      </c>
      <c r="S413" s="1" t="s">
        <v>2332</v>
      </c>
      <c r="T413" s="1" t="s">
        <v>2333</v>
      </c>
      <c r="U413" s="1" t="s">
        <v>2280</v>
      </c>
      <c r="V413" s="1" t="s">
        <v>2350</v>
      </c>
    </row>
    <row r="414" s="1" customFormat="1" spans="1:22">
      <c r="A414" s="3">
        <v>999226497853386</v>
      </c>
      <c r="B414" s="1" t="s">
        <v>2323</v>
      </c>
      <c r="C414" s="1" t="s">
        <v>4183</v>
      </c>
      <c r="D414" s="1" t="s">
        <v>4184</v>
      </c>
      <c r="E414" s="1" t="s">
        <v>4185</v>
      </c>
      <c r="F414" s="1" t="s">
        <v>2382</v>
      </c>
      <c r="G414" s="1" t="s">
        <v>2339</v>
      </c>
      <c r="H414" s="1" t="s">
        <v>2324</v>
      </c>
      <c r="I414" s="1" t="s">
        <v>4186</v>
      </c>
      <c r="J414" s="1" t="s">
        <v>2326</v>
      </c>
      <c r="K414" s="1" t="s">
        <v>4186</v>
      </c>
      <c r="L414" s="1" t="s">
        <v>4186</v>
      </c>
      <c r="M414" s="1" t="s">
        <v>2327</v>
      </c>
      <c r="N414" s="1" t="s">
        <v>2327</v>
      </c>
      <c r="O414" s="1" t="s">
        <v>2328</v>
      </c>
      <c r="P414" s="1" t="s">
        <v>2329</v>
      </c>
      <c r="Q414" s="1" t="s">
        <v>2330</v>
      </c>
      <c r="R414" s="1" t="s">
        <v>4187</v>
      </c>
      <c r="S414" s="1" t="s">
        <v>2332</v>
      </c>
      <c r="T414" s="1" t="s">
        <v>2333</v>
      </c>
      <c r="U414" s="1" t="s">
        <v>2280</v>
      </c>
      <c r="V414" s="1" t="s">
        <v>2342</v>
      </c>
    </row>
    <row r="415" s="1" customFormat="1" spans="1:22">
      <c r="A415" s="3">
        <v>999226497898670</v>
      </c>
      <c r="B415" s="1" t="s">
        <v>2323</v>
      </c>
      <c r="C415" s="1" t="s">
        <v>4188</v>
      </c>
      <c r="D415" s="1" t="s">
        <v>3875</v>
      </c>
      <c r="E415" s="1" t="s">
        <v>4189</v>
      </c>
      <c r="F415" s="1" t="s">
        <v>2323</v>
      </c>
      <c r="G415" s="1" t="s">
        <v>2339</v>
      </c>
      <c r="H415" s="1" t="s">
        <v>2324</v>
      </c>
      <c r="I415" s="1" t="s">
        <v>4190</v>
      </c>
      <c r="J415" s="1" t="s">
        <v>2326</v>
      </c>
      <c r="K415" s="1" t="s">
        <v>4190</v>
      </c>
      <c r="L415" s="1" t="s">
        <v>4190</v>
      </c>
      <c r="M415" s="1" t="s">
        <v>2327</v>
      </c>
      <c r="N415" s="1" t="s">
        <v>2327</v>
      </c>
      <c r="O415" s="1" t="s">
        <v>2328</v>
      </c>
      <c r="P415" s="1" t="s">
        <v>2329</v>
      </c>
      <c r="Q415" s="1" t="s">
        <v>2330</v>
      </c>
      <c r="R415" s="1" t="s">
        <v>4191</v>
      </c>
      <c r="S415" s="1" t="s">
        <v>2332</v>
      </c>
      <c r="T415" s="1" t="s">
        <v>2333</v>
      </c>
      <c r="U415" s="1" t="s">
        <v>2280</v>
      </c>
      <c r="V415" s="1" t="s">
        <v>2350</v>
      </c>
    </row>
    <row r="416" s="1" customFormat="1" spans="1:22">
      <c r="A416" s="3">
        <v>999226498128397</v>
      </c>
      <c r="B416" s="1" t="s">
        <v>2323</v>
      </c>
      <c r="C416" s="1" t="s">
        <v>4192</v>
      </c>
      <c r="D416" s="1" t="s">
        <v>3875</v>
      </c>
      <c r="E416" s="1" t="s">
        <v>4193</v>
      </c>
      <c r="F416" s="1" t="s">
        <v>2323</v>
      </c>
      <c r="G416" s="1" t="s">
        <v>2339</v>
      </c>
      <c r="H416" s="1" t="s">
        <v>2324</v>
      </c>
      <c r="I416" s="1" t="s">
        <v>4194</v>
      </c>
      <c r="J416" s="1" t="s">
        <v>2326</v>
      </c>
      <c r="K416" s="1" t="s">
        <v>4194</v>
      </c>
      <c r="L416" s="1" t="s">
        <v>4194</v>
      </c>
      <c r="M416" s="1" t="s">
        <v>2327</v>
      </c>
      <c r="N416" s="1" t="s">
        <v>2327</v>
      </c>
      <c r="O416" s="1" t="s">
        <v>2328</v>
      </c>
      <c r="P416" s="1" t="s">
        <v>2329</v>
      </c>
      <c r="Q416" s="1" t="s">
        <v>2330</v>
      </c>
      <c r="R416" s="1" t="s">
        <v>4195</v>
      </c>
      <c r="S416" s="1" t="s">
        <v>2332</v>
      </c>
      <c r="T416" s="1" t="s">
        <v>2333</v>
      </c>
      <c r="U416" s="1" t="s">
        <v>2280</v>
      </c>
      <c r="V416" s="1" t="s">
        <v>2350</v>
      </c>
    </row>
    <row r="417" s="1" customFormat="1" spans="1:22">
      <c r="A417" s="3">
        <v>999226498231626</v>
      </c>
      <c r="B417" s="1" t="s">
        <v>2323</v>
      </c>
      <c r="C417" s="1" t="s">
        <v>4196</v>
      </c>
      <c r="D417" s="1" t="s">
        <v>4197</v>
      </c>
      <c r="E417" s="1" t="s">
        <v>4198</v>
      </c>
      <c r="F417" s="1" t="s">
        <v>2339</v>
      </c>
      <c r="G417" s="1" t="s">
        <v>2401</v>
      </c>
      <c r="H417" s="1" t="s">
        <v>2324</v>
      </c>
      <c r="I417" s="1" t="s">
        <v>4199</v>
      </c>
      <c r="J417" s="1" t="s">
        <v>2326</v>
      </c>
      <c r="K417" s="1" t="s">
        <v>4199</v>
      </c>
      <c r="L417" s="1" t="s">
        <v>4199</v>
      </c>
      <c r="M417" s="1" t="s">
        <v>2327</v>
      </c>
      <c r="N417" s="1" t="s">
        <v>2327</v>
      </c>
      <c r="O417" s="1" t="s">
        <v>2328</v>
      </c>
      <c r="P417" s="1" t="s">
        <v>2329</v>
      </c>
      <c r="Q417" s="1" t="s">
        <v>2330</v>
      </c>
      <c r="R417" s="1" t="s">
        <v>4200</v>
      </c>
      <c r="S417" s="1" t="s">
        <v>2332</v>
      </c>
      <c r="T417" s="1" t="s">
        <v>2333</v>
      </c>
      <c r="U417" s="1" t="s">
        <v>2280</v>
      </c>
      <c r="V417" s="1" t="s">
        <v>2342</v>
      </c>
    </row>
    <row r="418" s="1" customFormat="1" spans="1:22">
      <c r="A418" s="3">
        <v>999226498262345</v>
      </c>
      <c r="B418" s="1" t="s">
        <v>2323</v>
      </c>
      <c r="C418" s="1" t="s">
        <v>4201</v>
      </c>
      <c r="D418" s="1" t="s">
        <v>3768</v>
      </c>
      <c r="E418" s="1" t="s">
        <v>4202</v>
      </c>
      <c r="F418" s="1" t="s">
        <v>2323</v>
      </c>
      <c r="G418" s="1" t="s">
        <v>2339</v>
      </c>
      <c r="H418" s="1" t="s">
        <v>2324</v>
      </c>
      <c r="I418" s="1" t="s">
        <v>4203</v>
      </c>
      <c r="J418" s="1" t="s">
        <v>2326</v>
      </c>
      <c r="K418" s="1" t="s">
        <v>4203</v>
      </c>
      <c r="L418" s="1" t="s">
        <v>4203</v>
      </c>
      <c r="M418" s="1" t="s">
        <v>2327</v>
      </c>
      <c r="N418" s="1" t="s">
        <v>2327</v>
      </c>
      <c r="O418" s="1" t="s">
        <v>2328</v>
      </c>
      <c r="P418" s="1" t="s">
        <v>2329</v>
      </c>
      <c r="Q418" s="1" t="s">
        <v>2330</v>
      </c>
      <c r="R418" s="1" t="s">
        <v>4204</v>
      </c>
      <c r="S418" s="1" t="s">
        <v>2332</v>
      </c>
      <c r="T418" s="1" t="s">
        <v>2333</v>
      </c>
      <c r="U418" s="1" t="s">
        <v>2280</v>
      </c>
      <c r="V418" s="1" t="s">
        <v>2342</v>
      </c>
    </row>
    <row r="419" s="1" customFormat="1" spans="1:22">
      <c r="A419" s="3">
        <v>999226498406818</v>
      </c>
      <c r="B419" s="1" t="s">
        <v>2323</v>
      </c>
      <c r="C419" s="1" t="s">
        <v>4205</v>
      </c>
      <c r="D419" s="1" t="s">
        <v>3797</v>
      </c>
      <c r="E419" s="1" t="s">
        <v>4206</v>
      </c>
      <c r="F419" s="1" t="s">
        <v>2323</v>
      </c>
      <c r="G419" s="1" t="s">
        <v>2339</v>
      </c>
      <c r="H419" s="1" t="s">
        <v>2324</v>
      </c>
      <c r="I419" s="1" t="s">
        <v>4207</v>
      </c>
      <c r="J419" s="1" t="s">
        <v>2326</v>
      </c>
      <c r="K419" s="1" t="s">
        <v>4207</v>
      </c>
      <c r="L419" s="1" t="s">
        <v>4207</v>
      </c>
      <c r="M419" s="1" t="s">
        <v>2327</v>
      </c>
      <c r="N419" s="1" t="s">
        <v>2327</v>
      </c>
      <c r="O419" s="1" t="s">
        <v>2328</v>
      </c>
      <c r="P419" s="1" t="s">
        <v>2329</v>
      </c>
      <c r="Q419" s="1" t="s">
        <v>2330</v>
      </c>
      <c r="R419" s="1" t="s">
        <v>4208</v>
      </c>
      <c r="S419" s="1" t="s">
        <v>2332</v>
      </c>
      <c r="T419" s="1" t="s">
        <v>2333</v>
      </c>
      <c r="U419" s="1" t="s">
        <v>2280</v>
      </c>
      <c r="V419" s="1" t="s">
        <v>2445</v>
      </c>
    </row>
    <row r="420" s="1" customFormat="1" spans="1:22">
      <c r="A420" s="3">
        <v>999226498500201</v>
      </c>
      <c r="B420" s="1" t="s">
        <v>2323</v>
      </c>
      <c r="C420" s="1" t="s">
        <v>4209</v>
      </c>
      <c r="D420" s="1" t="s">
        <v>4210</v>
      </c>
      <c r="E420" s="1" t="s">
        <v>4211</v>
      </c>
      <c r="F420" s="1" t="s">
        <v>2323</v>
      </c>
      <c r="G420" s="1" t="s">
        <v>2401</v>
      </c>
      <c r="H420" s="1" t="s">
        <v>2324</v>
      </c>
      <c r="I420" s="1" t="s">
        <v>4212</v>
      </c>
      <c r="J420" s="1" t="s">
        <v>2326</v>
      </c>
      <c r="K420" s="1" t="s">
        <v>4212</v>
      </c>
      <c r="L420" s="1" t="s">
        <v>4212</v>
      </c>
      <c r="M420" s="1" t="s">
        <v>2327</v>
      </c>
      <c r="N420" s="1" t="s">
        <v>2327</v>
      </c>
      <c r="O420" s="1" t="s">
        <v>2328</v>
      </c>
      <c r="P420" s="1" t="s">
        <v>2329</v>
      </c>
      <c r="Q420" s="1" t="s">
        <v>2330</v>
      </c>
      <c r="R420" s="1" t="s">
        <v>4213</v>
      </c>
      <c r="S420" s="1" t="s">
        <v>2332</v>
      </c>
      <c r="T420" s="1" t="s">
        <v>2333</v>
      </c>
      <c r="U420" s="1" t="s">
        <v>2280</v>
      </c>
      <c r="V420" s="1" t="s">
        <v>2350</v>
      </c>
    </row>
    <row r="421" s="1" customFormat="1" spans="1:22">
      <c r="A421" s="3">
        <v>999226498612622</v>
      </c>
      <c r="B421" s="1" t="s">
        <v>2323</v>
      </c>
      <c r="C421" s="1" t="s">
        <v>4214</v>
      </c>
      <c r="D421" s="1" t="s">
        <v>4110</v>
      </c>
      <c r="E421" s="1" t="s">
        <v>4215</v>
      </c>
      <c r="F421" s="1" t="s">
        <v>2382</v>
      </c>
      <c r="G421" s="1" t="s">
        <v>2339</v>
      </c>
      <c r="H421" s="1" t="s">
        <v>2324</v>
      </c>
      <c r="I421" s="1" t="s">
        <v>4112</v>
      </c>
      <c r="J421" s="1" t="s">
        <v>2326</v>
      </c>
      <c r="K421" s="1" t="s">
        <v>4112</v>
      </c>
      <c r="L421" s="1" t="s">
        <v>4112</v>
      </c>
      <c r="M421" s="1" t="s">
        <v>2327</v>
      </c>
      <c r="N421" s="1" t="s">
        <v>2327</v>
      </c>
      <c r="O421" s="1" t="s">
        <v>2328</v>
      </c>
      <c r="P421" s="1" t="s">
        <v>2329</v>
      </c>
      <c r="Q421" s="1" t="s">
        <v>2330</v>
      </c>
      <c r="R421" s="1" t="s">
        <v>4216</v>
      </c>
      <c r="S421" s="1" t="s">
        <v>2332</v>
      </c>
      <c r="T421" s="1" t="s">
        <v>2333</v>
      </c>
      <c r="U421" s="1" t="s">
        <v>2280</v>
      </c>
      <c r="V421" s="1" t="s">
        <v>2350</v>
      </c>
    </row>
    <row r="422" s="1" customFormat="1" spans="1:22">
      <c r="A422" s="3">
        <v>999226498656855</v>
      </c>
      <c r="B422" s="1" t="s">
        <v>2323</v>
      </c>
      <c r="C422" s="1" t="s">
        <v>4217</v>
      </c>
      <c r="D422" s="1" t="s">
        <v>4218</v>
      </c>
      <c r="E422" s="1" t="s">
        <v>4219</v>
      </c>
      <c r="F422" s="1" t="s">
        <v>2382</v>
      </c>
      <c r="G422" s="1" t="s">
        <v>2401</v>
      </c>
      <c r="H422" s="1" t="s">
        <v>2324</v>
      </c>
      <c r="I422" s="1" t="s">
        <v>3366</v>
      </c>
      <c r="J422" s="1" t="s">
        <v>2326</v>
      </c>
      <c r="K422" s="1" t="s">
        <v>3366</v>
      </c>
      <c r="L422" s="1" t="s">
        <v>3366</v>
      </c>
      <c r="M422" s="1" t="s">
        <v>2327</v>
      </c>
      <c r="N422" s="1" t="s">
        <v>2327</v>
      </c>
      <c r="O422" s="1" t="s">
        <v>2328</v>
      </c>
      <c r="P422" s="1" t="s">
        <v>2329</v>
      </c>
      <c r="Q422" s="1" t="s">
        <v>2330</v>
      </c>
      <c r="R422" s="1" t="s">
        <v>4220</v>
      </c>
      <c r="S422" s="1" t="s">
        <v>2332</v>
      </c>
      <c r="T422" s="1" t="s">
        <v>2333</v>
      </c>
      <c r="U422" s="1" t="s">
        <v>2280</v>
      </c>
      <c r="V422" s="1" t="s">
        <v>2350</v>
      </c>
    </row>
    <row r="423" s="1" customFormat="1" spans="1:22">
      <c r="A423" s="3">
        <v>999226498749703</v>
      </c>
      <c r="B423" s="1" t="s">
        <v>2323</v>
      </c>
      <c r="C423" s="1" t="s">
        <v>4221</v>
      </c>
      <c r="D423" s="1" t="s">
        <v>3777</v>
      </c>
      <c r="E423" s="1" t="s">
        <v>4222</v>
      </c>
      <c r="F423" s="1" t="s">
        <v>2382</v>
      </c>
      <c r="G423" s="1" t="s">
        <v>2339</v>
      </c>
      <c r="H423" s="1" t="s">
        <v>2324</v>
      </c>
      <c r="I423" s="1" t="s">
        <v>3779</v>
      </c>
      <c r="J423" s="1" t="s">
        <v>2326</v>
      </c>
      <c r="K423" s="1" t="s">
        <v>3779</v>
      </c>
      <c r="L423" s="1" t="s">
        <v>3779</v>
      </c>
      <c r="M423" s="1" t="s">
        <v>2327</v>
      </c>
      <c r="N423" s="1" t="s">
        <v>2327</v>
      </c>
      <c r="O423" s="1" t="s">
        <v>2328</v>
      </c>
      <c r="P423" s="1" t="s">
        <v>2329</v>
      </c>
      <c r="Q423" s="1" t="s">
        <v>2330</v>
      </c>
      <c r="R423" s="1" t="s">
        <v>4223</v>
      </c>
      <c r="S423" s="1" t="s">
        <v>2332</v>
      </c>
      <c r="T423" s="1" t="s">
        <v>2333</v>
      </c>
      <c r="U423" s="1" t="s">
        <v>2280</v>
      </c>
      <c r="V423" s="1" t="s">
        <v>2334</v>
      </c>
    </row>
    <row r="424" s="1" customFormat="1" spans="1:22">
      <c r="A424" s="3">
        <v>999226499245115</v>
      </c>
      <c r="B424" s="1" t="s">
        <v>2323</v>
      </c>
      <c r="C424" s="1" t="s">
        <v>4224</v>
      </c>
      <c r="D424" s="1" t="s">
        <v>2418</v>
      </c>
      <c r="E424" s="1" t="s">
        <v>4225</v>
      </c>
      <c r="F424" s="1" t="s">
        <v>2339</v>
      </c>
      <c r="G424" s="1" t="s">
        <v>2401</v>
      </c>
      <c r="H424" s="1" t="s">
        <v>2324</v>
      </c>
      <c r="I424" s="1" t="s">
        <v>3807</v>
      </c>
      <c r="J424" s="1" t="s">
        <v>2326</v>
      </c>
      <c r="K424" s="1" t="s">
        <v>3807</v>
      </c>
      <c r="L424" s="1" t="s">
        <v>3807</v>
      </c>
      <c r="M424" s="1" t="s">
        <v>2327</v>
      </c>
      <c r="N424" s="1" t="s">
        <v>2327</v>
      </c>
      <c r="O424" s="1" t="s">
        <v>2328</v>
      </c>
      <c r="P424" s="1" t="s">
        <v>2329</v>
      </c>
      <c r="Q424" s="1" t="s">
        <v>2330</v>
      </c>
      <c r="R424" s="1" t="s">
        <v>4226</v>
      </c>
      <c r="S424" s="1" t="s">
        <v>2332</v>
      </c>
      <c r="T424" s="1" t="s">
        <v>2333</v>
      </c>
      <c r="U424" s="1" t="s">
        <v>2280</v>
      </c>
      <c r="V424" s="1" t="s">
        <v>2350</v>
      </c>
    </row>
    <row r="425" s="1" customFormat="1" spans="1:22">
      <c r="A425" s="3">
        <v>999226499354048</v>
      </c>
      <c r="B425" s="1" t="s">
        <v>2323</v>
      </c>
      <c r="C425" s="1" t="s">
        <v>4227</v>
      </c>
      <c r="D425" s="1" t="s">
        <v>3037</v>
      </c>
      <c r="E425" s="1" t="s">
        <v>4228</v>
      </c>
      <c r="F425" s="1" t="s">
        <v>2382</v>
      </c>
      <c r="G425" s="1" t="s">
        <v>2401</v>
      </c>
      <c r="H425" s="1" t="s">
        <v>2324</v>
      </c>
      <c r="I425" s="1" t="s">
        <v>4093</v>
      </c>
      <c r="J425" s="1" t="s">
        <v>2326</v>
      </c>
      <c r="K425" s="1" t="s">
        <v>4093</v>
      </c>
      <c r="L425" s="1" t="s">
        <v>4093</v>
      </c>
      <c r="M425" s="1" t="s">
        <v>2327</v>
      </c>
      <c r="N425" s="1" t="s">
        <v>2327</v>
      </c>
      <c r="O425" s="1" t="s">
        <v>2328</v>
      </c>
      <c r="P425" s="1" t="s">
        <v>2329</v>
      </c>
      <c r="Q425" s="1" t="s">
        <v>2330</v>
      </c>
      <c r="R425" s="1" t="s">
        <v>4229</v>
      </c>
      <c r="S425" s="1" t="s">
        <v>2332</v>
      </c>
      <c r="T425" s="1" t="s">
        <v>2333</v>
      </c>
      <c r="U425" s="1" t="s">
        <v>2280</v>
      </c>
      <c r="V425" s="1" t="s">
        <v>2350</v>
      </c>
    </row>
    <row r="426" s="1" customFormat="1" spans="1:22">
      <c r="A426" s="3">
        <v>999226499361415</v>
      </c>
      <c r="B426" s="1" t="s">
        <v>2323</v>
      </c>
      <c r="C426" s="1" t="s">
        <v>4230</v>
      </c>
      <c r="D426" s="1" t="s">
        <v>4014</v>
      </c>
      <c r="E426" s="1" t="s">
        <v>4231</v>
      </c>
      <c r="F426" s="1" t="s">
        <v>2339</v>
      </c>
      <c r="G426" s="1" t="s">
        <v>2401</v>
      </c>
      <c r="H426" s="1" t="s">
        <v>2324</v>
      </c>
      <c r="I426" s="1" t="s">
        <v>4232</v>
      </c>
      <c r="J426" s="1" t="s">
        <v>2326</v>
      </c>
      <c r="K426" s="1" t="s">
        <v>4232</v>
      </c>
      <c r="L426" s="1" t="s">
        <v>4232</v>
      </c>
      <c r="M426" s="1" t="s">
        <v>2327</v>
      </c>
      <c r="N426" s="1" t="s">
        <v>2327</v>
      </c>
      <c r="O426" s="1" t="s">
        <v>2328</v>
      </c>
      <c r="P426" s="1" t="s">
        <v>2329</v>
      </c>
      <c r="Q426" s="1" t="s">
        <v>2330</v>
      </c>
      <c r="R426" s="1" t="s">
        <v>4233</v>
      </c>
      <c r="S426" s="1" t="s">
        <v>2332</v>
      </c>
      <c r="T426" s="1" t="s">
        <v>2333</v>
      </c>
      <c r="U426" s="1" t="s">
        <v>2280</v>
      </c>
      <c r="V426" s="1" t="s">
        <v>2350</v>
      </c>
    </row>
    <row r="427" s="1" customFormat="1" spans="1:22">
      <c r="A427" s="3">
        <v>999226499518099</v>
      </c>
      <c r="B427" s="1" t="s">
        <v>2323</v>
      </c>
      <c r="C427" s="1" t="s">
        <v>4234</v>
      </c>
      <c r="D427" s="1" t="s">
        <v>3940</v>
      </c>
      <c r="E427" s="1" t="s">
        <v>4235</v>
      </c>
      <c r="F427" s="1" t="s">
        <v>2339</v>
      </c>
      <c r="G427" s="1" t="s">
        <v>2401</v>
      </c>
      <c r="H427" s="1" t="s">
        <v>2324</v>
      </c>
      <c r="I427" s="1" t="s">
        <v>4236</v>
      </c>
      <c r="J427" s="1" t="s">
        <v>2326</v>
      </c>
      <c r="K427" s="1" t="s">
        <v>4236</v>
      </c>
      <c r="L427" s="1" t="s">
        <v>4236</v>
      </c>
      <c r="M427" s="1" t="s">
        <v>2327</v>
      </c>
      <c r="N427" s="1" t="s">
        <v>2327</v>
      </c>
      <c r="O427" s="1" t="s">
        <v>2328</v>
      </c>
      <c r="P427" s="1" t="s">
        <v>2329</v>
      </c>
      <c r="Q427" s="1" t="s">
        <v>2330</v>
      </c>
      <c r="R427" s="1" t="s">
        <v>4237</v>
      </c>
      <c r="S427" s="1" t="s">
        <v>2332</v>
      </c>
      <c r="T427" s="1" t="s">
        <v>2333</v>
      </c>
      <c r="U427" s="1" t="s">
        <v>2280</v>
      </c>
      <c r="V427" s="1" t="s">
        <v>2445</v>
      </c>
    </row>
    <row r="428" s="1" customFormat="1" spans="1:22">
      <c r="A428" s="3">
        <v>999226499524346</v>
      </c>
      <c r="B428" s="1" t="s">
        <v>2323</v>
      </c>
      <c r="C428" s="1" t="s">
        <v>4238</v>
      </c>
      <c r="D428" s="1" t="s">
        <v>3940</v>
      </c>
      <c r="E428" s="1" t="s">
        <v>4235</v>
      </c>
      <c r="F428" s="1" t="s">
        <v>2339</v>
      </c>
      <c r="G428" s="1" t="s">
        <v>2401</v>
      </c>
      <c r="H428" s="1" t="s">
        <v>2324</v>
      </c>
      <c r="I428" s="1" t="s">
        <v>4236</v>
      </c>
      <c r="J428" s="1" t="s">
        <v>2326</v>
      </c>
      <c r="K428" s="1" t="s">
        <v>4236</v>
      </c>
      <c r="L428" s="1" t="s">
        <v>4236</v>
      </c>
      <c r="M428" s="1" t="s">
        <v>2327</v>
      </c>
      <c r="N428" s="1" t="s">
        <v>2327</v>
      </c>
      <c r="O428" s="1" t="s">
        <v>2328</v>
      </c>
      <c r="P428" s="1" t="s">
        <v>2329</v>
      </c>
      <c r="Q428" s="1" t="s">
        <v>2330</v>
      </c>
      <c r="R428" s="1" t="s">
        <v>4239</v>
      </c>
      <c r="S428" s="1" t="s">
        <v>2332</v>
      </c>
      <c r="T428" s="1" t="s">
        <v>2333</v>
      </c>
      <c r="U428" s="1" t="s">
        <v>2280</v>
      </c>
      <c r="V428" s="1" t="s">
        <v>2445</v>
      </c>
    </row>
    <row r="429" s="1" customFormat="1" spans="1:22">
      <c r="A429" s="3">
        <v>999226499856745</v>
      </c>
      <c r="B429" s="1" t="s">
        <v>2323</v>
      </c>
      <c r="C429" s="1" t="s">
        <v>4240</v>
      </c>
      <c r="D429" s="1" t="s">
        <v>4241</v>
      </c>
      <c r="E429" s="1" t="s">
        <v>4242</v>
      </c>
      <c r="F429" s="1" t="s">
        <v>2382</v>
      </c>
      <c r="G429" s="1" t="s">
        <v>2339</v>
      </c>
      <c r="H429" s="1" t="s">
        <v>2324</v>
      </c>
      <c r="I429" s="1" t="s">
        <v>4243</v>
      </c>
      <c r="J429" s="1" t="s">
        <v>2326</v>
      </c>
      <c r="K429" s="1" t="s">
        <v>4243</v>
      </c>
      <c r="L429" s="1" t="s">
        <v>4243</v>
      </c>
      <c r="M429" s="1" t="s">
        <v>2327</v>
      </c>
      <c r="N429" s="1" t="s">
        <v>2327</v>
      </c>
      <c r="O429" s="1" t="s">
        <v>2328</v>
      </c>
      <c r="P429" s="1" t="s">
        <v>2329</v>
      </c>
      <c r="Q429" s="1" t="s">
        <v>2330</v>
      </c>
      <c r="R429" s="1" t="s">
        <v>4244</v>
      </c>
      <c r="S429" s="1" t="s">
        <v>2332</v>
      </c>
      <c r="T429" s="1" t="s">
        <v>2333</v>
      </c>
      <c r="U429" s="1" t="s">
        <v>2280</v>
      </c>
      <c r="V429" s="1" t="s">
        <v>2350</v>
      </c>
    </row>
    <row r="430" s="1" customFormat="1" spans="1:22">
      <c r="A430" s="3">
        <v>999226499901142</v>
      </c>
      <c r="B430" s="1" t="s">
        <v>2323</v>
      </c>
      <c r="C430" s="1" t="s">
        <v>4245</v>
      </c>
      <c r="D430" s="1" t="s">
        <v>4246</v>
      </c>
      <c r="E430" s="1" t="s">
        <v>4247</v>
      </c>
      <c r="F430" s="1" t="s">
        <v>2339</v>
      </c>
      <c r="G430" s="1" t="s">
        <v>2401</v>
      </c>
      <c r="H430" s="1" t="s">
        <v>2324</v>
      </c>
      <c r="I430" s="1" t="s">
        <v>4248</v>
      </c>
      <c r="J430" s="1" t="s">
        <v>2326</v>
      </c>
      <c r="K430" s="1" t="s">
        <v>4248</v>
      </c>
      <c r="L430" s="1" t="s">
        <v>4248</v>
      </c>
      <c r="M430" s="1" t="s">
        <v>2327</v>
      </c>
      <c r="N430" s="1" t="s">
        <v>2327</v>
      </c>
      <c r="O430" s="1" t="s">
        <v>2328</v>
      </c>
      <c r="P430" s="1" t="s">
        <v>2329</v>
      </c>
      <c r="Q430" s="1" t="s">
        <v>2330</v>
      </c>
      <c r="R430" s="1" t="s">
        <v>4249</v>
      </c>
      <c r="S430" s="1" t="s">
        <v>2332</v>
      </c>
      <c r="T430" s="1" t="s">
        <v>2333</v>
      </c>
      <c r="U430" s="1" t="s">
        <v>2280</v>
      </c>
      <c r="V430" s="1" t="s">
        <v>2350</v>
      </c>
    </row>
    <row r="431" s="1" customFormat="1" spans="1:22">
      <c r="A431" s="3">
        <v>999226499926675</v>
      </c>
      <c r="B431" s="1" t="s">
        <v>2323</v>
      </c>
      <c r="C431" s="1" t="s">
        <v>4250</v>
      </c>
      <c r="D431" s="1" t="s">
        <v>2450</v>
      </c>
      <c r="E431" s="1" t="s">
        <v>4251</v>
      </c>
      <c r="F431" s="1" t="s">
        <v>2382</v>
      </c>
      <c r="G431" s="1" t="s">
        <v>2339</v>
      </c>
      <c r="H431" s="1" t="s">
        <v>2324</v>
      </c>
      <c r="I431" s="1" t="s">
        <v>3601</v>
      </c>
      <c r="J431" s="1" t="s">
        <v>2326</v>
      </c>
      <c r="K431" s="1" t="s">
        <v>3601</v>
      </c>
      <c r="L431" s="1" t="s">
        <v>3601</v>
      </c>
      <c r="M431" s="1" t="s">
        <v>2327</v>
      </c>
      <c r="N431" s="1" t="s">
        <v>2327</v>
      </c>
      <c r="O431" s="1" t="s">
        <v>2328</v>
      </c>
      <c r="P431" s="1" t="s">
        <v>2329</v>
      </c>
      <c r="Q431" s="1" t="s">
        <v>2330</v>
      </c>
      <c r="R431" s="1" t="s">
        <v>4252</v>
      </c>
      <c r="S431" s="1" t="s">
        <v>2332</v>
      </c>
      <c r="T431" s="1" t="s">
        <v>2333</v>
      </c>
      <c r="U431" s="1" t="s">
        <v>2280</v>
      </c>
      <c r="V431" s="1" t="s">
        <v>2334</v>
      </c>
    </row>
    <row r="432" s="1" customFormat="1" spans="1:22">
      <c r="A432" s="3">
        <v>999226499930188</v>
      </c>
      <c r="B432" s="1" t="s">
        <v>2323</v>
      </c>
      <c r="C432" s="1" t="s">
        <v>4253</v>
      </c>
      <c r="D432" s="1" t="s">
        <v>4254</v>
      </c>
      <c r="E432" s="1" t="s">
        <v>4255</v>
      </c>
      <c r="F432" s="1" t="s">
        <v>2382</v>
      </c>
      <c r="G432" s="1" t="s">
        <v>2401</v>
      </c>
      <c r="H432" s="1" t="s">
        <v>2324</v>
      </c>
      <c r="I432" s="1" t="s">
        <v>4256</v>
      </c>
      <c r="J432" s="1" t="s">
        <v>2326</v>
      </c>
      <c r="K432" s="1" t="s">
        <v>4256</v>
      </c>
      <c r="L432" s="1" t="s">
        <v>4256</v>
      </c>
      <c r="M432" s="1" t="s">
        <v>2327</v>
      </c>
      <c r="N432" s="1" t="s">
        <v>2327</v>
      </c>
      <c r="O432" s="1" t="s">
        <v>2328</v>
      </c>
      <c r="P432" s="1" t="s">
        <v>2329</v>
      </c>
      <c r="Q432" s="1" t="s">
        <v>2330</v>
      </c>
      <c r="R432" s="1" t="s">
        <v>4257</v>
      </c>
      <c r="S432" s="1" t="s">
        <v>2332</v>
      </c>
      <c r="T432" s="1" t="s">
        <v>2333</v>
      </c>
      <c r="U432" s="1" t="s">
        <v>2280</v>
      </c>
      <c r="V432" s="1" t="s">
        <v>2350</v>
      </c>
    </row>
    <row r="433" s="1" customFormat="1" spans="1:22">
      <c r="A433" s="3">
        <v>999226499943167</v>
      </c>
      <c r="B433" s="1" t="s">
        <v>2323</v>
      </c>
      <c r="C433" s="1" t="s">
        <v>4258</v>
      </c>
      <c r="D433" s="1" t="s">
        <v>3777</v>
      </c>
      <c r="E433" s="1" t="s">
        <v>4259</v>
      </c>
      <c r="F433" s="1" t="s">
        <v>2382</v>
      </c>
      <c r="G433" s="1" t="s">
        <v>2339</v>
      </c>
      <c r="H433" s="1" t="s">
        <v>2324</v>
      </c>
      <c r="I433" s="1" t="s">
        <v>4260</v>
      </c>
      <c r="J433" s="1" t="s">
        <v>2326</v>
      </c>
      <c r="K433" s="1" t="s">
        <v>4260</v>
      </c>
      <c r="L433" s="1" t="s">
        <v>4260</v>
      </c>
      <c r="M433" s="1" t="s">
        <v>2327</v>
      </c>
      <c r="N433" s="1" t="s">
        <v>2327</v>
      </c>
      <c r="O433" s="1" t="s">
        <v>2328</v>
      </c>
      <c r="P433" s="1" t="s">
        <v>2329</v>
      </c>
      <c r="Q433" s="1" t="s">
        <v>2330</v>
      </c>
      <c r="R433" s="1" t="s">
        <v>4261</v>
      </c>
      <c r="S433" s="1" t="s">
        <v>2332</v>
      </c>
      <c r="T433" s="1" t="s">
        <v>2333</v>
      </c>
      <c r="U433" s="1" t="s">
        <v>2280</v>
      </c>
      <c r="V433" s="1" t="s">
        <v>2334</v>
      </c>
    </row>
    <row r="434" s="1" customFormat="1" spans="1:22">
      <c r="A434" s="3">
        <v>999226500006613</v>
      </c>
      <c r="B434" s="1" t="s">
        <v>2323</v>
      </c>
      <c r="C434" s="1" t="s">
        <v>4262</v>
      </c>
      <c r="D434" s="1" t="s">
        <v>4263</v>
      </c>
      <c r="E434" s="1" t="s">
        <v>4264</v>
      </c>
      <c r="F434" s="1" t="s">
        <v>2382</v>
      </c>
      <c r="G434" s="1" t="s">
        <v>2401</v>
      </c>
      <c r="H434" s="1" t="s">
        <v>2324</v>
      </c>
      <c r="I434" s="1" t="s">
        <v>2376</v>
      </c>
      <c r="J434" s="1" t="s">
        <v>2326</v>
      </c>
      <c r="K434" s="1" t="s">
        <v>2376</v>
      </c>
      <c r="L434" s="1" t="s">
        <v>2376</v>
      </c>
      <c r="M434" s="1" t="s">
        <v>2327</v>
      </c>
      <c r="N434" s="1" t="s">
        <v>2327</v>
      </c>
      <c r="O434" s="1" t="s">
        <v>2328</v>
      </c>
      <c r="P434" s="1" t="s">
        <v>2329</v>
      </c>
      <c r="Q434" s="1" t="s">
        <v>2330</v>
      </c>
      <c r="R434" s="1" t="s">
        <v>4265</v>
      </c>
      <c r="S434" s="1" t="s">
        <v>2332</v>
      </c>
      <c r="T434" s="1" t="s">
        <v>2333</v>
      </c>
      <c r="U434" s="1" t="s">
        <v>2280</v>
      </c>
      <c r="V434" s="1" t="s">
        <v>2342</v>
      </c>
    </row>
    <row r="435" s="1" customFormat="1" spans="1:22">
      <c r="A435" s="3">
        <v>999226500022941</v>
      </c>
      <c r="B435" s="1" t="s">
        <v>2323</v>
      </c>
      <c r="C435" s="1" t="s">
        <v>4266</v>
      </c>
      <c r="D435" s="1" t="s">
        <v>4263</v>
      </c>
      <c r="E435" s="1" t="s">
        <v>4267</v>
      </c>
      <c r="F435" s="1" t="s">
        <v>2382</v>
      </c>
      <c r="G435" s="1" t="s">
        <v>2401</v>
      </c>
      <c r="H435" s="1" t="s">
        <v>2324</v>
      </c>
      <c r="I435" s="1" t="s">
        <v>4268</v>
      </c>
      <c r="J435" s="1" t="s">
        <v>2326</v>
      </c>
      <c r="K435" s="1" t="s">
        <v>4268</v>
      </c>
      <c r="L435" s="1" t="s">
        <v>4268</v>
      </c>
      <c r="M435" s="1" t="s">
        <v>2327</v>
      </c>
      <c r="N435" s="1" t="s">
        <v>2327</v>
      </c>
      <c r="O435" s="1" t="s">
        <v>2328</v>
      </c>
      <c r="P435" s="1" t="s">
        <v>2329</v>
      </c>
      <c r="Q435" s="1" t="s">
        <v>2330</v>
      </c>
      <c r="R435" s="1" t="s">
        <v>4269</v>
      </c>
      <c r="S435" s="1" t="s">
        <v>2332</v>
      </c>
      <c r="T435" s="1" t="s">
        <v>2333</v>
      </c>
      <c r="U435" s="1" t="s">
        <v>2280</v>
      </c>
      <c r="V435" s="1" t="s">
        <v>2342</v>
      </c>
    </row>
    <row r="436" s="1" customFormat="1" spans="1:22">
      <c r="A436" s="3">
        <v>999226500025160</v>
      </c>
      <c r="B436" s="1" t="s">
        <v>2323</v>
      </c>
      <c r="C436" s="1" t="s">
        <v>4270</v>
      </c>
      <c r="D436" s="1" t="s">
        <v>3257</v>
      </c>
      <c r="E436" s="1" t="s">
        <v>4271</v>
      </c>
      <c r="F436" s="1" t="s">
        <v>2339</v>
      </c>
      <c r="G436" s="1" t="s">
        <v>2401</v>
      </c>
      <c r="H436" s="1" t="s">
        <v>2324</v>
      </c>
      <c r="I436" s="1" t="s">
        <v>2896</v>
      </c>
      <c r="J436" s="1" t="s">
        <v>2326</v>
      </c>
      <c r="K436" s="1" t="s">
        <v>2896</v>
      </c>
      <c r="L436" s="1" t="s">
        <v>2896</v>
      </c>
      <c r="M436" s="1" t="s">
        <v>2327</v>
      </c>
      <c r="N436" s="1" t="s">
        <v>2327</v>
      </c>
      <c r="O436" s="1" t="s">
        <v>2328</v>
      </c>
      <c r="P436" s="1" t="s">
        <v>2329</v>
      </c>
      <c r="Q436" s="1" t="s">
        <v>2330</v>
      </c>
      <c r="R436" s="1" t="s">
        <v>4272</v>
      </c>
      <c r="S436" s="1" t="s">
        <v>2332</v>
      </c>
      <c r="T436" s="1" t="s">
        <v>2333</v>
      </c>
      <c r="U436" s="1" t="s">
        <v>2280</v>
      </c>
      <c r="V436" s="1" t="s">
        <v>2334</v>
      </c>
    </row>
    <row r="437" s="1" customFormat="1" spans="1:22">
      <c r="A437" s="3">
        <v>999226500088936</v>
      </c>
      <c r="B437" s="1" t="s">
        <v>2323</v>
      </c>
      <c r="C437" s="1" t="s">
        <v>4273</v>
      </c>
      <c r="D437" s="1" t="s">
        <v>4274</v>
      </c>
      <c r="E437" s="1" t="s">
        <v>4275</v>
      </c>
      <c r="F437" s="1" t="s">
        <v>2382</v>
      </c>
      <c r="G437" s="1" t="s">
        <v>2339</v>
      </c>
      <c r="H437" s="1" t="s">
        <v>2324</v>
      </c>
      <c r="I437" s="1" t="s">
        <v>4276</v>
      </c>
      <c r="J437" s="1" t="s">
        <v>2326</v>
      </c>
      <c r="K437" s="1" t="s">
        <v>4276</v>
      </c>
      <c r="L437" s="1" t="s">
        <v>4276</v>
      </c>
      <c r="M437" s="1" t="s">
        <v>2327</v>
      </c>
      <c r="N437" s="1" t="s">
        <v>2327</v>
      </c>
      <c r="O437" s="1" t="s">
        <v>2328</v>
      </c>
      <c r="P437" s="1" t="s">
        <v>2329</v>
      </c>
      <c r="Q437" s="1" t="s">
        <v>2330</v>
      </c>
      <c r="R437" s="1" t="s">
        <v>4277</v>
      </c>
      <c r="S437" s="1" t="s">
        <v>2332</v>
      </c>
      <c r="T437" s="1" t="s">
        <v>2333</v>
      </c>
      <c r="U437" s="1" t="s">
        <v>2280</v>
      </c>
      <c r="V437" s="1" t="s">
        <v>2350</v>
      </c>
    </row>
    <row r="438" s="1" customFormat="1" spans="1:22">
      <c r="A438" s="3">
        <v>999226500126242</v>
      </c>
      <c r="B438" s="1" t="s">
        <v>2323</v>
      </c>
      <c r="C438" s="1" t="s">
        <v>4278</v>
      </c>
      <c r="D438" s="1" t="s">
        <v>4279</v>
      </c>
      <c r="E438" s="1" t="s">
        <v>4280</v>
      </c>
      <c r="F438" s="1" t="s">
        <v>2382</v>
      </c>
      <c r="G438" s="1" t="s">
        <v>2401</v>
      </c>
      <c r="H438" s="1" t="s">
        <v>2324</v>
      </c>
      <c r="I438" s="1" t="s">
        <v>4281</v>
      </c>
      <c r="J438" s="1" t="s">
        <v>2326</v>
      </c>
      <c r="K438" s="1" t="s">
        <v>4281</v>
      </c>
      <c r="L438" s="1" t="s">
        <v>4281</v>
      </c>
      <c r="M438" s="1" t="s">
        <v>2327</v>
      </c>
      <c r="N438" s="1" t="s">
        <v>2327</v>
      </c>
      <c r="O438" s="1" t="s">
        <v>2328</v>
      </c>
      <c r="P438" s="1" t="s">
        <v>2329</v>
      </c>
      <c r="Q438" s="1" t="s">
        <v>2330</v>
      </c>
      <c r="R438" s="1" t="s">
        <v>4282</v>
      </c>
      <c r="S438" s="1" t="s">
        <v>2332</v>
      </c>
      <c r="T438" s="1" t="s">
        <v>2333</v>
      </c>
      <c r="U438" s="1" t="s">
        <v>2280</v>
      </c>
      <c r="V438" s="1" t="s">
        <v>2350</v>
      </c>
    </row>
    <row r="439" s="1" customFormat="1" spans="1:22">
      <c r="A439" s="3">
        <v>999226500250526</v>
      </c>
      <c r="B439" s="1" t="s">
        <v>2323</v>
      </c>
      <c r="C439" s="1" t="s">
        <v>4283</v>
      </c>
      <c r="D439" s="1" t="s">
        <v>4284</v>
      </c>
      <c r="E439" s="1" t="s">
        <v>4285</v>
      </c>
      <c r="F439" s="1" t="s">
        <v>2382</v>
      </c>
      <c r="G439" s="1" t="s">
        <v>2401</v>
      </c>
      <c r="H439" s="1" t="s">
        <v>2324</v>
      </c>
      <c r="I439" s="1" t="s">
        <v>4286</v>
      </c>
      <c r="J439" s="1" t="s">
        <v>2326</v>
      </c>
      <c r="K439" s="1" t="s">
        <v>4286</v>
      </c>
      <c r="L439" s="1" t="s">
        <v>4286</v>
      </c>
      <c r="M439" s="1" t="s">
        <v>2327</v>
      </c>
      <c r="N439" s="1" t="s">
        <v>2327</v>
      </c>
      <c r="O439" s="1" t="s">
        <v>2328</v>
      </c>
      <c r="P439" s="1" t="s">
        <v>2329</v>
      </c>
      <c r="Q439" s="1" t="s">
        <v>2330</v>
      </c>
      <c r="R439" s="1" t="s">
        <v>4287</v>
      </c>
      <c r="S439" s="1" t="s">
        <v>2332</v>
      </c>
      <c r="T439" s="1" t="s">
        <v>2333</v>
      </c>
      <c r="U439" s="1" t="s">
        <v>2280</v>
      </c>
      <c r="V439" s="1" t="s">
        <v>2350</v>
      </c>
    </row>
    <row r="440" s="1" customFormat="1" spans="1:22">
      <c r="A440" s="3">
        <v>999226500528462</v>
      </c>
      <c r="B440" s="1" t="s">
        <v>2323</v>
      </c>
      <c r="C440" s="1" t="s">
        <v>4288</v>
      </c>
      <c r="D440" s="1" t="s">
        <v>4279</v>
      </c>
      <c r="E440" s="1" t="s">
        <v>4289</v>
      </c>
      <c r="F440" s="1" t="s">
        <v>2382</v>
      </c>
      <c r="G440" s="1" t="s">
        <v>2401</v>
      </c>
      <c r="H440" s="1" t="s">
        <v>2324</v>
      </c>
      <c r="I440" s="1" t="s">
        <v>4281</v>
      </c>
      <c r="J440" s="1" t="s">
        <v>2326</v>
      </c>
      <c r="K440" s="1" t="s">
        <v>4281</v>
      </c>
      <c r="L440" s="1" t="s">
        <v>4281</v>
      </c>
      <c r="M440" s="1" t="s">
        <v>2327</v>
      </c>
      <c r="N440" s="1" t="s">
        <v>2327</v>
      </c>
      <c r="O440" s="1" t="s">
        <v>2328</v>
      </c>
      <c r="P440" s="1" t="s">
        <v>2329</v>
      </c>
      <c r="Q440" s="1" t="s">
        <v>2330</v>
      </c>
      <c r="R440" s="1" t="s">
        <v>4290</v>
      </c>
      <c r="S440" s="1" t="s">
        <v>2332</v>
      </c>
      <c r="T440" s="1" t="s">
        <v>2333</v>
      </c>
      <c r="U440" s="1" t="s">
        <v>2280</v>
      </c>
      <c r="V440" s="1" t="s">
        <v>2350</v>
      </c>
    </row>
    <row r="441" s="1" customFormat="1" spans="1:22">
      <c r="A441" s="3">
        <v>999226500630816</v>
      </c>
      <c r="B441" s="1" t="s">
        <v>2323</v>
      </c>
      <c r="C441" s="1" t="s">
        <v>4291</v>
      </c>
      <c r="D441" s="1" t="s">
        <v>4292</v>
      </c>
      <c r="E441" s="1" t="s">
        <v>4293</v>
      </c>
      <c r="F441" s="1" t="s">
        <v>2382</v>
      </c>
      <c r="G441" s="1" t="s">
        <v>2401</v>
      </c>
      <c r="H441" s="1" t="s">
        <v>2324</v>
      </c>
      <c r="I441" s="1" t="s">
        <v>3048</v>
      </c>
      <c r="J441" s="1" t="s">
        <v>2326</v>
      </c>
      <c r="K441" s="1" t="s">
        <v>3048</v>
      </c>
      <c r="L441" s="1" t="s">
        <v>3048</v>
      </c>
      <c r="M441" s="1" t="s">
        <v>2327</v>
      </c>
      <c r="N441" s="1" t="s">
        <v>2327</v>
      </c>
      <c r="O441" s="1" t="s">
        <v>2328</v>
      </c>
      <c r="P441" s="1" t="s">
        <v>2329</v>
      </c>
      <c r="Q441" s="1" t="s">
        <v>2330</v>
      </c>
      <c r="R441" s="1" t="s">
        <v>4294</v>
      </c>
      <c r="S441" s="1" t="s">
        <v>2332</v>
      </c>
      <c r="T441" s="1" t="s">
        <v>2333</v>
      </c>
      <c r="U441" s="1" t="s">
        <v>2280</v>
      </c>
      <c r="V441" s="1" t="s">
        <v>2334</v>
      </c>
    </row>
    <row r="442" s="1" customFormat="1" spans="1:22">
      <c r="A442" s="3">
        <v>999226500889661</v>
      </c>
      <c r="B442" s="1" t="s">
        <v>2323</v>
      </c>
      <c r="C442" s="1" t="s">
        <v>4295</v>
      </c>
      <c r="D442" s="1" t="s">
        <v>4296</v>
      </c>
      <c r="E442" s="1" t="s">
        <v>4297</v>
      </c>
      <c r="F442" s="1" t="s">
        <v>2339</v>
      </c>
      <c r="G442" s="1" t="s">
        <v>2401</v>
      </c>
      <c r="H442" s="1" t="s">
        <v>2324</v>
      </c>
      <c r="I442" s="1" t="s">
        <v>4298</v>
      </c>
      <c r="J442" s="1" t="s">
        <v>2326</v>
      </c>
      <c r="K442" s="1" t="s">
        <v>4298</v>
      </c>
      <c r="L442" s="1" t="s">
        <v>4298</v>
      </c>
      <c r="M442" s="1" t="s">
        <v>2327</v>
      </c>
      <c r="N442" s="1" t="s">
        <v>2327</v>
      </c>
      <c r="O442" s="1" t="s">
        <v>2328</v>
      </c>
      <c r="P442" s="1" t="s">
        <v>2329</v>
      </c>
      <c r="Q442" s="1" t="s">
        <v>2330</v>
      </c>
      <c r="R442" s="1" t="s">
        <v>4299</v>
      </c>
      <c r="S442" s="1" t="s">
        <v>2332</v>
      </c>
      <c r="T442" s="1" t="s">
        <v>2333</v>
      </c>
      <c r="U442" s="1" t="s">
        <v>2280</v>
      </c>
      <c r="V442" s="1" t="s">
        <v>2342</v>
      </c>
    </row>
    <row r="443" s="1" customFormat="1" spans="1:22">
      <c r="A443" s="3">
        <v>999226500926421</v>
      </c>
      <c r="B443" s="1" t="s">
        <v>2323</v>
      </c>
      <c r="C443" s="1" t="s">
        <v>4300</v>
      </c>
      <c r="D443" s="1" t="s">
        <v>4131</v>
      </c>
      <c r="E443" s="1" t="s">
        <v>4301</v>
      </c>
      <c r="F443" s="1" t="s">
        <v>2382</v>
      </c>
      <c r="G443" s="1" t="s">
        <v>2401</v>
      </c>
      <c r="H443" s="1" t="s">
        <v>2324</v>
      </c>
      <c r="I443" s="1" t="s">
        <v>4302</v>
      </c>
      <c r="J443" s="1" t="s">
        <v>2326</v>
      </c>
      <c r="K443" s="1" t="s">
        <v>4302</v>
      </c>
      <c r="L443" s="1" t="s">
        <v>4302</v>
      </c>
      <c r="M443" s="1" t="s">
        <v>2327</v>
      </c>
      <c r="N443" s="1" t="s">
        <v>2327</v>
      </c>
      <c r="O443" s="1" t="s">
        <v>2328</v>
      </c>
      <c r="P443" s="1" t="s">
        <v>2329</v>
      </c>
      <c r="Q443" s="1" t="s">
        <v>2330</v>
      </c>
      <c r="R443" s="1" t="s">
        <v>4303</v>
      </c>
      <c r="S443" s="1" t="s">
        <v>2332</v>
      </c>
      <c r="T443" s="1" t="s">
        <v>2333</v>
      </c>
      <c r="U443" s="1" t="s">
        <v>2280</v>
      </c>
      <c r="V443" s="1" t="s">
        <v>2334</v>
      </c>
    </row>
    <row r="444" s="1" customFormat="1" spans="1:22">
      <c r="A444" s="3">
        <v>999226500937641</v>
      </c>
      <c r="B444" s="1" t="s">
        <v>2323</v>
      </c>
      <c r="C444" s="1" t="s">
        <v>4304</v>
      </c>
      <c r="D444" s="1" t="s">
        <v>2450</v>
      </c>
      <c r="E444" s="1" t="s">
        <v>4305</v>
      </c>
      <c r="F444" s="1" t="s">
        <v>2382</v>
      </c>
      <c r="G444" s="1" t="s">
        <v>2339</v>
      </c>
      <c r="H444" s="1" t="s">
        <v>2324</v>
      </c>
      <c r="I444" s="1" t="s">
        <v>3601</v>
      </c>
      <c r="J444" s="1" t="s">
        <v>2326</v>
      </c>
      <c r="K444" s="1" t="s">
        <v>3601</v>
      </c>
      <c r="L444" s="1" t="s">
        <v>3601</v>
      </c>
      <c r="M444" s="1" t="s">
        <v>2327</v>
      </c>
      <c r="N444" s="1" t="s">
        <v>2327</v>
      </c>
      <c r="O444" s="1" t="s">
        <v>2328</v>
      </c>
      <c r="P444" s="1" t="s">
        <v>2329</v>
      </c>
      <c r="Q444" s="1" t="s">
        <v>2330</v>
      </c>
      <c r="R444" s="1" t="s">
        <v>4306</v>
      </c>
      <c r="S444" s="1" t="s">
        <v>2332</v>
      </c>
      <c r="T444" s="1" t="s">
        <v>2333</v>
      </c>
      <c r="U444" s="1" t="s">
        <v>2280</v>
      </c>
      <c r="V444" s="1" t="s">
        <v>2334</v>
      </c>
    </row>
    <row r="445" s="1" customFormat="1" spans="1:22">
      <c r="A445" s="3">
        <v>999226500948015</v>
      </c>
      <c r="B445" s="1" t="s">
        <v>2323</v>
      </c>
      <c r="C445" s="1" t="s">
        <v>4307</v>
      </c>
      <c r="D445" s="1" t="s">
        <v>3235</v>
      </c>
      <c r="E445" s="1" t="s">
        <v>4308</v>
      </c>
      <c r="F445" s="1" t="s">
        <v>2382</v>
      </c>
      <c r="G445" s="1" t="s">
        <v>2401</v>
      </c>
      <c r="H445" s="1" t="s">
        <v>2324</v>
      </c>
      <c r="I445" s="1" t="s">
        <v>4309</v>
      </c>
      <c r="J445" s="1" t="s">
        <v>2326</v>
      </c>
      <c r="K445" s="1" t="s">
        <v>4309</v>
      </c>
      <c r="L445" s="1" t="s">
        <v>4309</v>
      </c>
      <c r="M445" s="1" t="s">
        <v>2327</v>
      </c>
      <c r="N445" s="1" t="s">
        <v>2327</v>
      </c>
      <c r="O445" s="1" t="s">
        <v>2328</v>
      </c>
      <c r="P445" s="1" t="s">
        <v>2329</v>
      </c>
      <c r="Q445" s="1" t="s">
        <v>2330</v>
      </c>
      <c r="R445" s="1" t="s">
        <v>4310</v>
      </c>
      <c r="S445" s="1" t="s">
        <v>2332</v>
      </c>
      <c r="T445" s="1" t="s">
        <v>2333</v>
      </c>
      <c r="U445" s="1" t="s">
        <v>2280</v>
      </c>
      <c r="V445" s="1" t="s">
        <v>2350</v>
      </c>
    </row>
    <row r="446" s="1" customFormat="1" spans="1:22">
      <c r="A446" s="3">
        <v>999226501019964</v>
      </c>
      <c r="B446" s="1" t="s">
        <v>2323</v>
      </c>
      <c r="C446" s="1" t="s">
        <v>4311</v>
      </c>
      <c r="D446" s="1" t="s">
        <v>3650</v>
      </c>
      <c r="E446" s="1" t="s">
        <v>4312</v>
      </c>
      <c r="F446" s="1" t="s">
        <v>2382</v>
      </c>
      <c r="G446" s="1" t="s">
        <v>2339</v>
      </c>
      <c r="H446" s="1" t="s">
        <v>2324</v>
      </c>
      <c r="I446" s="1" t="s">
        <v>3652</v>
      </c>
      <c r="J446" s="1" t="s">
        <v>2326</v>
      </c>
      <c r="K446" s="1" t="s">
        <v>3652</v>
      </c>
      <c r="L446" s="1" t="s">
        <v>3652</v>
      </c>
      <c r="M446" s="1" t="s">
        <v>2327</v>
      </c>
      <c r="N446" s="1" t="s">
        <v>2327</v>
      </c>
      <c r="O446" s="1" t="s">
        <v>2328</v>
      </c>
      <c r="P446" s="1" t="s">
        <v>2329</v>
      </c>
      <c r="Q446" s="1" t="s">
        <v>2330</v>
      </c>
      <c r="R446" s="1" t="s">
        <v>4313</v>
      </c>
      <c r="S446" s="1" t="s">
        <v>2332</v>
      </c>
      <c r="T446" s="1" t="s">
        <v>2333</v>
      </c>
      <c r="U446" s="1" t="s">
        <v>2280</v>
      </c>
      <c r="V446" s="1" t="s">
        <v>2334</v>
      </c>
    </row>
    <row r="447" s="1" customFormat="1" spans="1:22">
      <c r="A447" s="3">
        <v>999226501030878</v>
      </c>
      <c r="B447" s="1" t="s">
        <v>2323</v>
      </c>
      <c r="C447" s="1" t="s">
        <v>4314</v>
      </c>
      <c r="D447" s="1" t="s">
        <v>2418</v>
      </c>
      <c r="E447" s="1" t="s">
        <v>4315</v>
      </c>
      <c r="F447" s="1" t="s">
        <v>2339</v>
      </c>
      <c r="G447" s="1" t="s">
        <v>2401</v>
      </c>
      <c r="H447" s="1" t="s">
        <v>2324</v>
      </c>
      <c r="I447" s="1" t="s">
        <v>4316</v>
      </c>
      <c r="J447" s="1" t="s">
        <v>2326</v>
      </c>
      <c r="K447" s="1" t="s">
        <v>4316</v>
      </c>
      <c r="L447" s="1" t="s">
        <v>4316</v>
      </c>
      <c r="M447" s="1" t="s">
        <v>2327</v>
      </c>
      <c r="N447" s="1" t="s">
        <v>2327</v>
      </c>
      <c r="O447" s="1" t="s">
        <v>2328</v>
      </c>
      <c r="P447" s="1" t="s">
        <v>2329</v>
      </c>
      <c r="Q447" s="1" t="s">
        <v>2330</v>
      </c>
      <c r="R447" s="1" t="s">
        <v>4317</v>
      </c>
      <c r="S447" s="1" t="s">
        <v>2332</v>
      </c>
      <c r="T447" s="1" t="s">
        <v>2333</v>
      </c>
      <c r="U447" s="1" t="s">
        <v>2280</v>
      </c>
      <c r="V447" s="1" t="s">
        <v>2350</v>
      </c>
    </row>
    <row r="448" s="1" customFormat="1" spans="1:22">
      <c r="A448" s="3">
        <v>999226501147673</v>
      </c>
      <c r="B448" s="1" t="s">
        <v>2323</v>
      </c>
      <c r="C448" s="1" t="s">
        <v>4318</v>
      </c>
      <c r="D448" s="1" t="s">
        <v>3635</v>
      </c>
      <c r="E448" s="1" t="s">
        <v>4319</v>
      </c>
      <c r="F448" s="1" t="s">
        <v>2382</v>
      </c>
      <c r="G448" s="1" t="s">
        <v>2401</v>
      </c>
      <c r="H448" s="1" t="s">
        <v>2324</v>
      </c>
      <c r="I448" s="1" t="s">
        <v>4320</v>
      </c>
      <c r="J448" s="1" t="s">
        <v>2326</v>
      </c>
      <c r="K448" s="1" t="s">
        <v>4320</v>
      </c>
      <c r="L448" s="1" t="s">
        <v>4320</v>
      </c>
      <c r="M448" s="1" t="s">
        <v>2327</v>
      </c>
      <c r="N448" s="1" t="s">
        <v>2327</v>
      </c>
      <c r="O448" s="1" t="s">
        <v>2328</v>
      </c>
      <c r="P448" s="1" t="s">
        <v>2329</v>
      </c>
      <c r="Q448" s="1" t="s">
        <v>2330</v>
      </c>
      <c r="R448" s="1" t="s">
        <v>4321</v>
      </c>
      <c r="S448" s="1" t="s">
        <v>2332</v>
      </c>
      <c r="T448" s="1" t="s">
        <v>2333</v>
      </c>
      <c r="U448" s="1" t="s">
        <v>2280</v>
      </c>
      <c r="V448" s="1" t="s">
        <v>2350</v>
      </c>
    </row>
    <row r="449" s="1" customFormat="1" spans="1:22">
      <c r="A449" s="3">
        <v>999226501171983</v>
      </c>
      <c r="B449" s="1" t="s">
        <v>2323</v>
      </c>
      <c r="C449" s="1" t="s">
        <v>4322</v>
      </c>
      <c r="D449" s="1" t="s">
        <v>4323</v>
      </c>
      <c r="E449" s="1" t="s">
        <v>4324</v>
      </c>
      <c r="F449" s="1" t="s">
        <v>2382</v>
      </c>
      <c r="G449" s="1" t="s">
        <v>2401</v>
      </c>
      <c r="H449" s="1" t="s">
        <v>2324</v>
      </c>
      <c r="I449" s="1" t="s">
        <v>4325</v>
      </c>
      <c r="J449" s="1" t="s">
        <v>2326</v>
      </c>
      <c r="K449" s="1" t="s">
        <v>4325</v>
      </c>
      <c r="L449" s="1" t="s">
        <v>4325</v>
      </c>
      <c r="M449" s="1" t="s">
        <v>2327</v>
      </c>
      <c r="N449" s="1" t="s">
        <v>2327</v>
      </c>
      <c r="O449" s="1" t="s">
        <v>2328</v>
      </c>
      <c r="P449" s="1" t="s">
        <v>2329</v>
      </c>
      <c r="Q449" s="1" t="s">
        <v>2330</v>
      </c>
      <c r="R449" s="1" t="s">
        <v>4326</v>
      </c>
      <c r="S449" s="1" t="s">
        <v>2332</v>
      </c>
      <c r="T449" s="1" t="s">
        <v>2333</v>
      </c>
      <c r="U449" s="1" t="s">
        <v>2280</v>
      </c>
      <c r="V449" s="1" t="s">
        <v>2350</v>
      </c>
    </row>
    <row r="450" s="1" customFormat="1" spans="1:22">
      <c r="A450" s="3">
        <v>999226501197080</v>
      </c>
      <c r="B450" s="1" t="s">
        <v>2323</v>
      </c>
      <c r="C450" s="1" t="s">
        <v>4327</v>
      </c>
      <c r="D450" s="1" t="s">
        <v>2474</v>
      </c>
      <c r="E450" s="1" t="s">
        <v>4328</v>
      </c>
      <c r="F450" s="1" t="s">
        <v>2382</v>
      </c>
      <c r="G450" s="1" t="s">
        <v>2339</v>
      </c>
      <c r="H450" s="1" t="s">
        <v>2324</v>
      </c>
      <c r="I450" s="1" t="s">
        <v>4329</v>
      </c>
      <c r="J450" s="1" t="s">
        <v>2326</v>
      </c>
      <c r="K450" s="1" t="s">
        <v>4329</v>
      </c>
      <c r="L450" s="1" t="s">
        <v>4329</v>
      </c>
      <c r="M450" s="1" t="s">
        <v>2327</v>
      </c>
      <c r="N450" s="1" t="s">
        <v>2327</v>
      </c>
      <c r="O450" s="1" t="s">
        <v>2328</v>
      </c>
      <c r="P450" s="1" t="s">
        <v>2329</v>
      </c>
      <c r="Q450" s="1" t="s">
        <v>2330</v>
      </c>
      <c r="R450" s="1" t="s">
        <v>4330</v>
      </c>
      <c r="S450" s="1" t="s">
        <v>2332</v>
      </c>
      <c r="T450" s="1" t="s">
        <v>2333</v>
      </c>
      <c r="U450" s="1" t="s">
        <v>2280</v>
      </c>
      <c r="V450" s="1" t="s">
        <v>2350</v>
      </c>
    </row>
    <row r="451" s="1" customFormat="1" spans="1:22">
      <c r="A451" s="3">
        <v>999226501377884</v>
      </c>
      <c r="B451" s="1" t="s">
        <v>2323</v>
      </c>
      <c r="C451" s="1" t="s">
        <v>4331</v>
      </c>
      <c r="D451" s="1" t="s">
        <v>3650</v>
      </c>
      <c r="E451" s="1" t="s">
        <v>4332</v>
      </c>
      <c r="F451" s="1" t="s">
        <v>2382</v>
      </c>
      <c r="G451" s="1" t="s">
        <v>2339</v>
      </c>
      <c r="H451" s="1" t="s">
        <v>2324</v>
      </c>
      <c r="I451" s="1" t="s">
        <v>3652</v>
      </c>
      <c r="J451" s="1" t="s">
        <v>2326</v>
      </c>
      <c r="K451" s="1" t="s">
        <v>3652</v>
      </c>
      <c r="L451" s="1" t="s">
        <v>3652</v>
      </c>
      <c r="M451" s="1" t="s">
        <v>2327</v>
      </c>
      <c r="N451" s="1" t="s">
        <v>2327</v>
      </c>
      <c r="O451" s="1" t="s">
        <v>2328</v>
      </c>
      <c r="P451" s="1" t="s">
        <v>2329</v>
      </c>
      <c r="Q451" s="1" t="s">
        <v>2330</v>
      </c>
      <c r="R451" s="1" t="s">
        <v>4333</v>
      </c>
      <c r="S451" s="1" t="s">
        <v>2332</v>
      </c>
      <c r="T451" s="1" t="s">
        <v>2333</v>
      </c>
      <c r="U451" s="1" t="s">
        <v>2280</v>
      </c>
      <c r="V451" s="1" t="s">
        <v>2334</v>
      </c>
    </row>
    <row r="452" s="1" customFormat="1" spans="1:22">
      <c r="A452" s="3">
        <v>999226501533632</v>
      </c>
      <c r="B452" s="1" t="s">
        <v>2323</v>
      </c>
      <c r="C452" s="1" t="s">
        <v>4334</v>
      </c>
      <c r="D452" s="1" t="s">
        <v>2894</v>
      </c>
      <c r="E452" s="1" t="s">
        <v>4335</v>
      </c>
      <c r="F452" s="1" t="s">
        <v>2382</v>
      </c>
      <c r="G452" s="1" t="s">
        <v>2339</v>
      </c>
      <c r="H452" s="1" t="s">
        <v>2324</v>
      </c>
      <c r="I452" s="1" t="s">
        <v>3407</v>
      </c>
      <c r="J452" s="1" t="s">
        <v>2326</v>
      </c>
      <c r="K452" s="1" t="s">
        <v>3407</v>
      </c>
      <c r="L452" s="1" t="s">
        <v>3407</v>
      </c>
      <c r="M452" s="1" t="s">
        <v>2327</v>
      </c>
      <c r="N452" s="1" t="s">
        <v>2327</v>
      </c>
      <c r="O452" s="1" t="s">
        <v>2328</v>
      </c>
      <c r="P452" s="1" t="s">
        <v>2329</v>
      </c>
      <c r="Q452" s="1" t="s">
        <v>2330</v>
      </c>
      <c r="R452" s="1" t="s">
        <v>4336</v>
      </c>
      <c r="S452" s="1" t="s">
        <v>2332</v>
      </c>
      <c r="T452" s="1" t="s">
        <v>2333</v>
      </c>
      <c r="U452" s="1" t="s">
        <v>2280</v>
      </c>
      <c r="V452" s="1" t="s">
        <v>2334</v>
      </c>
    </row>
    <row r="453" s="1" customFormat="1" spans="1:22">
      <c r="A453" s="3">
        <v>999226501568030</v>
      </c>
      <c r="B453" s="1" t="s">
        <v>2323</v>
      </c>
      <c r="C453" s="1" t="s">
        <v>4337</v>
      </c>
      <c r="D453" s="1" t="s">
        <v>2678</v>
      </c>
      <c r="E453" s="1" t="s">
        <v>4338</v>
      </c>
      <c r="F453" s="1" t="s">
        <v>2382</v>
      </c>
      <c r="G453" s="1" t="s">
        <v>2401</v>
      </c>
      <c r="H453" s="1" t="s">
        <v>2324</v>
      </c>
      <c r="I453" s="1" t="s">
        <v>4339</v>
      </c>
      <c r="J453" s="1" t="s">
        <v>2326</v>
      </c>
      <c r="K453" s="1" t="s">
        <v>4339</v>
      </c>
      <c r="L453" s="1" t="s">
        <v>4339</v>
      </c>
      <c r="M453" s="1" t="s">
        <v>2327</v>
      </c>
      <c r="N453" s="1" t="s">
        <v>2327</v>
      </c>
      <c r="O453" s="1" t="s">
        <v>2328</v>
      </c>
      <c r="P453" s="1" t="s">
        <v>2329</v>
      </c>
      <c r="Q453" s="1" t="s">
        <v>2330</v>
      </c>
      <c r="R453" s="1" t="s">
        <v>4340</v>
      </c>
      <c r="S453" s="1" t="s">
        <v>2332</v>
      </c>
      <c r="T453" s="1" t="s">
        <v>2333</v>
      </c>
      <c r="U453" s="1" t="s">
        <v>2280</v>
      </c>
      <c r="V453" s="1" t="s">
        <v>2350</v>
      </c>
    </row>
    <row r="454" s="1" customFormat="1" spans="1:22">
      <c r="A454" s="3">
        <v>999226501574501</v>
      </c>
      <c r="B454" s="1" t="s">
        <v>2323</v>
      </c>
      <c r="C454" s="1" t="s">
        <v>4341</v>
      </c>
      <c r="D454" s="1" t="s">
        <v>3257</v>
      </c>
      <c r="E454" s="1" t="s">
        <v>4342</v>
      </c>
      <c r="F454" s="1" t="s">
        <v>2339</v>
      </c>
      <c r="G454" s="1" t="s">
        <v>2401</v>
      </c>
      <c r="H454" s="1" t="s">
        <v>2324</v>
      </c>
      <c r="I454" s="1" t="s">
        <v>2816</v>
      </c>
      <c r="J454" s="1" t="s">
        <v>2326</v>
      </c>
      <c r="K454" s="1" t="s">
        <v>2816</v>
      </c>
      <c r="L454" s="1" t="s">
        <v>2816</v>
      </c>
      <c r="M454" s="1" t="s">
        <v>2327</v>
      </c>
      <c r="N454" s="1" t="s">
        <v>2327</v>
      </c>
      <c r="O454" s="1" t="s">
        <v>2328</v>
      </c>
      <c r="P454" s="1" t="s">
        <v>2329</v>
      </c>
      <c r="Q454" s="1" t="s">
        <v>2330</v>
      </c>
      <c r="R454" s="1" t="s">
        <v>4343</v>
      </c>
      <c r="S454" s="1" t="s">
        <v>2332</v>
      </c>
      <c r="T454" s="1" t="s">
        <v>2333</v>
      </c>
      <c r="U454" s="1" t="s">
        <v>2280</v>
      </c>
      <c r="V454" s="1" t="s">
        <v>2334</v>
      </c>
    </row>
    <row r="455" s="1" customFormat="1" spans="1:22">
      <c r="A455" s="3">
        <v>999226501639397</v>
      </c>
      <c r="B455" s="1" t="s">
        <v>2323</v>
      </c>
      <c r="C455" s="1" t="s">
        <v>4344</v>
      </c>
      <c r="D455" s="1" t="s">
        <v>2450</v>
      </c>
      <c r="E455" s="1" t="s">
        <v>4345</v>
      </c>
      <c r="F455" s="1" t="s">
        <v>2382</v>
      </c>
      <c r="G455" s="1" t="s">
        <v>2339</v>
      </c>
      <c r="H455" s="1" t="s">
        <v>2324</v>
      </c>
      <c r="I455" s="1" t="s">
        <v>3601</v>
      </c>
      <c r="J455" s="1" t="s">
        <v>2326</v>
      </c>
      <c r="K455" s="1" t="s">
        <v>3601</v>
      </c>
      <c r="L455" s="1" t="s">
        <v>3601</v>
      </c>
      <c r="M455" s="1" t="s">
        <v>2327</v>
      </c>
      <c r="N455" s="1" t="s">
        <v>2327</v>
      </c>
      <c r="O455" s="1" t="s">
        <v>2328</v>
      </c>
      <c r="P455" s="1" t="s">
        <v>2329</v>
      </c>
      <c r="Q455" s="1" t="s">
        <v>2330</v>
      </c>
      <c r="R455" s="1" t="s">
        <v>4346</v>
      </c>
      <c r="S455" s="1" t="s">
        <v>2332</v>
      </c>
      <c r="T455" s="1" t="s">
        <v>2333</v>
      </c>
      <c r="U455" s="1" t="s">
        <v>2280</v>
      </c>
      <c r="V455" s="1" t="s">
        <v>2334</v>
      </c>
    </row>
    <row r="456" s="1" customFormat="1" spans="1:22">
      <c r="A456" s="3">
        <v>999226501698008</v>
      </c>
      <c r="B456" s="1" t="s">
        <v>2323</v>
      </c>
      <c r="C456" s="1" t="s">
        <v>4347</v>
      </c>
      <c r="D456" s="1" t="s">
        <v>4348</v>
      </c>
      <c r="E456" s="1" t="s">
        <v>4349</v>
      </c>
      <c r="F456" s="1" t="s">
        <v>2382</v>
      </c>
      <c r="G456" s="1" t="s">
        <v>2339</v>
      </c>
      <c r="H456" s="1" t="s">
        <v>2324</v>
      </c>
      <c r="I456" s="1" t="s">
        <v>3521</v>
      </c>
      <c r="J456" s="1" t="s">
        <v>2326</v>
      </c>
      <c r="K456" s="1" t="s">
        <v>3521</v>
      </c>
      <c r="L456" s="1" t="s">
        <v>3521</v>
      </c>
      <c r="M456" s="1" t="s">
        <v>2327</v>
      </c>
      <c r="N456" s="1" t="s">
        <v>2327</v>
      </c>
      <c r="O456" s="1" t="s">
        <v>2328</v>
      </c>
      <c r="P456" s="1" t="s">
        <v>2329</v>
      </c>
      <c r="Q456" s="1" t="s">
        <v>2330</v>
      </c>
      <c r="R456" s="1" t="s">
        <v>4350</v>
      </c>
      <c r="S456" s="1" t="s">
        <v>2332</v>
      </c>
      <c r="T456" s="1" t="s">
        <v>2333</v>
      </c>
      <c r="U456" s="1" t="s">
        <v>2280</v>
      </c>
      <c r="V456" s="1" t="s">
        <v>2342</v>
      </c>
    </row>
    <row r="457" s="1" customFormat="1" spans="1:22">
      <c r="A457" s="3">
        <v>999226501721453</v>
      </c>
      <c r="B457" s="1" t="s">
        <v>2323</v>
      </c>
      <c r="C457" s="1" t="s">
        <v>4351</v>
      </c>
      <c r="D457" s="1" t="s">
        <v>3013</v>
      </c>
      <c r="E457" s="1" t="s">
        <v>4352</v>
      </c>
      <c r="F457" s="1" t="s">
        <v>2339</v>
      </c>
      <c r="G457" s="1" t="s">
        <v>2401</v>
      </c>
      <c r="H457" s="1" t="s">
        <v>2324</v>
      </c>
      <c r="I457" s="1" t="s">
        <v>4353</v>
      </c>
      <c r="J457" s="1" t="s">
        <v>2326</v>
      </c>
      <c r="K457" s="1" t="s">
        <v>4353</v>
      </c>
      <c r="L457" s="1" t="s">
        <v>4353</v>
      </c>
      <c r="M457" s="1" t="s">
        <v>2327</v>
      </c>
      <c r="N457" s="1" t="s">
        <v>2327</v>
      </c>
      <c r="O457" s="1" t="s">
        <v>2328</v>
      </c>
      <c r="P457" s="1" t="s">
        <v>2329</v>
      </c>
      <c r="Q457" s="1" t="s">
        <v>2330</v>
      </c>
      <c r="R457" s="1" t="s">
        <v>4354</v>
      </c>
      <c r="S457" s="1" t="s">
        <v>2332</v>
      </c>
      <c r="T457" s="1" t="s">
        <v>2333</v>
      </c>
      <c r="U457" s="1" t="s">
        <v>2280</v>
      </c>
      <c r="V457" s="1" t="s">
        <v>2334</v>
      </c>
    </row>
    <row r="458" s="1" customFormat="1" spans="1:22">
      <c r="A458" s="3">
        <v>999226501721863</v>
      </c>
      <c r="B458" s="1" t="s">
        <v>2323</v>
      </c>
      <c r="C458" s="1" t="s">
        <v>4355</v>
      </c>
      <c r="D458" s="1" t="s">
        <v>4356</v>
      </c>
      <c r="E458" s="1" t="s">
        <v>4357</v>
      </c>
      <c r="F458" s="1" t="s">
        <v>2382</v>
      </c>
      <c r="G458" s="1" t="s">
        <v>2401</v>
      </c>
      <c r="H458" s="1" t="s">
        <v>2324</v>
      </c>
      <c r="I458" s="1" t="s">
        <v>3254</v>
      </c>
      <c r="J458" s="1" t="s">
        <v>2326</v>
      </c>
      <c r="K458" s="1" t="s">
        <v>3254</v>
      </c>
      <c r="L458" s="1" t="s">
        <v>3254</v>
      </c>
      <c r="M458" s="1" t="s">
        <v>2327</v>
      </c>
      <c r="N458" s="1" t="s">
        <v>2327</v>
      </c>
      <c r="O458" s="1" t="s">
        <v>2328</v>
      </c>
      <c r="P458" s="1" t="s">
        <v>2329</v>
      </c>
      <c r="Q458" s="1" t="s">
        <v>2330</v>
      </c>
      <c r="R458" s="1" t="s">
        <v>4358</v>
      </c>
      <c r="S458" s="1" t="s">
        <v>2332</v>
      </c>
      <c r="T458" s="1" t="s">
        <v>2333</v>
      </c>
      <c r="U458" s="1" t="s">
        <v>2280</v>
      </c>
      <c r="V458" s="1" t="s">
        <v>2350</v>
      </c>
    </row>
    <row r="459" s="1" customFormat="1" spans="1:22">
      <c r="A459" s="3">
        <v>999226501879413</v>
      </c>
      <c r="B459" s="1" t="s">
        <v>2323</v>
      </c>
      <c r="C459" s="1" t="s">
        <v>4359</v>
      </c>
      <c r="D459" s="1" t="s">
        <v>4110</v>
      </c>
      <c r="E459" s="1" t="s">
        <v>4360</v>
      </c>
      <c r="F459" s="1" t="s">
        <v>2382</v>
      </c>
      <c r="G459" s="1" t="s">
        <v>2339</v>
      </c>
      <c r="H459" s="1" t="s">
        <v>2324</v>
      </c>
      <c r="I459" s="1" t="s">
        <v>4112</v>
      </c>
      <c r="J459" s="1" t="s">
        <v>2326</v>
      </c>
      <c r="K459" s="1" t="s">
        <v>4112</v>
      </c>
      <c r="L459" s="1" t="s">
        <v>4112</v>
      </c>
      <c r="M459" s="1" t="s">
        <v>2327</v>
      </c>
      <c r="N459" s="1" t="s">
        <v>2327</v>
      </c>
      <c r="O459" s="1" t="s">
        <v>2328</v>
      </c>
      <c r="P459" s="1" t="s">
        <v>2329</v>
      </c>
      <c r="Q459" s="1" t="s">
        <v>2330</v>
      </c>
      <c r="R459" s="1" t="s">
        <v>4361</v>
      </c>
      <c r="S459" s="1" t="s">
        <v>2332</v>
      </c>
      <c r="T459" s="1" t="s">
        <v>2333</v>
      </c>
      <c r="U459" s="1" t="s">
        <v>2280</v>
      </c>
      <c r="V459" s="1" t="s">
        <v>2350</v>
      </c>
    </row>
    <row r="460" s="1" customFormat="1" spans="1:22">
      <c r="A460" s="3">
        <v>999226501912383</v>
      </c>
      <c r="B460" s="1" t="s">
        <v>2382</v>
      </c>
      <c r="C460" s="1" t="s">
        <v>4362</v>
      </c>
      <c r="D460" s="1" t="s">
        <v>4363</v>
      </c>
      <c r="E460" s="1" t="s">
        <v>4364</v>
      </c>
      <c r="F460" s="1" t="s">
        <v>2382</v>
      </c>
      <c r="G460" s="1" t="s">
        <v>2339</v>
      </c>
      <c r="H460" s="1" t="s">
        <v>2324</v>
      </c>
      <c r="I460" s="1" t="s">
        <v>4365</v>
      </c>
      <c r="J460" s="1" t="s">
        <v>2326</v>
      </c>
      <c r="K460" s="1" t="s">
        <v>4365</v>
      </c>
      <c r="L460" s="1" t="s">
        <v>4365</v>
      </c>
      <c r="M460" s="1" t="s">
        <v>2327</v>
      </c>
      <c r="N460" s="1" t="s">
        <v>2327</v>
      </c>
      <c r="O460" s="1" t="s">
        <v>2328</v>
      </c>
      <c r="P460" s="1" t="s">
        <v>2329</v>
      </c>
      <c r="Q460" s="1" t="s">
        <v>2330</v>
      </c>
      <c r="R460" s="1" t="s">
        <v>4366</v>
      </c>
      <c r="S460" s="1" t="s">
        <v>2332</v>
      </c>
      <c r="T460" s="1" t="s">
        <v>2333</v>
      </c>
      <c r="U460" s="1" t="s">
        <v>2280</v>
      </c>
      <c r="V460" s="1" t="s">
        <v>2334</v>
      </c>
    </row>
    <row r="461" s="1" customFormat="1" spans="1:22">
      <c r="A461" s="3">
        <v>999226501945525</v>
      </c>
      <c r="B461" s="1" t="s">
        <v>2382</v>
      </c>
      <c r="C461" s="1" t="s">
        <v>4367</v>
      </c>
      <c r="D461" s="1" t="s">
        <v>2894</v>
      </c>
      <c r="E461" s="1" t="s">
        <v>4368</v>
      </c>
      <c r="F461" s="1" t="s">
        <v>2339</v>
      </c>
      <c r="G461" s="1" t="s">
        <v>2401</v>
      </c>
      <c r="H461" s="1" t="s">
        <v>2324</v>
      </c>
      <c r="I461" s="1" t="s">
        <v>3407</v>
      </c>
      <c r="J461" s="1" t="s">
        <v>2326</v>
      </c>
      <c r="K461" s="1" t="s">
        <v>3407</v>
      </c>
      <c r="L461" s="1" t="s">
        <v>3407</v>
      </c>
      <c r="M461" s="1" t="s">
        <v>2327</v>
      </c>
      <c r="N461" s="1" t="s">
        <v>2327</v>
      </c>
      <c r="O461" s="1" t="s">
        <v>2328</v>
      </c>
      <c r="P461" s="1" t="s">
        <v>2329</v>
      </c>
      <c r="Q461" s="1" t="s">
        <v>2330</v>
      </c>
      <c r="R461" s="1" t="s">
        <v>4369</v>
      </c>
      <c r="S461" s="1" t="s">
        <v>2332</v>
      </c>
      <c r="T461" s="1" t="s">
        <v>2333</v>
      </c>
      <c r="U461" s="1" t="s">
        <v>2280</v>
      </c>
      <c r="V461" s="1" t="s">
        <v>2334</v>
      </c>
    </row>
    <row r="462" s="1" customFormat="1" spans="1:22">
      <c r="A462" s="3">
        <v>999226502016091</v>
      </c>
      <c r="B462" s="1" t="s">
        <v>2382</v>
      </c>
      <c r="C462" s="1" t="s">
        <v>4370</v>
      </c>
      <c r="D462" s="1" t="s">
        <v>3777</v>
      </c>
      <c r="E462" s="1" t="s">
        <v>4371</v>
      </c>
      <c r="F462" s="1" t="s">
        <v>2382</v>
      </c>
      <c r="G462" s="1" t="s">
        <v>2339</v>
      </c>
      <c r="H462" s="1" t="s">
        <v>2324</v>
      </c>
      <c r="I462" s="1" t="s">
        <v>4260</v>
      </c>
      <c r="J462" s="1" t="s">
        <v>2326</v>
      </c>
      <c r="K462" s="1" t="s">
        <v>4260</v>
      </c>
      <c r="L462" s="1" t="s">
        <v>4260</v>
      </c>
      <c r="M462" s="1" t="s">
        <v>2327</v>
      </c>
      <c r="N462" s="1" t="s">
        <v>2327</v>
      </c>
      <c r="O462" s="1" t="s">
        <v>2328</v>
      </c>
      <c r="P462" s="1" t="s">
        <v>2329</v>
      </c>
      <c r="Q462" s="1" t="s">
        <v>2330</v>
      </c>
      <c r="R462" s="1" t="s">
        <v>4372</v>
      </c>
      <c r="S462" s="1" t="s">
        <v>2332</v>
      </c>
      <c r="T462" s="1" t="s">
        <v>2333</v>
      </c>
      <c r="U462" s="1" t="s">
        <v>2280</v>
      </c>
      <c r="V462" s="1" t="s">
        <v>2334</v>
      </c>
    </row>
    <row r="463" s="1" customFormat="1" spans="1:22">
      <c r="A463" s="3">
        <v>999226502041168</v>
      </c>
      <c r="B463" s="1" t="s">
        <v>2382</v>
      </c>
      <c r="C463" s="1" t="s">
        <v>4373</v>
      </c>
      <c r="D463" s="1" t="s">
        <v>2789</v>
      </c>
      <c r="E463" s="1" t="s">
        <v>4374</v>
      </c>
      <c r="F463" s="1" t="s">
        <v>2382</v>
      </c>
      <c r="G463" s="1" t="s">
        <v>2401</v>
      </c>
      <c r="H463" s="1" t="s">
        <v>2324</v>
      </c>
      <c r="I463" s="1" t="s">
        <v>4375</v>
      </c>
      <c r="J463" s="1" t="s">
        <v>2326</v>
      </c>
      <c r="K463" s="1" t="s">
        <v>4375</v>
      </c>
      <c r="L463" s="1" t="s">
        <v>4375</v>
      </c>
      <c r="M463" s="1" t="s">
        <v>2327</v>
      </c>
      <c r="N463" s="1" t="s">
        <v>2327</v>
      </c>
      <c r="O463" s="1" t="s">
        <v>2328</v>
      </c>
      <c r="P463" s="1" t="s">
        <v>2329</v>
      </c>
      <c r="Q463" s="1" t="s">
        <v>2330</v>
      </c>
      <c r="R463" s="1" t="s">
        <v>4376</v>
      </c>
      <c r="S463" s="1" t="s">
        <v>2332</v>
      </c>
      <c r="T463" s="1" t="s">
        <v>2333</v>
      </c>
      <c r="U463" s="1" t="s">
        <v>2280</v>
      </c>
      <c r="V463" s="1" t="s">
        <v>2350</v>
      </c>
    </row>
    <row r="464" s="1" customFormat="1" spans="1:22">
      <c r="A464" s="3">
        <v>999226502104980</v>
      </c>
      <c r="B464" s="1" t="s">
        <v>2382</v>
      </c>
      <c r="C464" s="1" t="s">
        <v>4377</v>
      </c>
      <c r="D464" s="1" t="s">
        <v>2576</v>
      </c>
      <c r="E464" s="1" t="s">
        <v>4378</v>
      </c>
      <c r="F464" s="1" t="s">
        <v>2382</v>
      </c>
      <c r="G464" s="1" t="s">
        <v>2401</v>
      </c>
      <c r="H464" s="1" t="s">
        <v>2324</v>
      </c>
      <c r="I464" s="1" t="s">
        <v>4379</v>
      </c>
      <c r="J464" s="1" t="s">
        <v>2326</v>
      </c>
      <c r="K464" s="1" t="s">
        <v>4379</v>
      </c>
      <c r="L464" s="1" t="s">
        <v>4379</v>
      </c>
      <c r="M464" s="1" t="s">
        <v>2327</v>
      </c>
      <c r="N464" s="1" t="s">
        <v>2327</v>
      </c>
      <c r="O464" s="1" t="s">
        <v>2328</v>
      </c>
      <c r="P464" s="1" t="s">
        <v>2329</v>
      </c>
      <c r="Q464" s="1" t="s">
        <v>2330</v>
      </c>
      <c r="R464" s="1" t="s">
        <v>4380</v>
      </c>
      <c r="S464" s="1" t="s">
        <v>2332</v>
      </c>
      <c r="T464" s="1" t="s">
        <v>2333</v>
      </c>
      <c r="U464" s="1" t="s">
        <v>2280</v>
      </c>
      <c r="V464" s="1" t="s">
        <v>2410</v>
      </c>
    </row>
    <row r="465" s="1" customFormat="1" spans="1:22">
      <c r="A465" s="3">
        <v>999226502185039</v>
      </c>
      <c r="B465" s="1" t="s">
        <v>2382</v>
      </c>
      <c r="C465" s="1" t="s">
        <v>4381</v>
      </c>
      <c r="D465" s="1" t="s">
        <v>3875</v>
      </c>
      <c r="E465" s="1" t="s">
        <v>4382</v>
      </c>
      <c r="F465" s="1" t="s">
        <v>2382</v>
      </c>
      <c r="G465" s="1" t="s">
        <v>2339</v>
      </c>
      <c r="H465" s="1" t="s">
        <v>2324</v>
      </c>
      <c r="I465" s="1" t="s">
        <v>4383</v>
      </c>
      <c r="J465" s="1" t="s">
        <v>2326</v>
      </c>
      <c r="K465" s="1" t="s">
        <v>4383</v>
      </c>
      <c r="L465" s="1" t="s">
        <v>4383</v>
      </c>
      <c r="M465" s="1" t="s">
        <v>2327</v>
      </c>
      <c r="N465" s="1" t="s">
        <v>2327</v>
      </c>
      <c r="O465" s="1" t="s">
        <v>2328</v>
      </c>
      <c r="P465" s="1" t="s">
        <v>2329</v>
      </c>
      <c r="Q465" s="1" t="s">
        <v>2330</v>
      </c>
      <c r="R465" s="1" t="s">
        <v>4384</v>
      </c>
      <c r="S465" s="1" t="s">
        <v>2332</v>
      </c>
      <c r="T465" s="1" t="s">
        <v>2333</v>
      </c>
      <c r="U465" s="1" t="s">
        <v>2280</v>
      </c>
      <c r="V465" s="1" t="s">
        <v>2350</v>
      </c>
    </row>
    <row r="466" s="1" customFormat="1" spans="1:22">
      <c r="A466" s="3">
        <v>999226502201104</v>
      </c>
      <c r="B466" s="1" t="s">
        <v>2382</v>
      </c>
      <c r="C466" s="1" t="s">
        <v>4385</v>
      </c>
      <c r="D466" s="1" t="s">
        <v>3635</v>
      </c>
      <c r="E466" s="1" t="s">
        <v>4386</v>
      </c>
      <c r="F466" s="1" t="s">
        <v>2382</v>
      </c>
      <c r="G466" s="1" t="s">
        <v>2339</v>
      </c>
      <c r="H466" s="1" t="s">
        <v>2324</v>
      </c>
      <c r="I466" s="1" t="s">
        <v>4387</v>
      </c>
      <c r="J466" s="1" t="s">
        <v>2326</v>
      </c>
      <c r="K466" s="1" t="s">
        <v>4387</v>
      </c>
      <c r="L466" s="1" t="s">
        <v>4387</v>
      </c>
      <c r="M466" s="1" t="s">
        <v>2327</v>
      </c>
      <c r="N466" s="1" t="s">
        <v>2327</v>
      </c>
      <c r="O466" s="1" t="s">
        <v>2328</v>
      </c>
      <c r="P466" s="1" t="s">
        <v>2329</v>
      </c>
      <c r="Q466" s="1" t="s">
        <v>2330</v>
      </c>
      <c r="R466" s="1" t="s">
        <v>4388</v>
      </c>
      <c r="S466" s="1" t="s">
        <v>2332</v>
      </c>
      <c r="T466" s="1" t="s">
        <v>2333</v>
      </c>
      <c r="U466" s="1" t="s">
        <v>2280</v>
      </c>
      <c r="V466" s="1" t="s">
        <v>2350</v>
      </c>
    </row>
    <row r="467" s="1" customFormat="1" spans="1:22">
      <c r="A467" s="3">
        <v>999226502201640</v>
      </c>
      <c r="B467" s="1" t="s">
        <v>2382</v>
      </c>
      <c r="C467" s="1" t="s">
        <v>4389</v>
      </c>
      <c r="D467" s="1" t="s">
        <v>3635</v>
      </c>
      <c r="E467" s="1" t="s">
        <v>4390</v>
      </c>
      <c r="F467" s="1" t="s">
        <v>2382</v>
      </c>
      <c r="G467" s="1" t="s">
        <v>2339</v>
      </c>
      <c r="H467" s="1" t="s">
        <v>2324</v>
      </c>
      <c r="I467" s="1" t="s">
        <v>4387</v>
      </c>
      <c r="J467" s="1" t="s">
        <v>2326</v>
      </c>
      <c r="K467" s="1" t="s">
        <v>4387</v>
      </c>
      <c r="L467" s="1" t="s">
        <v>4387</v>
      </c>
      <c r="M467" s="1" t="s">
        <v>2327</v>
      </c>
      <c r="N467" s="1" t="s">
        <v>2327</v>
      </c>
      <c r="O467" s="1" t="s">
        <v>2328</v>
      </c>
      <c r="P467" s="1" t="s">
        <v>2329</v>
      </c>
      <c r="Q467" s="1" t="s">
        <v>2330</v>
      </c>
      <c r="R467" s="1" t="s">
        <v>4391</v>
      </c>
      <c r="S467" s="1" t="s">
        <v>2332</v>
      </c>
      <c r="T467" s="1" t="s">
        <v>2333</v>
      </c>
      <c r="U467" s="1" t="s">
        <v>2280</v>
      </c>
      <c r="V467" s="1" t="s">
        <v>2350</v>
      </c>
    </row>
    <row r="468" s="1" customFormat="1" spans="1:22">
      <c r="A468" s="3">
        <v>999226502203605</v>
      </c>
      <c r="B468" s="1" t="s">
        <v>2382</v>
      </c>
      <c r="C468" s="1" t="s">
        <v>4392</v>
      </c>
      <c r="D468" s="1" t="s">
        <v>4393</v>
      </c>
      <c r="E468" s="1" t="s">
        <v>4394</v>
      </c>
      <c r="F468" s="1" t="s">
        <v>2339</v>
      </c>
      <c r="G468" s="1" t="s">
        <v>2401</v>
      </c>
      <c r="H468" s="1" t="s">
        <v>2324</v>
      </c>
      <c r="I468" s="1" t="s">
        <v>4243</v>
      </c>
      <c r="J468" s="1" t="s">
        <v>2326</v>
      </c>
      <c r="K468" s="1" t="s">
        <v>4243</v>
      </c>
      <c r="L468" s="1" t="s">
        <v>4243</v>
      </c>
      <c r="M468" s="1" t="s">
        <v>2327</v>
      </c>
      <c r="N468" s="1" t="s">
        <v>2327</v>
      </c>
      <c r="O468" s="1" t="s">
        <v>2328</v>
      </c>
      <c r="P468" s="1" t="s">
        <v>2329</v>
      </c>
      <c r="Q468" s="1" t="s">
        <v>2330</v>
      </c>
      <c r="R468" s="1" t="s">
        <v>4395</v>
      </c>
      <c r="S468" s="1" t="s">
        <v>2332</v>
      </c>
      <c r="T468" s="1" t="s">
        <v>2333</v>
      </c>
      <c r="U468" s="1" t="s">
        <v>2280</v>
      </c>
      <c r="V468" s="1" t="s">
        <v>2342</v>
      </c>
    </row>
    <row r="469" s="1" customFormat="1" spans="1:22">
      <c r="A469" s="3">
        <v>999226502370620</v>
      </c>
      <c r="B469" s="1" t="s">
        <v>2382</v>
      </c>
      <c r="C469" s="1" t="s">
        <v>4396</v>
      </c>
      <c r="D469" s="1" t="s">
        <v>2413</v>
      </c>
      <c r="E469" s="1" t="s">
        <v>4397</v>
      </c>
      <c r="F469" s="1" t="s">
        <v>2382</v>
      </c>
      <c r="G469" s="1" t="s">
        <v>2401</v>
      </c>
      <c r="H469" s="1" t="s">
        <v>2324</v>
      </c>
      <c r="I469" s="1" t="s">
        <v>4398</v>
      </c>
      <c r="J469" s="1" t="s">
        <v>2326</v>
      </c>
      <c r="K469" s="1" t="s">
        <v>4398</v>
      </c>
      <c r="L469" s="1" t="s">
        <v>4398</v>
      </c>
      <c r="M469" s="1" t="s">
        <v>2327</v>
      </c>
      <c r="N469" s="1" t="s">
        <v>2327</v>
      </c>
      <c r="O469" s="1" t="s">
        <v>2328</v>
      </c>
      <c r="P469" s="1" t="s">
        <v>2329</v>
      </c>
      <c r="Q469" s="1" t="s">
        <v>2330</v>
      </c>
      <c r="R469" s="1" t="s">
        <v>4399</v>
      </c>
      <c r="S469" s="1" t="s">
        <v>2332</v>
      </c>
      <c r="T469" s="1" t="s">
        <v>2333</v>
      </c>
      <c r="U469" s="1" t="s">
        <v>2280</v>
      </c>
      <c r="V469" s="1" t="s">
        <v>2350</v>
      </c>
    </row>
    <row r="470" s="1" customFormat="1" spans="1:22">
      <c r="A470" s="3">
        <v>999226502440530</v>
      </c>
      <c r="B470" s="1" t="s">
        <v>2382</v>
      </c>
      <c r="C470" s="1" t="s">
        <v>4400</v>
      </c>
      <c r="D470" s="1" t="s">
        <v>4401</v>
      </c>
      <c r="E470" s="1" t="s">
        <v>4402</v>
      </c>
      <c r="F470" s="1" t="s">
        <v>2339</v>
      </c>
      <c r="G470" s="1" t="s">
        <v>2401</v>
      </c>
      <c r="H470" s="1" t="s">
        <v>2324</v>
      </c>
      <c r="I470" s="1" t="s">
        <v>4048</v>
      </c>
      <c r="J470" s="1" t="s">
        <v>2326</v>
      </c>
      <c r="K470" s="1" t="s">
        <v>4048</v>
      </c>
      <c r="L470" s="1" t="s">
        <v>4048</v>
      </c>
      <c r="M470" s="1" t="s">
        <v>2327</v>
      </c>
      <c r="N470" s="1" t="s">
        <v>2327</v>
      </c>
      <c r="O470" s="1" t="s">
        <v>2328</v>
      </c>
      <c r="P470" s="1" t="s">
        <v>2329</v>
      </c>
      <c r="Q470" s="1" t="s">
        <v>2330</v>
      </c>
      <c r="R470" s="1" t="s">
        <v>4403</v>
      </c>
      <c r="S470" s="1" t="s">
        <v>2332</v>
      </c>
      <c r="T470" s="1" t="s">
        <v>2333</v>
      </c>
      <c r="U470" s="1" t="s">
        <v>2280</v>
      </c>
      <c r="V470" s="1" t="s">
        <v>2334</v>
      </c>
    </row>
    <row r="471" s="1" customFormat="1" spans="1:22">
      <c r="A471" s="3">
        <v>999226502462107</v>
      </c>
      <c r="B471" s="1" t="s">
        <v>2382</v>
      </c>
      <c r="C471" s="1" t="s">
        <v>4404</v>
      </c>
      <c r="D471" s="1" t="s">
        <v>2894</v>
      </c>
      <c r="E471" s="1" t="s">
        <v>4405</v>
      </c>
      <c r="F471" s="1" t="s">
        <v>2382</v>
      </c>
      <c r="G471" s="1" t="s">
        <v>2339</v>
      </c>
      <c r="H471" s="1" t="s">
        <v>2324</v>
      </c>
      <c r="I471" s="1" t="s">
        <v>3407</v>
      </c>
      <c r="J471" s="1" t="s">
        <v>2326</v>
      </c>
      <c r="K471" s="1" t="s">
        <v>3407</v>
      </c>
      <c r="L471" s="1" t="s">
        <v>3407</v>
      </c>
      <c r="M471" s="1" t="s">
        <v>2327</v>
      </c>
      <c r="N471" s="1" t="s">
        <v>2327</v>
      </c>
      <c r="O471" s="1" t="s">
        <v>2328</v>
      </c>
      <c r="P471" s="1" t="s">
        <v>2329</v>
      </c>
      <c r="Q471" s="1" t="s">
        <v>2330</v>
      </c>
      <c r="R471" s="1" t="s">
        <v>4406</v>
      </c>
      <c r="S471" s="1" t="s">
        <v>2332</v>
      </c>
      <c r="T471" s="1" t="s">
        <v>2333</v>
      </c>
      <c r="U471" s="1" t="s">
        <v>2280</v>
      </c>
      <c r="V471" s="1" t="s">
        <v>2334</v>
      </c>
    </row>
    <row r="472" s="1" customFormat="1" spans="1:22">
      <c r="A472" s="3">
        <v>999226502470101</v>
      </c>
      <c r="B472" s="1" t="s">
        <v>2382</v>
      </c>
      <c r="C472" s="1" t="s">
        <v>4407</v>
      </c>
      <c r="D472" s="1" t="s">
        <v>4080</v>
      </c>
      <c r="E472" s="1" t="s">
        <v>4408</v>
      </c>
      <c r="F472" s="1" t="s">
        <v>2382</v>
      </c>
      <c r="G472" s="1" t="s">
        <v>2401</v>
      </c>
      <c r="H472" s="1" t="s">
        <v>2324</v>
      </c>
      <c r="I472" s="1" t="s">
        <v>4409</v>
      </c>
      <c r="J472" s="1" t="s">
        <v>2326</v>
      </c>
      <c r="K472" s="1" t="s">
        <v>4409</v>
      </c>
      <c r="L472" s="1" t="s">
        <v>4409</v>
      </c>
      <c r="M472" s="1" t="s">
        <v>2327</v>
      </c>
      <c r="N472" s="1" t="s">
        <v>2327</v>
      </c>
      <c r="O472" s="1" t="s">
        <v>2328</v>
      </c>
      <c r="P472" s="1" t="s">
        <v>2329</v>
      </c>
      <c r="Q472" s="1" t="s">
        <v>2330</v>
      </c>
      <c r="R472" s="1" t="s">
        <v>4410</v>
      </c>
      <c r="S472" s="1" t="s">
        <v>2332</v>
      </c>
      <c r="T472" s="1" t="s">
        <v>2333</v>
      </c>
      <c r="U472" s="1" t="s">
        <v>2280</v>
      </c>
      <c r="V472" s="1" t="s">
        <v>2342</v>
      </c>
    </row>
    <row r="473" s="1" customFormat="1" spans="1:22">
      <c r="A473" s="3">
        <v>999226502477518</v>
      </c>
      <c r="B473" s="1" t="s">
        <v>2382</v>
      </c>
      <c r="C473" s="1" t="s">
        <v>4411</v>
      </c>
      <c r="D473" s="1" t="s">
        <v>3037</v>
      </c>
      <c r="E473" s="1" t="s">
        <v>3833</v>
      </c>
      <c r="F473" s="1" t="s">
        <v>2339</v>
      </c>
      <c r="G473" s="1" t="s">
        <v>2401</v>
      </c>
      <c r="H473" s="1" t="s">
        <v>2324</v>
      </c>
      <c r="I473" s="1" t="s">
        <v>3310</v>
      </c>
      <c r="J473" s="1" t="s">
        <v>2326</v>
      </c>
      <c r="K473" s="1" t="s">
        <v>3310</v>
      </c>
      <c r="L473" s="1" t="s">
        <v>3310</v>
      </c>
      <c r="M473" s="1" t="s">
        <v>2327</v>
      </c>
      <c r="N473" s="1" t="s">
        <v>2327</v>
      </c>
      <c r="O473" s="1" t="s">
        <v>2328</v>
      </c>
      <c r="P473" s="1" t="s">
        <v>2329</v>
      </c>
      <c r="Q473" s="1" t="s">
        <v>2330</v>
      </c>
      <c r="R473" s="1" t="s">
        <v>4412</v>
      </c>
      <c r="S473" s="1" t="s">
        <v>2332</v>
      </c>
      <c r="T473" s="1" t="s">
        <v>2333</v>
      </c>
      <c r="U473" s="1" t="s">
        <v>2280</v>
      </c>
      <c r="V473" s="1" t="s">
        <v>2350</v>
      </c>
    </row>
    <row r="474" s="1" customFormat="1" spans="1:22">
      <c r="A474" s="3">
        <v>999226502683128</v>
      </c>
      <c r="B474" s="1" t="s">
        <v>2382</v>
      </c>
      <c r="C474" s="1" t="s">
        <v>4413</v>
      </c>
      <c r="D474" s="1" t="s">
        <v>3027</v>
      </c>
      <c r="E474" s="1" t="s">
        <v>4414</v>
      </c>
      <c r="F474" s="1" t="s">
        <v>2382</v>
      </c>
      <c r="G474" s="1" t="s">
        <v>2339</v>
      </c>
      <c r="H474" s="1" t="s">
        <v>2324</v>
      </c>
      <c r="I474" s="1" t="s">
        <v>4415</v>
      </c>
      <c r="J474" s="1" t="s">
        <v>2326</v>
      </c>
      <c r="K474" s="1" t="s">
        <v>4415</v>
      </c>
      <c r="L474" s="1" t="s">
        <v>4415</v>
      </c>
      <c r="M474" s="1" t="s">
        <v>2327</v>
      </c>
      <c r="N474" s="1" t="s">
        <v>2327</v>
      </c>
      <c r="O474" s="1" t="s">
        <v>2328</v>
      </c>
      <c r="P474" s="1" t="s">
        <v>2329</v>
      </c>
      <c r="Q474" s="1" t="s">
        <v>2330</v>
      </c>
      <c r="R474" s="1" t="s">
        <v>4416</v>
      </c>
      <c r="S474" s="1" t="s">
        <v>2332</v>
      </c>
      <c r="T474" s="1" t="s">
        <v>2333</v>
      </c>
      <c r="U474" s="1" t="s">
        <v>2280</v>
      </c>
      <c r="V474" s="1" t="s">
        <v>2334</v>
      </c>
    </row>
    <row r="475" s="1" customFormat="1" spans="1:22">
      <c r="A475" s="3">
        <v>999226502753049</v>
      </c>
      <c r="B475" s="1" t="s">
        <v>2382</v>
      </c>
      <c r="C475" s="1" t="s">
        <v>4417</v>
      </c>
      <c r="D475" s="1" t="s">
        <v>2789</v>
      </c>
      <c r="E475" s="1" t="s">
        <v>4418</v>
      </c>
      <c r="F475" s="1" t="s">
        <v>2382</v>
      </c>
      <c r="G475" s="1" t="s">
        <v>2339</v>
      </c>
      <c r="H475" s="1" t="s">
        <v>2324</v>
      </c>
      <c r="I475" s="1" t="s">
        <v>4419</v>
      </c>
      <c r="J475" s="1" t="s">
        <v>2326</v>
      </c>
      <c r="K475" s="1" t="s">
        <v>4419</v>
      </c>
      <c r="L475" s="1" t="s">
        <v>4419</v>
      </c>
      <c r="M475" s="1" t="s">
        <v>2327</v>
      </c>
      <c r="N475" s="1" t="s">
        <v>2327</v>
      </c>
      <c r="O475" s="1" t="s">
        <v>2328</v>
      </c>
      <c r="P475" s="1" t="s">
        <v>2329</v>
      </c>
      <c r="Q475" s="1" t="s">
        <v>2330</v>
      </c>
      <c r="R475" s="1" t="s">
        <v>4420</v>
      </c>
      <c r="S475" s="1" t="s">
        <v>2332</v>
      </c>
      <c r="T475" s="1" t="s">
        <v>2333</v>
      </c>
      <c r="U475" s="1" t="s">
        <v>2280</v>
      </c>
      <c r="V475" s="1" t="s">
        <v>2350</v>
      </c>
    </row>
    <row r="476" s="1" customFormat="1" spans="1:22">
      <c r="A476" s="3">
        <v>999226502822531</v>
      </c>
      <c r="B476" s="1" t="s">
        <v>2382</v>
      </c>
      <c r="C476" s="1" t="s">
        <v>4421</v>
      </c>
      <c r="D476" s="1" t="s">
        <v>2789</v>
      </c>
      <c r="E476" s="1" t="s">
        <v>4422</v>
      </c>
      <c r="F476" s="1" t="s">
        <v>2382</v>
      </c>
      <c r="G476" s="1" t="s">
        <v>2339</v>
      </c>
      <c r="H476" s="1" t="s">
        <v>2324</v>
      </c>
      <c r="I476" s="1" t="s">
        <v>4423</v>
      </c>
      <c r="J476" s="1" t="s">
        <v>2326</v>
      </c>
      <c r="K476" s="1" t="s">
        <v>4423</v>
      </c>
      <c r="L476" s="1" t="s">
        <v>4423</v>
      </c>
      <c r="M476" s="1" t="s">
        <v>2327</v>
      </c>
      <c r="N476" s="1" t="s">
        <v>2327</v>
      </c>
      <c r="O476" s="1" t="s">
        <v>2328</v>
      </c>
      <c r="P476" s="1" t="s">
        <v>2329</v>
      </c>
      <c r="Q476" s="1" t="s">
        <v>2330</v>
      </c>
      <c r="R476" s="1" t="s">
        <v>4424</v>
      </c>
      <c r="S476" s="1" t="s">
        <v>2332</v>
      </c>
      <c r="T476" s="1" t="s">
        <v>2333</v>
      </c>
      <c r="U476" s="1" t="s">
        <v>2280</v>
      </c>
      <c r="V476" s="1" t="s">
        <v>2350</v>
      </c>
    </row>
    <row r="477" s="1" customFormat="1" spans="1:22">
      <c r="A477" s="3">
        <v>999226502957367</v>
      </c>
      <c r="B477" s="1" t="s">
        <v>2382</v>
      </c>
      <c r="C477" s="1" t="s">
        <v>4425</v>
      </c>
      <c r="D477" s="1" t="s">
        <v>4401</v>
      </c>
      <c r="E477" s="1" t="s">
        <v>4426</v>
      </c>
      <c r="F477" s="1" t="s">
        <v>2339</v>
      </c>
      <c r="G477" s="1" t="s">
        <v>2401</v>
      </c>
      <c r="H477" s="1" t="s">
        <v>2324</v>
      </c>
      <c r="I477" s="1" t="s">
        <v>4048</v>
      </c>
      <c r="J477" s="1" t="s">
        <v>2326</v>
      </c>
      <c r="K477" s="1" t="s">
        <v>4048</v>
      </c>
      <c r="L477" s="1" t="s">
        <v>4048</v>
      </c>
      <c r="M477" s="1" t="s">
        <v>2327</v>
      </c>
      <c r="N477" s="1" t="s">
        <v>2327</v>
      </c>
      <c r="O477" s="1" t="s">
        <v>2328</v>
      </c>
      <c r="P477" s="1" t="s">
        <v>2329</v>
      </c>
      <c r="Q477" s="1" t="s">
        <v>2330</v>
      </c>
      <c r="R477" s="1" t="s">
        <v>4427</v>
      </c>
      <c r="S477" s="1" t="s">
        <v>2332</v>
      </c>
      <c r="T477" s="1" t="s">
        <v>2333</v>
      </c>
      <c r="U477" s="1" t="s">
        <v>2280</v>
      </c>
      <c r="V477" s="1" t="s">
        <v>2334</v>
      </c>
    </row>
    <row r="478" s="1" customFormat="1" spans="1:22">
      <c r="A478" s="3">
        <v>999226502972016</v>
      </c>
      <c r="B478" s="1" t="s">
        <v>2382</v>
      </c>
      <c r="C478" s="1" t="s">
        <v>4428</v>
      </c>
      <c r="D478" s="1" t="s">
        <v>3689</v>
      </c>
      <c r="E478" s="1" t="s">
        <v>4429</v>
      </c>
      <c r="F478" s="1" t="s">
        <v>2382</v>
      </c>
      <c r="G478" s="1" t="s">
        <v>2339</v>
      </c>
      <c r="H478" s="1" t="s">
        <v>2324</v>
      </c>
      <c r="I478" s="1" t="s">
        <v>4035</v>
      </c>
      <c r="J478" s="1" t="s">
        <v>2326</v>
      </c>
      <c r="K478" s="1" t="s">
        <v>4035</v>
      </c>
      <c r="L478" s="1" t="s">
        <v>4035</v>
      </c>
      <c r="M478" s="1" t="s">
        <v>2327</v>
      </c>
      <c r="N478" s="1" t="s">
        <v>2327</v>
      </c>
      <c r="O478" s="1" t="s">
        <v>2328</v>
      </c>
      <c r="P478" s="1" t="s">
        <v>2329</v>
      </c>
      <c r="Q478" s="1" t="s">
        <v>2330</v>
      </c>
      <c r="R478" s="1" t="s">
        <v>4430</v>
      </c>
      <c r="S478" s="1" t="s">
        <v>2332</v>
      </c>
      <c r="T478" s="1" t="s">
        <v>2333</v>
      </c>
      <c r="U478" s="1" t="s">
        <v>2280</v>
      </c>
      <c r="V478" s="1" t="s">
        <v>2350</v>
      </c>
    </row>
    <row r="479" s="1" customFormat="1" spans="1:22">
      <c r="A479" s="3">
        <v>999226502985619</v>
      </c>
      <c r="B479" s="1" t="s">
        <v>2382</v>
      </c>
      <c r="C479" s="1" t="s">
        <v>4431</v>
      </c>
      <c r="D479" s="1" t="s">
        <v>4432</v>
      </c>
      <c r="E479" s="1" t="s">
        <v>4433</v>
      </c>
      <c r="F479" s="1" t="s">
        <v>2382</v>
      </c>
      <c r="G479" s="1" t="s">
        <v>2339</v>
      </c>
      <c r="H479" s="1" t="s">
        <v>2324</v>
      </c>
      <c r="I479" s="1" t="s">
        <v>4434</v>
      </c>
      <c r="J479" s="1" t="s">
        <v>2326</v>
      </c>
      <c r="K479" s="1" t="s">
        <v>4434</v>
      </c>
      <c r="L479" s="1" t="s">
        <v>4434</v>
      </c>
      <c r="M479" s="1" t="s">
        <v>2327</v>
      </c>
      <c r="N479" s="1" t="s">
        <v>2327</v>
      </c>
      <c r="O479" s="1" t="s">
        <v>2328</v>
      </c>
      <c r="P479" s="1" t="s">
        <v>2329</v>
      </c>
      <c r="Q479" s="1" t="s">
        <v>2330</v>
      </c>
      <c r="R479" s="1" t="s">
        <v>4435</v>
      </c>
      <c r="S479" s="1" t="s">
        <v>2332</v>
      </c>
      <c r="T479" s="1" t="s">
        <v>2333</v>
      </c>
      <c r="U479" s="1" t="s">
        <v>2280</v>
      </c>
      <c r="V479" s="1" t="s">
        <v>2350</v>
      </c>
    </row>
    <row r="480" s="1" customFormat="1" spans="1:22">
      <c r="A480" s="3">
        <v>999226502989395</v>
      </c>
      <c r="B480" s="1" t="s">
        <v>2382</v>
      </c>
      <c r="C480" s="1" t="s">
        <v>4436</v>
      </c>
      <c r="D480" s="1" t="s">
        <v>4437</v>
      </c>
      <c r="E480" s="1" t="s">
        <v>4438</v>
      </c>
      <c r="F480" s="1" t="s">
        <v>2339</v>
      </c>
      <c r="G480" s="1" t="s">
        <v>2401</v>
      </c>
      <c r="H480" s="1" t="s">
        <v>2324</v>
      </c>
      <c r="I480" s="1" t="s">
        <v>4439</v>
      </c>
      <c r="J480" s="1" t="s">
        <v>2326</v>
      </c>
      <c r="K480" s="1" t="s">
        <v>4439</v>
      </c>
      <c r="L480" s="1" t="s">
        <v>4439</v>
      </c>
      <c r="M480" s="1" t="s">
        <v>2327</v>
      </c>
      <c r="N480" s="1" t="s">
        <v>2327</v>
      </c>
      <c r="O480" s="1" t="s">
        <v>2328</v>
      </c>
      <c r="P480" s="1" t="s">
        <v>2329</v>
      </c>
      <c r="Q480" s="1" t="s">
        <v>2330</v>
      </c>
      <c r="R480" s="1" t="s">
        <v>4440</v>
      </c>
      <c r="S480" s="1" t="s">
        <v>2332</v>
      </c>
      <c r="T480" s="1" t="s">
        <v>2333</v>
      </c>
      <c r="U480" s="1" t="s">
        <v>2280</v>
      </c>
      <c r="V480" s="1" t="s">
        <v>2342</v>
      </c>
    </row>
    <row r="481" s="1" customFormat="1" spans="1:22">
      <c r="A481" s="3">
        <v>999226503069362</v>
      </c>
      <c r="B481" s="1" t="s">
        <v>2382</v>
      </c>
      <c r="C481" s="1" t="s">
        <v>4441</v>
      </c>
      <c r="D481" s="1" t="s">
        <v>3282</v>
      </c>
      <c r="E481" s="1" t="s">
        <v>4442</v>
      </c>
      <c r="F481" s="1" t="s">
        <v>2339</v>
      </c>
      <c r="G481" s="1" t="s">
        <v>2401</v>
      </c>
      <c r="H481" s="1" t="s">
        <v>2324</v>
      </c>
      <c r="I481" s="1" t="s">
        <v>3472</v>
      </c>
      <c r="J481" s="1" t="s">
        <v>2326</v>
      </c>
      <c r="K481" s="1" t="s">
        <v>3472</v>
      </c>
      <c r="L481" s="1" t="s">
        <v>3472</v>
      </c>
      <c r="M481" s="1" t="s">
        <v>2327</v>
      </c>
      <c r="N481" s="1" t="s">
        <v>2327</v>
      </c>
      <c r="O481" s="1" t="s">
        <v>2328</v>
      </c>
      <c r="P481" s="1" t="s">
        <v>2329</v>
      </c>
      <c r="Q481" s="1" t="s">
        <v>2330</v>
      </c>
      <c r="R481" s="1" t="s">
        <v>4443</v>
      </c>
      <c r="S481" s="1" t="s">
        <v>2332</v>
      </c>
      <c r="T481" s="1" t="s">
        <v>2333</v>
      </c>
      <c r="U481" s="1" t="s">
        <v>2280</v>
      </c>
      <c r="V481" s="1" t="s">
        <v>2334</v>
      </c>
    </row>
    <row r="482" s="1" customFormat="1" spans="1:22">
      <c r="A482" s="3">
        <v>999226503106998</v>
      </c>
      <c r="B482" s="1" t="s">
        <v>2382</v>
      </c>
      <c r="C482" s="1" t="s">
        <v>4444</v>
      </c>
      <c r="D482" s="1" t="s">
        <v>4445</v>
      </c>
      <c r="E482" s="1" t="s">
        <v>4446</v>
      </c>
      <c r="F482" s="1" t="s">
        <v>2382</v>
      </c>
      <c r="G482" s="1" t="s">
        <v>2339</v>
      </c>
      <c r="H482" s="1" t="s">
        <v>2324</v>
      </c>
      <c r="I482" s="1" t="s">
        <v>4447</v>
      </c>
      <c r="J482" s="1" t="s">
        <v>2326</v>
      </c>
      <c r="K482" s="1" t="s">
        <v>4447</v>
      </c>
      <c r="L482" s="1" t="s">
        <v>4447</v>
      </c>
      <c r="M482" s="1" t="s">
        <v>2327</v>
      </c>
      <c r="N482" s="1" t="s">
        <v>2327</v>
      </c>
      <c r="O482" s="1" t="s">
        <v>2328</v>
      </c>
      <c r="P482" s="1" t="s">
        <v>2329</v>
      </c>
      <c r="Q482" s="1" t="s">
        <v>2330</v>
      </c>
      <c r="R482" s="1" t="s">
        <v>4448</v>
      </c>
      <c r="S482" s="1" t="s">
        <v>2332</v>
      </c>
      <c r="T482" s="1" t="s">
        <v>2333</v>
      </c>
      <c r="U482" s="1" t="s">
        <v>2280</v>
      </c>
      <c r="V482" s="1" t="s">
        <v>2342</v>
      </c>
    </row>
    <row r="483" s="1" customFormat="1" spans="1:22">
      <c r="A483" s="3">
        <v>999226503238426</v>
      </c>
      <c r="B483" s="1" t="s">
        <v>2382</v>
      </c>
      <c r="C483" s="1" t="s">
        <v>4449</v>
      </c>
      <c r="D483" s="1" t="s">
        <v>4210</v>
      </c>
      <c r="E483" s="1" t="s">
        <v>4450</v>
      </c>
      <c r="F483" s="1" t="s">
        <v>2382</v>
      </c>
      <c r="G483" s="1" t="s">
        <v>2401</v>
      </c>
      <c r="H483" s="1" t="s">
        <v>2324</v>
      </c>
      <c r="I483" s="1" t="s">
        <v>4451</v>
      </c>
      <c r="J483" s="1" t="s">
        <v>2326</v>
      </c>
      <c r="K483" s="1" t="s">
        <v>4451</v>
      </c>
      <c r="L483" s="1" t="s">
        <v>4451</v>
      </c>
      <c r="M483" s="1" t="s">
        <v>2327</v>
      </c>
      <c r="N483" s="1" t="s">
        <v>2327</v>
      </c>
      <c r="O483" s="1" t="s">
        <v>2328</v>
      </c>
      <c r="P483" s="1" t="s">
        <v>2329</v>
      </c>
      <c r="Q483" s="1" t="s">
        <v>2330</v>
      </c>
      <c r="R483" s="1" t="s">
        <v>4452</v>
      </c>
      <c r="S483" s="1" t="s">
        <v>2332</v>
      </c>
      <c r="T483" s="1" t="s">
        <v>2333</v>
      </c>
      <c r="U483" s="1" t="s">
        <v>2280</v>
      </c>
      <c r="V483" s="1" t="s">
        <v>2350</v>
      </c>
    </row>
    <row r="484" s="1" customFormat="1" spans="1:22">
      <c r="A484" s="3">
        <v>999226503495844</v>
      </c>
      <c r="B484" s="1" t="s">
        <v>2382</v>
      </c>
      <c r="C484" s="1" t="s">
        <v>4453</v>
      </c>
      <c r="D484" s="1" t="s">
        <v>4110</v>
      </c>
      <c r="E484" s="1" t="s">
        <v>4454</v>
      </c>
      <c r="F484" s="1" t="s">
        <v>2339</v>
      </c>
      <c r="G484" s="1" t="s">
        <v>2401</v>
      </c>
      <c r="H484" s="1" t="s">
        <v>2324</v>
      </c>
      <c r="I484" s="1" t="s">
        <v>4112</v>
      </c>
      <c r="J484" s="1" t="s">
        <v>2326</v>
      </c>
      <c r="K484" s="1" t="s">
        <v>4112</v>
      </c>
      <c r="L484" s="1" t="s">
        <v>4112</v>
      </c>
      <c r="M484" s="1" t="s">
        <v>2327</v>
      </c>
      <c r="N484" s="1" t="s">
        <v>2327</v>
      </c>
      <c r="O484" s="1" t="s">
        <v>2328</v>
      </c>
      <c r="P484" s="1" t="s">
        <v>2329</v>
      </c>
      <c r="Q484" s="1" t="s">
        <v>2330</v>
      </c>
      <c r="R484" s="1" t="s">
        <v>4455</v>
      </c>
      <c r="S484" s="1" t="s">
        <v>2332</v>
      </c>
      <c r="T484" s="1" t="s">
        <v>2333</v>
      </c>
      <c r="U484" s="1" t="s">
        <v>2280</v>
      </c>
      <c r="V484" s="1" t="s">
        <v>2350</v>
      </c>
    </row>
    <row r="485" s="1" customFormat="1" spans="1:22">
      <c r="A485" s="3">
        <v>999226503506008</v>
      </c>
      <c r="B485" s="1" t="s">
        <v>2382</v>
      </c>
      <c r="C485" s="1" t="s">
        <v>4456</v>
      </c>
      <c r="D485" s="1" t="s">
        <v>2928</v>
      </c>
      <c r="E485" s="1" t="s">
        <v>4457</v>
      </c>
      <c r="F485" s="1" t="s">
        <v>2382</v>
      </c>
      <c r="G485" s="1" t="s">
        <v>2401</v>
      </c>
      <c r="H485" s="1" t="s">
        <v>2324</v>
      </c>
      <c r="I485" s="1" t="s">
        <v>2759</v>
      </c>
      <c r="J485" s="1" t="s">
        <v>2326</v>
      </c>
      <c r="K485" s="1" t="s">
        <v>2759</v>
      </c>
      <c r="L485" s="1" t="s">
        <v>2759</v>
      </c>
      <c r="M485" s="1" t="s">
        <v>2327</v>
      </c>
      <c r="N485" s="1" t="s">
        <v>2327</v>
      </c>
      <c r="O485" s="1" t="s">
        <v>2328</v>
      </c>
      <c r="P485" s="1" t="s">
        <v>2329</v>
      </c>
      <c r="Q485" s="1" t="s">
        <v>2330</v>
      </c>
      <c r="R485" s="1" t="s">
        <v>4458</v>
      </c>
      <c r="S485" s="1" t="s">
        <v>2332</v>
      </c>
      <c r="T485" s="1" t="s">
        <v>2333</v>
      </c>
      <c r="U485" s="1" t="s">
        <v>2280</v>
      </c>
      <c r="V485" s="1" t="s">
        <v>2350</v>
      </c>
    </row>
    <row r="486" s="1" customFormat="1" spans="1:22">
      <c r="A486" s="3">
        <v>999226503507256</v>
      </c>
      <c r="B486" s="1" t="s">
        <v>2382</v>
      </c>
      <c r="C486" s="1" t="s">
        <v>4459</v>
      </c>
      <c r="D486" s="1" t="s">
        <v>2928</v>
      </c>
      <c r="E486" s="1" t="s">
        <v>4460</v>
      </c>
      <c r="F486" s="1" t="s">
        <v>2382</v>
      </c>
      <c r="G486" s="1" t="s">
        <v>2401</v>
      </c>
      <c r="H486" s="1" t="s">
        <v>2324</v>
      </c>
      <c r="I486" s="1" t="s">
        <v>2759</v>
      </c>
      <c r="J486" s="1" t="s">
        <v>2326</v>
      </c>
      <c r="K486" s="1" t="s">
        <v>2759</v>
      </c>
      <c r="L486" s="1" t="s">
        <v>2759</v>
      </c>
      <c r="M486" s="1" t="s">
        <v>2327</v>
      </c>
      <c r="N486" s="1" t="s">
        <v>2327</v>
      </c>
      <c r="O486" s="1" t="s">
        <v>2328</v>
      </c>
      <c r="P486" s="1" t="s">
        <v>2329</v>
      </c>
      <c r="Q486" s="1" t="s">
        <v>2330</v>
      </c>
      <c r="R486" s="1" t="s">
        <v>4461</v>
      </c>
      <c r="S486" s="1" t="s">
        <v>2332</v>
      </c>
      <c r="T486" s="1" t="s">
        <v>2333</v>
      </c>
      <c r="U486" s="1" t="s">
        <v>2280</v>
      </c>
      <c r="V486" s="1" t="s">
        <v>2350</v>
      </c>
    </row>
    <row r="487" s="1" customFormat="1" spans="1:22">
      <c r="A487" s="3">
        <v>999226503651751</v>
      </c>
      <c r="B487" s="1" t="s">
        <v>2382</v>
      </c>
      <c r="C487" s="1" t="s">
        <v>4462</v>
      </c>
      <c r="D487" s="1" t="s">
        <v>3235</v>
      </c>
      <c r="E487" s="1" t="s">
        <v>4463</v>
      </c>
      <c r="F487" s="1" t="s">
        <v>2382</v>
      </c>
      <c r="G487" s="1" t="s">
        <v>2339</v>
      </c>
      <c r="H487" s="1" t="s">
        <v>2324</v>
      </c>
      <c r="I487" s="1" t="s">
        <v>4464</v>
      </c>
      <c r="J487" s="1" t="s">
        <v>2326</v>
      </c>
      <c r="K487" s="1" t="s">
        <v>4464</v>
      </c>
      <c r="L487" s="1" t="s">
        <v>4464</v>
      </c>
      <c r="M487" s="1" t="s">
        <v>2327</v>
      </c>
      <c r="N487" s="1" t="s">
        <v>2327</v>
      </c>
      <c r="O487" s="1" t="s">
        <v>2328</v>
      </c>
      <c r="P487" s="1" t="s">
        <v>2329</v>
      </c>
      <c r="Q487" s="1" t="s">
        <v>2330</v>
      </c>
      <c r="R487" s="1" t="s">
        <v>4465</v>
      </c>
      <c r="S487" s="1" t="s">
        <v>2332</v>
      </c>
      <c r="T487" s="1" t="s">
        <v>2333</v>
      </c>
      <c r="U487" s="1" t="s">
        <v>2280</v>
      </c>
      <c r="V487" s="1" t="s">
        <v>2350</v>
      </c>
    </row>
    <row r="488" s="1" customFormat="1" spans="1:22">
      <c r="A488" s="3">
        <v>999226503744704</v>
      </c>
      <c r="B488" s="1" t="s">
        <v>2382</v>
      </c>
      <c r="C488" s="1" t="s">
        <v>4466</v>
      </c>
      <c r="D488" s="1" t="s">
        <v>4432</v>
      </c>
      <c r="E488" s="1" t="s">
        <v>4467</v>
      </c>
      <c r="F488" s="1" t="s">
        <v>2382</v>
      </c>
      <c r="G488" s="1" t="s">
        <v>2401</v>
      </c>
      <c r="H488" s="1" t="s">
        <v>2324</v>
      </c>
      <c r="I488" s="1" t="s">
        <v>4468</v>
      </c>
      <c r="J488" s="1" t="s">
        <v>2326</v>
      </c>
      <c r="K488" s="1" t="s">
        <v>4468</v>
      </c>
      <c r="L488" s="1" t="s">
        <v>4468</v>
      </c>
      <c r="M488" s="1" t="s">
        <v>2327</v>
      </c>
      <c r="N488" s="1" t="s">
        <v>2327</v>
      </c>
      <c r="O488" s="1" t="s">
        <v>2328</v>
      </c>
      <c r="P488" s="1" t="s">
        <v>2329</v>
      </c>
      <c r="Q488" s="1" t="s">
        <v>2330</v>
      </c>
      <c r="R488" s="1" t="s">
        <v>4469</v>
      </c>
      <c r="S488" s="1" t="s">
        <v>2332</v>
      </c>
      <c r="T488" s="1" t="s">
        <v>2333</v>
      </c>
      <c r="U488" s="1" t="s">
        <v>2280</v>
      </c>
      <c r="V488" s="1" t="s">
        <v>2350</v>
      </c>
    </row>
    <row r="489" s="1" customFormat="1" spans="1:22">
      <c r="A489" s="3">
        <v>999226559979688</v>
      </c>
      <c r="B489" s="1" t="s">
        <v>2382</v>
      </c>
      <c r="C489" s="1" t="s">
        <v>4470</v>
      </c>
      <c r="D489" s="1" t="s">
        <v>2744</v>
      </c>
      <c r="E489" s="1" t="s">
        <v>4471</v>
      </c>
      <c r="F489" s="1" t="s">
        <v>2382</v>
      </c>
      <c r="G489" s="1" t="s">
        <v>2339</v>
      </c>
      <c r="H489" s="1" t="s">
        <v>2324</v>
      </c>
      <c r="I489" s="1" t="s">
        <v>4472</v>
      </c>
      <c r="J489" s="1" t="s">
        <v>2326</v>
      </c>
      <c r="K489" s="1" t="s">
        <v>4472</v>
      </c>
      <c r="L489" s="1" t="s">
        <v>4472</v>
      </c>
      <c r="M489" s="1" t="s">
        <v>2327</v>
      </c>
      <c r="N489" s="1" t="s">
        <v>2327</v>
      </c>
      <c r="O489" s="1" t="s">
        <v>2328</v>
      </c>
      <c r="P489" s="1" t="s">
        <v>2329</v>
      </c>
      <c r="Q489" s="1" t="s">
        <v>2330</v>
      </c>
      <c r="R489" s="1" t="s">
        <v>4473</v>
      </c>
      <c r="S489" s="1" t="s">
        <v>2332</v>
      </c>
      <c r="T489" s="1" t="s">
        <v>2333</v>
      </c>
      <c r="U489" s="1" t="s">
        <v>2280</v>
      </c>
      <c r="V489" s="1" t="s">
        <v>2350</v>
      </c>
    </row>
    <row r="490" s="1" customFormat="1" spans="1:22">
      <c r="A490" s="3">
        <v>999226560044890</v>
      </c>
      <c r="B490" s="1" t="s">
        <v>2382</v>
      </c>
      <c r="C490" s="1" t="s">
        <v>4474</v>
      </c>
      <c r="D490" s="1" t="s">
        <v>3635</v>
      </c>
      <c r="E490" s="1" t="s">
        <v>4475</v>
      </c>
      <c r="F490" s="1" t="s">
        <v>2382</v>
      </c>
      <c r="G490" s="1" t="s">
        <v>2339</v>
      </c>
      <c r="H490" s="1" t="s">
        <v>2324</v>
      </c>
      <c r="I490" s="1" t="s">
        <v>4387</v>
      </c>
      <c r="J490" s="1" t="s">
        <v>2326</v>
      </c>
      <c r="K490" s="1" t="s">
        <v>4387</v>
      </c>
      <c r="L490" s="1" t="s">
        <v>4387</v>
      </c>
      <c r="M490" s="1" t="s">
        <v>2327</v>
      </c>
      <c r="N490" s="1" t="s">
        <v>2327</v>
      </c>
      <c r="O490" s="1" t="s">
        <v>2328</v>
      </c>
      <c r="P490" s="1" t="s">
        <v>2329</v>
      </c>
      <c r="Q490" s="1" t="s">
        <v>2330</v>
      </c>
      <c r="R490" s="1" t="s">
        <v>4476</v>
      </c>
      <c r="S490" s="1" t="s">
        <v>2332</v>
      </c>
      <c r="T490" s="1" t="s">
        <v>2333</v>
      </c>
      <c r="U490" s="1" t="s">
        <v>2280</v>
      </c>
      <c r="V490" s="1" t="s">
        <v>2350</v>
      </c>
    </row>
    <row r="491" s="1" customFormat="1" spans="1:22">
      <c r="A491" s="3">
        <v>26562167237</v>
      </c>
      <c r="B491" s="1" t="s">
        <v>2382</v>
      </c>
      <c r="C491" s="1" t="s">
        <v>4477</v>
      </c>
      <c r="D491" s="1" t="s">
        <v>2413</v>
      </c>
      <c r="E491" s="1" t="s">
        <v>4478</v>
      </c>
      <c r="F491" s="1" t="s">
        <v>2339</v>
      </c>
      <c r="G491" s="1" t="s">
        <v>2401</v>
      </c>
      <c r="H491" s="1" t="s">
        <v>2324</v>
      </c>
      <c r="I491" s="1" t="s">
        <v>4479</v>
      </c>
      <c r="J491" s="1" t="s">
        <v>2326</v>
      </c>
      <c r="K491" s="1" t="s">
        <v>4479</v>
      </c>
      <c r="L491" s="1" t="s">
        <v>4479</v>
      </c>
      <c r="M491" s="1" t="s">
        <v>2327</v>
      </c>
      <c r="N491" s="1" t="s">
        <v>2327</v>
      </c>
      <c r="O491" s="1" t="s">
        <v>2328</v>
      </c>
      <c r="P491" s="1" t="s">
        <v>2329</v>
      </c>
      <c r="Q491" s="1" t="s">
        <v>2330</v>
      </c>
      <c r="R491" s="1" t="s">
        <v>4480</v>
      </c>
      <c r="S491" s="1" t="s">
        <v>2332</v>
      </c>
      <c r="T491" s="1" t="s">
        <v>2333</v>
      </c>
      <c r="U491" s="1" t="s">
        <v>2280</v>
      </c>
      <c r="V491" s="1" t="s">
        <v>2350</v>
      </c>
    </row>
    <row r="492" s="1" customFormat="1" spans="1:22">
      <c r="A492" s="3">
        <v>999226562970885</v>
      </c>
      <c r="B492" s="1" t="s">
        <v>2382</v>
      </c>
      <c r="C492" s="1" t="s">
        <v>4481</v>
      </c>
      <c r="D492" s="1" t="s">
        <v>3635</v>
      </c>
      <c r="E492" s="1" t="s">
        <v>4482</v>
      </c>
      <c r="F492" s="1" t="s">
        <v>2382</v>
      </c>
      <c r="G492" s="1" t="s">
        <v>2339</v>
      </c>
      <c r="H492" s="1" t="s">
        <v>2324</v>
      </c>
      <c r="I492" s="1" t="s">
        <v>4483</v>
      </c>
      <c r="J492" s="1" t="s">
        <v>2326</v>
      </c>
      <c r="K492" s="1" t="s">
        <v>4483</v>
      </c>
      <c r="L492" s="1" t="s">
        <v>4483</v>
      </c>
      <c r="M492" s="1" t="s">
        <v>2327</v>
      </c>
      <c r="N492" s="1" t="s">
        <v>2327</v>
      </c>
      <c r="O492" s="1" t="s">
        <v>2328</v>
      </c>
      <c r="P492" s="1" t="s">
        <v>2329</v>
      </c>
      <c r="Q492" s="1" t="s">
        <v>2330</v>
      </c>
      <c r="R492" s="1" t="s">
        <v>4484</v>
      </c>
      <c r="S492" s="1" t="s">
        <v>2332</v>
      </c>
      <c r="T492" s="1" t="s">
        <v>2333</v>
      </c>
      <c r="U492" s="1" t="s">
        <v>2280</v>
      </c>
      <c r="V492" s="1" t="s">
        <v>2350</v>
      </c>
    </row>
    <row r="493" s="1" customFormat="1" spans="1:22">
      <c r="A493" s="3">
        <v>999226563272941</v>
      </c>
      <c r="B493" s="1" t="s">
        <v>2382</v>
      </c>
      <c r="C493" s="1" t="s">
        <v>4485</v>
      </c>
      <c r="D493" s="1" t="s">
        <v>4486</v>
      </c>
      <c r="E493" s="1" t="s">
        <v>4487</v>
      </c>
      <c r="F493" s="1" t="s">
        <v>2339</v>
      </c>
      <c r="G493" s="1" t="s">
        <v>2401</v>
      </c>
      <c r="H493" s="1" t="s">
        <v>2324</v>
      </c>
      <c r="I493" s="1" t="s">
        <v>4025</v>
      </c>
      <c r="J493" s="1" t="s">
        <v>2326</v>
      </c>
      <c r="K493" s="1" t="s">
        <v>4025</v>
      </c>
      <c r="L493" s="1" t="s">
        <v>4025</v>
      </c>
      <c r="M493" s="1" t="s">
        <v>2327</v>
      </c>
      <c r="N493" s="1" t="s">
        <v>2327</v>
      </c>
      <c r="O493" s="1" t="s">
        <v>2328</v>
      </c>
      <c r="P493" s="1" t="s">
        <v>2329</v>
      </c>
      <c r="Q493" s="1" t="s">
        <v>2330</v>
      </c>
      <c r="R493" s="1" t="s">
        <v>4488</v>
      </c>
      <c r="S493" s="1" t="s">
        <v>2332</v>
      </c>
      <c r="T493" s="1" t="s">
        <v>2333</v>
      </c>
      <c r="U493" s="1" t="s">
        <v>2280</v>
      </c>
      <c r="V493" s="1" t="s">
        <v>2350</v>
      </c>
    </row>
    <row r="494" s="1" customFormat="1" spans="1:22">
      <c r="A494" s="3">
        <v>999226565069659</v>
      </c>
      <c r="B494" s="1" t="s">
        <v>2382</v>
      </c>
      <c r="C494" s="1" t="s">
        <v>4489</v>
      </c>
      <c r="D494" s="1" t="s">
        <v>4490</v>
      </c>
      <c r="E494" s="1" t="s">
        <v>4491</v>
      </c>
      <c r="F494" s="1" t="s">
        <v>2339</v>
      </c>
      <c r="G494" s="1" t="s">
        <v>2401</v>
      </c>
      <c r="H494" s="1" t="s">
        <v>2324</v>
      </c>
      <c r="I494" s="1" t="s">
        <v>4492</v>
      </c>
      <c r="J494" s="1" t="s">
        <v>2326</v>
      </c>
      <c r="K494" s="1" t="s">
        <v>4492</v>
      </c>
      <c r="L494" s="1" t="s">
        <v>4492</v>
      </c>
      <c r="M494" s="1" t="s">
        <v>2327</v>
      </c>
      <c r="N494" s="1" t="s">
        <v>2327</v>
      </c>
      <c r="O494" s="1" t="s">
        <v>2328</v>
      </c>
      <c r="P494" s="1" t="s">
        <v>2329</v>
      </c>
      <c r="Q494" s="1" t="s">
        <v>2330</v>
      </c>
      <c r="R494" s="1" t="s">
        <v>4493</v>
      </c>
      <c r="S494" s="1" t="s">
        <v>2332</v>
      </c>
      <c r="T494" s="1" t="s">
        <v>2333</v>
      </c>
      <c r="U494" s="1" t="s">
        <v>2280</v>
      </c>
      <c r="V494" s="1" t="s">
        <v>2534</v>
      </c>
    </row>
    <row r="495" s="1" customFormat="1" spans="1:22">
      <c r="A495" s="3">
        <v>999226566317633</v>
      </c>
      <c r="B495" s="1" t="s">
        <v>2382</v>
      </c>
      <c r="C495" s="1" t="s">
        <v>4494</v>
      </c>
      <c r="D495" s="1" t="s">
        <v>3257</v>
      </c>
      <c r="E495" s="1" t="s">
        <v>4495</v>
      </c>
      <c r="F495" s="1" t="s">
        <v>2339</v>
      </c>
      <c r="G495" s="1" t="s">
        <v>2401</v>
      </c>
      <c r="H495" s="1" t="s">
        <v>2324</v>
      </c>
      <c r="I495" s="1" t="s">
        <v>3807</v>
      </c>
      <c r="J495" s="1" t="s">
        <v>2326</v>
      </c>
      <c r="K495" s="1" t="s">
        <v>3807</v>
      </c>
      <c r="L495" s="1" t="s">
        <v>3807</v>
      </c>
      <c r="M495" s="1" t="s">
        <v>2327</v>
      </c>
      <c r="N495" s="1" t="s">
        <v>2327</v>
      </c>
      <c r="O495" s="1" t="s">
        <v>2328</v>
      </c>
      <c r="P495" s="1" t="s">
        <v>2329</v>
      </c>
      <c r="Q495" s="1" t="s">
        <v>2330</v>
      </c>
      <c r="R495" s="1" t="s">
        <v>4496</v>
      </c>
      <c r="S495" s="1" t="s">
        <v>2332</v>
      </c>
      <c r="T495" s="1" t="s">
        <v>2333</v>
      </c>
      <c r="U495" s="1" t="s">
        <v>2280</v>
      </c>
      <c r="V495" s="1" t="s">
        <v>2334</v>
      </c>
    </row>
    <row r="496" s="1" customFormat="1" spans="1:22">
      <c r="A496" s="3">
        <v>999226566405564</v>
      </c>
      <c r="B496" s="1" t="s">
        <v>2382</v>
      </c>
      <c r="C496" s="1" t="s">
        <v>4497</v>
      </c>
      <c r="D496" s="1" t="s">
        <v>4274</v>
      </c>
      <c r="E496" s="1" t="s">
        <v>4498</v>
      </c>
      <c r="F496" s="1" t="s">
        <v>2339</v>
      </c>
      <c r="G496" s="1" t="s">
        <v>2401</v>
      </c>
      <c r="H496" s="1" t="s">
        <v>2324</v>
      </c>
      <c r="I496" s="1" t="s">
        <v>4499</v>
      </c>
      <c r="J496" s="1" t="s">
        <v>2326</v>
      </c>
      <c r="K496" s="1" t="s">
        <v>4499</v>
      </c>
      <c r="L496" s="1" t="s">
        <v>4499</v>
      </c>
      <c r="M496" s="1" t="s">
        <v>2327</v>
      </c>
      <c r="N496" s="1" t="s">
        <v>2327</v>
      </c>
      <c r="O496" s="1" t="s">
        <v>2328</v>
      </c>
      <c r="P496" s="1" t="s">
        <v>2329</v>
      </c>
      <c r="Q496" s="1" t="s">
        <v>2330</v>
      </c>
      <c r="R496" s="1" t="s">
        <v>4500</v>
      </c>
      <c r="S496" s="1" t="s">
        <v>2332</v>
      </c>
      <c r="T496" s="1" t="s">
        <v>2333</v>
      </c>
      <c r="U496" s="1" t="s">
        <v>2280</v>
      </c>
      <c r="V496" s="1" t="s">
        <v>2350</v>
      </c>
    </row>
    <row r="497" s="1" customFormat="1" spans="1:22">
      <c r="A497" s="3">
        <v>999226566443925</v>
      </c>
      <c r="B497" s="1" t="s">
        <v>2382</v>
      </c>
      <c r="C497" s="1" t="s">
        <v>4501</v>
      </c>
      <c r="D497" s="1" t="s">
        <v>4274</v>
      </c>
      <c r="E497" s="1" t="s">
        <v>4502</v>
      </c>
      <c r="F497" s="1" t="s">
        <v>2339</v>
      </c>
      <c r="G497" s="1" t="s">
        <v>2401</v>
      </c>
      <c r="H497" s="1" t="s">
        <v>2324</v>
      </c>
      <c r="I497" s="1" t="s">
        <v>4499</v>
      </c>
      <c r="J497" s="1" t="s">
        <v>2326</v>
      </c>
      <c r="K497" s="1" t="s">
        <v>4499</v>
      </c>
      <c r="L497" s="1" t="s">
        <v>4499</v>
      </c>
      <c r="M497" s="1" t="s">
        <v>2327</v>
      </c>
      <c r="N497" s="1" t="s">
        <v>2327</v>
      </c>
      <c r="O497" s="1" t="s">
        <v>2328</v>
      </c>
      <c r="P497" s="1" t="s">
        <v>2329</v>
      </c>
      <c r="Q497" s="1" t="s">
        <v>2330</v>
      </c>
      <c r="R497" s="1" t="s">
        <v>4503</v>
      </c>
      <c r="S497" s="1" t="s">
        <v>2332</v>
      </c>
      <c r="T497" s="1" t="s">
        <v>2333</v>
      </c>
      <c r="U497" s="1" t="s">
        <v>2280</v>
      </c>
      <c r="V497" s="1" t="s">
        <v>2350</v>
      </c>
    </row>
    <row r="498" s="1" customFormat="1" spans="1:22">
      <c r="A498" s="3">
        <v>999226566475019</v>
      </c>
      <c r="B498" s="1" t="s">
        <v>2382</v>
      </c>
      <c r="C498" s="1" t="s">
        <v>4504</v>
      </c>
      <c r="D498" s="1" t="s">
        <v>3591</v>
      </c>
      <c r="E498" s="1" t="s">
        <v>4505</v>
      </c>
      <c r="F498" s="1" t="s">
        <v>2339</v>
      </c>
      <c r="G498" s="1" t="s">
        <v>2401</v>
      </c>
      <c r="H498" s="1" t="s">
        <v>2324</v>
      </c>
      <c r="I498" s="1" t="s">
        <v>4506</v>
      </c>
      <c r="J498" s="1" t="s">
        <v>2326</v>
      </c>
      <c r="K498" s="1" t="s">
        <v>4506</v>
      </c>
      <c r="L498" s="1" t="s">
        <v>4506</v>
      </c>
      <c r="M498" s="1" t="s">
        <v>2327</v>
      </c>
      <c r="N498" s="1" t="s">
        <v>2327</v>
      </c>
      <c r="O498" s="1" t="s">
        <v>2328</v>
      </c>
      <c r="P498" s="1" t="s">
        <v>2329</v>
      </c>
      <c r="Q498" s="1" t="s">
        <v>2330</v>
      </c>
      <c r="R498" s="1" t="s">
        <v>4507</v>
      </c>
      <c r="S498" s="1" t="s">
        <v>2332</v>
      </c>
      <c r="T498" s="1" t="s">
        <v>2333</v>
      </c>
      <c r="U498" s="1" t="s">
        <v>2280</v>
      </c>
      <c r="V498" s="1" t="s">
        <v>2342</v>
      </c>
    </row>
    <row r="499" s="1" customFormat="1" spans="1:22">
      <c r="A499" s="3">
        <v>999226569449184</v>
      </c>
      <c r="B499" s="1" t="s">
        <v>2382</v>
      </c>
      <c r="C499" s="1" t="s">
        <v>4508</v>
      </c>
      <c r="D499" s="1" t="s">
        <v>3257</v>
      </c>
      <c r="E499" s="1" t="s">
        <v>4509</v>
      </c>
      <c r="F499" s="1" t="s">
        <v>2339</v>
      </c>
      <c r="G499" s="1" t="s">
        <v>2401</v>
      </c>
      <c r="H499" s="1" t="s">
        <v>2324</v>
      </c>
      <c r="I499" s="1" t="s">
        <v>3807</v>
      </c>
      <c r="J499" s="1" t="s">
        <v>2326</v>
      </c>
      <c r="K499" s="1" t="s">
        <v>3807</v>
      </c>
      <c r="L499" s="1" t="s">
        <v>3807</v>
      </c>
      <c r="M499" s="1" t="s">
        <v>2327</v>
      </c>
      <c r="N499" s="1" t="s">
        <v>2327</v>
      </c>
      <c r="O499" s="1" t="s">
        <v>2328</v>
      </c>
      <c r="P499" s="1" t="s">
        <v>2329</v>
      </c>
      <c r="Q499" s="1" t="s">
        <v>2330</v>
      </c>
      <c r="R499" s="1" t="s">
        <v>4510</v>
      </c>
      <c r="S499" s="1" t="s">
        <v>2332</v>
      </c>
      <c r="T499" s="1" t="s">
        <v>2333</v>
      </c>
      <c r="U499" s="1" t="s">
        <v>2280</v>
      </c>
      <c r="V499" s="1" t="s">
        <v>2334</v>
      </c>
    </row>
    <row r="500" s="1" customFormat="1" spans="1:22">
      <c r="A500" s="3">
        <v>999226569622087</v>
      </c>
      <c r="B500" s="1" t="s">
        <v>2382</v>
      </c>
      <c r="C500" s="1" t="s">
        <v>4511</v>
      </c>
      <c r="D500" s="1" t="s">
        <v>4432</v>
      </c>
      <c r="E500" s="1" t="s">
        <v>4512</v>
      </c>
      <c r="F500" s="1" t="s">
        <v>2339</v>
      </c>
      <c r="G500" s="1" t="s">
        <v>2401</v>
      </c>
      <c r="H500" s="1" t="s">
        <v>2324</v>
      </c>
      <c r="I500" s="1" t="s">
        <v>4434</v>
      </c>
      <c r="J500" s="1" t="s">
        <v>2326</v>
      </c>
      <c r="K500" s="1" t="s">
        <v>4434</v>
      </c>
      <c r="L500" s="1" t="s">
        <v>4434</v>
      </c>
      <c r="M500" s="1" t="s">
        <v>2327</v>
      </c>
      <c r="N500" s="1" t="s">
        <v>2327</v>
      </c>
      <c r="O500" s="1" t="s">
        <v>2328</v>
      </c>
      <c r="P500" s="1" t="s">
        <v>2329</v>
      </c>
      <c r="Q500" s="1" t="s">
        <v>2330</v>
      </c>
      <c r="R500" s="1" t="s">
        <v>4513</v>
      </c>
      <c r="S500" s="1" t="s">
        <v>2332</v>
      </c>
      <c r="T500" s="1" t="s">
        <v>2333</v>
      </c>
      <c r="U500" s="1" t="s">
        <v>2280</v>
      </c>
      <c r="V500" s="1" t="s">
        <v>2350</v>
      </c>
    </row>
    <row r="501" s="1" customFormat="1" spans="1:22">
      <c r="A501" s="3">
        <v>999226570757877</v>
      </c>
      <c r="B501" s="1" t="s">
        <v>2339</v>
      </c>
      <c r="C501" s="1" t="s">
        <v>4514</v>
      </c>
      <c r="D501" s="1" t="s">
        <v>4515</v>
      </c>
      <c r="E501" s="1" t="s">
        <v>4516</v>
      </c>
      <c r="F501" s="1" t="s">
        <v>2339</v>
      </c>
      <c r="G501" s="1" t="s">
        <v>2401</v>
      </c>
      <c r="H501" s="1" t="s">
        <v>2324</v>
      </c>
      <c r="I501" s="1" t="s">
        <v>4517</v>
      </c>
      <c r="J501" s="1" t="s">
        <v>2326</v>
      </c>
      <c r="K501" s="1" t="s">
        <v>4517</v>
      </c>
      <c r="L501" s="1" t="s">
        <v>4517</v>
      </c>
      <c r="M501" s="1" t="s">
        <v>2327</v>
      </c>
      <c r="N501" s="1" t="s">
        <v>2327</v>
      </c>
      <c r="O501" s="1" t="s">
        <v>2328</v>
      </c>
      <c r="P501" s="1" t="s">
        <v>2329</v>
      </c>
      <c r="Q501" s="1" t="s">
        <v>2330</v>
      </c>
      <c r="R501" s="1" t="s">
        <v>4518</v>
      </c>
      <c r="S501" s="1" t="s">
        <v>2332</v>
      </c>
      <c r="T501" s="1" t="s">
        <v>2333</v>
      </c>
      <c r="U501" s="1" t="s">
        <v>2280</v>
      </c>
      <c r="V501" s="1" t="s">
        <v>2737</v>
      </c>
    </row>
    <row r="502" s="1" customFormat="1" spans="1:22">
      <c r="A502" s="3">
        <v>999226571019145</v>
      </c>
      <c r="B502" s="1" t="s">
        <v>2339</v>
      </c>
      <c r="C502" s="1" t="s">
        <v>4519</v>
      </c>
      <c r="D502" s="1" t="s">
        <v>4274</v>
      </c>
      <c r="E502" s="1" t="s">
        <v>4520</v>
      </c>
      <c r="F502" s="1" t="s">
        <v>2339</v>
      </c>
      <c r="G502" s="1" t="s">
        <v>2401</v>
      </c>
      <c r="H502" s="1" t="s">
        <v>2324</v>
      </c>
      <c r="I502" s="1" t="s">
        <v>4499</v>
      </c>
      <c r="J502" s="1" t="s">
        <v>2326</v>
      </c>
      <c r="K502" s="1" t="s">
        <v>4499</v>
      </c>
      <c r="L502" s="1" t="s">
        <v>4499</v>
      </c>
      <c r="M502" s="1" t="s">
        <v>2327</v>
      </c>
      <c r="N502" s="1" t="s">
        <v>2327</v>
      </c>
      <c r="O502" s="1" t="s">
        <v>2328</v>
      </c>
      <c r="P502" s="1" t="s">
        <v>2329</v>
      </c>
      <c r="Q502" s="1" t="s">
        <v>2330</v>
      </c>
      <c r="R502" s="1" t="s">
        <v>4521</v>
      </c>
      <c r="S502" s="1" t="s">
        <v>2332</v>
      </c>
      <c r="T502" s="1" t="s">
        <v>2333</v>
      </c>
      <c r="U502" s="1" t="s">
        <v>2280</v>
      </c>
      <c r="V502" s="1" t="s">
        <v>2350</v>
      </c>
    </row>
    <row r="503" s="1" customFormat="1" spans="1:22">
      <c r="A503" s="3">
        <v>999226571069665</v>
      </c>
      <c r="B503" s="1" t="s">
        <v>2339</v>
      </c>
      <c r="C503" s="1" t="s">
        <v>4522</v>
      </c>
      <c r="D503" s="1" t="s">
        <v>2429</v>
      </c>
      <c r="E503" s="1" t="s">
        <v>4523</v>
      </c>
      <c r="F503" s="1" t="s">
        <v>2339</v>
      </c>
      <c r="G503" s="1" t="s">
        <v>2401</v>
      </c>
      <c r="H503" s="1" t="s">
        <v>2324</v>
      </c>
      <c r="I503" s="1" t="s">
        <v>4524</v>
      </c>
      <c r="J503" s="1" t="s">
        <v>2326</v>
      </c>
      <c r="K503" s="1" t="s">
        <v>4524</v>
      </c>
      <c r="L503" s="1" t="s">
        <v>4524</v>
      </c>
      <c r="M503" s="1" t="s">
        <v>2327</v>
      </c>
      <c r="N503" s="1" t="s">
        <v>2327</v>
      </c>
      <c r="O503" s="1" t="s">
        <v>2328</v>
      </c>
      <c r="P503" s="1" t="s">
        <v>2329</v>
      </c>
      <c r="Q503" s="1" t="s">
        <v>2330</v>
      </c>
      <c r="R503" s="1" t="s">
        <v>4525</v>
      </c>
      <c r="S503" s="1" t="s">
        <v>2332</v>
      </c>
      <c r="T503" s="1" t="s">
        <v>2333</v>
      </c>
      <c r="U503" s="1" t="s">
        <v>2280</v>
      </c>
      <c r="V503" s="1" t="s">
        <v>2350</v>
      </c>
    </row>
    <row r="504" s="1" customFormat="1" spans="1:22">
      <c r="A504" s="3">
        <v>999226571192079</v>
      </c>
      <c r="B504" s="1" t="s">
        <v>2339</v>
      </c>
      <c r="C504" s="1" t="s">
        <v>4526</v>
      </c>
      <c r="D504" s="1" t="s">
        <v>3604</v>
      </c>
      <c r="E504" s="1" t="s">
        <v>4527</v>
      </c>
      <c r="F504" s="1" t="s">
        <v>2339</v>
      </c>
      <c r="G504" s="1" t="s">
        <v>2401</v>
      </c>
      <c r="H504" s="1" t="s">
        <v>2324</v>
      </c>
      <c r="I504" s="1" t="s">
        <v>3632</v>
      </c>
      <c r="J504" s="1" t="s">
        <v>2326</v>
      </c>
      <c r="K504" s="1" t="s">
        <v>3632</v>
      </c>
      <c r="L504" s="1" t="s">
        <v>3632</v>
      </c>
      <c r="M504" s="1" t="s">
        <v>2327</v>
      </c>
      <c r="N504" s="1" t="s">
        <v>2327</v>
      </c>
      <c r="O504" s="1" t="s">
        <v>2328</v>
      </c>
      <c r="P504" s="1" t="s">
        <v>2329</v>
      </c>
      <c r="Q504" s="1" t="s">
        <v>2330</v>
      </c>
      <c r="R504" s="1" t="s">
        <v>4528</v>
      </c>
      <c r="S504" s="1" t="s">
        <v>2332</v>
      </c>
      <c r="T504" s="1" t="s">
        <v>2333</v>
      </c>
      <c r="U504" s="1" t="s">
        <v>2280</v>
      </c>
      <c r="V504" s="1" t="s">
        <v>2350</v>
      </c>
    </row>
    <row r="505" s="1" customFormat="1" spans="1:22">
      <c r="A505" s="3">
        <v>999226571268191</v>
      </c>
      <c r="B505" s="1" t="s">
        <v>2339</v>
      </c>
      <c r="C505" s="1" t="s">
        <v>4529</v>
      </c>
      <c r="D505" s="1" t="s">
        <v>3635</v>
      </c>
      <c r="E505" s="1" t="s">
        <v>4530</v>
      </c>
      <c r="F505" s="1" t="s">
        <v>2339</v>
      </c>
      <c r="G505" s="1" t="s">
        <v>2401</v>
      </c>
      <c r="H505" s="1" t="s">
        <v>2324</v>
      </c>
      <c r="I505" s="1" t="s">
        <v>4387</v>
      </c>
      <c r="J505" s="1" t="s">
        <v>2326</v>
      </c>
      <c r="K505" s="1" t="s">
        <v>4387</v>
      </c>
      <c r="L505" s="1" t="s">
        <v>4387</v>
      </c>
      <c r="M505" s="1" t="s">
        <v>2327</v>
      </c>
      <c r="N505" s="1" t="s">
        <v>2327</v>
      </c>
      <c r="O505" s="1" t="s">
        <v>2328</v>
      </c>
      <c r="P505" s="1" t="s">
        <v>2329</v>
      </c>
      <c r="Q505" s="1" t="s">
        <v>2330</v>
      </c>
      <c r="R505" s="1" t="s">
        <v>4531</v>
      </c>
      <c r="S505" s="1" t="s">
        <v>2332</v>
      </c>
      <c r="T505" s="1" t="s">
        <v>2333</v>
      </c>
      <c r="U505" s="1" t="s">
        <v>2280</v>
      </c>
      <c r="V505" s="1" t="s">
        <v>2350</v>
      </c>
    </row>
    <row r="506" s="1" customFormat="1" spans="1:22">
      <c r="A506" s="3">
        <v>999226571782033</v>
      </c>
      <c r="B506" s="1" t="s">
        <v>2339</v>
      </c>
      <c r="C506" s="1" t="s">
        <v>4532</v>
      </c>
      <c r="D506" s="1" t="s">
        <v>4172</v>
      </c>
      <c r="E506" s="1" t="s">
        <v>4533</v>
      </c>
      <c r="F506" s="1" t="s">
        <v>2339</v>
      </c>
      <c r="G506" s="1" t="s">
        <v>2401</v>
      </c>
      <c r="H506" s="1" t="s">
        <v>2324</v>
      </c>
      <c r="I506" s="1" t="s">
        <v>4534</v>
      </c>
      <c r="J506" s="1" t="s">
        <v>2326</v>
      </c>
      <c r="K506" s="1" t="s">
        <v>4534</v>
      </c>
      <c r="L506" s="1" t="s">
        <v>4534</v>
      </c>
      <c r="M506" s="1" t="s">
        <v>2327</v>
      </c>
      <c r="N506" s="1" t="s">
        <v>2327</v>
      </c>
      <c r="O506" s="1" t="s">
        <v>2328</v>
      </c>
      <c r="P506" s="1" t="s">
        <v>2329</v>
      </c>
      <c r="Q506" s="1" t="s">
        <v>2330</v>
      </c>
      <c r="R506" s="1" t="s">
        <v>4535</v>
      </c>
      <c r="S506" s="1" t="s">
        <v>2332</v>
      </c>
      <c r="T506" s="1" t="s">
        <v>2333</v>
      </c>
      <c r="U506" s="1" t="s">
        <v>2280</v>
      </c>
      <c r="V506" s="1" t="s">
        <v>2350</v>
      </c>
    </row>
    <row r="507" s="1" customFormat="1" spans="1:22">
      <c r="A507" s="3">
        <v>999226572481065</v>
      </c>
      <c r="B507" s="1" t="s">
        <v>2339</v>
      </c>
      <c r="C507" s="1" t="s">
        <v>4536</v>
      </c>
      <c r="D507" s="1" t="s">
        <v>2744</v>
      </c>
      <c r="E507" s="1" t="s">
        <v>4471</v>
      </c>
      <c r="F507" s="1" t="s">
        <v>2339</v>
      </c>
      <c r="G507" s="1" t="s">
        <v>2401</v>
      </c>
      <c r="H507" s="1" t="s">
        <v>2324</v>
      </c>
      <c r="I507" s="1" t="s">
        <v>4472</v>
      </c>
      <c r="J507" s="1" t="s">
        <v>2326</v>
      </c>
      <c r="K507" s="1" t="s">
        <v>4472</v>
      </c>
      <c r="L507" s="1" t="s">
        <v>4472</v>
      </c>
      <c r="M507" s="1" t="s">
        <v>2327</v>
      </c>
      <c r="N507" s="1" t="s">
        <v>2327</v>
      </c>
      <c r="O507" s="1" t="s">
        <v>2328</v>
      </c>
      <c r="P507" s="1" t="s">
        <v>2329</v>
      </c>
      <c r="Q507" s="1" t="s">
        <v>2330</v>
      </c>
      <c r="R507" s="1" t="s">
        <v>4537</v>
      </c>
      <c r="S507" s="1" t="s">
        <v>2332</v>
      </c>
      <c r="T507" s="1" t="s">
        <v>2333</v>
      </c>
      <c r="U507" s="1" t="s">
        <v>2280</v>
      </c>
      <c r="V507" s="1" t="s">
        <v>2350</v>
      </c>
    </row>
    <row r="508" s="1" customFormat="1" spans="1:22">
      <c r="A508" s="3">
        <v>999226572819219</v>
      </c>
      <c r="B508" s="1" t="s">
        <v>2339</v>
      </c>
      <c r="C508" s="1" t="s">
        <v>4538</v>
      </c>
      <c r="D508" s="1" t="s">
        <v>4539</v>
      </c>
      <c r="E508" s="1" t="s">
        <v>4540</v>
      </c>
      <c r="F508" s="1" t="s">
        <v>2339</v>
      </c>
      <c r="G508" s="1" t="s">
        <v>2401</v>
      </c>
      <c r="H508" s="1" t="s">
        <v>2324</v>
      </c>
      <c r="I508" s="1" t="s">
        <v>4541</v>
      </c>
      <c r="J508" s="1" t="s">
        <v>2326</v>
      </c>
      <c r="K508" s="1" t="s">
        <v>4541</v>
      </c>
      <c r="L508" s="1" t="s">
        <v>4541</v>
      </c>
      <c r="M508" s="1" t="s">
        <v>2327</v>
      </c>
      <c r="N508" s="1" t="s">
        <v>2327</v>
      </c>
      <c r="O508" s="1" t="s">
        <v>2328</v>
      </c>
      <c r="P508" s="1" t="s">
        <v>2329</v>
      </c>
      <c r="Q508" s="1" t="s">
        <v>2330</v>
      </c>
      <c r="R508" s="1" t="s">
        <v>4542</v>
      </c>
      <c r="S508" s="1" t="s">
        <v>2332</v>
      </c>
      <c r="T508" s="1" t="s">
        <v>2333</v>
      </c>
      <c r="U508" s="1" t="s">
        <v>2280</v>
      </c>
      <c r="V508" s="1" t="s">
        <v>2350</v>
      </c>
    </row>
    <row r="509" s="1" customFormat="1" spans="1:22">
      <c r="A509" s="3">
        <v>999226572988095</v>
      </c>
      <c r="B509" s="1" t="s">
        <v>2339</v>
      </c>
      <c r="C509" s="1" t="s">
        <v>4543</v>
      </c>
      <c r="D509" s="1" t="s">
        <v>3257</v>
      </c>
      <c r="E509" s="1" t="s">
        <v>4544</v>
      </c>
      <c r="F509" s="1" t="s">
        <v>2339</v>
      </c>
      <c r="G509" s="1" t="s">
        <v>2401</v>
      </c>
      <c r="H509" s="1" t="s">
        <v>2324</v>
      </c>
      <c r="I509" s="1" t="s">
        <v>3807</v>
      </c>
      <c r="J509" s="1" t="s">
        <v>2326</v>
      </c>
      <c r="K509" s="1" t="s">
        <v>3807</v>
      </c>
      <c r="L509" s="1" t="s">
        <v>3807</v>
      </c>
      <c r="M509" s="1" t="s">
        <v>2327</v>
      </c>
      <c r="N509" s="1" t="s">
        <v>2327</v>
      </c>
      <c r="O509" s="1" t="s">
        <v>2328</v>
      </c>
      <c r="P509" s="1" t="s">
        <v>2329</v>
      </c>
      <c r="Q509" s="1" t="s">
        <v>2330</v>
      </c>
      <c r="R509" s="1" t="s">
        <v>4545</v>
      </c>
      <c r="S509" s="1" t="s">
        <v>2332</v>
      </c>
      <c r="T509" s="1" t="s">
        <v>2333</v>
      </c>
      <c r="U509" s="1" t="s">
        <v>2280</v>
      </c>
      <c r="V509" s="1" t="s">
        <v>2334</v>
      </c>
    </row>
    <row r="510" s="1" customFormat="1" spans="1:22">
      <c r="A510" s="3">
        <v>999226573294641</v>
      </c>
      <c r="B510" s="1" t="s">
        <v>2339</v>
      </c>
      <c r="C510" s="1" t="s">
        <v>4546</v>
      </c>
      <c r="D510" s="1" t="s">
        <v>2894</v>
      </c>
      <c r="E510" s="1" t="s">
        <v>4547</v>
      </c>
      <c r="F510" s="1" t="s">
        <v>2339</v>
      </c>
      <c r="G510" s="1" t="s">
        <v>2401</v>
      </c>
      <c r="H510" s="1" t="s">
        <v>2324</v>
      </c>
      <c r="I510" s="1" t="s">
        <v>3937</v>
      </c>
      <c r="J510" s="1" t="s">
        <v>2326</v>
      </c>
      <c r="K510" s="1" t="s">
        <v>3937</v>
      </c>
      <c r="L510" s="1" t="s">
        <v>3937</v>
      </c>
      <c r="M510" s="1" t="s">
        <v>2327</v>
      </c>
      <c r="N510" s="1" t="s">
        <v>2327</v>
      </c>
      <c r="O510" s="1" t="s">
        <v>2328</v>
      </c>
      <c r="P510" s="1" t="s">
        <v>2329</v>
      </c>
      <c r="Q510" s="1" t="s">
        <v>2330</v>
      </c>
      <c r="R510" s="1" t="s">
        <v>4548</v>
      </c>
      <c r="S510" s="1" t="s">
        <v>2332</v>
      </c>
      <c r="T510" s="1" t="s">
        <v>2333</v>
      </c>
      <c r="U510" s="1" t="s">
        <v>2280</v>
      </c>
      <c r="V510" s="1" t="s">
        <v>2334</v>
      </c>
    </row>
    <row r="511" s="1" customFormat="1" spans="1:22">
      <c r="A511" s="3">
        <v>999226574432118</v>
      </c>
      <c r="B511" s="1" t="s">
        <v>2339</v>
      </c>
      <c r="C511" s="1" t="s">
        <v>4549</v>
      </c>
      <c r="D511" s="1" t="s">
        <v>4110</v>
      </c>
      <c r="E511" s="1" t="s">
        <v>4550</v>
      </c>
      <c r="F511" s="1" t="s">
        <v>2339</v>
      </c>
      <c r="G511" s="1" t="s">
        <v>2401</v>
      </c>
      <c r="H511" s="1" t="s">
        <v>2324</v>
      </c>
      <c r="I511" s="1" t="s">
        <v>4551</v>
      </c>
      <c r="J511" s="1" t="s">
        <v>2326</v>
      </c>
      <c r="K511" s="1" t="s">
        <v>4551</v>
      </c>
      <c r="L511" s="1" t="s">
        <v>4551</v>
      </c>
      <c r="M511" s="1" t="s">
        <v>2327</v>
      </c>
      <c r="N511" s="1" t="s">
        <v>2327</v>
      </c>
      <c r="O511" s="1" t="s">
        <v>2328</v>
      </c>
      <c r="P511" s="1" t="s">
        <v>2329</v>
      </c>
      <c r="Q511" s="1" t="s">
        <v>2330</v>
      </c>
      <c r="R511" s="1" t="s">
        <v>4552</v>
      </c>
      <c r="S511" s="1" t="s">
        <v>2332</v>
      </c>
      <c r="T511" s="1" t="s">
        <v>2333</v>
      </c>
      <c r="U511" s="1" t="s">
        <v>2280</v>
      </c>
      <c r="V511" s="1" t="s">
        <v>2350</v>
      </c>
    </row>
    <row r="512" s="1" customFormat="1" spans="1:22">
      <c r="A512" s="3">
        <v>26575567729</v>
      </c>
      <c r="B512" s="1" t="s">
        <v>2339</v>
      </c>
      <c r="C512" s="1" t="s">
        <v>4553</v>
      </c>
      <c r="D512" s="1" t="s">
        <v>2744</v>
      </c>
      <c r="E512" s="1" t="s">
        <v>4554</v>
      </c>
      <c r="F512" s="1" t="s">
        <v>2339</v>
      </c>
      <c r="G512" s="1" t="s">
        <v>2401</v>
      </c>
      <c r="H512" s="1" t="s">
        <v>2324</v>
      </c>
      <c r="I512" s="1" t="s">
        <v>4472</v>
      </c>
      <c r="J512" s="1" t="s">
        <v>2326</v>
      </c>
      <c r="K512" s="1" t="s">
        <v>4472</v>
      </c>
      <c r="L512" s="1" t="s">
        <v>4472</v>
      </c>
      <c r="M512" s="1" t="s">
        <v>2327</v>
      </c>
      <c r="N512" s="1" t="s">
        <v>2327</v>
      </c>
      <c r="O512" s="1" t="s">
        <v>2328</v>
      </c>
      <c r="P512" s="1" t="s">
        <v>2329</v>
      </c>
      <c r="Q512" s="1" t="s">
        <v>2330</v>
      </c>
      <c r="R512" s="1" t="s">
        <v>4555</v>
      </c>
      <c r="S512" s="1" t="s">
        <v>2332</v>
      </c>
      <c r="T512" s="1" t="s">
        <v>2333</v>
      </c>
      <c r="U512" s="1" t="s">
        <v>2280</v>
      </c>
      <c r="V512" s="1" t="s">
        <v>2350</v>
      </c>
    </row>
    <row r="513" s="1" customFormat="1" spans="1:22">
      <c r="A513" s="3">
        <v>999226575601934</v>
      </c>
      <c r="B513" s="1" t="s">
        <v>2339</v>
      </c>
      <c r="C513" s="1" t="s">
        <v>4556</v>
      </c>
      <c r="D513" s="1" t="s">
        <v>2744</v>
      </c>
      <c r="E513" s="1" t="s">
        <v>4557</v>
      </c>
      <c r="F513" s="1" t="s">
        <v>2339</v>
      </c>
      <c r="G513" s="1" t="s">
        <v>2401</v>
      </c>
      <c r="H513" s="1" t="s">
        <v>2324</v>
      </c>
      <c r="I513" s="1" t="s">
        <v>4472</v>
      </c>
      <c r="J513" s="1" t="s">
        <v>2326</v>
      </c>
      <c r="K513" s="1" t="s">
        <v>4472</v>
      </c>
      <c r="L513" s="1" t="s">
        <v>4472</v>
      </c>
      <c r="M513" s="1" t="s">
        <v>2327</v>
      </c>
      <c r="N513" s="1" t="s">
        <v>2327</v>
      </c>
      <c r="O513" s="1" t="s">
        <v>2328</v>
      </c>
      <c r="P513" s="1" t="s">
        <v>2329</v>
      </c>
      <c r="Q513" s="1" t="s">
        <v>2330</v>
      </c>
      <c r="R513" s="1" t="s">
        <v>4558</v>
      </c>
      <c r="S513" s="1" t="s">
        <v>2332</v>
      </c>
      <c r="T513" s="1" t="s">
        <v>2333</v>
      </c>
      <c r="U513" s="1" t="s">
        <v>2280</v>
      </c>
      <c r="V513" s="1" t="s">
        <v>2350</v>
      </c>
    </row>
    <row r="514" s="1" customFormat="1" spans="1:22">
      <c r="A514" s="3">
        <v>999226575968008</v>
      </c>
      <c r="B514" s="1" t="s">
        <v>2339</v>
      </c>
      <c r="C514" s="1" t="s">
        <v>4559</v>
      </c>
      <c r="D514" s="1" t="s">
        <v>2744</v>
      </c>
      <c r="E514" s="1" t="s">
        <v>4560</v>
      </c>
      <c r="F514" s="1" t="s">
        <v>2339</v>
      </c>
      <c r="G514" s="1" t="s">
        <v>2401</v>
      </c>
      <c r="H514" s="1" t="s">
        <v>2324</v>
      </c>
      <c r="I514" s="1" t="s">
        <v>4178</v>
      </c>
      <c r="J514" s="1" t="s">
        <v>2326</v>
      </c>
      <c r="K514" s="1" t="s">
        <v>4178</v>
      </c>
      <c r="L514" s="1" t="s">
        <v>4178</v>
      </c>
      <c r="M514" s="1" t="s">
        <v>2327</v>
      </c>
      <c r="N514" s="1" t="s">
        <v>2327</v>
      </c>
      <c r="O514" s="1" t="s">
        <v>2328</v>
      </c>
      <c r="P514" s="1" t="s">
        <v>2329</v>
      </c>
      <c r="Q514" s="1" t="s">
        <v>2330</v>
      </c>
      <c r="R514" s="1" t="s">
        <v>4561</v>
      </c>
      <c r="S514" s="1" t="s">
        <v>2332</v>
      </c>
      <c r="T514" s="1" t="s">
        <v>2333</v>
      </c>
      <c r="U514" s="1" t="s">
        <v>2280</v>
      </c>
      <c r="V514" s="1" t="s">
        <v>2350</v>
      </c>
    </row>
    <row r="515" s="1" customFormat="1" spans="1:22">
      <c r="A515" s="3">
        <v>999226576204033</v>
      </c>
      <c r="B515" s="1" t="s">
        <v>2339</v>
      </c>
      <c r="C515" s="1" t="s">
        <v>4562</v>
      </c>
      <c r="D515" s="1" t="s">
        <v>4110</v>
      </c>
      <c r="E515" s="1" t="s">
        <v>4563</v>
      </c>
      <c r="F515" s="1" t="s">
        <v>2339</v>
      </c>
      <c r="G515" s="1" t="s">
        <v>2401</v>
      </c>
      <c r="H515" s="1" t="s">
        <v>2324</v>
      </c>
      <c r="I515" s="1" t="s">
        <v>4551</v>
      </c>
      <c r="J515" s="1" t="s">
        <v>2326</v>
      </c>
      <c r="K515" s="1" t="s">
        <v>4551</v>
      </c>
      <c r="L515" s="1" t="s">
        <v>4551</v>
      </c>
      <c r="M515" s="1" t="s">
        <v>2327</v>
      </c>
      <c r="N515" s="1" t="s">
        <v>2327</v>
      </c>
      <c r="O515" s="1" t="s">
        <v>2328</v>
      </c>
      <c r="P515" s="1" t="s">
        <v>2329</v>
      </c>
      <c r="Q515" s="1" t="s">
        <v>2330</v>
      </c>
      <c r="R515" s="1" t="s">
        <v>4564</v>
      </c>
      <c r="S515" s="1" t="s">
        <v>2332</v>
      </c>
      <c r="T515" s="1" t="s">
        <v>2333</v>
      </c>
      <c r="U515" s="1" t="s">
        <v>2280</v>
      </c>
      <c r="V515" s="1" t="s">
        <v>2350</v>
      </c>
    </row>
    <row r="516" s="1" customFormat="1" spans="1:22">
      <c r="A516" s="3">
        <v>999226576386094</v>
      </c>
      <c r="B516" s="1" t="s">
        <v>2339</v>
      </c>
      <c r="C516" s="1" t="s">
        <v>4565</v>
      </c>
      <c r="D516" s="1" t="s">
        <v>2429</v>
      </c>
      <c r="E516" s="1" t="s">
        <v>4566</v>
      </c>
      <c r="F516" s="1" t="s">
        <v>2339</v>
      </c>
      <c r="G516" s="1" t="s">
        <v>2401</v>
      </c>
      <c r="H516" s="1" t="s">
        <v>2324</v>
      </c>
      <c r="I516" s="1" t="s">
        <v>2934</v>
      </c>
      <c r="J516" s="1" t="s">
        <v>2326</v>
      </c>
      <c r="K516" s="1" t="s">
        <v>2934</v>
      </c>
      <c r="L516" s="1" t="s">
        <v>2934</v>
      </c>
      <c r="M516" s="1" t="s">
        <v>2327</v>
      </c>
      <c r="N516" s="1" t="s">
        <v>2327</v>
      </c>
      <c r="O516" s="1" t="s">
        <v>2328</v>
      </c>
      <c r="P516" s="1" t="s">
        <v>2329</v>
      </c>
      <c r="Q516" s="1" t="s">
        <v>2330</v>
      </c>
      <c r="R516" s="1" t="s">
        <v>4567</v>
      </c>
      <c r="S516" s="1" t="s">
        <v>2332</v>
      </c>
      <c r="T516" s="1" t="s">
        <v>2333</v>
      </c>
      <c r="U516" s="1" t="s">
        <v>2280</v>
      </c>
      <c r="V516" s="1" t="s">
        <v>2350</v>
      </c>
    </row>
    <row r="517" s="1" customFormat="1" spans="1:22">
      <c r="A517" s="3">
        <v>999226594838100</v>
      </c>
      <c r="B517" s="1" t="s">
        <v>2339</v>
      </c>
      <c r="C517" s="1" t="s">
        <v>4568</v>
      </c>
      <c r="D517" s="1" t="s">
        <v>3635</v>
      </c>
      <c r="E517" s="1" t="s">
        <v>4569</v>
      </c>
      <c r="F517" s="1" t="s">
        <v>2339</v>
      </c>
      <c r="G517" s="1" t="s">
        <v>2401</v>
      </c>
      <c r="H517" s="1" t="s">
        <v>2324</v>
      </c>
      <c r="I517" s="1" t="s">
        <v>4387</v>
      </c>
      <c r="J517" s="1" t="s">
        <v>2326</v>
      </c>
      <c r="K517" s="1" t="s">
        <v>4387</v>
      </c>
      <c r="L517" s="1" t="s">
        <v>4387</v>
      </c>
      <c r="M517" s="1" t="s">
        <v>2327</v>
      </c>
      <c r="N517" s="1" t="s">
        <v>2327</v>
      </c>
      <c r="O517" s="1" t="s">
        <v>2328</v>
      </c>
      <c r="P517" s="1" t="s">
        <v>2329</v>
      </c>
      <c r="Q517" s="1" t="s">
        <v>2330</v>
      </c>
      <c r="R517" s="1" t="s">
        <v>4570</v>
      </c>
      <c r="S517" s="1" t="s">
        <v>2332</v>
      </c>
      <c r="T517" s="1" t="s">
        <v>2333</v>
      </c>
      <c r="U517" s="1" t="s">
        <v>2280</v>
      </c>
      <c r="V517" s="1" t="s">
        <v>2350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2023-09-04T02:26:58Z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