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对账!$1:$418</definedName>
  </definedNames>
  <calcPr calcId="144525"/>
</workbook>
</file>

<file path=xl/sharedStrings.xml><?xml version="1.0" encoding="utf-8"?>
<sst xmlns="http://schemas.openxmlformats.org/spreadsheetml/2006/main" count="13282" uniqueCount="4491">
  <si>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</si>
  <si>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</si>
  <si>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</si>
  <si>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</si>
  <si>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</si>
  <si>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</si>
  <si>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</si>
  <si>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</si>
  <si>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</si>
  <si>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</si>
  <si>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</si>
  <si>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</si>
  <si>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</si>
  <si>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</si>
  <si>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</si>
  <si>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</si>
  <si>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</si>
  <si>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</si>
  <si>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</si>
  <si>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</si>
  <si>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</si>
  <si>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</si>
  <si>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</si>
  <si>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</si>
  <si>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</si>
  <si>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999223873625686	</t>
  </si>
  <si>
    <t>Ctrip</t>
  </si>
  <si>
    <t>正常</t>
  </si>
  <si>
    <t>[新加坡]新加坡史各士皇族酒店(Royal Plaza on Scotts)(56174646)</t>
  </si>
  <si>
    <t>豪华特大床房&lt;2人入住&gt;</t>
  </si>
  <si>
    <t>HKD</t>
  </si>
  <si>
    <t>WANG/GUANGLIANG,YU/WEIFANG</t>
  </si>
  <si>
    <t>CA13030230903HKD</t>
  </si>
  <si>
    <t>未提现</t>
  </si>
  <si>
    <t>携程开票</t>
  </si>
  <si>
    <t xml:space="preserve">3296238	</t>
  </si>
  <si>
    <t xml:space="preserve">230461718	</t>
  </si>
  <si>
    <t xml:space="preserve">999224075318122	</t>
  </si>
  <si>
    <t>[Haymarket]悉尼南部大酒店(Great Southern Hotel Sydney)(55665945)</t>
  </si>
  <si>
    <t>Standard Twin with no Housekeeping&lt;2人入住&gt;</t>
  </si>
  <si>
    <t>OKUBO/MIKU</t>
  </si>
  <si>
    <t xml:space="preserve">3347814	</t>
  </si>
  <si>
    <t xml:space="preserve">-5793181	</t>
  </si>
  <si>
    <t xml:space="preserve">999224452198814	</t>
  </si>
  <si>
    <t>[维也纳]维也纳美泉宫星辰酒店(Star Inn Hotel Wien Schönbrunn)(55956540)</t>
  </si>
  <si>
    <t>舒适房&lt;2人入住&gt;&lt;不退款&gt;</t>
  </si>
  <si>
    <t>CHAN/TING YAN,LUO/SUIMING</t>
  </si>
  <si>
    <t xml:space="preserve">3431368	</t>
  </si>
  <si>
    <t xml:space="preserve">19660	</t>
  </si>
  <si>
    <t xml:space="preserve">999224600755699	</t>
  </si>
  <si>
    <t>[胡志明市]白莲花酒店(White Lotus Hotel)(60514433)</t>
  </si>
  <si>
    <t>城景套房&lt;2人入住&gt;&lt;早餐&gt;</t>
  </si>
  <si>
    <t>PATARIN/Franck,CHING/Lin</t>
  </si>
  <si>
    <t xml:space="preserve">3461643	</t>
  </si>
  <si>
    <t xml:space="preserve">wlh	</t>
  </si>
  <si>
    <t xml:space="preserve">999224657772077	</t>
  </si>
  <si>
    <t>[安德莱赫特]尤马城市郊外小屋(Yooma Urban Lodge)(69451722)</t>
  </si>
  <si>
    <t>双人间&lt;2人入住&gt;&lt;不退款&gt;&lt;早餐&gt;</t>
  </si>
  <si>
    <t>Vaclav/Dominik</t>
  </si>
  <si>
    <t xml:space="preserve">3475744	</t>
  </si>
  <si>
    <t xml:space="preserve">20879	</t>
  </si>
  <si>
    <t xml:space="preserve">999225014136524	</t>
  </si>
  <si>
    <t>[曼谷]曼谷盛泰乐水门酒店(Centara Watergate Pavillion Hotel Bangkok)(55967850)</t>
  </si>
  <si>
    <t>城景高级双床房&lt;2人入住&gt;&lt;不退款&gt;</t>
  </si>
  <si>
    <t>WONG/LAI CHU,LEE/HO YI</t>
  </si>
  <si>
    <t xml:space="preserve">3565048	</t>
  </si>
  <si>
    <t xml:space="preserve">SH16739248	</t>
  </si>
  <si>
    <t xml:space="preserve">999225042454296	</t>
  </si>
  <si>
    <t>[洛杉矶]洛杉矶国际机场索内斯塔酒店(Sonesta Los Angeles Airport LAX)(55299106)</t>
  </si>
  <si>
    <t>豪华两张双人床房&lt;2人入住&gt;&lt;不退款&gt;</t>
  </si>
  <si>
    <t>WIDJAJA/SUDYANTI</t>
  </si>
  <si>
    <t xml:space="preserve">3573056	</t>
  </si>
  <si>
    <t xml:space="preserve">31849SE418614	</t>
  </si>
  <si>
    <t xml:space="preserve">999225076412573	</t>
  </si>
  <si>
    <t>[拉斯维加斯]皇宫站娱乐场酒店(Palace Station Hotel and Casino)(55666056)</t>
  </si>
  <si>
    <t>尊贵客房, 1 张特大床&lt;2人入住&gt;</t>
  </si>
  <si>
    <t>King/Amber</t>
  </si>
  <si>
    <t xml:space="preserve">3581091	</t>
  </si>
  <si>
    <t xml:space="preserve">822mvdR6eK	</t>
  </si>
  <si>
    <t xml:space="preserve">999225157858631	</t>
  </si>
  <si>
    <t>[曼谷]曼谷林布兰套房酒店(Rembrandt Hotel and Suites Bangkok)(55452251)</t>
  </si>
  <si>
    <t>高级房&lt;2人入住&gt;&lt;不退款&gt;</t>
  </si>
  <si>
    <t>Lee/Ryul</t>
  </si>
  <si>
    <t xml:space="preserve">3600271	</t>
  </si>
  <si>
    <t xml:space="preserve">127733256	</t>
  </si>
  <si>
    <t xml:space="preserve">999225254904456	</t>
  </si>
  <si>
    <t>[八打灵再也]阿万特酒店(Avante Hotel)(103763329)</t>
  </si>
  <si>
    <t>高级双床房&lt;2人入住&gt;&lt;不退款&gt;&lt;早餐&gt;</t>
  </si>
  <si>
    <t>WONG/SOON FATT</t>
  </si>
  <si>
    <t xml:space="preserve">3620376	</t>
  </si>
  <si>
    <t xml:space="preserve">170196	</t>
  </si>
  <si>
    <t xml:space="preserve">999225319821762	</t>
  </si>
  <si>
    <t>[新加坡]薰衣草 V 酒店(V Hotel Lavender)(55452010)</t>
  </si>
  <si>
    <t>高级双床房&lt;2人入住&gt;&lt;不退款&gt;</t>
  </si>
  <si>
    <t>FU/SHUHAN</t>
  </si>
  <si>
    <t xml:space="preserve">3633539	</t>
  </si>
  <si>
    <t xml:space="preserve">298061309	</t>
  </si>
  <si>
    <t xml:space="preserve">999225348582608	</t>
  </si>
  <si>
    <t>mohan/nishanthi,mohan/nishanthi</t>
  </si>
  <si>
    <t xml:space="preserve">3639580	</t>
  </si>
  <si>
    <t xml:space="preserve">128183006	</t>
  </si>
  <si>
    <t xml:space="preserve">999225379131531	</t>
  </si>
  <si>
    <t>[波士顿]波士顿奥尔斯顿到一室公寓酒店(Studio Allston Hotel Boston)(55269880)</t>
  </si>
  <si>
    <t>两张大号床标准间&lt;2人入住&gt;</t>
  </si>
  <si>
    <t>CHAI/SIJIA</t>
  </si>
  <si>
    <t xml:space="preserve">3645810	</t>
  </si>
  <si>
    <t xml:space="preserve">BOSSA197608833	</t>
  </si>
  <si>
    <t xml:space="preserve">999225414875734	</t>
  </si>
  <si>
    <t>[奥斯陆]斯堪迪克柏波尔腾酒店(Scandic Byporten)(55720195)</t>
  </si>
  <si>
    <t>标准房 1张双人床&lt;2人入住&gt;&lt;不退款&gt;&lt;早餐&gt;</t>
  </si>
  <si>
    <t>Tirkkonen/Heikki</t>
  </si>
  <si>
    <t xml:space="preserve">3652559	</t>
  </si>
  <si>
    <t xml:space="preserve">	</t>
  </si>
  <si>
    <t xml:space="preserve">999225439304168	</t>
  </si>
  <si>
    <t>[雪邦]国际机场 KLIA-KLIA2途恩酒店(Tune Hotel KLIA-KLIA2)(60514018)</t>
  </si>
  <si>
    <t>双人床房&lt;2人入住&gt;&lt;不退款&gt;</t>
  </si>
  <si>
    <t>YONG/THOE SANG</t>
  </si>
  <si>
    <t xml:space="preserve">3656973	</t>
  </si>
  <si>
    <t xml:space="preserve">999225542119549	</t>
  </si>
  <si>
    <t>[迪拜]德尔蒙精品酒店(Delmon Boutique Hotel)(109175149)</t>
  </si>
  <si>
    <t>标准房&lt;2人入住&gt;</t>
  </si>
  <si>
    <t>Hashmi/Affan,Hashmi/Affan</t>
  </si>
  <si>
    <t xml:space="preserve">3676699	</t>
  </si>
  <si>
    <t>取消</t>
  </si>
  <si>
    <t xml:space="preserve">999225553360300	</t>
  </si>
  <si>
    <t>[圣托里尼]海角斯素套房(Cape Sisu Suites)(100678490)</t>
  </si>
  <si>
    <t>火山口景豪华套房 - 带热水浴缸&lt;2人入住&gt;&lt;不退款&gt;</t>
  </si>
  <si>
    <t>Koenig/Bianca</t>
  </si>
  <si>
    <t xml:space="preserve">3678455	</t>
  </si>
  <si>
    <t xml:space="preserve">5199	</t>
  </si>
  <si>
    <t xml:space="preserve">999225308203085	</t>
  </si>
  <si>
    <t>[普吉岛]普吉岛苏林酒店(The Surin Phuket)(61600026)</t>
  </si>
  <si>
    <t>一卧室豪华小屋&lt;2人入住&gt;&lt;早餐&gt;</t>
  </si>
  <si>
    <t>LIN/NAN,TAO/LEI</t>
  </si>
  <si>
    <t xml:space="preserve">3631591	</t>
  </si>
  <si>
    <t xml:space="preserve">177532188	</t>
  </si>
  <si>
    <t xml:space="preserve">999225644908305	</t>
  </si>
  <si>
    <t>[莎阿南]莎阿南马尔地亚套房酒店(Mardhiyyah Hotel and Suites)(55329332)</t>
  </si>
  <si>
    <t>豪华房&lt;2人入住&gt;&lt;不退款&gt;</t>
  </si>
  <si>
    <t>MD RAUSE/FAIZA</t>
  </si>
  <si>
    <t xml:space="preserve">3697311	</t>
  </si>
  <si>
    <t xml:space="preserve">1067652	</t>
  </si>
  <si>
    <t xml:space="preserve">999225645787635	</t>
  </si>
  <si>
    <t>[柑林县]金兰安娜曼德拉酒店(Ana Mandara Cam Ranh)(109174065)</t>
  </si>
  <si>
    <t>园景一卧室套房&lt;2人入住&gt;&lt;早餐&gt;</t>
  </si>
  <si>
    <t>KIM/YOUNGHYUN</t>
  </si>
  <si>
    <t xml:space="preserve">3697598	</t>
  </si>
  <si>
    <t xml:space="preserve">999225660036512	</t>
  </si>
  <si>
    <t>[卡索拉]卡索尔拉观光别墅酒店(Villa Turística de Cazorla)(109173839)</t>
  </si>
  <si>
    <t>一卧别墅&lt;2人入住&gt;&lt;不退款&gt;</t>
  </si>
  <si>
    <t>Jimenez Navarro/Maria del Mar</t>
  </si>
  <si>
    <t xml:space="preserve">3700389	</t>
  </si>
  <si>
    <t xml:space="preserve">DNG-102-14063058	</t>
  </si>
  <si>
    <t xml:space="preserve">999225690122592	</t>
  </si>
  <si>
    <t>[胡志明市]西贡天堂精品Spa酒店(Paradise Saigon Boutique Hotel &amp; Spa)(55254357)</t>
  </si>
  <si>
    <t>豪华双床房&lt;2人入住&gt;&lt;不退款&gt;&lt;早餐&gt;</t>
  </si>
  <si>
    <t>TAY/KOK FOO</t>
  </si>
  <si>
    <t xml:space="preserve">3706864	</t>
  </si>
  <si>
    <t xml:space="preserve">999225694011184	</t>
  </si>
  <si>
    <t>[济州市]济州岛贝尼克酒店(Benikea Hotel Jeju)(55745251)</t>
  </si>
  <si>
    <t>标准双床房&lt;2人入住&gt;</t>
  </si>
  <si>
    <t>HONG/HEEJUNG</t>
  </si>
  <si>
    <t xml:space="preserve">3707713	</t>
  </si>
  <si>
    <t xml:space="preserve">999225696683324	</t>
  </si>
  <si>
    <t>[首尔]美利来酒店首尔明洞.(Migliore Hotel Seoul Myeongdong)(55312270)</t>
  </si>
  <si>
    <t>高级双人间&lt;2人入住&gt;</t>
  </si>
  <si>
    <t>FURUSAWA/REN,NOGUCHI/AIRI</t>
  </si>
  <si>
    <t xml:space="preserve">3708516	</t>
  </si>
  <si>
    <t xml:space="preserve">12307309152	</t>
  </si>
  <si>
    <t xml:space="preserve">999225704583889	</t>
  </si>
  <si>
    <t>[檀香山]威基基伊娃酒店(Ewa Hotel Waikiki)(55665961)</t>
  </si>
  <si>
    <t>中等房&lt;2人入住&gt;</t>
  </si>
  <si>
    <t>ZENG/LEI</t>
  </si>
  <si>
    <t xml:space="preserve">3710750	</t>
  </si>
  <si>
    <t xml:space="preserve">999225725334824	</t>
  </si>
  <si>
    <t>[圣克鲁斯-德特内里费]SC特纳利夫塔布里安特酒店(Hotel Taburiente S.C.Tenerife)(55543046)</t>
  </si>
  <si>
    <t>标准双人房&lt;2人入住&gt;&lt;不退款&gt;&lt;早餐&gt;</t>
  </si>
  <si>
    <t>Garrido Lozano/Esteban</t>
  </si>
  <si>
    <t xml:space="preserve">3714889	</t>
  </si>
  <si>
    <t xml:space="preserve">8569552514	</t>
  </si>
  <si>
    <t xml:space="preserve">999225733136070	</t>
  </si>
  <si>
    <t>[曼谷]曼谷传承酒店(The Heritage Hotels Bangkok)(54503369)</t>
  </si>
  <si>
    <t>KHANTIKUL/WANNOP</t>
  </si>
  <si>
    <t xml:space="preserve">3716232	</t>
  </si>
  <si>
    <t xml:space="preserve">|59332111	</t>
  </si>
  <si>
    <t xml:space="preserve">999225741819895	</t>
  </si>
  <si>
    <t>[济州市]济州贝斯特韦斯特酒店(Best Western Jeju Hotel)(55944724)</t>
  </si>
  <si>
    <t>双床房&lt;2人入住&gt;</t>
  </si>
  <si>
    <t>Kim/JuSung</t>
  </si>
  <si>
    <t xml:space="preserve">3718107	</t>
  </si>
  <si>
    <t xml:space="preserve">426797107	</t>
  </si>
  <si>
    <t xml:space="preserve">999225744279342	</t>
  </si>
  <si>
    <t>[吉隆坡]中国城太平洋快捷酒店(Pacific Express Hotel Chinatown)(77363959)</t>
  </si>
  <si>
    <t>高级双人房&lt;2人入住&gt;&lt;不退款&gt;&lt;早餐&gt;</t>
  </si>
  <si>
    <t>Abdul Halim/Aidilia Hilda</t>
  </si>
  <si>
    <t xml:space="preserve">3718744	</t>
  </si>
  <si>
    <t xml:space="preserve">134868	</t>
  </si>
  <si>
    <t xml:space="preserve">999225770257974	</t>
  </si>
  <si>
    <t>[曼谷]艺术酒店(Arte Hotel)(55452293)</t>
  </si>
  <si>
    <t>尊贵双床房&lt;2人入住&gt;&lt;不退款&gt;</t>
  </si>
  <si>
    <t>HUANG/JOE,CHU/KA YIU</t>
  </si>
  <si>
    <t xml:space="preserve">3724445	</t>
  </si>
  <si>
    <t xml:space="preserve">44814	</t>
  </si>
  <si>
    <t xml:space="preserve">999225778465705	</t>
  </si>
  <si>
    <t>[巴黎]维多利亚酒店(Hotel Victoria)(55653029)</t>
  </si>
  <si>
    <t>双人房&lt;2人入住&gt;&lt;早餐&gt;</t>
  </si>
  <si>
    <t>ROJO/WILKY,URBANES/HAIZEL</t>
  </si>
  <si>
    <t xml:space="preserve">3725427	</t>
  </si>
  <si>
    <t xml:space="preserve">999225789143653	</t>
  </si>
  <si>
    <t>[曼谷]曼谷素坤逸奥克伍德华庭工作室酒店(Oakwood Studios Sukhumvit Bangkok)(103956658)</t>
  </si>
  <si>
    <t>高级特大床房&lt;2人入住&gt;&lt;不退款&gt;</t>
  </si>
  <si>
    <t>SEYHA/LENG,CHANTREA/KEO</t>
  </si>
  <si>
    <t xml:space="preserve">3727938	</t>
  </si>
  <si>
    <t xml:space="preserve">9852443	</t>
  </si>
  <si>
    <t xml:space="preserve">999225790578175	</t>
  </si>
  <si>
    <t>[吉隆坡]太平洋快捷酒店中环街市吉隆坡(Pacific Express Hotel Central Market Kuala Lumpur)(95687595)</t>
  </si>
  <si>
    <t>Standard Twin without Window&lt;2人入住&gt;&lt;不退款&gt;&lt;早餐&gt;</t>
  </si>
  <si>
    <t>LIHA/SALIHA</t>
  </si>
  <si>
    <t xml:space="preserve">3728505	</t>
  </si>
  <si>
    <t xml:space="preserve">131116	</t>
  </si>
  <si>
    <t xml:space="preserve">999225808736473	</t>
  </si>
  <si>
    <t>[曼谷]曼谷都市酒店(Metropole Bangkok)(90373284)</t>
  </si>
  <si>
    <t>标准双床开放式房带厨房&lt;2人入住&gt;</t>
  </si>
  <si>
    <t>ZENG/AILUN</t>
  </si>
  <si>
    <t xml:space="preserve">3732114	</t>
  </si>
  <si>
    <t xml:space="preserve">999225825530918	</t>
  </si>
  <si>
    <t>[巴厘岛]帆布奔逃度假村(Canvas Escape Resort)(90198094)</t>
  </si>
  <si>
    <t>大别墅&lt;2人入住&gt;&lt;不退款&gt;&lt;早餐&gt;</t>
  </si>
  <si>
    <t>Suri/Vishal,Suri/Vishal</t>
  </si>
  <si>
    <t xml:space="preserve">3735287	</t>
  </si>
  <si>
    <t xml:space="preserve">8356802	</t>
  </si>
  <si>
    <t xml:space="preserve">999225846373907	</t>
  </si>
  <si>
    <t>[蒙德维尔]卡恩蒙的维尔B酒店(B Hotel Caen Mondeville)(100679822)</t>
  </si>
  <si>
    <t>标准双人房&lt;2人入住&gt;&lt;不退款&gt;</t>
  </si>
  <si>
    <t>Martin/Anne Marie</t>
  </si>
  <si>
    <t xml:space="preserve">3739197	</t>
  </si>
  <si>
    <t xml:space="preserve">62263491	</t>
  </si>
  <si>
    <t xml:space="preserve">999225850421157	</t>
  </si>
  <si>
    <t>[首尔]明洞PJ酒店(Hotel PJ Myeongdong)(55254493)</t>
  </si>
  <si>
    <t>标准大床房&lt;2人入住&gt;</t>
  </si>
  <si>
    <t>TANIKAWA/NARISA,HAYASHIBARA/MIME</t>
  </si>
  <si>
    <t xml:space="preserve">3740329	</t>
  </si>
  <si>
    <t xml:space="preserve">23230425	</t>
  </si>
  <si>
    <t xml:space="preserve">999225859388494	</t>
  </si>
  <si>
    <t>[罗马]大都会酒店(Metropolis - Hotel di Charme)(55519421)</t>
  </si>
  <si>
    <t>双床间&lt;2人入住&gt;</t>
  </si>
  <si>
    <t>Chan/Hiu Tan,Chan/Hiu Tan</t>
  </si>
  <si>
    <t xml:space="preserve">3741554	</t>
  </si>
  <si>
    <t xml:space="preserve">999225860950206	</t>
  </si>
  <si>
    <t>[贝伊奥卢]伊斯坦布尔美梦套房酒店(Suite Dreams Istanbul)(110042632)</t>
  </si>
  <si>
    <t>Room superior&lt;2人入住&gt;&lt;不退款&gt;</t>
  </si>
  <si>
    <t>LU/SHILIN,QIN/MEIZHI</t>
  </si>
  <si>
    <t xml:space="preserve">3741953	</t>
  </si>
  <si>
    <t xml:space="preserve">R051152809	</t>
  </si>
  <si>
    <t xml:space="preserve">999225861316393	</t>
  </si>
  <si>
    <t>[哥本哈根]尼波城市酒店(City Hotel Nebo)(55572884)</t>
  </si>
  <si>
    <t>标准双人房/双床房, 私人浴室&lt;2人入住&gt;</t>
  </si>
  <si>
    <t>LIN/JINWEI,AN/WENBIN</t>
  </si>
  <si>
    <t xml:space="preserve">3742004	</t>
  </si>
  <si>
    <t xml:space="preserve">999225861725150	</t>
  </si>
  <si>
    <t>[宿务]惠州宾馆(Holiday Spa Hotel Cebu)(55694390)</t>
  </si>
  <si>
    <t>豪华房&lt;2人入住&gt;&lt;早餐&gt;</t>
  </si>
  <si>
    <t>Panchenko/Roman</t>
  </si>
  <si>
    <t xml:space="preserve">3742048	</t>
  </si>
  <si>
    <t xml:space="preserve">76050	</t>
  </si>
  <si>
    <t xml:space="preserve">999225864437977	</t>
  </si>
  <si>
    <t>[巴厘岛]库塔巴厘岛温纳别墅假日酒店(Wina Holiday Villa Kuta Bali)(55452217)</t>
  </si>
  <si>
    <t>池景高级房&lt;2人入住&gt;&lt;不退款&gt;&lt;早餐&gt;</t>
  </si>
  <si>
    <t>McMahon/Simon</t>
  </si>
  <si>
    <t xml:space="preserve">3742827	</t>
  </si>
  <si>
    <t xml:space="preserve">RSBN800205	</t>
  </si>
  <si>
    <t xml:space="preserve">999225867298937	</t>
  </si>
  <si>
    <t>[迈阿密泉]迈阿密国际机场克拉丽奥套房酒店(Clarion Inn &amp; Suites Miami International Airport)(55320453)</t>
  </si>
  <si>
    <t>双大床房(无烟)&lt;2人入住&gt;&lt;不退款&gt;</t>
  </si>
  <si>
    <t>NI/SHUHUA,SHENG/YIMEI</t>
  </si>
  <si>
    <t xml:space="preserve">3743553	</t>
  </si>
  <si>
    <t xml:space="preserve">999225868104065	</t>
  </si>
  <si>
    <t>[马卡蒂]马卡蒂U酒店(U Hotels Makati)(55586064)</t>
  </si>
  <si>
    <t>标准双人间&lt;2人入住&gt;</t>
  </si>
  <si>
    <t>WANG/TIANSHENG,WANG/SUZHI</t>
  </si>
  <si>
    <t xml:space="preserve">3743832	</t>
  </si>
  <si>
    <t xml:space="preserve">1078864cfc00651ba4	</t>
  </si>
  <si>
    <t xml:space="preserve">999225869967112	</t>
  </si>
  <si>
    <t>[奈安蒂克]奈安蒂克舒眠酒店(Sleep Inn &amp; Suites Niantic)(110130521)</t>
  </si>
  <si>
    <t>标准房, 1 张特大床, 无烟房&lt;2人入住&gt;&lt;早餐&gt;</t>
  </si>
  <si>
    <t>MCKUNE/JEANNE MAE</t>
  </si>
  <si>
    <t xml:space="preserve">3744308	</t>
  </si>
  <si>
    <t xml:space="preserve">86208786	</t>
  </si>
  <si>
    <t xml:space="preserve">999225869519078	</t>
  </si>
  <si>
    <t>[贾斯珀]通金酒店(Tonquin Inn)(55402781)</t>
  </si>
  <si>
    <t>标准两张大床房&lt;2人入住&gt;</t>
  </si>
  <si>
    <t>Labelle/Marc</t>
  </si>
  <si>
    <t xml:space="preserve">3744186	</t>
  </si>
  <si>
    <t xml:space="preserve">63059088	</t>
  </si>
  <si>
    <t xml:space="preserve">999225892114788	</t>
  </si>
  <si>
    <t>[芭堤雅]芭堤雅贝斯特韦斯特优质尼克森酒店-SHA认证(Best Western Plus Nexen Pattaya)(110350051)</t>
  </si>
  <si>
    <t>城景豪华房&lt;2人入住&gt;</t>
  </si>
  <si>
    <t>SRISURO/PARUSAPORN</t>
  </si>
  <si>
    <t xml:space="preserve">3748776	</t>
  </si>
  <si>
    <t xml:space="preserve">999225895528645	</t>
  </si>
  <si>
    <t>[普吉岛]卡察画廊度假-卡察卡利姆湾(Marina Gallery Resort-Kacha-Kalim Bay)(70165358)</t>
  </si>
  <si>
    <t>池景豪华房 禁烟&lt;2人入住&gt;&lt;不退款&gt;&lt;早餐&gt;</t>
  </si>
  <si>
    <t>JIA/ZHENZHEN,FU/WEIJUN</t>
  </si>
  <si>
    <t xml:space="preserve">3749835	</t>
  </si>
  <si>
    <t xml:space="preserve">RR#2304734	</t>
  </si>
  <si>
    <t xml:space="preserve">999225914152889	</t>
  </si>
  <si>
    <t>[埃德蒙顿]戴斯埃德蒙顿酒店(Days Inn by Wyndham Edmonton Downtown)(55280955)</t>
  </si>
  <si>
    <t>舒适客房, 2 张大床, 无烟房&lt;2人入住&gt;</t>
  </si>
  <si>
    <t>XU/SHIYUAN</t>
  </si>
  <si>
    <t xml:space="preserve">3753425	</t>
  </si>
  <si>
    <t xml:space="preserve">82476EE023429	</t>
  </si>
  <si>
    <t xml:space="preserve">999225940093513	</t>
  </si>
  <si>
    <t>[牛汝莪]槟城优酒店(U Hotel Penang)(55812448)</t>
  </si>
  <si>
    <t>金星大床房（大床房）&lt;2人入住&gt;&lt;不退款&gt;</t>
  </si>
  <si>
    <t>RUSMADI/DIANA</t>
  </si>
  <si>
    <t xml:space="preserve">3758982	</t>
  </si>
  <si>
    <t xml:space="preserve">3751064d3d117aba49	</t>
  </si>
  <si>
    <t xml:space="preserve">999225941659933	</t>
  </si>
  <si>
    <t>高级大床房&lt;2人入住&gt;&lt;不退款&gt;&lt;早餐&gt;</t>
  </si>
  <si>
    <t>ROZI/ROZI AZWAN</t>
  </si>
  <si>
    <t xml:space="preserve">3759339	</t>
  </si>
  <si>
    <t xml:space="preserve">131290	</t>
  </si>
  <si>
    <t xml:space="preserve">999225945850816	</t>
  </si>
  <si>
    <t>[森尼韦尔]森尼维耳拉克斯珀着陆全套房酒店(Larkspur Landing Sunnyvale-An All-Suite Hotel)(55304423)</t>
  </si>
  <si>
    <t>一室公寓套房&lt;2人入住&gt;&lt;早餐&gt;</t>
  </si>
  <si>
    <t>Kunimitsu-Aguado/Arben Jay</t>
  </si>
  <si>
    <t xml:space="preserve">3759954	</t>
  </si>
  <si>
    <t xml:space="preserve">999225951179724	</t>
  </si>
  <si>
    <t>[首尔]明洞旺酒店(Le Mong Hotel -Mong)(55768689)</t>
  </si>
  <si>
    <t>商务双人间&lt;2人入住&gt;&lt;不退款&gt;</t>
  </si>
  <si>
    <t>JU/PING</t>
  </si>
  <si>
    <t xml:space="preserve">3761056	</t>
  </si>
  <si>
    <t xml:space="preserve">2308101668095377	</t>
  </si>
  <si>
    <t xml:space="preserve">999225953367446	</t>
  </si>
  <si>
    <t>[纽约]纽约中央凯悦大酒店(Hyatt Grand Central New York)(55862047)</t>
  </si>
  <si>
    <t>城景两张大床房&lt;2人入住&gt;&lt;不退款&gt;</t>
  </si>
  <si>
    <t>FU/YOU</t>
  </si>
  <si>
    <t xml:space="preserve">3761679	</t>
  </si>
  <si>
    <t xml:space="preserve">HUS-87G8Q22F+RF-E00	</t>
  </si>
  <si>
    <t xml:space="preserve">999225981192468	</t>
  </si>
  <si>
    <t>DZUL KEFLEE/NURUL NABILA EMARASHIEDA</t>
  </si>
  <si>
    <t xml:space="preserve">3765905	</t>
  </si>
  <si>
    <t xml:space="preserve">131321	</t>
  </si>
  <si>
    <t xml:space="preserve">999225992901978	</t>
  </si>
  <si>
    <t>一卧室高级小屋&lt;2人入住&gt;&lt;不退款&gt;&lt;早餐&gt;</t>
  </si>
  <si>
    <t>DING/YUNLAN,TANG/FENG</t>
  </si>
  <si>
    <t xml:space="preserve">3769238	</t>
  </si>
  <si>
    <t xml:space="preserve">999225998629641	</t>
  </si>
  <si>
    <t>[曼谷]曼谷阿玛瑞廊曼机场酒店(Amari Don Muang Airport Bangkok)(55280787)</t>
  </si>
  <si>
    <t>豪华特大床房&lt;2人入住&gt;&lt;不退款&gt;&lt;早餐&gt;</t>
  </si>
  <si>
    <t>DREW/FREDERICK MARK</t>
  </si>
  <si>
    <t xml:space="preserve">3770552	</t>
  </si>
  <si>
    <t xml:space="preserve">999226004769349	</t>
  </si>
  <si>
    <t>[艾朗]伊伦 ETH 基里亚德直营店(Kyriad Direct Eth Irun)(109175089)</t>
  </si>
  <si>
    <t>mancebo catalan/samuel</t>
  </si>
  <si>
    <t xml:space="preserve">3772032	</t>
  </si>
  <si>
    <t xml:space="preserve">999226009151852	</t>
  </si>
  <si>
    <t>[瓦伦西亚]卡罗酒店(Caro Hotel)(55626018)</t>
  </si>
  <si>
    <t>高级大床房&lt;2人入住&gt;&lt;不退款&gt;</t>
  </si>
  <si>
    <t>CHEN/YAN</t>
  </si>
  <si>
    <t xml:space="preserve">3772922	</t>
  </si>
  <si>
    <t xml:space="preserve">999226016917269	</t>
  </si>
  <si>
    <t>[仁川]仁川君悦大酒店(Grand Hyatt Incheon)(89918362)</t>
  </si>
  <si>
    <t>PARK/SANGHOON</t>
  </si>
  <si>
    <t xml:space="preserve">3775038	</t>
  </si>
  <si>
    <t xml:space="preserve">HKR-8Q98CFQ4+XF-E00	</t>
  </si>
  <si>
    <t xml:space="preserve">999226018031005	</t>
  </si>
  <si>
    <t>[旧金山]渔人码头之家酒店(Hotel Caza Fisherman's Wharf)(77288431)</t>
  </si>
  <si>
    <t>部分湾景特大床房&lt;2人入住&gt;</t>
  </si>
  <si>
    <t>KAY/MAYA</t>
  </si>
  <si>
    <t xml:space="preserve">3775455	</t>
  </si>
  <si>
    <t xml:space="preserve">190180	</t>
  </si>
  <si>
    <t xml:space="preserve">999226018509809	</t>
  </si>
  <si>
    <t>[Chippendale]悉尼内苏托奇彭代尔公寓(Nesuto Chippendale)(55478502)</t>
  </si>
  <si>
    <t>一卧室公寓&lt;2人入住&gt;</t>
  </si>
  <si>
    <t>LU/TIANQI,LU/HANWEN</t>
  </si>
  <si>
    <t xml:space="preserve">3775573	</t>
  </si>
  <si>
    <t xml:space="preserve">-67150937	</t>
  </si>
  <si>
    <t xml:space="preserve">999226037089088	</t>
  </si>
  <si>
    <t>[布达佩斯]B&amp;B布达佩斯城市酒店(B&amp;B HOTEL Budapest City)(110043043)</t>
  </si>
  <si>
    <t>豪华双人房&lt;2人入住&gt;&lt;不退款&gt;&lt;早餐&gt;</t>
  </si>
  <si>
    <t>LIU/YING,LI/ZHEN</t>
  </si>
  <si>
    <t xml:space="preserve">3779920	</t>
  </si>
  <si>
    <t xml:space="preserve">67653203	</t>
  </si>
  <si>
    <t xml:space="preserve">999226053473438	</t>
  </si>
  <si>
    <t>[山景城]The Ameswell Hotel(110133682)</t>
  </si>
  <si>
    <t>豪华客房, 2 张大床&lt;2人入住&gt;</t>
  </si>
  <si>
    <t>chen/gong</t>
  </si>
  <si>
    <t xml:space="preserve">3783206	</t>
  </si>
  <si>
    <t xml:space="preserve">146708	</t>
  </si>
  <si>
    <t xml:space="preserve">999226061292595	</t>
  </si>
  <si>
    <t>[罗镇]米兰国际会展中心NH酒店(NH Milano Fiera)(55707496)</t>
  </si>
  <si>
    <t>标准房&lt;2人入住&gt;&lt;早餐&gt;</t>
  </si>
  <si>
    <t>SHU/ANJUN,Wang/Lei</t>
  </si>
  <si>
    <t xml:space="preserve">3785287	</t>
  </si>
  <si>
    <t xml:space="preserve">0120698751	</t>
  </si>
  <si>
    <t xml:space="preserve">26064901146	</t>
  </si>
  <si>
    <t>[巴黎]巴蒂纽勒17住宿加早餐酒店(B&amp;B HOTEL Paris 17 Batignolles)(55639820)</t>
  </si>
  <si>
    <t>标准客房&lt;2人入住&gt;&lt;不退款&gt;</t>
  </si>
  <si>
    <t>LI/YANJUN</t>
  </si>
  <si>
    <t xml:space="preserve">3786347	</t>
  </si>
  <si>
    <t xml:space="preserve">26064901148	</t>
  </si>
  <si>
    <t>标准双床房&lt;2人入住&gt;&lt;不退款&gt;</t>
  </si>
  <si>
    <t>Luo/Yanxiang,yang/Shuyu</t>
  </si>
  <si>
    <t xml:space="preserve">3786348	</t>
  </si>
  <si>
    <t xml:space="preserve">999226069173608	</t>
  </si>
  <si>
    <t>[斯卡夫塔费德]史卡法特德酒店(Hotel Skaftafell)(60494122)</t>
  </si>
  <si>
    <t>双床房&lt;2人入住&gt;&lt;早餐&gt;</t>
  </si>
  <si>
    <t>HU/CAN,YANG/JUNHAN,LUO/RENHONG,YANG/ZHEXUE</t>
  </si>
  <si>
    <t xml:space="preserve">3788630	</t>
  </si>
  <si>
    <t xml:space="preserve">45359320	</t>
  </si>
  <si>
    <t xml:space="preserve">999226107405045	</t>
  </si>
  <si>
    <t>[萨德伯里]萨德伯里市中心会议中心及品质酒店(Quality Inn &amp; Conference Centre Downtown Sudbury)(91545480)</t>
  </si>
  <si>
    <t>双人房(2张双人床)-禁烟&lt;2人入住&gt;&lt;早餐&gt;</t>
  </si>
  <si>
    <t>SHI/XU</t>
  </si>
  <si>
    <t xml:space="preserve">3792560	</t>
  </si>
  <si>
    <t xml:space="preserve">HCA-86RXF2P6+HH-E00	</t>
  </si>
  <si>
    <t xml:space="preserve">999226113488577	</t>
  </si>
  <si>
    <t>[芭堤雅]芭堤雅爱湾海滩度假酒店(A-One Pattaya Beach Resort)(55451707)</t>
  </si>
  <si>
    <t>Twin/Double room - De Luxe&lt;1人入住&gt;&lt;不退款&gt;</t>
  </si>
  <si>
    <t>Feng/Cheng</t>
  </si>
  <si>
    <t xml:space="preserve">3794112	</t>
  </si>
  <si>
    <t xml:space="preserve">34130	</t>
  </si>
  <si>
    <t xml:space="preserve">26122067810	</t>
  </si>
  <si>
    <t>[佛罗伦萨]FH55 地中海大酒店(FH55 Grand Hotel Mediterraneo)(56140409)</t>
  </si>
  <si>
    <t>经典双人房&lt;2人入住&gt;&lt;早餐&gt;</t>
  </si>
  <si>
    <t>WANG/JIAYING,XIN/LINGFENG,XIE/ZEEN,XING/SONG,MENG/LU,ZHAO/XUE</t>
  </si>
  <si>
    <t xml:space="preserve">3797615	</t>
  </si>
  <si>
    <t xml:space="preserve">999226132671700	</t>
  </si>
  <si>
    <t>[圣保罗]尼克皇宫酒店(Nikkey Palace Hotel)(55290602)</t>
  </si>
  <si>
    <t>标准客房&lt;2人入住&gt;&lt;早餐&gt;</t>
  </si>
  <si>
    <t>ESTEVAM/BEATRIZ</t>
  </si>
  <si>
    <t xml:space="preserve">3799847	</t>
  </si>
  <si>
    <t xml:space="preserve">849389356	</t>
  </si>
  <si>
    <t xml:space="preserve">999226132663062	</t>
  </si>
  <si>
    <t>[大西洋城]大西洋城肖博特酒店(Showboat Hotel Atlantic City)(94361773)</t>
  </si>
  <si>
    <t>标准间 - 带2张大床&lt;2人入住&gt;&lt;不退款&gt;</t>
  </si>
  <si>
    <t>BOTERO/CAROL</t>
  </si>
  <si>
    <t xml:space="preserve">3799837	</t>
  </si>
  <si>
    <t xml:space="preserve">136369379	</t>
  </si>
  <si>
    <t xml:space="preserve">999226139659976	</t>
  </si>
  <si>
    <t>[西归浦市]济州神话世界度假酒店-神话(Shinhwa Jeju Shinhwa World Hotels &amp; Resorts)(68129215)</t>
  </si>
  <si>
    <t>JANG/MIN JUN</t>
  </si>
  <si>
    <t xml:space="preserve">3802201	</t>
  </si>
  <si>
    <t xml:space="preserve">2285096	</t>
  </si>
  <si>
    <t xml:space="preserve">999226139655957	</t>
  </si>
  <si>
    <t>[布鲁日]布鲁日马丁斯酒店(Martin's Brugge)(55254013)</t>
  </si>
  <si>
    <t>双人房, 私人浴室&lt;2人入住&gt;</t>
  </si>
  <si>
    <t>Dzwoniarski/Pierre-Andre</t>
  </si>
  <si>
    <t xml:space="preserve">3802198	</t>
  </si>
  <si>
    <t xml:space="preserve">12916032	</t>
  </si>
  <si>
    <t xml:space="preserve">999226141325180	</t>
  </si>
  <si>
    <t>[吉隆坡]吉隆坡豪亚酒店式公寓 - 远东酒店集团旗下(Oasia Suites Kuala Lumpur by Far East Hospitality)(55465407)</t>
  </si>
  <si>
    <t>两卧室精致套房&lt;2人入住&gt;&lt;不退款&gt;</t>
  </si>
  <si>
    <t>MOHD ZAIN/SOLEHAH</t>
  </si>
  <si>
    <t xml:space="preserve">3802899	</t>
  </si>
  <si>
    <t xml:space="preserve">999226144751128	</t>
  </si>
  <si>
    <t>[首尔]韩国酒店(Koreana Hotel)(55439267)</t>
  </si>
  <si>
    <t>豪华家庭房（双床）&lt;1&gt;&lt;2人入住&gt;</t>
  </si>
  <si>
    <t>Youn/Seon young</t>
  </si>
  <si>
    <t xml:space="preserve">3804895	</t>
  </si>
  <si>
    <t xml:space="preserve">23108456	</t>
  </si>
  <si>
    <t xml:space="preserve">999226146567840	</t>
  </si>
  <si>
    <t>[首尔]首尔明洞相铁喜普乐吉酒店(Sotetsu Hotels The Splaisir Seoul Myeongdong)(55299808)</t>
  </si>
  <si>
    <t>高级双床房&lt;2人入住&gt;</t>
  </si>
  <si>
    <t>MA/SIU KEI</t>
  </si>
  <si>
    <t xml:space="preserve">3806751	</t>
  </si>
  <si>
    <t xml:space="preserve">23551841	</t>
  </si>
  <si>
    <t xml:space="preserve">999226147549700	</t>
  </si>
  <si>
    <t>[伊维萨]伊微沙港口 Spa 酒店(El Puerto Ibiza Hotel Spa)(90390839)</t>
  </si>
  <si>
    <t>标准双人或双床间&lt;2人入住&gt;&lt;不退款&gt;&lt;早餐&gt;</t>
  </si>
  <si>
    <t>Taschner/Wouter Paul</t>
  </si>
  <si>
    <t xml:space="preserve">3807283	</t>
  </si>
  <si>
    <t xml:space="preserve">999226196091523	</t>
  </si>
  <si>
    <t>[热那亚]热那亚雄狮 X 民宿(Leone X Genova Affittacamere)(111599812)</t>
  </si>
  <si>
    <t>经济双人间 - 带共用浴室&lt;2人入住&gt;</t>
  </si>
  <si>
    <t>Donatsch/Florina</t>
  </si>
  <si>
    <t xml:space="preserve">3812196	</t>
  </si>
  <si>
    <t xml:space="preserve">45519811	</t>
  </si>
  <si>
    <t xml:space="preserve">999226198096732	</t>
  </si>
  <si>
    <t>[天安市]天安新罗酒店(Shilla Stay Cheonan)(60480295)</t>
  </si>
  <si>
    <t>Fu/Haiping,Chang/ShengChieh</t>
  </si>
  <si>
    <t xml:space="preserve">3812875	</t>
  </si>
  <si>
    <t xml:space="preserve">9143292996297	</t>
  </si>
  <si>
    <t xml:space="preserve">999226207729843	</t>
  </si>
  <si>
    <t>[利兹]索普公园Spa酒店(Thorpe Park Hotel and Spa)(89918178)</t>
  </si>
  <si>
    <t>Family Room, 1 Double Bed with Sofa bed&lt;2人入住&gt;&lt;不退款&gt;</t>
  </si>
  <si>
    <t>VANCE/STEVE</t>
  </si>
  <si>
    <t xml:space="preserve">3814940	</t>
  </si>
  <si>
    <t xml:space="preserve">136531472	</t>
  </si>
  <si>
    <t xml:space="preserve">999226210167329	</t>
  </si>
  <si>
    <t>[Kemiri Muka]马戈酒店(The Margo Hotel)(90400900)</t>
  </si>
  <si>
    <t>豪华客房&lt;2人入住&gt;&lt;早餐&gt;</t>
  </si>
  <si>
    <t>BANGUN/PETRA ARY MUSTIKA</t>
  </si>
  <si>
    <t xml:space="preserve">3815398	</t>
  </si>
  <si>
    <t xml:space="preserve">#15669 by Ms Janis	</t>
  </si>
  <si>
    <t xml:space="preserve">999226211038635	</t>
  </si>
  <si>
    <t>[柏林]斯比特尔马克贝斯特韦斯特酒店(Best Western Hotel am Spittelmarkt Berlin)(55280773)</t>
  </si>
  <si>
    <t>Double Or Twin Standard&lt;2人入住&gt;</t>
  </si>
  <si>
    <t>Schulze/Thomas</t>
  </si>
  <si>
    <t xml:space="preserve">3815700	</t>
  </si>
  <si>
    <t xml:space="preserve">6776	</t>
  </si>
  <si>
    <t xml:space="preserve">999226216699003	</t>
  </si>
  <si>
    <t>[首尔]首尔永登浦东横 INN(Toyoko Inn Seoul Yeongdeungpo)(110132603)</t>
  </si>
  <si>
    <t>经济双人床房（城景）&lt;2人入住&gt;&lt;早餐&gt;</t>
  </si>
  <si>
    <t>Seo/Weonil</t>
  </si>
  <si>
    <t xml:space="preserve">3816888	</t>
  </si>
  <si>
    <t xml:space="preserve">999226218077595	</t>
  </si>
  <si>
    <t>[南旧金山]北旧金山机场舒适套房酒店(Comfort Inn &amp; Suites San Francisco Airport North)(55478498)</t>
  </si>
  <si>
    <t>套房, 1 张特大床, 无烟房&lt;2人入住&gt;&lt;早餐&gt;</t>
  </si>
  <si>
    <t>Song/Yuhang</t>
  </si>
  <si>
    <t xml:space="preserve">3817342	</t>
  </si>
  <si>
    <t xml:space="preserve">999226220002558	</t>
  </si>
  <si>
    <t>WU/JIALIANG,CHENG/YUYI</t>
  </si>
  <si>
    <t xml:space="preserve">3817881	</t>
  </si>
  <si>
    <t xml:space="preserve">RR#2305023	</t>
  </si>
  <si>
    <t xml:space="preserve">999226220483401	</t>
  </si>
  <si>
    <t>KURNIAWAN/MOHAMMAD ADI</t>
  </si>
  <si>
    <t xml:space="preserve">3818073	</t>
  </si>
  <si>
    <t xml:space="preserve">#16030 by Ms Jennis	</t>
  </si>
  <si>
    <t xml:space="preserve">999226220502042	</t>
  </si>
  <si>
    <t>ANWAR /MOH MAULANA</t>
  </si>
  <si>
    <t xml:space="preserve">3818076	</t>
  </si>
  <si>
    <t xml:space="preserve">#16031 by Ms Jennis	</t>
  </si>
  <si>
    <t xml:space="preserve">999226220574060	</t>
  </si>
  <si>
    <t>ARDY/YUZAX RIZQI HELMY</t>
  </si>
  <si>
    <t xml:space="preserve">3818088	</t>
  </si>
  <si>
    <t xml:space="preserve">#16032 by Ms Jennis	</t>
  </si>
  <si>
    <t xml:space="preserve">999226221523141	</t>
  </si>
  <si>
    <t>套房&lt;2人入住&gt;&lt;不退款&gt;&lt;早餐&gt;</t>
  </si>
  <si>
    <t>NANGOI /LYRAS</t>
  </si>
  <si>
    <t xml:space="preserve">3818417	</t>
  </si>
  <si>
    <t xml:space="preserve">15788	</t>
  </si>
  <si>
    <t xml:space="preserve">999226223569081	</t>
  </si>
  <si>
    <t>KURNIAWAN/DEDIK</t>
  </si>
  <si>
    <t xml:space="preserve">3819128	</t>
  </si>
  <si>
    <t xml:space="preserve">999226265559719	</t>
  </si>
  <si>
    <t>RAHMAWATI /FANI</t>
  </si>
  <si>
    <t xml:space="preserve">3819867	</t>
  </si>
  <si>
    <t xml:space="preserve">15793	</t>
  </si>
  <si>
    <t xml:space="preserve">999226265778289	</t>
  </si>
  <si>
    <t>[芭堤雅]帕亚酒店(Payaa Hotel)(102880715)</t>
  </si>
  <si>
    <t>Deluxe Twin Room&lt;2人入住&gt;</t>
  </si>
  <si>
    <t>SO/KA CHUN</t>
  </si>
  <si>
    <t xml:space="preserve">3819898	</t>
  </si>
  <si>
    <t xml:space="preserve">350400000010039	</t>
  </si>
  <si>
    <t xml:space="preserve">999225858613097	</t>
  </si>
  <si>
    <t>[洛杉矶]洛杉矶市中心 E 中心酒店(E Central Hotel Downtown Los Angeles)(55745271)</t>
  </si>
  <si>
    <t>高级特大床房&lt;2人入住&gt;</t>
  </si>
  <si>
    <t>WANG/XIAODAN,ZHANG/HAICHANG</t>
  </si>
  <si>
    <t xml:space="preserve">3741502	</t>
  </si>
  <si>
    <t xml:space="preserve">28087SE122537	</t>
  </si>
  <si>
    <t xml:space="preserve">999226268640270	</t>
  </si>
  <si>
    <t>[迪拜]迪拜喜来登大酒店(Sheraton Grand Hotel, Dubai)(55585957)</t>
  </si>
  <si>
    <t>beninato/barbara</t>
  </si>
  <si>
    <t xml:space="preserve">3820593	</t>
  </si>
  <si>
    <t xml:space="preserve">999226274463233	</t>
  </si>
  <si>
    <t>[富兰克林帕克]富兰克林帕克芝加哥奥黑尔富豪酒店(Regal Inn Chicago O'Hare - Franklin Park)(55329398)</t>
  </si>
  <si>
    <t>Poe/Elijah</t>
  </si>
  <si>
    <t xml:space="preserve">3822362	</t>
  </si>
  <si>
    <t xml:space="preserve">22841661	</t>
  </si>
  <si>
    <t xml:space="preserve">999226276142351	</t>
  </si>
  <si>
    <t>[拉斯维加斯]Circa娱乐场酒店-仅限成人(Circa Resort &amp; Casino - Adults Only)(77280760)</t>
  </si>
  <si>
    <t>Single King&lt;2人入住&gt;&lt;不退款&gt;</t>
  </si>
  <si>
    <t>Souza/Arthur Favoretto</t>
  </si>
  <si>
    <t xml:space="preserve">3822886	</t>
  </si>
  <si>
    <t xml:space="preserve">999226277099500	</t>
  </si>
  <si>
    <t>[卡尔加里]机场北舒适套房酒店(Comfort Inn &amp; Suites Airport North)(55280364)</t>
  </si>
  <si>
    <t>特大床房(无烟)&lt;2人入住&gt;&lt;早餐&gt;</t>
  </si>
  <si>
    <t>Sautel/Lisa</t>
  </si>
  <si>
    <t xml:space="preserve">3823167	</t>
  </si>
  <si>
    <t xml:space="preserve">HCA-95374XWC+JV-E00	</t>
  </si>
  <si>
    <t xml:space="preserve">999226277659281	</t>
  </si>
  <si>
    <t>CHEN/JIAN,YAO/JUN,MENG/HONGGANG,BIAN/XIAOLING</t>
  </si>
  <si>
    <t xml:space="preserve">3823386	</t>
  </si>
  <si>
    <t xml:space="preserve">RR#2305041	</t>
  </si>
  <si>
    <t xml:space="preserve">999226278397238	</t>
  </si>
  <si>
    <t>JIN/SOHYEONG,KIM/KYEONGTAK</t>
  </si>
  <si>
    <t xml:space="preserve">3823523	</t>
  </si>
  <si>
    <t xml:space="preserve">23554339	</t>
  </si>
  <si>
    <t xml:space="preserve">999226279202604	</t>
  </si>
  <si>
    <t>[芭堤雅]芭堤雅百思通酒店(Beston Pattaya)(55254058)</t>
  </si>
  <si>
    <t>TACK/SUNGIK</t>
  </si>
  <si>
    <t xml:space="preserve">3823784	</t>
  </si>
  <si>
    <t xml:space="preserve">115391	</t>
  </si>
  <si>
    <t xml:space="preserve">999226326026258	</t>
  </si>
  <si>
    <t>[淡马鲁]超级 OYO 1236 绿公园酒店(Super OYO 1236 Hotel Green Park)(90367967)</t>
  </si>
  <si>
    <t>豪华大床房&lt;2人入住&gt;</t>
  </si>
  <si>
    <t>AROFF/MANISAH</t>
  </si>
  <si>
    <t xml:space="preserve">3826109	</t>
  </si>
  <si>
    <t xml:space="preserve">报客人姓名办理入住	</t>
  </si>
  <si>
    <t xml:space="preserve">999226326484725	</t>
  </si>
  <si>
    <t>[曼谷]曼谷素坤逸 15 瑞享饭店(Mövenpick Hotel Sukhumvit 15 Bangkok)(55666067)</t>
  </si>
  <si>
    <t>MUHAMMADYUSOFF/JAMALULKHAIR</t>
  </si>
  <si>
    <t xml:space="preserve">3826310	</t>
  </si>
  <si>
    <t xml:space="preserve">737718	</t>
  </si>
  <si>
    <t xml:space="preserve">999226327688422	</t>
  </si>
  <si>
    <t>[曼谷]双子塔酒店(Twin Towers Hotel)(55439614)</t>
  </si>
  <si>
    <t>高级房&lt;1人入住&gt;&lt;不退款&gt;&lt;早餐&gt;</t>
  </si>
  <si>
    <t>YUAN/CHUNQIN</t>
  </si>
  <si>
    <t xml:space="preserve">3826615	</t>
  </si>
  <si>
    <t xml:space="preserve">182182	</t>
  </si>
  <si>
    <t xml:space="preserve">999226328387805	</t>
  </si>
  <si>
    <t>[新德里]哈里皮尔科酒店(Hotel Hari Piorko)(90354976)</t>
  </si>
  <si>
    <t>豪华房&lt;2人入住&gt;</t>
  </si>
  <si>
    <t>PECOITS/FLAVIA</t>
  </si>
  <si>
    <t xml:space="preserve">3826746	</t>
  </si>
  <si>
    <t xml:space="preserve">9143380885107	</t>
  </si>
  <si>
    <t xml:space="preserve">999226329113506	</t>
  </si>
  <si>
    <t>[曼谷]曼谷拉查丹利中心酒店(Grande Centre Point Hotel Ratchadamri Bangkok)(55380772)</t>
  </si>
  <si>
    <t>豪华套房（经典高级套房）&lt;2人入住&gt;&lt;不退款&gt;</t>
  </si>
  <si>
    <t>Guo/Yanbo</t>
  </si>
  <si>
    <t xml:space="preserve">3827097	</t>
  </si>
  <si>
    <t xml:space="preserve">389247	</t>
  </si>
  <si>
    <t xml:space="preserve">999226329435325	</t>
  </si>
  <si>
    <t>[布兰森]盖茨堡旅舍(Gazebo Inn)(91808508)</t>
  </si>
  <si>
    <t>2张大床房&lt;2人入住&gt;&lt;早餐&gt;</t>
  </si>
  <si>
    <t>DENBOW/MICHAEL STEVEN</t>
  </si>
  <si>
    <t xml:space="preserve">3827215	</t>
  </si>
  <si>
    <t xml:space="preserve">22851597	</t>
  </si>
  <si>
    <t xml:space="preserve">999226330272959	</t>
  </si>
  <si>
    <t>[曼谷]圣苏湾机场套房(Sinsuvarn Airport Suite Hotel)(55451691)</t>
  </si>
  <si>
    <t>豪华家庭房带阳台&lt;3人入住&gt;&lt;早餐&gt;</t>
  </si>
  <si>
    <t>HOMTHONG/KASSIRIN,HOMTHONG/SULEEPORN,PRATUMWAN/WIRAWAN</t>
  </si>
  <si>
    <t xml:space="preserve">3827565	</t>
  </si>
  <si>
    <t xml:space="preserve">321-6436473	</t>
  </si>
  <si>
    <t xml:space="preserve">999226336625683	</t>
  </si>
  <si>
    <t>[Landasan Ulin Timur]班甲玛辛诺富特机场(Novotel Banjarmasin Airport)(55841778)</t>
  </si>
  <si>
    <t>池景高级双床房&lt;2人入住&gt;&lt;不退款&gt;&lt;早餐&gt;</t>
  </si>
  <si>
    <t>CHAN/KOK WAI,CHEN/TUANHUI,ISMAIL/HASHIM BIN</t>
  </si>
  <si>
    <t xml:space="preserve">3829748	</t>
  </si>
  <si>
    <t xml:space="preserve">352638 &amp; 352639	</t>
  </si>
  <si>
    <t xml:space="preserve">999226337124537	</t>
  </si>
  <si>
    <t>[巴厘岛]优布达玛雅假日温泉酒店(Maya Ubud Resort &amp; Spa)(55895721)</t>
  </si>
  <si>
    <t>天堂泳池双床别墅&lt;2人入住&gt;&lt;不退款&gt;</t>
  </si>
  <si>
    <t>KIM/JEONGEUN</t>
  </si>
  <si>
    <t xml:space="preserve">3830046	</t>
  </si>
  <si>
    <t xml:space="preserve">12275	</t>
  </si>
  <si>
    <t xml:space="preserve">999226337225549	</t>
  </si>
  <si>
    <t>[马尼拉]世纪公园酒店(Century Park Hotel)(55694378)</t>
  </si>
  <si>
    <t>HUANG/YA</t>
  </si>
  <si>
    <t xml:space="preserve">3830071	</t>
  </si>
  <si>
    <t xml:space="preserve">277708	</t>
  </si>
  <si>
    <t xml:space="preserve">999226337878620	</t>
  </si>
  <si>
    <t>[迪拜]大世界酒店(Grand Cosmopolitan Hotel)(96746843)</t>
  </si>
  <si>
    <t>高级房&lt;2人入住&gt;&lt;不退款&gt;&lt;早餐&gt;</t>
  </si>
  <si>
    <t>PATEL/MUBARAK</t>
  </si>
  <si>
    <t xml:space="preserve">3830387	</t>
  </si>
  <si>
    <t xml:space="preserve">2401710	</t>
  </si>
  <si>
    <t xml:space="preserve">999226339174232	</t>
  </si>
  <si>
    <t>[普吉岛]太阳之翼卡马拉海滩度假村(Sunwing Kamala Beach)(55452002)</t>
  </si>
  <si>
    <t>工作室房&lt;2人入住&gt;&lt;不退款&gt;</t>
  </si>
  <si>
    <t>TSEUNG/KAAP</t>
  </si>
  <si>
    <t xml:space="preserve">3831064	</t>
  </si>
  <si>
    <t xml:space="preserve">999226339583239	</t>
  </si>
  <si>
    <t>[雷纳特]宜必思米兰展览中心酒店(Ibis Milano Fiera)(90398669)</t>
  </si>
  <si>
    <t>双人床房&lt;2人入住&gt;&lt;不退款&gt;&lt;早餐&gt;</t>
  </si>
  <si>
    <t>Ebrahimi/Alisajjad</t>
  </si>
  <si>
    <t xml:space="preserve">3831311	</t>
  </si>
  <si>
    <t xml:space="preserve">999226340370504	</t>
  </si>
  <si>
    <t>[洛格罗尼奥]洛格罗诺公园酒店(Hotel Logroño Parque)(56140394)</t>
  </si>
  <si>
    <t>Lopez Sanz/Fco. Javier,De Fez Argudo/Gema</t>
  </si>
  <si>
    <t xml:space="preserve">3831702	</t>
  </si>
  <si>
    <t xml:space="preserve">-74129753	</t>
  </si>
  <si>
    <t xml:space="preserve">999226341180738	</t>
  </si>
  <si>
    <t>[斯科特]白天鹅酒店(The White Swan)(111611160)</t>
  </si>
  <si>
    <t>行政特大号床间&lt;2人入住&gt;&lt;不退款&gt;</t>
  </si>
  <si>
    <t>Robinson/Brendan</t>
  </si>
  <si>
    <t xml:space="preserve">3832160	</t>
  </si>
  <si>
    <t xml:space="preserve">3150334	</t>
  </si>
  <si>
    <t xml:space="preserve">999226341131137	</t>
  </si>
  <si>
    <t>[普吉岛]普吉岛芭东度假酒店(Patong Resort Hotel)(55665911)</t>
  </si>
  <si>
    <t>尊贵豪华&lt;2人入住&gt;&lt;不退款&gt;&lt;早餐&gt;</t>
  </si>
  <si>
    <t>TAUFIQ/MUHAMAD TAUFIQ</t>
  </si>
  <si>
    <t xml:space="preserve">3832117	</t>
  </si>
  <si>
    <t xml:space="preserve">HGUConf74398249	</t>
  </si>
  <si>
    <t xml:space="preserve">999226341628322	</t>
  </si>
  <si>
    <t>[温德米尔]温德米尔酒店(Windermere Hotel)(110132870)</t>
  </si>
  <si>
    <t>高级双床房&lt;2人入住&gt;&lt;早餐&gt;</t>
  </si>
  <si>
    <t>Mingyuan/Liu,Bowen/Su</t>
  </si>
  <si>
    <t xml:space="preserve">3832483	</t>
  </si>
  <si>
    <t xml:space="preserve">RL31702143	</t>
  </si>
  <si>
    <t xml:space="preserve">999226341993580	</t>
  </si>
  <si>
    <t>[芙蓉]芙蓉皇家朱兰酒店(Royale Chulan Seremban)(55299579)</t>
  </si>
  <si>
    <t>AZMAH/MARLINA</t>
  </si>
  <si>
    <t xml:space="preserve">3832685	</t>
  </si>
  <si>
    <t xml:space="preserve">1343088	</t>
  </si>
  <si>
    <t xml:space="preserve">999226342349317	</t>
  </si>
  <si>
    <t>[曼谷]曼谷拉差达瑞士酒店(Swissotel Bangkok Ratchada)(54503361)</t>
  </si>
  <si>
    <t>Swiss, 尊贵客房, 1 张特大床&lt;2人入住&gt;&lt;不退款&gt;&lt;早餐&gt;</t>
  </si>
  <si>
    <t>FU/KANG</t>
  </si>
  <si>
    <t xml:space="preserve">3832852	</t>
  </si>
  <si>
    <t xml:space="preserve">999226342984945	</t>
  </si>
  <si>
    <t>[曼谷]曼谷彩虹云宵酒店(Baiyoke Sky Hotel Bangkok)(55831872)</t>
  </si>
  <si>
    <t>豪华房(天空区)&lt;2人入住&gt;&lt;不退款&gt;</t>
  </si>
  <si>
    <t>LUO/FAMING</t>
  </si>
  <si>
    <t xml:space="preserve">3833117	</t>
  </si>
  <si>
    <t xml:space="preserve">1079326006	</t>
  </si>
  <si>
    <t xml:space="preserve">999226343831939	</t>
  </si>
  <si>
    <t>[曼谷]曼谷力狮套房酒店(Legacy Suites Hotel)(55345874)</t>
  </si>
  <si>
    <t>标准特大床房&lt;2人入住&gt;</t>
  </si>
  <si>
    <t>TAU/PEN</t>
  </si>
  <si>
    <t xml:space="preserve">3833651	</t>
  </si>
  <si>
    <t xml:space="preserve">-74535088	</t>
  </si>
  <si>
    <t xml:space="preserve">999226346706028	</t>
  </si>
  <si>
    <t>Twin/Double room - Superior&lt;2人入住&gt;&lt;不退款&gt;</t>
  </si>
  <si>
    <t>LIN/YANQING,ZENG/XUAN</t>
  </si>
  <si>
    <t xml:space="preserve">3835257	</t>
  </si>
  <si>
    <t xml:space="preserve">999226347632781	</t>
  </si>
  <si>
    <t>[巴厘岛]阿斯顿登巴萨酒店及会议中心(Aston Denpasar Hotel &amp; Convention)(55367715)</t>
  </si>
  <si>
    <t>豪华房&lt;2人入住&gt;&lt;不退款&gt;&lt;早餐&gt;</t>
  </si>
  <si>
    <t>SETIAWAN/ANDRE</t>
  </si>
  <si>
    <t xml:space="preserve">3835713	</t>
  </si>
  <si>
    <t xml:space="preserve">29620519	</t>
  </si>
  <si>
    <t xml:space="preserve">999226350302678	</t>
  </si>
  <si>
    <t>[南奔]塔尼塔尼阁楼＆生活南奔度假村(Thai Thani Loft &amp; Life Lamphun)(90373465)</t>
  </si>
  <si>
    <t>高级双人床房&lt;2人入住&gt;&lt;不退款&gt;</t>
  </si>
  <si>
    <t>PUMITES/NATTAOBKIJ</t>
  </si>
  <si>
    <t xml:space="preserve">3836929	</t>
  </si>
  <si>
    <t xml:space="preserve">1079358745	</t>
  </si>
  <si>
    <t xml:space="preserve">999226350515354	</t>
  </si>
  <si>
    <t>[迪拜]时间玛瑙酒店公寓(Time Onyx Hotel Apartments)(97965486)</t>
  </si>
  <si>
    <t>一室房&lt;2人入住&gt;&lt;不退款&gt;&lt;早餐&gt;</t>
  </si>
  <si>
    <t>Sivadasan /Arun</t>
  </si>
  <si>
    <t xml:space="preserve">3837040	</t>
  </si>
  <si>
    <t xml:space="preserve">From Allocation	</t>
  </si>
  <si>
    <t xml:space="preserve">999226350764277	</t>
  </si>
  <si>
    <t>[莱比锡]莱比锡早安+(Good Morning + Leipzig)(110131260)</t>
  </si>
  <si>
    <t>marzbani/Hasti,Oveysi/Masoumeh</t>
  </si>
  <si>
    <t xml:space="preserve">3837250	</t>
  </si>
  <si>
    <t xml:space="preserve">999226351076417	</t>
  </si>
  <si>
    <t>YU/FANG,ZHANG/WENJIE</t>
  </si>
  <si>
    <t xml:space="preserve">3837473	</t>
  </si>
  <si>
    <t xml:space="preserve">999226351733869	</t>
  </si>
  <si>
    <t>[帕赛市]帕赛卡巴雅酒店(Kabayan Hotel Pasay)(95687444)</t>
  </si>
  <si>
    <t>POLICARPIO/CHARMAE</t>
  </si>
  <si>
    <t xml:space="preserve">3837842	</t>
  </si>
  <si>
    <t xml:space="preserve">conf by email #4534962	</t>
  </si>
  <si>
    <t xml:space="preserve">999226351746983	</t>
  </si>
  <si>
    <t>[普吉岛]拉威棕榈滩度假酒店(Rawai Palm Beach Resort)(55312047)</t>
  </si>
  <si>
    <t>豪华池景房&lt;2人入住&gt;&lt;不退款&gt;</t>
  </si>
  <si>
    <t>Wang/Shan,Meng/Xiang</t>
  </si>
  <si>
    <t xml:space="preserve">3837845	</t>
  </si>
  <si>
    <t xml:space="preserve">natalie	</t>
  </si>
  <si>
    <t xml:space="preserve">999226212662940	</t>
  </si>
  <si>
    <t>[密西沙加]多伦多机场贝斯特韦斯特优质酒店(Best Western Plus Toronto Airport Hotel)(55290054)</t>
  </si>
  <si>
    <t>标准客房, 1 张特大床, 无烟房&lt;2人入住&gt;</t>
  </si>
  <si>
    <t>PING/JINGNAN</t>
  </si>
  <si>
    <t xml:space="preserve">3816160	</t>
  </si>
  <si>
    <t xml:space="preserve">HCA-87M2M925+W8-E00	</t>
  </si>
  <si>
    <t xml:space="preserve">999226352765249	</t>
  </si>
  <si>
    <t>[尔湾]亚欧文索内斯塔酒店(Sonesta Irvine)(55329006)</t>
  </si>
  <si>
    <t>豪华特大床房&lt;2人入住&gt;&lt;不退款&gt;</t>
  </si>
  <si>
    <t>LAU/KWAN</t>
  </si>
  <si>
    <t xml:space="preserve">3838319	</t>
  </si>
  <si>
    <t xml:space="preserve">999226353410958	</t>
  </si>
  <si>
    <t>[华盛顿]伦巴第大酒店(Hotel Lombardy)(55329404)</t>
  </si>
  <si>
    <t>WU/TONG,HE/GUIPING</t>
  </si>
  <si>
    <t xml:space="preserve">3838643	</t>
  </si>
  <si>
    <t xml:space="preserve">249317616240	</t>
  </si>
  <si>
    <t xml:space="preserve">999226356718430	</t>
  </si>
  <si>
    <t>[中雅加达]鲁米尔会议酒店(Lumire Hotel &amp; Convention Centre)(90399293)</t>
  </si>
  <si>
    <t>高级双人或双床间&lt;2人入住&gt;&lt;不退款&gt;&lt;早餐&gt;</t>
  </si>
  <si>
    <t>MARTINI/MARTINI</t>
  </si>
  <si>
    <t xml:space="preserve">3840582	</t>
  </si>
  <si>
    <t xml:space="preserve">01043650-Widia	</t>
  </si>
  <si>
    <t xml:space="preserve">999226357576906	</t>
  </si>
  <si>
    <t>瑞士豪华房&lt;2人入住&gt;&lt;不退款&gt;</t>
  </si>
  <si>
    <t>HE/MIN,QIU/WEIKEVIN</t>
  </si>
  <si>
    <t xml:space="preserve">3841136	</t>
  </si>
  <si>
    <t xml:space="preserve">MIN HE	</t>
  </si>
  <si>
    <t xml:space="preserve">999226358189798	</t>
  </si>
  <si>
    <t>[吉隆坡]吉隆坡市中心智选假日酒店(Holiday Inn Express Kuala Lumpur City Centre, an IHG Hotel)(55337198)</t>
  </si>
  <si>
    <t>标准房&lt;2人入住&gt;&lt;不退款&gt;</t>
  </si>
  <si>
    <t>Han/Ling</t>
  </si>
  <si>
    <t xml:space="preserve">3841334	</t>
  </si>
  <si>
    <t xml:space="preserve">391519	</t>
  </si>
  <si>
    <t xml:space="preserve">999226359487808	</t>
  </si>
  <si>
    <t>[米兰]布鲁内列斯基酒店(Brunelleschi Hotel)(56206468)</t>
  </si>
  <si>
    <t>标准三人房&lt;2人入住&gt;&lt;不退款&gt;&lt;早餐&gt;</t>
  </si>
  <si>
    <t>ALSULAMI/MESHAL,ALSULAMI/ABDURAHMAN</t>
  </si>
  <si>
    <t xml:space="preserve">3841845	</t>
  </si>
  <si>
    <t xml:space="preserve">999226358985472	</t>
  </si>
  <si>
    <t>SUN/LE</t>
  </si>
  <si>
    <t xml:space="preserve">3841550	</t>
  </si>
  <si>
    <t xml:space="preserve">LE  SUN	</t>
  </si>
  <si>
    <t xml:space="preserve">999226362053299	</t>
  </si>
  <si>
    <t>[万宜新镇]万宜度假村酒店(Bangi Resort Hotel)(60480496)</t>
  </si>
  <si>
    <t>至尊家庭房&lt;4人入住&gt;&lt;不退款&gt;&lt;早餐&gt;</t>
  </si>
  <si>
    <t>Palanisamy/Kasilingam</t>
  </si>
  <si>
    <t xml:space="preserve">3843272	</t>
  </si>
  <si>
    <t xml:space="preserve">26362596392	</t>
  </si>
  <si>
    <t>[格林德瓦]格林德瓦阳光星辰酒店(Sunstar Hotel &amp; Spa Grindelwald)(55799392)</t>
  </si>
  <si>
    <t>诺瓦标准双人房&lt;2人入住&gt;&lt;不退款&gt;</t>
  </si>
  <si>
    <t>Zhong/Ning</t>
  </si>
  <si>
    <t xml:space="preserve">3843587	</t>
  </si>
  <si>
    <t xml:space="preserve">999226364978671	</t>
  </si>
  <si>
    <t>hooe/mark charles</t>
  </si>
  <si>
    <t xml:space="preserve">3845360	</t>
  </si>
  <si>
    <t xml:space="preserve">31849SE444285	</t>
  </si>
  <si>
    <t xml:space="preserve">999226365636218	</t>
  </si>
  <si>
    <t>[丹戎本雅]槟城美居酒店(Mercure Penang Beach)(60467243)</t>
  </si>
  <si>
    <t>海景高级房&lt;2人入住&gt;&lt;不退款&gt;&lt;早餐&gt;</t>
  </si>
  <si>
    <t>AMMAR/MUHAMMAD SYAHRUL AMMAR</t>
  </si>
  <si>
    <t xml:space="preserve">3845684	</t>
  </si>
  <si>
    <t xml:space="preserve">735116	</t>
  </si>
  <si>
    <t xml:space="preserve">999226365741267	</t>
  </si>
  <si>
    <t>[波特兰]马克史宾塞酒店(The Mark Spencer Hotel)(55801110)</t>
  </si>
  <si>
    <t>标准大床房&lt;2人入住&gt;&lt;早餐&gt;</t>
  </si>
  <si>
    <t>Rydberg/James</t>
  </si>
  <si>
    <t xml:space="preserve">3845723	</t>
  </si>
  <si>
    <t xml:space="preserve">75724657	</t>
  </si>
  <si>
    <t xml:space="preserve">999226365820379	</t>
  </si>
  <si>
    <t>[华盛顿]Citizenm Washington DC Capitol(110241655)</t>
  </si>
  <si>
    <t>特大床房&lt;2人入住&gt;&lt;不退款&gt;</t>
  </si>
  <si>
    <t>HUANG/YIXIANG</t>
  </si>
  <si>
    <t xml:space="preserve">3845921	</t>
  </si>
  <si>
    <t xml:space="preserve">WCA-FX56547	</t>
  </si>
  <si>
    <t xml:space="preserve">999226366485088	</t>
  </si>
  <si>
    <t>[温莎]温莎城堡酒店 - 美憬阁酒店(Castle Hotel Windsor)(55269951)</t>
  </si>
  <si>
    <t>Classic Double Room, 1 Queen Bed, Ensuite&lt;2人入住&gt;&lt;不退款&gt;</t>
  </si>
  <si>
    <t>Fletcher/Nichola,Kershaw/Olly</t>
  </si>
  <si>
    <t xml:space="preserve">3846356	</t>
  </si>
  <si>
    <t xml:space="preserve">37346SE028429	</t>
  </si>
  <si>
    <t xml:space="preserve">999226474349567	</t>
  </si>
  <si>
    <t>[巨济市]乐伊恩住宿酒店(LEEINSTAY HOTEL)(77372181)</t>
  </si>
  <si>
    <t>豪华双床房&lt;2人入住&gt;&lt;不退款&gt;</t>
  </si>
  <si>
    <t>NO/DONGHWAN</t>
  </si>
  <si>
    <t xml:space="preserve">3846961	</t>
  </si>
  <si>
    <t xml:space="preserve">999226476912297	</t>
  </si>
  <si>
    <t>SUN/XIAOMENG</t>
  </si>
  <si>
    <t xml:space="preserve">3847406	</t>
  </si>
  <si>
    <t xml:space="preserve">999226478174947	</t>
  </si>
  <si>
    <t>[马尼拉]红多兹酒店-马尼拉贝尔特大学(RedDoorz @ University Belt Manila)(100679564)</t>
  </si>
  <si>
    <t>Standard Triple Room&lt;2人入住&gt;&lt;不退款&gt;</t>
  </si>
  <si>
    <t>ORTILLA/REYNALD ECHON</t>
  </si>
  <si>
    <t xml:space="preserve">3847676	</t>
  </si>
  <si>
    <t xml:space="preserve">271-1406093	</t>
  </si>
  <si>
    <t xml:space="preserve">999226479239182	</t>
  </si>
  <si>
    <t>[鲁昂]坎帕尼尔罗恩梅尔莫兹旅馆(Ibis Rouen Centre Rive Gauche Mermoz)(70794307)</t>
  </si>
  <si>
    <t>标准间，带一张双人床&lt;2人入住&gt;&lt;不退款&gt;</t>
  </si>
  <si>
    <t>DONGMO TEMATIO/IVAN</t>
  </si>
  <si>
    <t xml:space="preserve">3847967	</t>
  </si>
  <si>
    <t xml:space="preserve">C0I0XHR518	</t>
  </si>
  <si>
    <t xml:space="preserve">999226481195526	</t>
  </si>
  <si>
    <t>[大城]艾薇尔酒店(The Avail)(90400812)</t>
  </si>
  <si>
    <t>标准房 2张单人床&lt;2人入住&gt;&lt;不退款&gt;</t>
  </si>
  <si>
    <t>KERDSANTI/KULPRAPAS</t>
  </si>
  <si>
    <t xml:space="preserve">3848368	</t>
  </si>
  <si>
    <t xml:space="preserve">|76132353	</t>
  </si>
  <si>
    <t xml:space="preserve">999226482177130	</t>
  </si>
  <si>
    <t>[诗都阿佐]泗水机场首相旅馆(Premier Place Surabaya Airport)(97625483)</t>
  </si>
  <si>
    <t>经典双床房&lt;2人入住&gt;&lt;不退款&gt;</t>
  </si>
  <si>
    <t>peng/le,peng/le</t>
  </si>
  <si>
    <t xml:space="preserve">3848608	</t>
  </si>
  <si>
    <t xml:space="preserve">29679771	</t>
  </si>
  <si>
    <t xml:space="preserve">999226482213120	</t>
  </si>
  <si>
    <t>[达沃]达沃水畔岛屿酒店(Waterfront Insular Hotel Davao)(55465086)</t>
  </si>
  <si>
    <t>豪华特大床房&lt;1人入住&gt;&lt;不退款&gt;&lt;早餐&gt;</t>
  </si>
  <si>
    <t>Xu/Hang</t>
  </si>
  <si>
    <t xml:space="preserve">3848617	</t>
  </si>
  <si>
    <t xml:space="preserve">999226485620918	</t>
  </si>
  <si>
    <t>[丹戎本雅]天堂沙滩度假村(Rainbow Paradise Beach Resort)(55312110)</t>
  </si>
  <si>
    <t>Deluxe Studio King&lt;2人入住&gt;&lt;不退款&gt;&lt;早餐&gt;</t>
  </si>
  <si>
    <t>MASWA/AKRIMI MASWA</t>
  </si>
  <si>
    <t xml:space="preserve">3849574	</t>
  </si>
  <si>
    <t xml:space="preserve">29684275	</t>
  </si>
  <si>
    <t xml:space="preserve">999226487370114	</t>
  </si>
  <si>
    <t>[束草市]束草复活海洋公园酒店(Risen Oceanpark Hotel)(110133393)</t>
  </si>
  <si>
    <t>标准双人床房&lt;2人入住&gt;&lt;不退款&gt;</t>
  </si>
  <si>
    <t>SONG/SHUNLONG</t>
  </si>
  <si>
    <t xml:space="preserve">3850177	</t>
  </si>
  <si>
    <t xml:space="preserve">0000112538	</t>
  </si>
  <si>
    <t xml:space="preserve">999226487678457	</t>
  </si>
  <si>
    <t>[曼谷]曼谷素坤逸丽亭酒店2(Hotel Solo, Sukhumvit 2, Bangkok)(89933883)</t>
  </si>
  <si>
    <t>TRILLOASTASIO/RAMON</t>
  </si>
  <si>
    <t xml:space="preserve">3850266	</t>
  </si>
  <si>
    <t xml:space="preserve">999226487787036	</t>
  </si>
  <si>
    <t>[首尔]蒂罗尔酒店(Hotel Tirol)(55586151)</t>
  </si>
  <si>
    <t>大床房&lt;2人入住&gt;&lt;不退款&gt;</t>
  </si>
  <si>
    <t>PI/Yangqiu</t>
  </si>
  <si>
    <t xml:space="preserve">3850302	</t>
  </si>
  <si>
    <t xml:space="preserve">2308282260292864	</t>
  </si>
  <si>
    <t xml:space="preserve">999226488213959	</t>
  </si>
  <si>
    <t>[弗雷明汉]波士顿 - 弗雷明汉红屋顶普拉斯+酒店(Red Roof Plus+ Boston - Framingham)(55768726)</t>
  </si>
  <si>
    <t>标准特大床房 禁烟&lt;2人入住&gt;&lt;不退款&gt;</t>
  </si>
  <si>
    <t>Deng/Mingming</t>
  </si>
  <si>
    <t xml:space="preserve">3850550	</t>
  </si>
  <si>
    <t xml:space="preserve">999226488222548	</t>
  </si>
  <si>
    <t>瑞士豪华房&lt;2人入住&gt;&lt;不退款&gt;&lt;早餐&gt;</t>
  </si>
  <si>
    <t>KOMUTTHAPHONG/MISS SUPHAPHORN</t>
  </si>
  <si>
    <t xml:space="preserve">3850555	</t>
  </si>
  <si>
    <t xml:space="preserve">MISS SUPHAPHORN   KOMUTTHAPHONG	</t>
  </si>
  <si>
    <t xml:space="preserve">999226489205201	</t>
  </si>
  <si>
    <t>[巴东]巴东卡提素莱曼威兹普莱姆酒店(Whiz Prime Hotel Khatib Sulaiman Padang)(96746725)</t>
  </si>
  <si>
    <t>标准双床间&lt;2人入住&gt;&lt;不退款&gt;</t>
  </si>
  <si>
    <t>ARMAN/SYARIF</t>
  </si>
  <si>
    <t xml:space="preserve">3851302	</t>
  </si>
  <si>
    <t xml:space="preserve">179195	</t>
  </si>
  <si>
    <t xml:space="preserve">999226489213629	</t>
  </si>
  <si>
    <t>[达姆施塔特]玛丽蒂姆达姆施塔特酒店(Maritim Hotel Darmstadt)(91548390)</t>
  </si>
  <si>
    <t>经典双人床房&lt;2人入住&gt;&lt;不退款&gt;</t>
  </si>
  <si>
    <t>He/Fengmei</t>
  </si>
  <si>
    <t xml:space="preserve">3851313	</t>
  </si>
  <si>
    <t xml:space="preserve">136959390	</t>
  </si>
  <si>
    <t xml:space="preserve">999226489266938	</t>
  </si>
  <si>
    <t>[Na Chom Thian]芭堤雅贝菲尔酒店(Bayphere Hotel Pattaya)(103763355)</t>
  </si>
  <si>
    <t>SRIWATCHARA/THANJIRA</t>
  </si>
  <si>
    <t xml:space="preserve">3851357	</t>
  </si>
  <si>
    <t xml:space="preserve">302999098	</t>
  </si>
  <si>
    <t xml:space="preserve">999226489299422	</t>
  </si>
  <si>
    <t>[普吉岛]普吉岛机场酒店(Phuket Airport Hotel)(55653200)</t>
  </si>
  <si>
    <t>LU/MIN</t>
  </si>
  <si>
    <t xml:space="preserve">3851379	</t>
  </si>
  <si>
    <t xml:space="preserve">-76466877	</t>
  </si>
  <si>
    <t xml:space="preserve">999226489363164	</t>
  </si>
  <si>
    <t>[蒙特勒]托斯卡纳别墅酒店(Villa Toscane)(55598844)</t>
  </si>
  <si>
    <t>JING/DONGMEI</t>
  </si>
  <si>
    <t xml:space="preserve">3851433	</t>
  </si>
  <si>
    <t xml:space="preserve">76504407	</t>
  </si>
  <si>
    <t xml:space="preserve">999226489404431	</t>
  </si>
  <si>
    <t>[谢布克]谢布克古弗尼尔酒店(Otl Gouverneur Sherbrooke)(100678567)</t>
  </si>
  <si>
    <t>高级两大床房&lt;2人入住&gt;&lt;不退款&gt;&lt;早餐&gt;</t>
  </si>
  <si>
    <t>Fortier/Normand</t>
  </si>
  <si>
    <t xml:space="preserve">3851479	</t>
  </si>
  <si>
    <t xml:space="preserve">136969789	</t>
  </si>
  <si>
    <t xml:space="preserve">999226489419804	</t>
  </si>
  <si>
    <t>[魁北克城]赛皮雅酒店(Hotel Sepia)(97964615)</t>
  </si>
  <si>
    <t>Comfort King Room&lt;2人入住&gt;&lt;不退款&gt;</t>
  </si>
  <si>
    <t>Dalmont /Louis-Philippe</t>
  </si>
  <si>
    <t xml:space="preserve">3851499	</t>
  </si>
  <si>
    <t xml:space="preserve">136971378	</t>
  </si>
  <si>
    <t xml:space="preserve">999226489843725	</t>
  </si>
  <si>
    <t>[布城]普特拉贾亚湖畔希尔顿逸林酒店(DoubleTree by Hilton Putrajaya Lakeside)(60480299)</t>
  </si>
  <si>
    <t>豪华特大床套房&lt;2人入住&gt;&lt;不退款&gt;&lt;早餐&gt;</t>
  </si>
  <si>
    <t>ABD RAHMAN/AZIZAN</t>
  </si>
  <si>
    <t xml:space="preserve">3851846	</t>
  </si>
  <si>
    <t xml:space="preserve">999226491464212	</t>
  </si>
  <si>
    <t>[曼谷]UHG四分之一湄南酒店(The Quarter Chaophraya by Uhg)(110133691)</t>
  </si>
  <si>
    <t>高级特大床房（带阳台）&lt;2人入住&gt;&lt;不退款&gt;</t>
  </si>
  <si>
    <t>YANG/JIE,Zhi/Haifeng</t>
  </si>
  <si>
    <t xml:space="preserve">3852926	</t>
  </si>
  <si>
    <t xml:space="preserve">-76781952	</t>
  </si>
  <si>
    <t xml:space="preserve">999226491485518	</t>
  </si>
  <si>
    <t>[中雅加达]The Orient Jakarta, a Royal Hideaway Hotel(110241628)</t>
  </si>
  <si>
    <t>Zhou/Ziwei</t>
  </si>
  <si>
    <t xml:space="preserve">3852937	</t>
  </si>
  <si>
    <t xml:space="preserve">131467	</t>
  </si>
  <si>
    <t xml:space="preserve">999226491582542	</t>
  </si>
  <si>
    <t>[Pedah]达鲁尔马克穆尔酒店(Hotel DarulMakmur Jerantut)(103759247)</t>
  </si>
  <si>
    <t>Superior Promotion Room, No Window&lt;2人入住&gt;&lt;不退款&gt;</t>
  </si>
  <si>
    <t>N/DALILA</t>
  </si>
  <si>
    <t xml:space="preserve">1512264ed88918f6f4	</t>
  </si>
  <si>
    <t xml:space="preserve">999226492157001	</t>
  </si>
  <si>
    <t>[吉隆坡]富丽华国际管理大酒店(Furama Bukit Bintang, Kuala Lumpur)(55478192)</t>
  </si>
  <si>
    <t>MANSOR/HABIBAH</t>
  </si>
  <si>
    <t xml:space="preserve">3853722	</t>
  </si>
  <si>
    <t xml:space="preserve">-76837981	</t>
  </si>
  <si>
    <t xml:space="preserve">999226492233939	</t>
  </si>
  <si>
    <t>TAO/QIANYU</t>
  </si>
  <si>
    <t xml:space="preserve">3853781	</t>
  </si>
  <si>
    <t xml:space="preserve">29702886	</t>
  </si>
  <si>
    <t xml:space="preserve">999226492238758	</t>
  </si>
  <si>
    <t>[哥打京那巴鲁]欧胜娜酒店(Oceania Hotel)(55321137)</t>
  </si>
  <si>
    <t>NUREDDIN/ADY RONAL</t>
  </si>
  <si>
    <t xml:space="preserve">3853786	</t>
  </si>
  <si>
    <t xml:space="preserve">20230829-500956-1206484706	</t>
  </si>
  <si>
    <t xml:space="preserve">999226492603087	</t>
  </si>
  <si>
    <t>[埃文斯顿]奥灵顿/埃文斯顿希尔顿酒店(Hilton Orrington/Evanston)(55542921)</t>
  </si>
  <si>
    <t>豪华两张大床房&lt;2人入住&gt;&lt;不退款&gt;</t>
  </si>
  <si>
    <t>Hu/Jiaxin</t>
  </si>
  <si>
    <t xml:space="preserve">3854178	</t>
  </si>
  <si>
    <t xml:space="preserve">3414528676	</t>
  </si>
  <si>
    <t xml:space="preserve">999226492642893	</t>
  </si>
  <si>
    <t>[纽卡斯尔]康第酒店(County Hotel &amp; County Aparthotel Newcastle)(55598958)</t>
  </si>
  <si>
    <t>城市双人房&lt;2人入住&gt;&lt;不退款&gt;</t>
  </si>
  <si>
    <t>WANG/WEI,Liu/Kaiming</t>
  </si>
  <si>
    <t xml:space="preserve">3854208	</t>
  </si>
  <si>
    <t xml:space="preserve">136998601	</t>
  </si>
  <si>
    <t xml:space="preserve">999226492647576	</t>
  </si>
  <si>
    <t>[拉普拉普]麦克坦新镇萨沃伊酒店(Savoy Hotel Mactan Newtown)(94360677)</t>
  </si>
  <si>
    <t>高级豪华房&lt;2人入住&gt;&lt;不退款&gt;</t>
  </si>
  <si>
    <t>KIM/MLAE</t>
  </si>
  <si>
    <t xml:space="preserve">3854212	</t>
  </si>
  <si>
    <t xml:space="preserve">999226492889078	</t>
  </si>
  <si>
    <t>[迦玛特]突尼斯温德姆华美达广场酒店(Ramada Plaza by Wyndham Tunis)(55832039)</t>
  </si>
  <si>
    <t>标准房&lt;2人入住&gt;&lt;不退款&gt;&lt;早餐&gt;</t>
  </si>
  <si>
    <t>INES/BEN CHEIKH SOUAYAH,MARZOUKI/MOHAMED SKANDER</t>
  </si>
  <si>
    <t xml:space="preserve">3854570	</t>
  </si>
  <si>
    <t xml:space="preserve">26493377586	</t>
  </si>
  <si>
    <t>[曼谷]加迪纳阿索克酒店及公寓(Gardina Asoke Hotel &amp; Residence)(109175480)</t>
  </si>
  <si>
    <t>1卧行政房&lt;2人入住&gt;&lt;不退款&gt;</t>
  </si>
  <si>
    <t>XIAHOU/YUFEI,HE/ENHAO</t>
  </si>
  <si>
    <t xml:space="preserve">3855329	</t>
  </si>
  <si>
    <t xml:space="preserve">RZ-76955829	</t>
  </si>
  <si>
    <t xml:space="preserve">999226493460530	</t>
  </si>
  <si>
    <t>[仁川]顺化阁楼酒店(Hotel Hue Loft)(55801137)</t>
  </si>
  <si>
    <t>WANG/JUNXIU</t>
  </si>
  <si>
    <t xml:space="preserve">3855387	</t>
  </si>
  <si>
    <t xml:space="preserve">CMS__76960887	</t>
  </si>
  <si>
    <t xml:space="preserve">999226493488475	</t>
  </si>
  <si>
    <t>[博尔穆霍斯]沃提斯塞维利亚尔贾拉菲旅馆(Vértice Sevilla Aljarafe)(55299577)</t>
  </si>
  <si>
    <t>双人床房间&lt;2人入住&gt;&lt;不退款&gt;</t>
  </si>
  <si>
    <t>Usero Venteo/Carlos</t>
  </si>
  <si>
    <t xml:space="preserve">3855420	</t>
  </si>
  <si>
    <t xml:space="preserve">-76970472	</t>
  </si>
  <si>
    <t xml:space="preserve">999226493544064	</t>
  </si>
  <si>
    <t>[亚罗士打]双溪凯念 T+ 酒店(T+ Hotel Sungai Korok)(89931241)</t>
  </si>
  <si>
    <t>Standard Double or Twin Room&lt;2人入住&gt;&lt;不退款&gt;</t>
  </si>
  <si>
    <t>AZMI/MOHD ADZRIE HAIRIE</t>
  </si>
  <si>
    <t xml:space="preserve">3855474	</t>
  </si>
  <si>
    <t xml:space="preserve">|76978172	</t>
  </si>
  <si>
    <t xml:space="preserve">999226493548163	</t>
  </si>
  <si>
    <t>[西雅加达]雅加达机场 II 号精品酒店(D'Primahotel Airport Jakarta II)(77368874)</t>
  </si>
  <si>
    <t>ZHANG/SU RONG</t>
  </si>
  <si>
    <t xml:space="preserve">3855499	</t>
  </si>
  <si>
    <t xml:space="preserve">999226493578096	</t>
  </si>
  <si>
    <t>[都灵]都灵米拉费欧瑞创意酒店(Idea Hotel Torino Mirafiori)(90386428)</t>
  </si>
  <si>
    <t>STABILE/CATERINA VALENTINA</t>
  </si>
  <si>
    <t xml:space="preserve">3855635	</t>
  </si>
  <si>
    <t xml:space="preserve">9621193	</t>
  </si>
  <si>
    <t xml:space="preserve">999226493916589	</t>
  </si>
  <si>
    <t>[帕赛市]马尼拉古迹酒店(The Heritage Hotel Manila)(55320584)</t>
  </si>
  <si>
    <t>高级房, 1 张特大床&lt;1人入住&gt;&lt;不退款&gt;&lt;早餐&gt;</t>
  </si>
  <si>
    <t>LEE/BETHANY HESPER</t>
  </si>
  <si>
    <t xml:space="preserve">3856013	</t>
  </si>
  <si>
    <t xml:space="preserve">5542176	</t>
  </si>
  <si>
    <t xml:space="preserve">999226493983314	</t>
  </si>
  <si>
    <t>[达尔贝达]优选一晚酒店 2(Hotel Best Night 2)(111415531)</t>
  </si>
  <si>
    <t>经典双床间&lt;2人入住&gt;&lt;不退款&gt;&lt;早餐&gt;</t>
  </si>
  <si>
    <t>Tinaou/Hakim</t>
  </si>
  <si>
    <t xml:space="preserve">3856090	</t>
  </si>
  <si>
    <t xml:space="preserve">Confirmé sur l’appli mobile	</t>
  </si>
  <si>
    <t xml:space="preserve">999226494012339	</t>
  </si>
  <si>
    <t>[大山脚]槟城标致酒店(Iconic Hotel Penang)(55665954)</t>
  </si>
  <si>
    <t>MUN/MUNIRAH FAZILAH</t>
  </si>
  <si>
    <t xml:space="preserve">3856127	</t>
  </si>
  <si>
    <t xml:space="preserve">435199	</t>
  </si>
  <si>
    <t xml:space="preserve">999226494048044	</t>
  </si>
  <si>
    <t>[芭堤雅]芭堤雅发现海滩酒店(Pattaya Discovery Beach Hotel)(55451694)</t>
  </si>
  <si>
    <t>FAN/ZUOYANG</t>
  </si>
  <si>
    <t xml:space="preserve">3856371	</t>
  </si>
  <si>
    <t xml:space="preserve">999226494192070	</t>
  </si>
  <si>
    <t>[法兰克福]玛丽蒂姆法兰克福酒店(Maritim Hotel Frankfurt)(55270625)</t>
  </si>
  <si>
    <t>经典单人间&lt;1人入住&gt;&lt;不退款&gt;&lt;早餐&gt;</t>
  </si>
  <si>
    <t>Xia/Fuliang</t>
  </si>
  <si>
    <t xml:space="preserve">3856537	</t>
  </si>
  <si>
    <t xml:space="preserve">137024357	</t>
  </si>
  <si>
    <t xml:space="preserve">999226494246057	</t>
  </si>
  <si>
    <t>[佛罗伦萨]法兰奇酒店(Hotel Franchi)(55626299)</t>
  </si>
  <si>
    <t>客房&lt;2人入住&gt;&lt;不退款&gt;</t>
  </si>
  <si>
    <t>DAI/YANGYANG,ZHU/MAOSEN</t>
  </si>
  <si>
    <t xml:space="preserve">3856658	</t>
  </si>
  <si>
    <t xml:space="preserve">77219991	</t>
  </si>
  <si>
    <t xml:space="preserve">999226494259294	</t>
  </si>
  <si>
    <t>[福塔雷萨]科英布拉酒店(Hotel Coimbra)(90352321)</t>
  </si>
  <si>
    <t>ferreira primo/gleciane</t>
  </si>
  <si>
    <t xml:space="preserve">3856685	</t>
  </si>
  <si>
    <t xml:space="preserve">354601ID11360503	</t>
  </si>
  <si>
    <t xml:space="preserve">999226494508065	</t>
  </si>
  <si>
    <t>[华欣]华欣盛泰澜海滩别墅及度假村(Centara Grand Beach Resort &amp; Villas Hua Hin)(55451724)</t>
  </si>
  <si>
    <t>豪华尊贵双人床房&lt;2人入住&gt;&lt;不退款&gt;</t>
  </si>
  <si>
    <t>FOERSTER/MARK</t>
  </si>
  <si>
    <t xml:space="preserve">3857031	</t>
  </si>
  <si>
    <t xml:space="preserve">999226494517018	</t>
  </si>
  <si>
    <t>[阿斯塔纳]阿斯塔纳里克瑟斯总统酒店(Rixos President Hotel Astana)(91595791)</t>
  </si>
  <si>
    <t>豪华客房, 1 张特大床&lt;2人入住&gt;&lt;不退款&gt;</t>
  </si>
  <si>
    <t>ZHENG/ZIJUN</t>
  </si>
  <si>
    <t xml:space="preserve">3857042	</t>
  </si>
  <si>
    <t xml:space="preserve">999226494626300	</t>
  </si>
  <si>
    <t>[Casula]利物浦狩猎酒店(Hunts Hotel Liverpool)(91811735)</t>
  </si>
  <si>
    <t>行政特大床房&lt;2人入住&gt;&lt;不退款&gt;</t>
  </si>
  <si>
    <t>TRUONG/ANDREW</t>
  </si>
  <si>
    <t xml:space="preserve">3857171	</t>
  </si>
  <si>
    <t xml:space="preserve">77374709	</t>
  </si>
  <si>
    <t xml:space="preserve">999226495057029	</t>
  </si>
  <si>
    <t>[胡志明市]三 E 酒店(Triple E Hotel Fine Art Museum)(92030549)</t>
  </si>
  <si>
    <t>极少主义房间&lt;2人入住&gt;&lt;不退款&gt;</t>
  </si>
  <si>
    <t>FU/YU</t>
  </si>
  <si>
    <t xml:space="preserve">3857736	</t>
  </si>
  <si>
    <t xml:space="preserve">8511577	</t>
  </si>
  <si>
    <t xml:space="preserve">999226495117387	</t>
  </si>
  <si>
    <t>[南雅加达]奇普塔潘库朗酒店(Cipta Hotel Pancoran)(89917756)</t>
  </si>
  <si>
    <t>高级城景双床房&lt;2人入住&gt;&lt;不退款&gt;</t>
  </si>
  <si>
    <t>SUYANA/SUYANA</t>
  </si>
  <si>
    <t xml:space="preserve">3857766	</t>
  </si>
  <si>
    <t xml:space="preserve">8511648	</t>
  </si>
  <si>
    <t xml:space="preserve">999226495238122	</t>
  </si>
  <si>
    <t>[里约热内卢]温莎马拉潘迪酒店(Windsor Marapendi Hotel)(56196465)</t>
  </si>
  <si>
    <t>VLASMAN/ROBERTO</t>
  </si>
  <si>
    <t xml:space="preserve">3857847	</t>
  </si>
  <si>
    <t xml:space="preserve">999226495277034	</t>
  </si>
  <si>
    <t>[曼谷]泰山曼谷酒店(Thaisun Bangkok Hotel)(90402574)</t>
  </si>
  <si>
    <t>YANG/YUDONG,CHEN/JIAN</t>
  </si>
  <si>
    <t xml:space="preserve">3857871	</t>
  </si>
  <si>
    <t xml:space="preserve">|77442065	</t>
  </si>
  <si>
    <t xml:space="preserve">999226495528940	</t>
  </si>
  <si>
    <t>[曼谷]民宿及住宅卢克斯酒店(Casa Luxe Hotel and Resident)(92031668)</t>
  </si>
  <si>
    <t>Standard Double Room, 1 Queen Bed, Terrace, City View&lt;2人入住&gt;&lt;不退款&gt;</t>
  </si>
  <si>
    <t>HASPRAYOON/SUPAPORN</t>
  </si>
  <si>
    <t xml:space="preserve">3858307	</t>
  </si>
  <si>
    <t xml:space="preserve">8512159	</t>
  </si>
  <si>
    <t xml:space="preserve">999226495559268	</t>
  </si>
  <si>
    <t>高级城景双床房&lt;2人入住&gt;&lt;不退款&gt;&lt;早餐&gt;</t>
  </si>
  <si>
    <t>KUSUMA/PRADITA</t>
  </si>
  <si>
    <t xml:space="preserve">3858332	</t>
  </si>
  <si>
    <t xml:space="preserve">8512193	</t>
  </si>
  <si>
    <t xml:space="preserve">999226495792120	</t>
  </si>
  <si>
    <t>[Racha Thewa]德维拉素万那普酒店(Dwella Suvarnabhumi)(55465025)</t>
  </si>
  <si>
    <t>Superior Double Bed No Airport Transfer&lt;2人入住&gt;&lt;不退款&gt;</t>
  </si>
  <si>
    <t>GUNTARUN/RATCHATA</t>
  </si>
  <si>
    <t xml:space="preserve">3858611	</t>
  </si>
  <si>
    <t xml:space="preserve">HGUConf77481095	</t>
  </si>
  <si>
    <t xml:space="preserve">999226496120328	</t>
  </si>
  <si>
    <t>[河内]河内内排机场酒店(Noi Bai Airport Hotel)(55299749)</t>
  </si>
  <si>
    <t>家庭房&lt;2人入住&gt;&lt;不退款&gt;</t>
  </si>
  <si>
    <t>SINGH/BALRAJ</t>
  </si>
  <si>
    <t xml:space="preserve">3858948	</t>
  </si>
  <si>
    <t xml:space="preserve">|77510653	</t>
  </si>
  <si>
    <t xml:space="preserve">999226496174192	</t>
  </si>
  <si>
    <t>[帕岸岛]帕岸岛塔拉提普度假村(Tharathip Resort Koh Phangan)(55653350)</t>
  </si>
  <si>
    <t>Superior Hotel&lt;2人入住&gt;&lt;不退款&gt;</t>
  </si>
  <si>
    <t>MORING/CHARLES L M</t>
  </si>
  <si>
    <t xml:space="preserve">3858986	</t>
  </si>
  <si>
    <t>HGUConf77513403</t>
  </si>
  <si>
    <t xml:space="preserve">HGUConf77513404	</t>
  </si>
  <si>
    <t xml:space="preserve">999226496179439	</t>
  </si>
  <si>
    <t>[伊斯坦布尔]苏丹阿合麦特套房酒店(Sultanahmet Suites)(96300649)</t>
  </si>
  <si>
    <t>海景豪华大号床房&lt;2人入住&gt;&lt;不退款&gt;</t>
  </si>
  <si>
    <t>STOYANOVA/MIGLENA ATANASOVA</t>
  </si>
  <si>
    <t xml:space="preserve">3858993	</t>
  </si>
  <si>
    <t xml:space="preserve">|77513851	</t>
  </si>
  <si>
    <t xml:space="preserve">999226496416194	</t>
  </si>
  <si>
    <t>[曼谷]诺沃城大酒店(Nouvo City Hotel)(68545454)</t>
  </si>
  <si>
    <t>Deluxe Canal Double Room&lt;2人入住&gt;&lt;不退款&gt;&lt;早餐&gt;</t>
  </si>
  <si>
    <t>WONGKHAM/YANISA</t>
  </si>
  <si>
    <t xml:space="preserve">3859287	</t>
  </si>
  <si>
    <t xml:space="preserve">-77533475	</t>
  </si>
  <si>
    <t xml:space="preserve">999226496617519	</t>
  </si>
  <si>
    <t>[图森]图森超级旅馆(Super Inn Tucson)(103762798)</t>
  </si>
  <si>
    <t>Room, 1 Queen Bed, Accessible, Non Smoking&lt;2人入住&gt;&lt;不退款&gt;</t>
  </si>
  <si>
    <t>SMITH/CHRISTOPHER,POWEL/DESTINY</t>
  </si>
  <si>
    <t xml:space="preserve">3859592	</t>
  </si>
  <si>
    <t xml:space="preserve">999226496645810	</t>
  </si>
  <si>
    <t>[曼谷]曼谷阿尔梅洛兹酒店 - 主要清真饭店(Al Meroz Hotel Bangkok - the Leading Halal Hotel)(60494198)</t>
  </si>
  <si>
    <t>PATHAN/ARISARA,BENNIA/FAHMI</t>
  </si>
  <si>
    <t xml:space="preserve">3859616	</t>
  </si>
  <si>
    <t xml:space="preserve">-77550917	</t>
  </si>
  <si>
    <t xml:space="preserve">999226129134660	</t>
  </si>
  <si>
    <t>退单</t>
  </si>
  <si>
    <t>[马林加]彩屋快捷酒店(Hotel Caiuá Express)(110041520)</t>
  </si>
  <si>
    <t>Prieto de Oliveira/Celia</t>
  </si>
  <si>
    <t xml:space="preserve">3799028	</t>
  </si>
  <si>
    <t xml:space="preserve">RES012142-10003	</t>
  </si>
  <si>
    <t xml:space="preserve">999225935631975	</t>
  </si>
  <si>
    <t>[丹吉尔]丹吉尔安达卢西亚高尔夫酒店及Spa(Hotel Andalucia Golf &amp; Spa Tanger)(110036433)</t>
  </si>
  <si>
    <t>豪华双人床房&lt;2人入住&gt;&lt;不退款&gt;</t>
  </si>
  <si>
    <t>Zaddi/Noureddine</t>
  </si>
  <si>
    <t xml:space="preserve">3756678	</t>
  </si>
  <si>
    <t xml:space="preserve">71611	</t>
  </si>
  <si>
    <t xml:space="preserve">999223305186974	</t>
  </si>
  <si>
    <t>[Munchen-Flughafen]诺富特慕尼黑机场酒店(Novotel München Airport)(55270196)</t>
  </si>
  <si>
    <t>标准大床房（带沙发床）&lt;2人入住&gt;&lt;不退款&gt;</t>
  </si>
  <si>
    <t>CHEN/LISHUN,ZHANG/BO</t>
  </si>
  <si>
    <t>CA13030230904HKD</t>
  </si>
  <si>
    <t xml:space="preserve">3163971	</t>
  </si>
  <si>
    <t xml:space="preserve">381128182	</t>
  </si>
  <si>
    <t xml:space="preserve">999224137576966	</t>
  </si>
  <si>
    <t>[曼谷]K.V.大厦(K.V.Mansion)(90401902)</t>
  </si>
  <si>
    <t>开放式房&lt;2人入住&gt;</t>
  </si>
  <si>
    <t>CHUA/HAN WENG</t>
  </si>
  <si>
    <t xml:space="preserve">3369387	</t>
  </si>
  <si>
    <t xml:space="preserve">|8452600	</t>
  </si>
  <si>
    <t xml:space="preserve">999224826358725	</t>
  </si>
  <si>
    <t>[多伦多]多伦多泛太平洋酒店(Pan Pacific Toronto)(60480531)</t>
  </si>
  <si>
    <t>deluxe king&lt;2人入住&gt;</t>
  </si>
  <si>
    <t>ZHOU/ZHIYUAN</t>
  </si>
  <si>
    <t xml:space="preserve">3517845	</t>
  </si>
  <si>
    <t xml:space="preserve">999224858294336	</t>
  </si>
  <si>
    <t>[威尼斯]民族酒店(Hotel Nazionale)(60467450)</t>
  </si>
  <si>
    <t>双人间&lt;2人入住&gt;&lt;早餐&gt;</t>
  </si>
  <si>
    <t>DEMIRAY/HAKAN,OZDEMIR/YILMAZ</t>
  </si>
  <si>
    <t xml:space="preserve">3527306	</t>
  </si>
  <si>
    <t xml:space="preserve">999225027102956	</t>
  </si>
  <si>
    <t>[普吉岛]普吉市宜必思尚品酒店(Ibis Styles Phuket City)(55426598)</t>
  </si>
  <si>
    <t>标准双床房&lt;2人入住&gt;&lt;不退款&gt;&lt;早餐&gt;</t>
  </si>
  <si>
    <t>WANG/YUPING,ZHAO/YIQING</t>
  </si>
  <si>
    <t xml:space="preserve">3569368	</t>
  </si>
  <si>
    <t xml:space="preserve">463241	</t>
  </si>
  <si>
    <t xml:space="preserve">999225053889030	</t>
  </si>
  <si>
    <t>[博洛尼亚]博尔戈酒店(Hotel Del Borgo)(90386363)</t>
  </si>
  <si>
    <t>双人间或双床间&lt;2人入住&gt;&lt;不退款&gt;</t>
  </si>
  <si>
    <t>Venerucci/Anna Maria</t>
  </si>
  <si>
    <t xml:space="preserve">3575646	</t>
  </si>
  <si>
    <t xml:space="preserve">OK_ERICSOFT	</t>
  </si>
  <si>
    <t xml:space="preserve">999225134309838	</t>
  </si>
  <si>
    <t>[卡姆登]霍尔本霍克斯顿酒店(The Hoxton, Holborn)(92027617)</t>
  </si>
  <si>
    <t>安逸客房&lt;2人入住&gt;</t>
  </si>
  <si>
    <t>GIOL/HUIJU</t>
  </si>
  <si>
    <t xml:space="preserve">3595086	</t>
  </si>
  <si>
    <t xml:space="preserve">133612521	</t>
  </si>
  <si>
    <t xml:space="preserve">999225257002303	</t>
  </si>
  <si>
    <t>[柏林]雷迪森柏林亚历山大广场酒店(Park Inn by Radisson Berlin Alexanderplatz)(68545335)</t>
  </si>
  <si>
    <t>标准双人床房&lt;2人入住&gt;&lt;早餐&gt;</t>
  </si>
  <si>
    <t>ZHANG/QINGBIN</t>
  </si>
  <si>
    <t xml:space="preserve">3621079	</t>
  </si>
  <si>
    <t xml:space="preserve">3591360	</t>
  </si>
  <si>
    <t xml:space="preserve">999225296918625	</t>
  </si>
  <si>
    <t>[纽约]温德姆花园唐人街酒店(Wyndham Garden Chinatown)(55280869)</t>
  </si>
  <si>
    <t>Superior 1 Queen Bed&lt;2人入住&gt;&lt;不退款&gt;</t>
  </si>
  <si>
    <t>Sugarman/Josiah</t>
  </si>
  <si>
    <t xml:space="preserve">3628945	</t>
  </si>
  <si>
    <t xml:space="preserve">42434199	</t>
  </si>
  <si>
    <t xml:space="preserve">999225366238194	</t>
  </si>
  <si>
    <t>[凯恩斯]克里斯托布鲁克弗林酒店(Crystalbrook Flynn)(110132877)</t>
  </si>
  <si>
    <t>都市特大床房&lt;2人入住&gt;&lt;不退款&gt;</t>
  </si>
  <si>
    <t>QIAN/CHENYANG</t>
  </si>
  <si>
    <t xml:space="preserve">3642870	</t>
  </si>
  <si>
    <t xml:space="preserve">999225504926457	</t>
  </si>
  <si>
    <t>特大床房&lt;2人入住&gt;</t>
  </si>
  <si>
    <t>SHANG/ZUXIANG,LI/JIYING</t>
  </si>
  <si>
    <t xml:space="preserve">3669510	</t>
  </si>
  <si>
    <t xml:space="preserve">3405147995	</t>
  </si>
  <si>
    <t xml:space="preserve">999225612616613	</t>
  </si>
  <si>
    <t>一卧室山坡小屋&lt;2人入住&gt;&lt;不退款&gt;&lt;早餐&gt;</t>
  </si>
  <si>
    <t>TAN/XIAO,ZHU/ZIQI</t>
  </si>
  <si>
    <t xml:space="preserve">3690389	</t>
  </si>
  <si>
    <t xml:space="preserve">178229658	</t>
  </si>
  <si>
    <t xml:space="preserve">999225665937943	</t>
  </si>
  <si>
    <t>[巴厘岛]巴厘岛图班库塔哈里斯酒店(HARRIS Hotel Kuta Tuban Bali)(70392122)</t>
  </si>
  <si>
    <t>标准客房&lt;2人入住&gt;</t>
  </si>
  <si>
    <t>Shen/Zhouying,Wu/Xuwen</t>
  </si>
  <si>
    <t xml:space="preserve">3702313	</t>
  </si>
  <si>
    <t xml:space="preserve">74917	</t>
  </si>
  <si>
    <t xml:space="preserve">999225696188050	</t>
  </si>
  <si>
    <t>两张大床房&lt;2人入住&gt;&lt;不退款&gt;</t>
  </si>
  <si>
    <t>Zhu/Ying</t>
  </si>
  <si>
    <t xml:space="preserve">3708320	</t>
  </si>
  <si>
    <t xml:space="preserve">999225702883263	</t>
  </si>
  <si>
    <t>UEMURA/YUKIE,KESAMARU/SATSUKI</t>
  </si>
  <si>
    <t xml:space="preserve">3710337	</t>
  </si>
  <si>
    <t xml:space="preserve">TL989929635	</t>
  </si>
  <si>
    <t xml:space="preserve">999225711665986	</t>
  </si>
  <si>
    <t>Baker/Tui Tepasu Steve</t>
  </si>
  <si>
    <t xml:space="preserve">3711586	</t>
  </si>
  <si>
    <t xml:space="preserve">999225736744836	</t>
  </si>
  <si>
    <t>[曼谷]曼谷曼哈顿酒店(Manhattan Hotel Bangkok)(55299112)</t>
  </si>
  <si>
    <t>豪华房 2张单人床&lt;2人入住&gt;&lt;早餐&gt;</t>
  </si>
  <si>
    <t>LOU/YU,ZHANG/QIAOWEI,CHEN/ZIMEI,CAO/ZHIYING</t>
  </si>
  <si>
    <t xml:space="preserve">3716961	</t>
  </si>
  <si>
    <t xml:space="preserve">35934	</t>
  </si>
  <si>
    <t xml:space="preserve">999225740903017	</t>
  </si>
  <si>
    <t>[圣莫尼卡]圣莫妮卡希尔顿套房酒店(Hilton Santa Monica)(55345931)</t>
  </si>
  <si>
    <t>LIU/LI WEI</t>
  </si>
  <si>
    <t xml:space="preserve">3717843	</t>
  </si>
  <si>
    <t xml:space="preserve">999225793164746	</t>
  </si>
  <si>
    <t>特大双人床房间&lt;2人入住&gt;</t>
  </si>
  <si>
    <t>SHEN/YI</t>
  </si>
  <si>
    <t xml:space="preserve">3729309	</t>
  </si>
  <si>
    <t xml:space="preserve">bossa198818581	</t>
  </si>
  <si>
    <t xml:space="preserve">999225811759424	</t>
  </si>
  <si>
    <t>Double Room&lt;2人入住&gt;&lt;早餐&gt;</t>
  </si>
  <si>
    <t>NISHIGUCHI/KIMI,TERADA/KYOKA</t>
  </si>
  <si>
    <t xml:space="preserve">3732966	</t>
  </si>
  <si>
    <t xml:space="preserve">5075916	</t>
  </si>
  <si>
    <t xml:space="preserve">999225842875856	</t>
  </si>
  <si>
    <t>[柏林]柏林科尔马米特酒店(Calma Berlin Mitte)(97965720)</t>
  </si>
  <si>
    <t>卡尔玛L&lt;2人入住&gt;&lt;早餐&gt;</t>
  </si>
  <si>
    <t>LIU/QIUHONG,XING/YUE</t>
  </si>
  <si>
    <t xml:space="preserve">3738533	</t>
  </si>
  <si>
    <t xml:space="preserve">62197914	</t>
  </si>
  <si>
    <t xml:space="preserve">999225847705446	</t>
  </si>
  <si>
    <t>[布城]布城帝盛酒店(Dorsett Putrajaya)(55320553)</t>
  </si>
  <si>
    <t>高级房(无窗)&lt;2人入住&gt;&lt;不退款&gt;</t>
  </si>
  <si>
    <t>SDN BHD/ULTRA COLOURS</t>
  </si>
  <si>
    <t xml:space="preserve">3739603	</t>
  </si>
  <si>
    <t xml:space="preserve">297203978	</t>
  </si>
  <si>
    <t xml:space="preserve">999225850900411	</t>
  </si>
  <si>
    <t>[清迈]OYO 1096 胜利者酒店(OYO 1096 Winner Inn Hotel)(90400876)</t>
  </si>
  <si>
    <t>SHU/CHANGLIN,CHENG/MINGPING</t>
  </si>
  <si>
    <t xml:space="preserve">3740430	</t>
  </si>
  <si>
    <t xml:space="preserve">1078621959	</t>
  </si>
  <si>
    <t xml:space="preserve">999225869431590	</t>
  </si>
  <si>
    <t>[安卡拉]德莫拉酒店(Demora Hotel)(110038331)</t>
  </si>
  <si>
    <t>标准间&lt;2人入住&gt;&lt;早餐&gt;</t>
  </si>
  <si>
    <t>Werkshage/Johannes,Trautmann Werkshage/Ingrid</t>
  </si>
  <si>
    <t xml:space="preserve">3744125	</t>
  </si>
  <si>
    <t xml:space="preserve">135187	</t>
  </si>
  <si>
    <t xml:space="preserve">999225869724893	</t>
  </si>
  <si>
    <t>[雅典]麦奎因酒店(Mc Queen Rooms &amp; Apartments)(92029203)</t>
  </si>
  <si>
    <t>Deluxe Studio (for 2)&lt;2人入住&gt;&lt;不退款&gt;</t>
  </si>
  <si>
    <t>ARRAGON/ELODIE</t>
  </si>
  <si>
    <t xml:space="preserve">3744261	</t>
  </si>
  <si>
    <t xml:space="preserve">6613	</t>
  </si>
  <si>
    <t xml:space="preserve">999225871476750	</t>
  </si>
  <si>
    <t>[圣何塞]瓦伦西亚桑塔纳洛酒店(Hotel Valencia Santana Row)(55653103)</t>
  </si>
  <si>
    <t>HUANG/NING,LUO/FENG</t>
  </si>
  <si>
    <t xml:space="preserve">3744748	</t>
  </si>
  <si>
    <t xml:space="preserve">999225879201799	</t>
  </si>
  <si>
    <t>[金斯顿]埃克诺城市中心旅馆(Econo Lodge City Centre)(96063807)</t>
  </si>
  <si>
    <t>特大床房（禁烟）&lt;2人入住&gt;&lt;早餐&gt;</t>
  </si>
  <si>
    <t>Cho/Jun Hyun</t>
  </si>
  <si>
    <t xml:space="preserve">3745801	</t>
  </si>
  <si>
    <t xml:space="preserve">999225892168838	</t>
  </si>
  <si>
    <t>[阿莱奥尔]托尔贝纳酒店(Torralbenc, a Small Luxury Hotel of The World)(110039282)</t>
  </si>
  <si>
    <t>海景双人房&lt;2人入住&gt;&lt;不退款&gt;&lt;早餐&gt;</t>
  </si>
  <si>
    <t>ARPIN/MARIELLE</t>
  </si>
  <si>
    <t xml:space="preserve">3748808	</t>
  </si>
  <si>
    <t xml:space="preserve">-63625983	</t>
  </si>
  <si>
    <t xml:space="preserve">999225892872461	</t>
  </si>
  <si>
    <t>[米兰]布里斯托酒店(Hotel Bristol)(56174648)</t>
  </si>
  <si>
    <t>标准双床房&lt;2人入住&gt;&lt;早餐&gt;</t>
  </si>
  <si>
    <t>JIA/XINHUA,LIU/HAIQIN</t>
  </si>
  <si>
    <t xml:space="preserve">3749095	</t>
  </si>
  <si>
    <t xml:space="preserve">999225902415774	</t>
  </si>
  <si>
    <t>Classic Double&lt;2人入住&gt;</t>
  </si>
  <si>
    <t>LUO/FENG,HUANG/NING</t>
  </si>
  <si>
    <t xml:space="preserve">3750518	</t>
  </si>
  <si>
    <t xml:space="preserve">147101	</t>
  </si>
  <si>
    <t xml:space="preserve">999225914214547	</t>
  </si>
  <si>
    <t>[纽约]西区青年国际旅馆(West Side YMCA)(55269768)</t>
  </si>
  <si>
    <t>Single&lt;2人入住&gt;</t>
  </si>
  <si>
    <t>Gao/Tian</t>
  </si>
  <si>
    <t xml:space="preserve">3753439	</t>
  </si>
  <si>
    <t xml:space="preserve">999225940806580	</t>
  </si>
  <si>
    <t>Ballard/Stephanie Rene</t>
  </si>
  <si>
    <t xml:space="preserve">3759177	</t>
  </si>
  <si>
    <t xml:space="preserve">999225943496972	</t>
  </si>
  <si>
    <t>[南旧金山]旧金山机场北旅客之家酒店(Travelodge by Wyndham San Francisco Airport North)(70792150)</t>
  </si>
  <si>
    <t>1 King Bed Non-Smoking&lt;2人入住&gt;</t>
  </si>
  <si>
    <t>XU/KANGNING</t>
  </si>
  <si>
    <t xml:space="preserve">3759574	</t>
  </si>
  <si>
    <t xml:space="preserve">999225953805050	</t>
  </si>
  <si>
    <t>[曼谷]曼谷兰卡斯特(Lancaster Bangkok)(55254382)</t>
  </si>
  <si>
    <t>KWON/OHGUIN</t>
  </si>
  <si>
    <t xml:space="preserve">3761751	</t>
  </si>
  <si>
    <t xml:space="preserve">302672	</t>
  </si>
  <si>
    <t xml:space="preserve">999225955784278	</t>
  </si>
  <si>
    <t>[纽布里奇]精选诺顿别墅温泉酒店(Norton House Hotel &amp; Spa, Edinburgh)(90357845)</t>
  </si>
  <si>
    <t>经典双人房/双床房&lt;2人入住&gt;&lt;不退款&gt;&lt;早餐&gt;</t>
  </si>
  <si>
    <t>Devaney/Roisin</t>
  </si>
  <si>
    <t xml:space="preserve">3762384	</t>
  </si>
  <si>
    <t xml:space="preserve">acknowledge	</t>
  </si>
  <si>
    <t xml:space="preserve">999225975209937	</t>
  </si>
  <si>
    <t>[巴拿马城]巴拿马城艾美度假酒店(Le Meridien Panama)(76203175)</t>
  </si>
  <si>
    <t>豪华双人床房&lt;2人入住&gt;&lt;早餐&gt;</t>
  </si>
  <si>
    <t>ABRAO JUNIOR/FUED</t>
  </si>
  <si>
    <t xml:space="preserve">3764100	</t>
  </si>
  <si>
    <t xml:space="preserve">618868	</t>
  </si>
  <si>
    <t xml:space="preserve">999225976687577	</t>
  </si>
  <si>
    <t>[普吉岛]拉查酒店(The Racha)(56196531)</t>
  </si>
  <si>
    <t>Deluxe Pool View King Room&lt;2人入住&gt;&lt;不退款&gt;&lt;早餐&gt;</t>
  </si>
  <si>
    <t>LIN/CAIXIAN,GAO/JIEWEI</t>
  </si>
  <si>
    <t xml:space="preserve">3764677	</t>
  </si>
  <si>
    <t xml:space="preserve">-65830153	</t>
  </si>
  <si>
    <t xml:space="preserve">999225991702231	</t>
  </si>
  <si>
    <t>[米兰]德埃斯特酒店(Hotel d'Este)(55299855)</t>
  </si>
  <si>
    <t>SUN/YUHUI,Cheng/Lu</t>
  </si>
  <si>
    <t xml:space="preserve">3768931	</t>
  </si>
  <si>
    <t xml:space="preserve">1691774713326	</t>
  </si>
  <si>
    <t xml:space="preserve">999225999382678	</t>
  </si>
  <si>
    <t>[邦坦]邦坦辛图克酒店(Bintang Sintuk)(110132892)</t>
  </si>
  <si>
    <t>高级房&lt;2人入住&gt;&lt;早餐&gt;</t>
  </si>
  <si>
    <t>van der Enden /Wouter Henricus</t>
  </si>
  <si>
    <t xml:space="preserve">3770868	</t>
  </si>
  <si>
    <t xml:space="preserve">conf by email	</t>
  </si>
  <si>
    <t xml:space="preserve">999225999790036	</t>
  </si>
  <si>
    <t>[圣吉吉]昆西别墅酒店(Qunci Villas Hotel)(55269862)</t>
  </si>
  <si>
    <t>花园景观房&lt;2人入住&gt;&lt;不退款&gt;</t>
  </si>
  <si>
    <t>WU/WENLIANG</t>
  </si>
  <si>
    <t xml:space="preserve">3771011	</t>
  </si>
  <si>
    <t xml:space="preserve">00086562	</t>
  </si>
  <si>
    <t xml:space="preserve">999226000751294	</t>
  </si>
  <si>
    <t>[马德里]圣洛伦索旅馆(Hostal San Lorenzo)(55280826)</t>
  </si>
  <si>
    <t>CAMPO MARTINEZ/FERNANDO</t>
  </si>
  <si>
    <t xml:space="preserve">-66670682	</t>
  </si>
  <si>
    <t xml:space="preserve">999226011656234	</t>
  </si>
  <si>
    <t>[拿骚]玛格丽塔维尔沙滩度假村(Margaritaville Beach Resort Nassau)(110132758)</t>
  </si>
  <si>
    <t>豪华海滨两张双人床房&lt;2人入住&gt;</t>
  </si>
  <si>
    <t>Bupivi/Leikonya</t>
  </si>
  <si>
    <t xml:space="preserve">3773579	</t>
  </si>
  <si>
    <t xml:space="preserve">30563SE428206-14	</t>
  </si>
  <si>
    <t xml:space="preserve">999226013812366	</t>
  </si>
  <si>
    <t>[卡尔达诺阿尔坎波]马尔彭萨卡达诺酒店(Cardano Hotel Malpensa)(55290566)</t>
  </si>
  <si>
    <t>ZHU/YUANYUAN</t>
  </si>
  <si>
    <t xml:space="preserve">3774168	</t>
  </si>
  <si>
    <t xml:space="preserve">999226017086489	</t>
  </si>
  <si>
    <t>一卧室豪华小屋&lt;2人入住&gt;&lt;不退款&gt;&lt;早餐&gt;</t>
  </si>
  <si>
    <t>Zhang/Yunxia</t>
  </si>
  <si>
    <t xml:space="preserve">3775158	</t>
  </si>
  <si>
    <t xml:space="preserve">26024955033	</t>
  </si>
  <si>
    <t>[普吉岛]马姆提斯度假酒店(Mom Tri's Villa Royale)(90362360)</t>
  </si>
  <si>
    <t>ROYALE WING&lt;2人入住&gt;&lt;早餐&gt;</t>
  </si>
  <si>
    <t>PENG/LIN,YANG/JINGMEI</t>
  </si>
  <si>
    <t xml:space="preserve">3776669	</t>
  </si>
  <si>
    <t xml:space="preserve">999226032133325	</t>
  </si>
  <si>
    <t>[都柏林]拉塞尔酒店(Russell Court Hotel)(55414171)</t>
  </si>
  <si>
    <t>双人房&lt;2人入住&gt;</t>
  </si>
  <si>
    <t>Evans/Charlotte Mary</t>
  </si>
  <si>
    <t xml:space="preserve">3778405	</t>
  </si>
  <si>
    <t xml:space="preserve">86629	</t>
  </si>
  <si>
    <t xml:space="preserve">999226041696685	</t>
  </si>
  <si>
    <t>商务双床房(无窗)&lt;2人入住&gt;</t>
  </si>
  <si>
    <t>DONG/DINGYUAN,ZHAO/BAIJUN</t>
  </si>
  <si>
    <t xml:space="preserve">3781416	</t>
  </si>
  <si>
    <t xml:space="preserve">20230814003939226	</t>
  </si>
  <si>
    <t xml:space="preserve">999226045733463	</t>
  </si>
  <si>
    <t>[阿维尼翁]克鲁尔特圣路易斯亚维侬酒店(Hôtel Cloitre Saint Louis Avignon)(55402739)</t>
  </si>
  <si>
    <t>客房(Exclusive)&lt;2人入住&gt;&lt;不退款&gt;</t>
  </si>
  <si>
    <t>Churchill/Crawford</t>
  </si>
  <si>
    <t xml:space="preserve">3781716	</t>
  </si>
  <si>
    <t xml:space="preserve">67769012（客房1）67769013（客房2）	</t>
  </si>
  <si>
    <t xml:space="preserve">999226055015915	</t>
  </si>
  <si>
    <t>[曼谷]金家素万那普机场酒店(Golden Foyer Suvarnabhumi Airport Hotel)(55733576)</t>
  </si>
  <si>
    <t>Triple Room with R/Trip Airport Transfer&lt;2人入住&gt;&lt;早餐&gt;</t>
  </si>
  <si>
    <t>ISLAM/JOHURAL ORUN</t>
  </si>
  <si>
    <t xml:space="preserve">3783595	</t>
  </si>
  <si>
    <t xml:space="preserve">HGUConf68190390	</t>
  </si>
  <si>
    <t xml:space="preserve">999226058008551	</t>
  </si>
  <si>
    <t>[新加坡]新加坡81酒店 - 黄金(Hotel 81 Gold)(55694743)</t>
  </si>
  <si>
    <t>Superior Queen&lt;2人入住&gt;</t>
  </si>
  <si>
    <t>REN/MINGYANG,GUO/ZIJIAN</t>
  </si>
  <si>
    <t xml:space="preserve">3784328	</t>
  </si>
  <si>
    <t xml:space="preserve">HBD-140149-322-1924821	</t>
  </si>
  <si>
    <t xml:space="preserve">999226066683785	</t>
  </si>
  <si>
    <t>son/young</t>
  </si>
  <si>
    <t xml:space="preserve">3787325	</t>
  </si>
  <si>
    <t xml:space="preserve">999226110647963	</t>
  </si>
  <si>
    <t>FIRTH/TIM</t>
  </si>
  <si>
    <t xml:space="preserve">3793262	</t>
  </si>
  <si>
    <t xml:space="preserve">37346SE027954	</t>
  </si>
  <si>
    <t xml:space="preserve">999226112077243	</t>
  </si>
  <si>
    <t>[首尔]首尔江南大使宜必思尚品酒店(Ibis Styles Ambassador Seoul Gangnam)(55270160)</t>
  </si>
  <si>
    <t>标准双人床房&lt;1人入住&gt;&lt;不退款&gt;&lt;早餐&gt;</t>
  </si>
  <si>
    <t>HAM/JUNG HOON</t>
  </si>
  <si>
    <t xml:space="preserve">3793701	</t>
  </si>
  <si>
    <t xml:space="preserve">2308171068957967	</t>
  </si>
  <si>
    <t xml:space="preserve">999226118159202	</t>
  </si>
  <si>
    <t>[斯德哥尔摩]斯德哥尔摩创造者旅舍(Generator Stockholm)(55280438)</t>
  </si>
  <si>
    <t>HSU/YEE HIM</t>
  </si>
  <si>
    <t xml:space="preserve">3795829	</t>
  </si>
  <si>
    <t xml:space="preserve">69725806	</t>
  </si>
  <si>
    <t xml:space="preserve">999226119564633	</t>
  </si>
  <si>
    <t>[巴都丁宜]槟城湾景海滩度假村(The Bayview Beach Resort)(56196207)</t>
  </si>
  <si>
    <t>HANI/NORFARAH</t>
  </si>
  <si>
    <t xml:space="preserve">3796410	</t>
  </si>
  <si>
    <t xml:space="preserve">999226124385615	</t>
  </si>
  <si>
    <t>[拉斯维加斯]卢克索酒店(Luxor Hotel &amp; Casino)(60494169)</t>
  </si>
  <si>
    <t>金字塔甄选特大床房&lt;2人入住&gt;</t>
  </si>
  <si>
    <t>Rutherford/Thomas</t>
  </si>
  <si>
    <t xml:space="preserve">3797972	</t>
  </si>
  <si>
    <t xml:space="preserve">915748329	</t>
  </si>
  <si>
    <t xml:space="preserve">999226125250416	</t>
  </si>
  <si>
    <t>[普吉岛]普吉岛诺库酒店(Noku Phuket)(104886271)</t>
  </si>
  <si>
    <t>Tree Villa With Pool&lt;2人入住&gt;&lt;早餐&gt;</t>
  </si>
  <si>
    <t>GUI/ZHENGXI,ZHANG/LIYOU</t>
  </si>
  <si>
    <t xml:space="preserve">3798160	</t>
  </si>
  <si>
    <t xml:space="preserve">999226130301020	</t>
  </si>
  <si>
    <t>[迪沙鲁]迪沙鲁海滩桑德及桑德尔斯Spa度假酒店(Sand &amp; Sandals Desaru Beach Resort &amp; Spa)(55733234)</t>
  </si>
  <si>
    <t>Premium Deluxe with Private Garden&lt;2人入住&gt;&lt;早餐&gt;</t>
  </si>
  <si>
    <t>SEE/EVONNE LEE,YANG/NELSON SEE</t>
  </si>
  <si>
    <t xml:space="preserve">3799295	</t>
  </si>
  <si>
    <t xml:space="preserve">-70297133	</t>
  </si>
  <si>
    <t xml:space="preserve">999226136557606	</t>
  </si>
  <si>
    <t>[塞萨洛尼基]安纳托利亚酒店(Anatolia Hotel)(55666162)</t>
  </si>
  <si>
    <t>双床间 - 可供残疾人士入住&lt;2人入住&gt;&lt;不退款&gt;&lt;早餐&gt;</t>
  </si>
  <si>
    <t>YOUNG/JAMES,sweeney/francis</t>
  </si>
  <si>
    <t xml:space="preserve">3800987	</t>
  </si>
  <si>
    <t xml:space="preserve">487252	</t>
  </si>
  <si>
    <t xml:space="preserve">999226144124061	</t>
  </si>
  <si>
    <t>[波士顿]AKA 波士顿公园酒店(Hotel AKA Boston Common)(55280327)</t>
  </si>
  <si>
    <t>标准间 - 带2张大号床&lt;2人入住&gt;&lt;不退款&gt;</t>
  </si>
  <si>
    <t>Luo/Jiayu</t>
  </si>
  <si>
    <t xml:space="preserve">3804299	</t>
  </si>
  <si>
    <t xml:space="preserve">40754SE029350	</t>
  </si>
  <si>
    <t xml:space="preserve">999226144370108	</t>
  </si>
  <si>
    <t>[丹戎本雅]槟城火烈鸟海滩酒店(Flamingo Hotel by The Beach, Penang)(55439295)</t>
  </si>
  <si>
    <t>山景豪华双人房&lt;2人入住&gt;&lt;不退款&gt;&lt;早餐&gt;</t>
  </si>
  <si>
    <t>BIN AHMAD/MOHAMAD ASYRAF</t>
  </si>
  <si>
    <t xml:space="preserve">3804561	</t>
  </si>
  <si>
    <t xml:space="preserve">999226144449877	</t>
  </si>
  <si>
    <t>[纽约]M Social纽约时代广场酒店(M Social Hotel Times Square New York)(55290247)</t>
  </si>
  <si>
    <t>Social City View King Room&lt;2人入住&gt;</t>
  </si>
  <si>
    <t>Gilbert/Donna</t>
  </si>
  <si>
    <t xml:space="preserve">3804783	</t>
  </si>
  <si>
    <t xml:space="preserve">37741162	</t>
  </si>
  <si>
    <t xml:space="preserve">999226145357701	</t>
  </si>
  <si>
    <t>工作室房&lt;2人入住&gt;&lt;早餐&gt;</t>
  </si>
  <si>
    <t>ZHAI/ZONGXIN,SUI/BINING</t>
  </si>
  <si>
    <t xml:space="preserve">3805625	</t>
  </si>
  <si>
    <t xml:space="preserve">-70988318	</t>
  </si>
  <si>
    <t xml:space="preserve">999225747484984	</t>
  </si>
  <si>
    <t>[普吉岛]普吉岛帕拉达斯度假村(Paradox Resort Phuket)(55626053)</t>
  </si>
  <si>
    <t>XU/HAOYAN,LIU/JIAYU,JIANG/MINGYE,CHEN/JIAYI</t>
  </si>
  <si>
    <t xml:space="preserve">3719747	</t>
  </si>
  <si>
    <t xml:space="preserve">1203953	</t>
  </si>
  <si>
    <t xml:space="preserve">999226145951220	</t>
  </si>
  <si>
    <t>[帕拉尼亚克]尼可尔斯机场酒店(Nichols Airport Hotel)(55665938)</t>
  </si>
  <si>
    <t>高级双人房&lt;2人入住&gt;</t>
  </si>
  <si>
    <t>ZHANG/LIYUN,WANG/HONGMIN</t>
  </si>
  <si>
    <t xml:space="preserve">3806081	</t>
  </si>
  <si>
    <t xml:space="preserve">21874	</t>
  </si>
  <si>
    <t xml:space="preserve">999226148485400	</t>
  </si>
  <si>
    <t>[利马]NM利马酒店(NM Lima Hotel)(55337235)</t>
  </si>
  <si>
    <t>尊贵双床房&lt;2人入住&gt;&lt;早餐&gt;</t>
  </si>
  <si>
    <t>Kennedy/Kyle</t>
  </si>
  <si>
    <t xml:space="preserve">3808175	</t>
  </si>
  <si>
    <t xml:space="preserve">26493115	</t>
  </si>
  <si>
    <t xml:space="preserve">999226148492450	</t>
  </si>
  <si>
    <t>尊荣单人房, 1 张大床&lt;2人入住&gt;&lt;早餐&gt;</t>
  </si>
  <si>
    <t>Zhao/Yisha</t>
  </si>
  <si>
    <t xml:space="preserve">3808180	</t>
  </si>
  <si>
    <t xml:space="preserve">26493120	</t>
  </si>
  <si>
    <t xml:space="preserve">999226183701126	</t>
  </si>
  <si>
    <t>[吉隆坡]吉隆坡武吉免登瑞士花园 酒店(Swiss-Garden Hotel Bukit Bintang Kuala Lumpur)(94360879)</t>
  </si>
  <si>
    <t>豪华好莱坞双床房&lt;2人入住&gt;&lt;不退款&gt;&lt;早餐&gt;</t>
  </si>
  <si>
    <t>Reddy/Sathvik,Reddy/Sathvik,Reddy/Sathvik,Reddy/Sathvik</t>
  </si>
  <si>
    <t xml:space="preserve">3809237	</t>
  </si>
  <si>
    <t xml:space="preserve">162073	</t>
  </si>
  <si>
    <t xml:space="preserve">999226183739895	</t>
  </si>
  <si>
    <t>豪华特大床一室房&lt;2人入住&gt;&lt;不退款&gt;&lt;早餐&gt;</t>
  </si>
  <si>
    <t>KONG/SO MUI JOALY</t>
  </si>
  <si>
    <t xml:space="preserve">3809241	</t>
  </si>
  <si>
    <t xml:space="preserve">-71440795	</t>
  </si>
  <si>
    <t xml:space="preserve">999226187977652	</t>
  </si>
  <si>
    <t>[库克卡克]可可泰尔考拉克酒店灯塔酒店(Kokotel Khao Lak Lighthouse)(55321024)</t>
  </si>
  <si>
    <t>高级泳池直通双人床房&lt;2人入住&gt;&lt;早餐&gt;</t>
  </si>
  <si>
    <t>INTO/KANNIKA,CHAITAM/CHALINEE</t>
  </si>
  <si>
    <t xml:space="preserve">3810052	</t>
  </si>
  <si>
    <t xml:space="preserve">RZ-71469575	</t>
  </si>
  <si>
    <t xml:space="preserve">999226190016049	</t>
  </si>
  <si>
    <t>[帕西市]马尼拉马哥孛罗奥提加斯酒店(Marco Polo Ortigas Manila)(55478202)</t>
  </si>
  <si>
    <t>高级特大床房&lt;1人入住&gt;&lt;不退款&gt;&lt;早餐&gt;</t>
  </si>
  <si>
    <t>DE LEON/FRANCIS CABBAT</t>
  </si>
  <si>
    <t xml:space="preserve">3810645	</t>
  </si>
  <si>
    <t xml:space="preserve">2308210012	</t>
  </si>
  <si>
    <t xml:space="preserve">999226190197322	</t>
  </si>
  <si>
    <t>[曼谷]曼谷橡树套房酒店(Oakwood Suites Bangkok)(90402503)</t>
  </si>
  <si>
    <t>行政一室房&lt;2人入住&gt;</t>
  </si>
  <si>
    <t>MO/WEI</t>
  </si>
  <si>
    <t xml:space="preserve">3810673	</t>
  </si>
  <si>
    <t xml:space="preserve">41410SE006741	</t>
  </si>
  <si>
    <t xml:space="preserve">999226195840323	</t>
  </si>
  <si>
    <t>城景套房&lt;2人入住&gt;</t>
  </si>
  <si>
    <t>NGUYEN/HUU DAT</t>
  </si>
  <si>
    <t xml:space="preserve">3812093	</t>
  </si>
  <si>
    <t xml:space="preserve">999226199332797	</t>
  </si>
  <si>
    <t xml:space="preserve">3813374	</t>
  </si>
  <si>
    <t xml:space="preserve">12320	</t>
  </si>
  <si>
    <t xml:space="preserve">999226200472653	</t>
  </si>
  <si>
    <t>J/Astrid</t>
  </si>
  <si>
    <t xml:space="preserve">3813692	</t>
  </si>
  <si>
    <t xml:space="preserve">999225900577689	</t>
  </si>
  <si>
    <t>[华盛顿]乔治城格洛弗公园酒店(Glover Park Hotel Georgetown)(55346033)</t>
  </si>
  <si>
    <t>2张大床房&lt;2人入住&gt;</t>
  </si>
  <si>
    <t>FANG/SIZHONG</t>
  </si>
  <si>
    <t xml:space="preserve">3750256	</t>
  </si>
  <si>
    <t xml:space="preserve">34489SE067298	</t>
  </si>
  <si>
    <t xml:space="preserve">999226212121447	</t>
  </si>
  <si>
    <t>[曼谷]大华大酒店(Grand China Bangkok)(68545402)</t>
  </si>
  <si>
    <t>高级城景房&lt;2人入住&gt;&lt;不退款&gt;</t>
  </si>
  <si>
    <t>DIDI/ABDULLA ALI</t>
  </si>
  <si>
    <t xml:space="preserve">3816081	</t>
  </si>
  <si>
    <t xml:space="preserve">60918016	</t>
  </si>
  <si>
    <t xml:space="preserve">999226212331933	</t>
  </si>
  <si>
    <t>[伦敦]帕丁顿考特伦敦尊贵酒店(Park Grand Paddington Court)(55519423)</t>
  </si>
  <si>
    <t>ZHOU/LILING,XU/RUIBAO</t>
  </si>
  <si>
    <t xml:space="preserve">72122669	</t>
  </si>
  <si>
    <t xml:space="preserve">999226215979728	</t>
  </si>
  <si>
    <t>Sunny Deluxe  Seaview&lt;2人入住&gt;&lt;早餐&gt;</t>
  </si>
  <si>
    <t>KHALID/SITI SUHAILA</t>
  </si>
  <si>
    <t xml:space="preserve">3816753	</t>
  </si>
  <si>
    <t xml:space="preserve">-72178468	</t>
  </si>
  <si>
    <t xml:space="preserve">999226216561523	</t>
  </si>
  <si>
    <t>[爱丁堡]爱丁堡中心南桥 - 皇家大道宜必思酒店(Ibis Edinburgh Centre South Bridge – Royal Mile)(70391188)</t>
  </si>
  <si>
    <t>LU/LU</t>
  </si>
  <si>
    <t xml:space="preserve">3816866	</t>
  </si>
  <si>
    <t xml:space="preserve">999226216838729	</t>
  </si>
  <si>
    <t>[蒙特卡洛]摩纳哥大使(Ambassador-Monaco)(55822184)</t>
  </si>
  <si>
    <t>标准房 2张单人床&lt;2人入住&gt;&lt;早餐&gt;</t>
  </si>
  <si>
    <t>Dafna/Dvir</t>
  </si>
  <si>
    <t xml:space="preserve">3816916	</t>
  </si>
  <si>
    <t xml:space="preserve">230803222	</t>
  </si>
  <si>
    <t xml:space="preserve">999226217354894	</t>
  </si>
  <si>
    <t>客房 - 带两张大床（高楼层）&lt;2人入住&gt;&lt;不退款&gt;</t>
  </si>
  <si>
    <t>Ingram/Clinton,Ingram/Clinton</t>
  </si>
  <si>
    <t xml:space="preserve">3817014	</t>
  </si>
  <si>
    <t xml:space="preserve">136558813（客房1）136558828（客房2）	</t>
  </si>
  <si>
    <t xml:space="preserve">999226217543113	</t>
  </si>
  <si>
    <t>[巴厘岛]梅加精品酒店(Mega Boutique Hotel)(68545489)</t>
  </si>
  <si>
    <t>豪华套房&lt;2人入住&gt;&lt;不退款&gt;</t>
  </si>
  <si>
    <t>Lim/Grace</t>
  </si>
  <si>
    <t xml:space="preserve">3817095	</t>
  </si>
  <si>
    <t xml:space="preserve">DEB230822032758431	</t>
  </si>
  <si>
    <t xml:space="preserve">999226220234829	</t>
  </si>
  <si>
    <t>[Bo Win]伊斯帕纳酒店(Eastpana Hotel)(55572793)</t>
  </si>
  <si>
    <t>YE/JUNYAN,ZHANG/XIAN HUA</t>
  </si>
  <si>
    <t xml:space="preserve">3818019	</t>
  </si>
  <si>
    <t xml:space="preserve">999226265155941	</t>
  </si>
  <si>
    <t>[克拉科夫]1891 Garni Hotel(110043200)</t>
  </si>
  <si>
    <t>ZHANG/FANG</t>
  </si>
  <si>
    <t xml:space="preserve">3819824	</t>
  </si>
  <si>
    <t xml:space="preserve">28657725	</t>
  </si>
  <si>
    <t xml:space="preserve">999226265370257	</t>
  </si>
  <si>
    <t>标准双人间&lt;2人入住&gt;&lt;不退款&gt;&lt;早餐&gt;</t>
  </si>
  <si>
    <t>WAN/ZHENZHONG</t>
  </si>
  <si>
    <t xml:space="preserve">3819847	</t>
  </si>
  <si>
    <t xml:space="preserve">999226275056187	</t>
  </si>
  <si>
    <t>[大西洋城]修波特酒店(Showboat Hotel Atlantic City)(94361773)</t>
  </si>
  <si>
    <t>Shannon/Mark</t>
  </si>
  <si>
    <t xml:space="preserve">3822559	</t>
  </si>
  <si>
    <t xml:space="preserve">136640313	</t>
  </si>
  <si>
    <t xml:space="preserve">999226277427373	</t>
  </si>
  <si>
    <t>[曼谷]温德姆曼谷皇后会议中心酒店(Wyndham Bangkok Queen Convention Centre)(104397301)</t>
  </si>
  <si>
    <t>华丽双床房&lt;2人入住&gt;</t>
  </si>
  <si>
    <t>DeLuca/Michael Charles</t>
  </si>
  <si>
    <t xml:space="preserve">3823222	</t>
  </si>
  <si>
    <t xml:space="preserve">90856EE011865	</t>
  </si>
  <si>
    <t xml:space="preserve">999226326340385	</t>
  </si>
  <si>
    <t>Deluxe Studio King&lt;2人入住&gt;</t>
  </si>
  <si>
    <t>BT WAHAB/RAFIDAH</t>
  </si>
  <si>
    <t xml:space="preserve">3826291	</t>
  </si>
  <si>
    <t xml:space="preserve">29577410	</t>
  </si>
  <si>
    <t xml:space="preserve">999226329909529	</t>
  </si>
  <si>
    <t>[首尔]三井酒店(Hotel Samjung)(55337145)</t>
  </si>
  <si>
    <t>ZHU/DEJUN,ZHANG/CHIHANG</t>
  </si>
  <si>
    <t xml:space="preserve">23056340	</t>
  </si>
  <si>
    <t xml:space="preserve">999226335654398	</t>
  </si>
  <si>
    <t>[伦敦]时尚酒店(Stylotel)(91808105)</t>
  </si>
  <si>
    <t>客房 (Double Styloroom)&lt;2人入住&gt;&lt;不退款&gt;&lt;早餐&gt;</t>
  </si>
  <si>
    <t>CHANG/WEISHAN</t>
  </si>
  <si>
    <t xml:space="preserve">3829225	</t>
  </si>
  <si>
    <t xml:space="preserve">|73946694	</t>
  </si>
  <si>
    <t xml:space="preserve">999226338056290	</t>
  </si>
  <si>
    <t>[佛罗伦萨]德拉纳泽欧尼酒店(Hotel Delle Nazioni)(55519410)</t>
  </si>
  <si>
    <t>WANG/YIZE,Fan/Shuanglong</t>
  </si>
  <si>
    <t xml:space="preserve">3830433	</t>
  </si>
  <si>
    <t xml:space="preserve">472441	</t>
  </si>
  <si>
    <t xml:space="preserve">999226339166653	</t>
  </si>
  <si>
    <t>YAN/SITAO</t>
  </si>
  <si>
    <t xml:space="preserve">3831060	</t>
  </si>
  <si>
    <t xml:space="preserve">26340024270	</t>
  </si>
  <si>
    <t>高级房&lt;1人入住&gt;&lt;不退款&gt;</t>
  </si>
  <si>
    <t>Su/Manyi</t>
  </si>
  <si>
    <t xml:space="preserve">3831476	</t>
  </si>
  <si>
    <t xml:space="preserve">999226341333939	</t>
  </si>
  <si>
    <t>[巴厘岛]乌布马克斯万酒店(MaxOneHotels at Ubud)(55639749)</t>
  </si>
  <si>
    <t>幸福房&lt;2人入住&gt;&lt;不退款&gt;</t>
  </si>
  <si>
    <t>Singh/Davinder,Singh/Davinder</t>
  </si>
  <si>
    <t xml:space="preserve">3832313	</t>
  </si>
  <si>
    <t xml:space="preserve">62824 by Ms.Sintia/rcp	</t>
  </si>
  <si>
    <t xml:space="preserve">999226341430338	</t>
  </si>
  <si>
    <t>豪华大床房&lt;2人入住&gt;&lt;不退款&gt;</t>
  </si>
  <si>
    <t>YANG/YIFANG</t>
  </si>
  <si>
    <t xml:space="preserve">3832383	</t>
  </si>
  <si>
    <t xml:space="preserve">2308250869863425	</t>
  </si>
  <si>
    <t xml:space="preserve">999226341762062	</t>
  </si>
  <si>
    <t>[巴厘岛]金轮酒店(The Cakra Hotel)(94358403)</t>
  </si>
  <si>
    <t>Trijean/Antoine</t>
  </si>
  <si>
    <t xml:space="preserve">3832538	</t>
  </si>
  <si>
    <t xml:space="preserve">999226342340263	</t>
  </si>
  <si>
    <t>[萨德伯里]萨德伯里旅馆(Travelodge Hotel by Wyndham Sudbury)(70789997)</t>
  </si>
  <si>
    <t>豪华2张双人床房&lt;2人入住&gt;</t>
  </si>
  <si>
    <t>Tai/Tzu Yu,Choi/Joseph</t>
  </si>
  <si>
    <t xml:space="preserve">3832847	</t>
  </si>
  <si>
    <t xml:space="preserve">999226342511302	</t>
  </si>
  <si>
    <t>Wadicharoenkhun /Araya</t>
  </si>
  <si>
    <t xml:space="preserve">3832909	</t>
  </si>
  <si>
    <t xml:space="preserve">74476172	</t>
  </si>
  <si>
    <t xml:space="preserve">999226344504299	</t>
  </si>
  <si>
    <t>Superior Room&lt;2人入住&gt;&lt;不退款&gt;</t>
  </si>
  <si>
    <t>WAT/CHUN KWAN WILLIAM</t>
  </si>
  <si>
    <t xml:space="preserve">3834019	</t>
  </si>
  <si>
    <t xml:space="preserve">10053448	</t>
  </si>
  <si>
    <t xml:space="preserve">999226344574570	</t>
  </si>
  <si>
    <t>经典双床房&lt;2人入住&gt;&lt;不退款&gt;&lt;早餐&gt;</t>
  </si>
  <si>
    <t>ZHANG/YIYING,LIAO/WANYING</t>
  </si>
  <si>
    <t xml:space="preserve">3834049	</t>
  </si>
  <si>
    <t xml:space="preserve">29612436	</t>
  </si>
  <si>
    <t xml:space="preserve">999225842658951	</t>
  </si>
  <si>
    <t>[纽黑文]纽黑文酒店(New Haven Hotel)(55745338)</t>
  </si>
  <si>
    <t>ZHU/JINGYU</t>
  </si>
  <si>
    <t xml:space="preserve">3738502	</t>
  </si>
  <si>
    <t xml:space="preserve">999226346943277	</t>
  </si>
  <si>
    <t>[Tanjong Surat]迪沙鲁阿曼萨里酒店(Amansari Hotel Desaru)(91808934)</t>
  </si>
  <si>
    <t>超豪华客房&lt;2人入住&gt;&lt;不退款&gt;&lt;早餐&gt;</t>
  </si>
  <si>
    <t>ANUAR/AZIEM</t>
  </si>
  <si>
    <t xml:space="preserve">3835324	</t>
  </si>
  <si>
    <t xml:space="preserve">N0083132	</t>
  </si>
  <si>
    <t xml:space="preserve">999226349000042	</t>
  </si>
  <si>
    <t>[首尔]首尔贝顿东大门酒店(Baiton Seoul Dongdaemun)(100679453)</t>
  </si>
  <si>
    <t>双床房&lt;2人入住&gt;&lt;不退款&gt;</t>
  </si>
  <si>
    <t>LAN/SHUYANG</t>
  </si>
  <si>
    <t xml:space="preserve">3836491	</t>
  </si>
  <si>
    <t xml:space="preserve">23057523	</t>
  </si>
  <si>
    <t xml:space="preserve">999226350466423	</t>
  </si>
  <si>
    <t>[斯赫弗宁恩]海牙斯海弗宁恩阿姆拉斯哈库尔豪斯大酒店(Grand Hotel Amrâth Kurhaus the Hague Scheveningen)(55414215)</t>
  </si>
  <si>
    <t>Kroon/Fleur</t>
  </si>
  <si>
    <t xml:space="preserve">3837012	</t>
  </si>
  <si>
    <t xml:space="preserve">SH17410474	</t>
  </si>
  <si>
    <t xml:space="preserve">999226350801402	</t>
  </si>
  <si>
    <t>[蒙索莱米讷]考尼恩酒店(Le Konine - Hotel &amp; Bar &amp; Restaurant)(110038357)</t>
  </si>
  <si>
    <t>双人房1张双人床&lt;2人入住&gt;</t>
  </si>
  <si>
    <t>Holleczka/Lisa</t>
  </si>
  <si>
    <t xml:space="preserve">3837300	</t>
  </si>
  <si>
    <t xml:space="preserve">74971074	</t>
  </si>
  <si>
    <t xml:space="preserve">999226355464188	</t>
  </si>
  <si>
    <t>[特雷维索]特雷维索B&amp;B酒店(B&amp;B Hotel Treviso)(94360553)</t>
  </si>
  <si>
    <t>双人房&lt;2人入住&gt;&lt;不退款&gt;&lt;早餐&gt;</t>
  </si>
  <si>
    <t>Buskop/Manuel</t>
  </si>
  <si>
    <t xml:space="preserve">3839831	</t>
  </si>
  <si>
    <t xml:space="preserve">15299828	</t>
  </si>
  <si>
    <t xml:space="preserve">999226355651013	</t>
  </si>
  <si>
    <t>[马德里]万夏特福尔图尼07酒店(One Shot Fortuny 07)(91545288)</t>
  </si>
  <si>
    <t>WOLFE/PARIS ANTONY</t>
  </si>
  <si>
    <t xml:space="preserve">3839877	</t>
  </si>
  <si>
    <t xml:space="preserve">75198917	</t>
  </si>
  <si>
    <t xml:space="preserve">999226357446560	</t>
  </si>
  <si>
    <t>[密西沙加]机场西舒适酒店(Comfort Inn Airport West)(55560358)</t>
  </si>
  <si>
    <t>商务特大床房无烟&lt;2人入住&gt;</t>
  </si>
  <si>
    <t>TAN/HONG</t>
  </si>
  <si>
    <t xml:space="preserve">3841100	</t>
  </si>
  <si>
    <t xml:space="preserve">HCA-87M2J9VC+49-E00	</t>
  </si>
  <si>
    <t xml:space="preserve">999226358390852	</t>
  </si>
  <si>
    <t>[塔吉格]马尼拉城堡香格里拉(Shangri-La The Fort, Manila)(55680278)</t>
  </si>
  <si>
    <t>CHEN/SONG</t>
  </si>
  <si>
    <t xml:space="preserve">3841400	</t>
  </si>
  <si>
    <t xml:space="preserve">HPH-7Q63H22W+WR-E00	</t>
  </si>
  <si>
    <t xml:space="preserve">999226359927138	</t>
  </si>
  <si>
    <t>[拉斯维加斯]热带拉斯维加斯希尔顿逸林酒店(Tropicana Las Vegas - a DoubleTree by Hilton Hotel)(70391520)</t>
  </si>
  <si>
    <t>豪华特大床房（俱乐部塔楼）&lt;2人入住&gt;&lt;不退款&gt;</t>
  </si>
  <si>
    <t>Gousheh/Eric</t>
  </si>
  <si>
    <t xml:space="preserve">3842078	</t>
  </si>
  <si>
    <t xml:space="preserve">999226360306642	</t>
  </si>
  <si>
    <t>WONGWAIWANICH/TIPMANEE</t>
  </si>
  <si>
    <t xml:space="preserve">3842310	</t>
  </si>
  <si>
    <t xml:space="preserve">RR#2308717	</t>
  </si>
  <si>
    <t xml:space="preserve">26361345037	</t>
  </si>
  <si>
    <t>[普吉岛]超越芭东酒店(Beyond Patong)(55254428)</t>
  </si>
  <si>
    <t>LIN/GAIQIAO</t>
  </si>
  <si>
    <t xml:space="preserve">3842932	</t>
  </si>
  <si>
    <t xml:space="preserve">312249	</t>
  </si>
  <si>
    <t xml:space="preserve">999226362305954	</t>
  </si>
  <si>
    <t>[纽约]纽约柏宁酒店(Park Lane New York)(55281240)</t>
  </si>
  <si>
    <t>帕克莱恩特大床房&lt;2人入住&gt;&lt;不退款&gt;</t>
  </si>
  <si>
    <t>MIAO/AIJING,ZHOU/YIHAO</t>
  </si>
  <si>
    <t xml:space="preserve">3843479	</t>
  </si>
  <si>
    <t xml:space="preserve">999226363630127	</t>
  </si>
  <si>
    <t>池景豪华房&lt;2人入住&gt;&lt;不退款&gt;&lt;早餐&gt;</t>
  </si>
  <si>
    <t>GUBARENKO/ANDREY</t>
  </si>
  <si>
    <t xml:space="preserve">3844386	</t>
  </si>
  <si>
    <t xml:space="preserve">RSBN800794	</t>
  </si>
  <si>
    <t xml:space="preserve">999226365032470	</t>
  </si>
  <si>
    <t>[合艾]梅林大酒店(Merlin Grand Hotel)(95388241)</t>
  </si>
  <si>
    <t>标准房（双人床或双床）&lt;2人入住&gt;&lt;不退款&gt;</t>
  </si>
  <si>
    <t>MAT ZAIN/MUHAMAD SUKRI</t>
  </si>
  <si>
    <t xml:space="preserve">3845389	</t>
  </si>
  <si>
    <t xml:space="preserve">|75699117	</t>
  </si>
  <si>
    <t xml:space="preserve">999226365627293	</t>
  </si>
  <si>
    <t>[那不勒斯]罗密欧酒店(Romeo Napoli)(55841808)</t>
  </si>
  <si>
    <t>LIANG/MIN</t>
  </si>
  <si>
    <t xml:space="preserve">3845679	</t>
  </si>
  <si>
    <t xml:space="preserve">999226365973052	</t>
  </si>
  <si>
    <t>YANG/TUANHUI</t>
  </si>
  <si>
    <t xml:space="preserve">3845992	</t>
  </si>
  <si>
    <t xml:space="preserve">999226366905968	</t>
  </si>
  <si>
    <t>[波尔多]卡萨布兰卡住宿加早餐旅馆(Casa Blanca B&amp;B)(111603776)</t>
  </si>
  <si>
    <t>基本双人房&lt;2人入住&gt;&lt;不退款&gt;&lt;早餐&gt;</t>
  </si>
  <si>
    <t>PERRY/ELIZABETH</t>
  </si>
  <si>
    <t xml:space="preserve">3846706	</t>
  </si>
  <si>
    <t xml:space="preserve">26515539	</t>
  </si>
  <si>
    <t xml:space="preserve">999226473907051	</t>
  </si>
  <si>
    <t>[霍利]盖威克机场市中心旅屋酒店(Travelodge Gatwick Airport Central)(55560410)</t>
  </si>
  <si>
    <t>家庭房&lt;1人入住&gt;&lt;不退款&gt;&lt;早餐&gt;</t>
  </si>
  <si>
    <t>Tarquis/Ana Maria</t>
  </si>
  <si>
    <t xml:space="preserve">3846865	</t>
  </si>
  <si>
    <t xml:space="preserve">26475760949	</t>
  </si>
  <si>
    <t>[曼谷]曼谷德阿尼酒店(De Arni Bangkok)(55542745)</t>
  </si>
  <si>
    <t>豪华房（带浴缸）&lt;2人入住&gt;</t>
  </si>
  <si>
    <t>DU/BINGQUAN</t>
  </si>
  <si>
    <t xml:space="preserve">3847209	</t>
  </si>
  <si>
    <t xml:space="preserve">|76020501	</t>
  </si>
  <si>
    <t xml:space="preserve">999226477204561	</t>
  </si>
  <si>
    <t>[新加坡]新加坡努福文雅酒店(Hotel Nuve Urbane Singapore)(55757354)</t>
  </si>
  <si>
    <t>豪华大大床房(通泳池)&lt;2人入住&gt;&lt;不退款&gt;</t>
  </si>
  <si>
    <t>ELMO/DANIAL AKID</t>
  </si>
  <si>
    <t xml:space="preserve">3847436	</t>
  </si>
  <si>
    <t xml:space="preserve">999226477678169	</t>
  </si>
  <si>
    <t>[曼谷]素坤逸24巷奥克伍德住宅酒店(Oakwood Residence Sukhumvit 24)(55519728)</t>
  </si>
  <si>
    <t>高级一室房&lt;1人入住&gt;&lt;不退款&gt;&lt;早餐&gt;</t>
  </si>
  <si>
    <t>KIM/HYUNGAB</t>
  </si>
  <si>
    <t xml:space="preserve">3847510	</t>
  </si>
  <si>
    <t xml:space="preserve">-76066026	</t>
  </si>
  <si>
    <t xml:space="preserve">999226477962048	</t>
  </si>
  <si>
    <t>[吉隆坡]宜必思吉隆坡市中心酒店(Ibis Kuala Lumpur City Centre)(55757161)</t>
  </si>
  <si>
    <t>标准大床房&lt;2人入住&gt;&lt;不退款&gt;&lt;早餐&gt;</t>
  </si>
  <si>
    <t>ABDUL RAHIM/MUHAMMAD FAIZ</t>
  </si>
  <si>
    <t xml:space="preserve">3847642	</t>
  </si>
  <si>
    <t xml:space="preserve">414723	</t>
  </si>
  <si>
    <t xml:space="preserve">999226478867095	</t>
  </si>
  <si>
    <t>CHENG/POWEN</t>
  </si>
  <si>
    <t xml:space="preserve">3847901	</t>
  </si>
  <si>
    <t xml:space="preserve">10075072	</t>
  </si>
  <si>
    <t xml:space="preserve">999226480357284	</t>
  </si>
  <si>
    <t>[阿纳海姆]阿纳海姆坎布里亚套房酒店 - 度假村区域(Cambria Hotel &amp; Suites Anaheim Resort Area)(97965298)</t>
  </si>
  <si>
    <t>标准房, 2 张大床房&lt;2人入住&gt;&lt;不退款&gt;&lt;早餐&gt;</t>
  </si>
  <si>
    <t>BEDOLLA/JESUS</t>
  </si>
  <si>
    <t xml:space="preserve">3848230	</t>
  </si>
  <si>
    <t xml:space="preserve">10739252	</t>
  </si>
  <si>
    <t xml:space="preserve">999226481204242	</t>
  </si>
  <si>
    <t>[伊斯坦布尔]拉雷利高能酒店(Laleli Gonen Hotel)(55505407)</t>
  </si>
  <si>
    <t>Agayev/Afrail</t>
  </si>
  <si>
    <t xml:space="preserve">3848370	</t>
  </si>
  <si>
    <t xml:space="preserve">3018892	</t>
  </si>
  <si>
    <t xml:space="preserve">999226482048754	</t>
  </si>
  <si>
    <t>[怡保]M精品酒店(M Boutique Hotel)(68545152)</t>
  </si>
  <si>
    <t>高级大床房&lt;1人入住&gt;&lt;不退款&gt;</t>
  </si>
  <si>
    <t>Chee Chuan /Ong</t>
  </si>
  <si>
    <t xml:space="preserve">3848584	</t>
  </si>
  <si>
    <t xml:space="preserve">76145429	</t>
  </si>
  <si>
    <t xml:space="preserve">999226483066343	</t>
  </si>
  <si>
    <t>[安地]万隆帕斯科耶洛酒店(Yello Hotel Paskal Bandung)(55337077)</t>
  </si>
  <si>
    <t>客房（yello）&lt;1人入住&gt;&lt;不退款&gt;&lt;早餐&gt;</t>
  </si>
  <si>
    <t>Widodo/Heru</t>
  </si>
  <si>
    <t xml:space="preserve">3848863	</t>
  </si>
  <si>
    <t xml:space="preserve">94876	</t>
  </si>
  <si>
    <t xml:space="preserve">999226484567758	</t>
  </si>
  <si>
    <t>[北雅加达]卡拉巴加丁薇姿普瑞酒店(Whiz Prime Hotel Kelapa Gading)(77366375)</t>
  </si>
  <si>
    <t>MA/XIANGTIAN</t>
  </si>
  <si>
    <t xml:space="preserve">3849279	</t>
  </si>
  <si>
    <t xml:space="preserve">RZ-76196388	</t>
  </si>
  <si>
    <t xml:space="preserve">999226486297948	</t>
  </si>
  <si>
    <t>[普吉岛]芭东海滩贝斯特韦斯特酒店(Best Western Patong Beach)(55280365)</t>
  </si>
  <si>
    <t>高级双床房（禁烟）&lt;2人入住&gt;&lt;不退款&gt;&lt;早餐&gt;</t>
  </si>
  <si>
    <t>ZHOU/CHANGLIANG</t>
  </si>
  <si>
    <t xml:space="preserve">3849673	</t>
  </si>
  <si>
    <t xml:space="preserve">DEB230828194824076	</t>
  </si>
  <si>
    <t xml:space="preserve">999226486626250	</t>
  </si>
  <si>
    <t>[米兰]生态环保酒店 - 法义公寓式酒店及生态餐厅(Eco Hotel Milano &amp; BioRiso Restaurant)(55414237)</t>
  </si>
  <si>
    <t>SNOWBAR/BATOUL  ALI,ALSAMAWI/MANSER  HASSEN  ZIDAAN</t>
  </si>
  <si>
    <t xml:space="preserve">3849888	</t>
  </si>
  <si>
    <t xml:space="preserve">999226486857349	</t>
  </si>
  <si>
    <t>[吉隆坡]帝盛 J 酒店(J-Hotel by Dorsett)(102880716)</t>
  </si>
  <si>
    <t>高级客房&lt;2人入住&gt;&lt;不退款&gt;</t>
  </si>
  <si>
    <t>LIHUA/CHEW</t>
  </si>
  <si>
    <t xml:space="preserve">3849933	</t>
  </si>
  <si>
    <t xml:space="preserve">23841	</t>
  </si>
  <si>
    <t xml:space="preserve">999226486967867	</t>
  </si>
  <si>
    <t>[曼谷]曼谷华尔道夫酒店(Waldorf Astoria Bangkok)(55354835)</t>
  </si>
  <si>
    <t>King Deluxe City View&lt;2人入住&gt;&lt;不退款&gt;</t>
  </si>
  <si>
    <t>KANG/YI,Chen/Pinyu</t>
  </si>
  <si>
    <t xml:space="preserve">3849963	</t>
  </si>
  <si>
    <t xml:space="preserve">999226488265340	</t>
  </si>
  <si>
    <t>豪华双人或双床间&lt;2人入住&gt;&lt;不退款&gt;&lt;早餐&gt;</t>
  </si>
  <si>
    <t>AGUSTINUS SUDARSONO/MR</t>
  </si>
  <si>
    <t xml:space="preserve">3850571	</t>
  </si>
  <si>
    <t xml:space="preserve">01043889/GT	</t>
  </si>
  <si>
    <t xml:space="preserve">999226488326529	</t>
  </si>
  <si>
    <t>SUGENG HARIYADI/MR</t>
  </si>
  <si>
    <t xml:space="preserve">3850600	</t>
  </si>
  <si>
    <t xml:space="preserve">01043890/GT	</t>
  </si>
  <si>
    <t xml:space="preserve">999226488664006	</t>
  </si>
  <si>
    <t>[河内]河内卡里达斯地标 72 皇家住宅酒店(Calidas Landmark72 Royal Residence Hanoi)(55720135)</t>
  </si>
  <si>
    <t>开放式客房, 1 张特大床&lt;2人入住&gt;&lt;不退款&gt;&lt;早餐&gt;</t>
  </si>
  <si>
    <t>Xu/Jing</t>
  </si>
  <si>
    <t xml:space="preserve">|76350618	</t>
  </si>
  <si>
    <t xml:space="preserve">999226488926274	</t>
  </si>
  <si>
    <t>ZHANG/SHUO</t>
  </si>
  <si>
    <t xml:space="preserve">3851073	</t>
  </si>
  <si>
    <t xml:space="preserve">10084239	</t>
  </si>
  <si>
    <t xml:space="preserve">999226488914713	</t>
  </si>
  <si>
    <t>[雷克雅未克]奥丁斯维酒店(Hotel Ódinsvé)(55745300)</t>
  </si>
  <si>
    <t>CHEN/SHINN</t>
  </si>
  <si>
    <t xml:space="preserve">3851067	</t>
  </si>
  <si>
    <t xml:space="preserve">999226489384944	</t>
  </si>
  <si>
    <t>[蒙得维的亚]加利福尼亚酒店(Hotel California)(90387990)</t>
  </si>
  <si>
    <t>标准客房&lt;2人入住&gt;&lt;不退款&gt;&lt;早餐&gt;</t>
  </si>
  <si>
    <t>OLIVEIRA/IVAN MARQUES DE OLIVEIRA</t>
  </si>
  <si>
    <t xml:space="preserve">3851458	</t>
  </si>
  <si>
    <t xml:space="preserve">26519324	</t>
  </si>
  <si>
    <t xml:space="preserve">999226489418519	</t>
  </si>
  <si>
    <t>[Kobenhavn S]麦特龙卡宾酒店(Cabinn Metro Hotel)(55519621)</t>
  </si>
  <si>
    <t>麦特龙Commodore房&lt;2人入住&gt;&lt;不退款&gt;</t>
  </si>
  <si>
    <t>Van Geel/Wilbert</t>
  </si>
  <si>
    <t xml:space="preserve">3851496	</t>
  </si>
  <si>
    <t xml:space="preserve">655949789	</t>
  </si>
  <si>
    <t xml:space="preserve">999226489439069	</t>
  </si>
  <si>
    <t>[沃加沃加]沃加沃加国际酒店(International Hotel Wagga Wagga)(96745959)</t>
  </si>
  <si>
    <t>MAY/JARRYD</t>
  </si>
  <si>
    <t xml:space="preserve">3851524	</t>
  </si>
  <si>
    <t xml:space="preserve">44937590	</t>
  </si>
  <si>
    <t xml:space="preserve">999226489636974	</t>
  </si>
  <si>
    <t>BEDOLLA/OFELIA STEPHANIE</t>
  </si>
  <si>
    <t xml:space="preserve">3851722	</t>
  </si>
  <si>
    <t xml:space="preserve">10924304	</t>
  </si>
  <si>
    <t xml:space="preserve">999226490356395	</t>
  </si>
  <si>
    <t>客房(2张双人床)-禁烟&lt;2人入住&gt;&lt;不退款&gt;&lt;早餐&gt;</t>
  </si>
  <si>
    <t>LIU/JUAN</t>
  </si>
  <si>
    <t xml:space="preserve">3852123	</t>
  </si>
  <si>
    <t xml:space="preserve">999226490879979	</t>
  </si>
  <si>
    <t>[哥打京那巴鲁]轩城精品酒店(Stanton Hotel)(97600492)</t>
  </si>
  <si>
    <t>高级双床房（无景）&lt;2人入住&gt;&lt;不退款&gt;</t>
  </si>
  <si>
    <t>LIM/NOOR AISAH</t>
  </si>
  <si>
    <t xml:space="preserve">3852426	</t>
  </si>
  <si>
    <t xml:space="preserve">DEB230829114638875	</t>
  </si>
  <si>
    <t xml:space="preserve">999226491050700	</t>
  </si>
  <si>
    <t>[曼谷]曼谷机场线套房酒店(The Bangkok Airport Link Suite)(89932820)</t>
  </si>
  <si>
    <t>豪华间&lt;2人入住&gt;&lt;不退款&gt;</t>
  </si>
  <si>
    <t>PHUSUWAN/TANIDA</t>
  </si>
  <si>
    <t xml:space="preserve">3852613	</t>
  </si>
  <si>
    <t xml:space="preserve">|76763357	</t>
  </si>
  <si>
    <t xml:space="preserve">999226491530868	</t>
  </si>
  <si>
    <t>高级双床房, 2 张单人床&lt;2人入住&gt;&lt;不退款&gt;</t>
  </si>
  <si>
    <t>Yin/Qiang</t>
  </si>
  <si>
    <t xml:space="preserve">3852962	</t>
  </si>
  <si>
    <t xml:space="preserve">999226491759459	</t>
  </si>
  <si>
    <t>高级双床房（禁烟）&lt;2人入住&gt;&lt;不退款&gt;</t>
  </si>
  <si>
    <t>GAO/JINFANG</t>
  </si>
  <si>
    <t xml:space="preserve">3853197	</t>
  </si>
  <si>
    <t xml:space="preserve">DEB230829143358063	</t>
  </si>
  <si>
    <t xml:space="preserve">999226492161016	</t>
  </si>
  <si>
    <t>CHENG/WING FAI</t>
  </si>
  <si>
    <t xml:space="preserve">3853728	</t>
  </si>
  <si>
    <t xml:space="preserve">999226492468345	</t>
  </si>
  <si>
    <t>[胡志明市]维东酒店(Vien Dong Hotel)(55367485)</t>
  </si>
  <si>
    <t>豪华双床房&lt;1人入住&gt;&lt;不退款&gt;&lt;早餐&gt;</t>
  </si>
  <si>
    <t>QIAO/ZHENHUA</t>
  </si>
  <si>
    <t xml:space="preserve">3854076	</t>
  </si>
  <si>
    <t xml:space="preserve">VB061651	</t>
  </si>
  <si>
    <t xml:space="preserve">999226492455173	</t>
  </si>
  <si>
    <t>[曼谷]曼谷千禧希尔顿酒店(Millennium Hilton Bangkok)(55269931)</t>
  </si>
  <si>
    <t>VILAYSACK/KINGKEO</t>
  </si>
  <si>
    <t xml:space="preserve">3854069	</t>
  </si>
  <si>
    <t xml:space="preserve">999226492484241	</t>
  </si>
  <si>
    <t>[新德里]加皮西达斯酒店(Jaypee Siddharth)(55733477)</t>
  </si>
  <si>
    <t>singh/Taran</t>
  </si>
  <si>
    <t xml:space="preserve">3854091	</t>
  </si>
  <si>
    <t xml:space="preserve">8506391	</t>
  </si>
  <si>
    <t xml:space="preserve">999226492882092	</t>
  </si>
  <si>
    <t>[曼谷]曼谷贵都酒店(S Ratchada Hotel Bangkok)(100679738)</t>
  </si>
  <si>
    <t>超级房（带浴缸）&lt;2人入住&gt;&lt;不退款&gt;&lt;早餐&gt;</t>
  </si>
  <si>
    <t>VEERADECHOSIT/THITICHAYA</t>
  </si>
  <si>
    <t xml:space="preserve">3854563	</t>
  </si>
  <si>
    <t xml:space="preserve">999226492946588	</t>
  </si>
  <si>
    <t>[迪拜]迪拜费尔蒙特酒店(Fairmont Dubai)(70391893)</t>
  </si>
  <si>
    <t>费尔蒙特房&lt;2人入住&gt;&lt;不退款&gt;&lt;早餐&gt;</t>
  </si>
  <si>
    <t>Wong/Yin,Chen/Yanjin</t>
  </si>
  <si>
    <t xml:space="preserve">3854606	</t>
  </si>
  <si>
    <t xml:space="preserve">133892175	</t>
  </si>
  <si>
    <t xml:space="preserve">999226493159087	</t>
  </si>
  <si>
    <t>Huang/Wei</t>
  </si>
  <si>
    <t xml:space="preserve">3854959	</t>
  </si>
  <si>
    <t xml:space="preserve">999226493387988	</t>
  </si>
  <si>
    <t>[迪拜]海湾苑商务湾酒店(Gulf Court Hotel Business Bay)(55321151)</t>
  </si>
  <si>
    <t>MALLAK/JAMILA</t>
  </si>
  <si>
    <t xml:space="preserve">3855342	</t>
  </si>
  <si>
    <t xml:space="preserve">15395403	</t>
  </si>
  <si>
    <t xml:space="preserve">999226493582336	</t>
  </si>
  <si>
    <t>[中雅加达]雅加达塔玛琳酒店(Tamarin Hotel Jakarta)(70391763)</t>
  </si>
  <si>
    <t>大床房&lt;1人入住&gt;&lt;不退款&gt;&lt;早餐&gt;</t>
  </si>
  <si>
    <t>ANG/JIT CHIEN,VOON/LIP HONG</t>
  </si>
  <si>
    <t xml:space="preserve">3855640	</t>
  </si>
  <si>
    <t xml:space="preserve">29709802	</t>
  </si>
  <si>
    <t xml:space="preserve">999226493641539	</t>
  </si>
  <si>
    <t>[马六甲]豪门大酒店皇冠(Hallmark Crown Hotel)(77371864)</t>
  </si>
  <si>
    <t>SULAIMAN/AZLAN</t>
  </si>
  <si>
    <t xml:space="preserve">3855696	</t>
  </si>
  <si>
    <t xml:space="preserve">1079494385	</t>
  </si>
  <si>
    <t xml:space="preserve">999226493833331	</t>
  </si>
  <si>
    <t>HUANG/XINGHAN</t>
  </si>
  <si>
    <t xml:space="preserve">3855904	</t>
  </si>
  <si>
    <t xml:space="preserve">DEB230829231504073	</t>
  </si>
  <si>
    <t xml:space="preserve">999226494182875	</t>
  </si>
  <si>
    <t>[利物浦]利物浦便捷酒店(easyHotel Liverpool)(90381936)</t>
  </si>
  <si>
    <t>基本房间1双人床（无窗户）&lt;2人入住&gt;&lt;不退款&gt;</t>
  </si>
  <si>
    <t>Price/Liam</t>
  </si>
  <si>
    <t xml:space="preserve">3856519	</t>
  </si>
  <si>
    <t xml:space="preserve">77132194	</t>
  </si>
  <si>
    <t xml:space="preserve">999226494196766	</t>
  </si>
  <si>
    <t>[新加坡]新加坡悦乐樟宜酒店 - 远东集团(Village Hotel Changi by Far East Hospitality)(54503353)</t>
  </si>
  <si>
    <t>WONG/LEI BIAO</t>
  </si>
  <si>
    <t xml:space="preserve">3856544	</t>
  </si>
  <si>
    <t xml:space="preserve">HBD-69616-322-1934495	</t>
  </si>
  <si>
    <t xml:space="preserve">999226494255533	</t>
  </si>
  <si>
    <t>[安塔利亚]拉拉迪恩克酒店(Lara Dinc Hotel)(110037165)</t>
  </si>
  <si>
    <t>Oezermis/Sueleyman</t>
  </si>
  <si>
    <t xml:space="preserve">3856675	</t>
  </si>
  <si>
    <t xml:space="preserve">999226494259421	</t>
  </si>
  <si>
    <t>[博洛尼亚]博洛尼亚机场联盟酒店(Hotel Bologna Airport)(55906995)</t>
  </si>
  <si>
    <t>精致套房&lt;2人入住&gt;&lt;不退款&gt;&lt;早餐&gt;</t>
  </si>
  <si>
    <t>WU/GUOYUN</t>
  </si>
  <si>
    <t xml:space="preserve">3856684	</t>
  </si>
  <si>
    <t xml:space="preserve">27873125	</t>
  </si>
  <si>
    <t xml:space="preserve">999226494637451	</t>
  </si>
  <si>
    <t>[完州郡]大德山酒店(Daedunsan Hotel)(77363988)</t>
  </si>
  <si>
    <t>CHO/HYUN JUNG</t>
  </si>
  <si>
    <t xml:space="preserve">3857176	</t>
  </si>
  <si>
    <t xml:space="preserve">23043000	</t>
  </si>
  <si>
    <t xml:space="preserve">999226494888544	</t>
  </si>
  <si>
    <t>[伊斯法罕]萨福酒店(Safir Hotel)(110132505)</t>
  </si>
  <si>
    <t>单人房&lt;1人入住&gt;&lt;不退款&gt;&lt;早餐&gt;</t>
  </si>
  <si>
    <t>TEREGULOV/ARTEM</t>
  </si>
  <si>
    <t xml:space="preserve">3857481	</t>
  </si>
  <si>
    <t xml:space="preserve">999226495239234	</t>
  </si>
  <si>
    <t>[莱文沃思]菲布丽酒店及套房(FairBridge Inn &amp; Suites)(92032452)</t>
  </si>
  <si>
    <t>标准房, 1 张特大床, 无烟房&lt;2人入住&gt;&lt;不退款&gt;&lt;早餐&gt;</t>
  </si>
  <si>
    <t>ZHANG/KE</t>
  </si>
  <si>
    <t xml:space="preserve">3857849	</t>
  </si>
  <si>
    <t xml:space="preserve">243533	</t>
  </si>
  <si>
    <t xml:space="preserve">999226495324839	</t>
  </si>
  <si>
    <t>GUO/FANGFANG,HU/HEXUAN</t>
  </si>
  <si>
    <t xml:space="preserve">3858051	</t>
  </si>
  <si>
    <t xml:space="preserve">999226495428082	</t>
  </si>
  <si>
    <t>[苏梅岛]苏梅岛查文海滩舒适别墅(COSI Samui Chaweng Beach)(95139313)</t>
  </si>
  <si>
    <t>Cosi 房&lt;2人入住&gt;&lt;不退款&gt;</t>
  </si>
  <si>
    <t>HU/SHENGJIE,HAZENBERG/TIM</t>
  </si>
  <si>
    <t xml:space="preserve">3858123	</t>
  </si>
  <si>
    <t xml:space="preserve">DEB230830133607052	</t>
  </si>
  <si>
    <t xml:space="preserve">999226495476644	</t>
  </si>
  <si>
    <t>Sivadasan/Arun</t>
  </si>
  <si>
    <t xml:space="preserve">3858154	</t>
  </si>
  <si>
    <t xml:space="preserve">406527	</t>
  </si>
  <si>
    <t xml:space="preserve">999226495479103	</t>
  </si>
  <si>
    <t>YU/BAOLONG</t>
  </si>
  <si>
    <t xml:space="preserve">3858156	</t>
  </si>
  <si>
    <t xml:space="preserve">999226495506585	</t>
  </si>
  <si>
    <t>[居茶]吉利地白沙罗旅馆(Kertih Damansara Inn)(90400221)</t>
  </si>
  <si>
    <t>豪华特大床房私人浴室&lt;2人入住&gt;&lt;不退款&gt;</t>
  </si>
  <si>
    <t>HIING/THOMAS REN TZONG</t>
  </si>
  <si>
    <t xml:space="preserve">3858176	</t>
  </si>
  <si>
    <t xml:space="preserve">R230830025	</t>
  </si>
  <si>
    <t xml:space="preserve">999226495592326	</t>
  </si>
  <si>
    <t>[丹绒吉宁]吉里望马波海度假村(Mabohai Resort Klebang)(100678820)</t>
  </si>
  <si>
    <t>AZLINA/SUKATMAN</t>
  </si>
  <si>
    <t xml:space="preserve">3858351	</t>
  </si>
  <si>
    <t xml:space="preserve">AISHAH	</t>
  </si>
  <si>
    <t xml:space="preserve">999226495843190	</t>
  </si>
  <si>
    <t>[曼谷]拉奇 66 号酒店(Ratch 66)(89919769)</t>
  </si>
  <si>
    <t>ZHANH/BIN</t>
  </si>
  <si>
    <t xml:space="preserve">3858640	</t>
  </si>
  <si>
    <t xml:space="preserve">999226496200162	</t>
  </si>
  <si>
    <t>[曼谷]阿特里姆曼谷美居大酒店(Grand Mercure Bangkok Atrium)(55665998)</t>
  </si>
  <si>
    <t>Apykhtina/Natalia</t>
  </si>
  <si>
    <t xml:space="preserve">3859049	</t>
  </si>
  <si>
    <t xml:space="preserve">999226496430837	</t>
  </si>
  <si>
    <t>[乌汶]帕登酒店(Phadaeng Hotel)(94359151)</t>
  </si>
  <si>
    <t>标准双人间&lt;2人入住&gt;&lt;不退款&gt;</t>
  </si>
  <si>
    <t>Kulpa/Jerzy</t>
  </si>
  <si>
    <t xml:space="preserve">3859298	</t>
  </si>
  <si>
    <t xml:space="preserve">???????????????	</t>
  </si>
  <si>
    <t xml:space="preserve">999226496553895	</t>
  </si>
  <si>
    <t xml:space="preserve">3859536	</t>
  </si>
  <si>
    <t xml:space="preserve">999226496601945	</t>
  </si>
  <si>
    <t>[曼谷]阿斯皮拉素坤逸酒店(Aspira Sukhumvit)(55337230)</t>
  </si>
  <si>
    <t>ZHU/JUN</t>
  </si>
  <si>
    <t xml:space="preserve">3859577	</t>
  </si>
  <si>
    <t xml:space="preserve">|77547908	</t>
  </si>
  <si>
    <t xml:space="preserve">999226497522579	</t>
  </si>
  <si>
    <t>[Dickson]北博恩凉亭酒店(Pavilion On Northbourne)(70391873)</t>
  </si>
  <si>
    <t>中庭酒店房&lt;2人入住&gt;&lt;不退款&gt;</t>
  </si>
  <si>
    <t>ZHANG/VICTOR</t>
  </si>
  <si>
    <t xml:space="preserve">3860409	</t>
  </si>
  <si>
    <t xml:space="preserve">77641079	</t>
  </si>
  <si>
    <t xml:space="preserve">999226497664206	</t>
  </si>
  <si>
    <t>NADIRA/NURUL NADIRA</t>
  </si>
  <si>
    <t xml:space="preserve">3860545	</t>
  </si>
  <si>
    <t xml:space="preserve">999226497673483	</t>
  </si>
  <si>
    <t>[阿什维尔]奥特莱特中心舒适套房酒店(Comfort Suites Outlet Center)(55270567)</t>
  </si>
  <si>
    <t>两张双人床套房，无烟&lt;2人入住&gt;&lt;不退款&gt;&lt;早餐&gt;</t>
  </si>
  <si>
    <t>GUO/BEIFANG</t>
  </si>
  <si>
    <t xml:space="preserve">3860561	</t>
  </si>
  <si>
    <t xml:space="preserve">HUS-867VG9GV+PJ-E00	</t>
  </si>
  <si>
    <t xml:space="preserve">999226497717667	</t>
  </si>
  <si>
    <t>[丽水]丽水威尼斯度假村酒店(Venezia Hotel and Resort)(90401481)</t>
  </si>
  <si>
    <t>LEE/RYEONG</t>
  </si>
  <si>
    <t xml:space="preserve">3860606	</t>
  </si>
  <si>
    <t xml:space="preserve">2308310060517995	</t>
  </si>
  <si>
    <t xml:space="preserve">999226497782437	</t>
  </si>
  <si>
    <t>GUO/HONGMING</t>
  </si>
  <si>
    <t xml:space="preserve">3860630	</t>
  </si>
  <si>
    <t xml:space="preserve">2308310060520074	</t>
  </si>
  <si>
    <t xml:space="preserve">999226497842723	</t>
  </si>
  <si>
    <t>[哥打京那巴鲁]亚庇凯城酒店(Promenade Hotel Kota Kinabalu)(55465041)</t>
  </si>
  <si>
    <t>奢华双人房/双床房&lt;2人入住&gt;&lt;不退款&gt;&lt;早餐&gt;</t>
  </si>
  <si>
    <t>YANGAN/REENA CHRISTINE</t>
  </si>
  <si>
    <t xml:space="preserve">3860688	</t>
  </si>
  <si>
    <t xml:space="preserve">999226497871841	</t>
  </si>
  <si>
    <t>[曼谷]曼谷欧尼士酒店(Onix Hotel Bangkok)(55299159)</t>
  </si>
  <si>
    <t>YUPARACH/SOMSAKUL</t>
  </si>
  <si>
    <t xml:space="preserve">3860720	</t>
  </si>
  <si>
    <t xml:space="preserve">999226498122437	</t>
  </si>
  <si>
    <t>[波德申]码头酒店及服务式公寓(D'Wharf Hotel &amp; Serviced Residence)(89928439)</t>
  </si>
  <si>
    <t>KASSIM/SURYANA</t>
  </si>
  <si>
    <t xml:space="preserve">3861094	</t>
  </si>
  <si>
    <t xml:space="preserve">|77862012	</t>
  </si>
  <si>
    <t xml:space="preserve">999226498137362	</t>
  </si>
  <si>
    <t>CHERNYAVSKAYA/DANIELA</t>
  </si>
  <si>
    <t xml:space="preserve">3861134	</t>
  </si>
  <si>
    <t xml:space="preserve">999226498138242	</t>
  </si>
  <si>
    <t>[利兹]魁北克豪华公寓(Quebecs Luxury Apartments)(90371453)</t>
  </si>
  <si>
    <t>一卧公寓房&lt;2人入住&gt;&lt;不退款&gt;</t>
  </si>
  <si>
    <t xml:space="preserve">3861135	</t>
  </si>
  <si>
    <t xml:space="preserve">77892774	</t>
  </si>
  <si>
    <t xml:space="preserve">999226498160284	</t>
  </si>
  <si>
    <t>Superior Queen No View&lt;2人入住&gt;&lt;不退款&gt;</t>
  </si>
  <si>
    <t>JAMMAN/KASTINAH</t>
  </si>
  <si>
    <t xml:space="preserve">3861169	</t>
  </si>
  <si>
    <t xml:space="preserve">DEB230831064300510	</t>
  </si>
  <si>
    <t xml:space="preserve">999226498501973	</t>
  </si>
  <si>
    <t>[班木思]考艾里克儿康赛特伊桑精品度假村(Recall Isaan Isan Concept at Khaoyai Sha Extra Plus)(68545128)</t>
  </si>
  <si>
    <t>SRIWAROM/ANUTHIDA</t>
  </si>
  <si>
    <t xml:space="preserve">3861565	</t>
  </si>
  <si>
    <t xml:space="preserve">-78016772	</t>
  </si>
  <si>
    <t xml:space="preserve">999226498670133	</t>
  </si>
  <si>
    <t>[威灵顿]北惠灵顿罗德威酒店(Rodeway Inn Willington North)(95140054)</t>
  </si>
  <si>
    <t>双人间 - 带2张双人床 - 吸烟&lt;2人入住&gt;&lt;不退款&gt;&lt;早餐&gt;</t>
  </si>
  <si>
    <t>Zhang/Chiwuyu</t>
  </si>
  <si>
    <t xml:space="preserve">3861807	</t>
  </si>
  <si>
    <t xml:space="preserve">999226499267190	</t>
  </si>
  <si>
    <t>[苏梅岛]苏梅岛KC海滩俱乐部别墅酒店(KC Beach Club &amp; Pool Villas)(55451658)</t>
  </si>
  <si>
    <t>Sea View Balcony&lt;2人入住&gt;&lt;不退款&gt;&lt;早餐&gt;</t>
  </si>
  <si>
    <t>DONG/DA</t>
  </si>
  <si>
    <t xml:space="preserve">3862572	</t>
  </si>
  <si>
    <t xml:space="preserve">8518427	</t>
  </si>
  <si>
    <t xml:space="preserve">999226499342671	</t>
  </si>
  <si>
    <t>ZHU/YAN</t>
  </si>
  <si>
    <t xml:space="preserve">3862621	</t>
  </si>
  <si>
    <t xml:space="preserve">999226499538491	</t>
  </si>
  <si>
    <t>[休斯敦]休斯顿哈比格林豪泰酒店(GreenTree Hotel - Houston Hobby Airport)(103763068)</t>
  </si>
  <si>
    <t>Standard Room, 2 Queen Beds, Accessible, Refrigerator &amp; Microwave&lt;2人入住&gt;&lt;不退款&gt;&lt;早餐&gt;</t>
  </si>
  <si>
    <t>ABDUL HAKIM/SAZZAD</t>
  </si>
  <si>
    <t xml:space="preserve">3862879	</t>
  </si>
  <si>
    <t>7Q4TE3PQ6</t>
  </si>
  <si>
    <t xml:space="preserve">7Q4TE3PQ8	</t>
  </si>
  <si>
    <t xml:space="preserve">999226499566210	</t>
  </si>
  <si>
    <t>WU/CHONGHAO</t>
  </si>
  <si>
    <t xml:space="preserve">3862899	</t>
  </si>
  <si>
    <t xml:space="preserve">999226499943978	</t>
  </si>
  <si>
    <t>[金边]金边娱乐综合大楼酒店(NagaWorld Hotel &amp; Entertainment Complex)(55426302)</t>
  </si>
  <si>
    <t>高级房 (2号楼)&lt;2人入住&gt;&lt;不退款&gt;&lt;早餐&gt;</t>
  </si>
  <si>
    <t>HSIEH/CHIHTONG</t>
  </si>
  <si>
    <t xml:space="preserve">3863402	</t>
  </si>
  <si>
    <t xml:space="preserve">929399	</t>
  </si>
  <si>
    <t xml:space="preserve">999226500171557	</t>
  </si>
  <si>
    <t>[迪拜]迪拜德拉阿德吉奥公寓式酒店(Aparthotel Adagio Dubai Deira)(110132573)</t>
  </si>
  <si>
    <t>一室房带阳台&lt;2人入住&gt;&lt;不退款&gt;</t>
  </si>
  <si>
    <t>AL OHALI/HADEEL</t>
  </si>
  <si>
    <t xml:space="preserve">3863707	</t>
  </si>
  <si>
    <t xml:space="preserve">595936603975	</t>
  </si>
  <si>
    <t xml:space="preserve">999226500485675	</t>
  </si>
  <si>
    <t>[迪拜]酋长国购物广场宜必思酒店(Ibis Mall of The Emirates Dubai)(55328737)</t>
  </si>
  <si>
    <t>Aljabri /Abdullah</t>
  </si>
  <si>
    <t xml:space="preserve">3864068	</t>
  </si>
  <si>
    <t xml:space="preserve">134838523	</t>
  </si>
  <si>
    <t xml:space="preserve">26500488143	</t>
  </si>
  <si>
    <t>[首尔]首尔花园酒店(Seoul Garden Hotel)(55862093)</t>
  </si>
  <si>
    <t>标准大床房&lt;2人入住&gt;&lt;不退款&gt;</t>
  </si>
  <si>
    <t>ZHANG/SHUANG</t>
  </si>
  <si>
    <t xml:space="preserve">3864075	</t>
  </si>
  <si>
    <t xml:space="preserve">999226501161852	</t>
  </si>
  <si>
    <t>[米兰]莫扎特酒店(Hotel Mozart)(55812515)</t>
  </si>
  <si>
    <t>三人房&lt;2人入住&gt;&lt;不退款&gt;</t>
  </si>
  <si>
    <t>WU/LINGLING</t>
  </si>
  <si>
    <t xml:space="preserve">3864987	</t>
  </si>
  <si>
    <t xml:space="preserve">137130490	</t>
  </si>
  <si>
    <t xml:space="preserve">999226501647154	</t>
  </si>
  <si>
    <t>[纽约]加里凡时代广场(The Gallivant Times Square)(55367678)</t>
  </si>
  <si>
    <t>双人房&lt;2人入住&gt;&lt;不退款&gt;</t>
  </si>
  <si>
    <t>UDDIN/MUHD JAMAL</t>
  </si>
  <si>
    <t xml:space="preserve">3865614	</t>
  </si>
  <si>
    <t xml:space="preserve">999225384807869	</t>
  </si>
  <si>
    <t>调整</t>
  </si>
  <si>
    <t>[盐湖城]盐湖城市中心伊克诺旅馆(Econo Lodge Downtown Salt Lake City)(55280478)</t>
  </si>
  <si>
    <t>标准特大床房 - 禁烟&lt;2人入住&gt;&lt;不退款&gt;</t>
  </si>
  <si>
    <t>RAMOS/KANDIS</t>
  </si>
  <si>
    <t xml:space="preserve">3647258	</t>
  </si>
  <si>
    <t>，</t>
  </si>
  <si>
    <t>直连</t>
  </si>
  <si>
    <t>可退418.18元</t>
  </si>
  <si>
    <t>可退3173.95元</t>
  </si>
  <si>
    <t xml:space="preserve"> 627485.57 HKD</t>
  </si>
  <si>
    <t>A230904111358481</t>
  </si>
  <si>
    <t>A230904111433481</t>
  </si>
  <si>
    <t>总计：627485.57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</si>
  <si>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</si>
  <si>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</si>
  <si>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</si>
  <si>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</si>
  <si>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</si>
  <si>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</si>
  <si>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</si>
  <si>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</si>
  <si>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</si>
  <si>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</si>
  <si>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</si>
  <si>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</si>
  <si>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</si>
  <si>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</si>
  <si>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</si>
  <si>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</si>
  <si>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</si>
  <si>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</si>
  <si>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</si>
  <si>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2023-03-22</t>
  </si>
  <si>
    <t>3163971</t>
  </si>
  <si>
    <t>诺富特慕尼黑机场酒店</t>
  </si>
  <si>
    <t>CHEN LISHUN,ZHANG BO</t>
  </si>
  <si>
    <t>2023-08-31</t>
  </si>
  <si>
    <t>2023-09-01</t>
  </si>
  <si>
    <t>退房日周结</t>
  </si>
  <si>
    <t>683.06</t>
  </si>
  <si>
    <t>777.00</t>
  </si>
  <si>
    <t>0</t>
  </si>
  <si>
    <t>0.00</t>
  </si>
  <si>
    <t>携程汇智国际直连</t>
  </si>
  <si>
    <t>925</t>
  </si>
  <si>
    <t>2023-03-22 19:11:21</t>
  </si>
  <si>
    <t>否</t>
  </si>
  <si>
    <t>汇智国际旅游发展有限公司</t>
  </si>
  <si>
    <t>德国</t>
  </si>
  <si>
    <t>2023-04-27</t>
  </si>
  <si>
    <t>3296238</t>
  </si>
  <si>
    <t>新加坡史各士皇族酒店</t>
  </si>
  <si>
    <t>WANG GUANGLIANG,YU WEIFANG</t>
  </si>
  <si>
    <t>2023-08-27</t>
  </si>
  <si>
    <t>5484.34</t>
  </si>
  <si>
    <t>6204.00</t>
  </si>
  <si>
    <t>2023-04-27 15:26:43</t>
  </si>
  <si>
    <t>直采</t>
  </si>
  <si>
    <t>新加坡</t>
  </si>
  <si>
    <t>2023-05-09</t>
  </si>
  <si>
    <t>3347814</t>
  </si>
  <si>
    <t>悉尼南部大酒店</t>
  </si>
  <si>
    <t>OKUBO MIKU</t>
  </si>
  <si>
    <t>2023-08-28</t>
  </si>
  <si>
    <t>1583.56</t>
  </si>
  <si>
    <t>1794.00</t>
  </si>
  <si>
    <t>2023-05-09 22:55:44</t>
  </si>
  <si>
    <t>澳大利亚</t>
  </si>
  <si>
    <t>2023-05-14</t>
  </si>
  <si>
    <t>3369387</t>
  </si>
  <si>
    <t>K.V.大厦</t>
  </si>
  <si>
    <t>CHUA HAN WENG</t>
  </si>
  <si>
    <t>2023-08-25</t>
  </si>
  <si>
    <t>1145.68</t>
  </si>
  <si>
    <t>1288.00</t>
  </si>
  <si>
    <t>2023-05-14 04:37:58</t>
  </si>
  <si>
    <t>泰国</t>
  </si>
  <si>
    <t>2023-05-28</t>
  </si>
  <si>
    <t>3431368</t>
  </si>
  <si>
    <t>维也纳美泉宫星辰酒店</t>
  </si>
  <si>
    <t>CHAN TING YAN,LUO SUIMING</t>
  </si>
  <si>
    <t>2023-08-29</t>
  </si>
  <si>
    <t>916.66</t>
  </si>
  <si>
    <t>1014.00</t>
  </si>
  <si>
    <t>2023-05-28 13:33:11</t>
  </si>
  <si>
    <t>奥地利</t>
  </si>
  <si>
    <t>2023-06-04</t>
  </si>
  <si>
    <t>3461643</t>
  </si>
  <si>
    <t>白莲花酒店</t>
  </si>
  <si>
    <t>PATARIN Franck,CHING Lin</t>
  </si>
  <si>
    <t>544.68</t>
  </si>
  <si>
    <t>600.00</t>
  </si>
  <si>
    <t>2023-06-04 17:55:07</t>
  </si>
  <si>
    <t>越南</t>
  </si>
  <si>
    <t>2023-06-08</t>
  </si>
  <si>
    <t>3475744</t>
  </si>
  <si>
    <t>尤马城市郊外小屋</t>
  </si>
  <si>
    <t>Vaclav Dominik</t>
  </si>
  <si>
    <t>2435.16</t>
  </si>
  <si>
    <t>2676.00</t>
  </si>
  <si>
    <t>2023-06-08 01:37:31</t>
  </si>
  <si>
    <t>比利时</t>
  </si>
  <si>
    <t>2023-06-20</t>
  </si>
  <si>
    <t>3527306</t>
  </si>
  <si>
    <t>民族酒店</t>
  </si>
  <si>
    <t>DEMIRAY HAKAN,OZDEMIR YILMAZ</t>
  </si>
  <si>
    <t>2023-08-30</t>
  </si>
  <si>
    <t>1560.06</t>
  </si>
  <si>
    <t>1699.04</t>
  </si>
  <si>
    <t>2023-06-20 03:19:47</t>
  </si>
  <si>
    <t>意大利</t>
  </si>
  <si>
    <t>2023-06-28</t>
  </si>
  <si>
    <t>3565048</t>
  </si>
  <si>
    <t>曼谷盛泰乐水门酒店</t>
  </si>
  <si>
    <t>WONG LAI CHU,LEE HO YI</t>
  </si>
  <si>
    <t>2023-08-26</t>
  </si>
  <si>
    <t>2015.43</t>
  </si>
  <si>
    <t>2182.15</t>
  </si>
  <si>
    <t>2023-06-28 21:37:01</t>
  </si>
  <si>
    <t>2023-06-29</t>
  </si>
  <si>
    <t>3569368</t>
  </si>
  <si>
    <t>普吉市宜必思尚品酒店</t>
  </si>
  <si>
    <t>WANG YUPING,ZHAO YIQING</t>
  </si>
  <si>
    <t>518.01</t>
  </si>
  <si>
    <t>559.04</t>
  </si>
  <si>
    <t>2023-06-30 11:58:56</t>
  </si>
  <si>
    <t>2023-06-30</t>
  </si>
  <si>
    <t>3573056</t>
  </si>
  <si>
    <t>洛杉矶国际机场索内斯塔酒店</t>
  </si>
  <si>
    <t>WIDJAJA SUDYANTI</t>
  </si>
  <si>
    <t>1077.76</t>
  </si>
  <si>
    <t>1163.01</t>
  </si>
  <si>
    <t>2023-06-30 14:25:26</t>
  </si>
  <si>
    <t>美国</t>
  </si>
  <si>
    <t>2023-07-01</t>
  </si>
  <si>
    <t>3575646</t>
  </si>
  <si>
    <t>博尔戈酒店</t>
  </si>
  <si>
    <t>Venerucci Anna Maria</t>
  </si>
  <si>
    <t>602.27</t>
  </si>
  <si>
    <t>649.91</t>
  </si>
  <si>
    <t>2023-07-01 00:52:45</t>
  </si>
  <si>
    <t>2023-07-02</t>
  </si>
  <si>
    <t>3581091</t>
  </si>
  <si>
    <t>宫廷驿站赌场酒店</t>
  </si>
  <si>
    <t>King Amber</t>
  </si>
  <si>
    <t>320.41</t>
  </si>
  <si>
    <t>345.38</t>
  </si>
  <si>
    <t>2023-07-02 11:22:46</t>
  </si>
  <si>
    <t>2023-07-05</t>
  </si>
  <si>
    <t>3595086</t>
  </si>
  <si>
    <t>霍尔本霍克斯顿酒店</t>
  </si>
  <si>
    <t>GIOL HUIJU</t>
  </si>
  <si>
    <t>12598.59</t>
  </si>
  <si>
    <t>13643.70</t>
  </si>
  <si>
    <t>2023-07-05 15:09:52</t>
  </si>
  <si>
    <t>英国</t>
  </si>
  <si>
    <t>2023-07-06</t>
  </si>
  <si>
    <t>3600271</t>
  </si>
  <si>
    <t>曼谷瑞博朗得酒店</t>
  </si>
  <si>
    <t>Lee Ryul</t>
  </si>
  <si>
    <t>328.00</t>
  </si>
  <si>
    <t>352.99</t>
  </si>
  <si>
    <t>2023-07-11 13:37:31</t>
  </si>
  <si>
    <t>2023-07-11</t>
  </si>
  <si>
    <t>3620376</t>
  </si>
  <si>
    <t>阿万特酒店</t>
  </si>
  <si>
    <t>WONG SOON FATT</t>
  </si>
  <si>
    <t>554.00</t>
  </si>
  <si>
    <t>598.66</t>
  </si>
  <si>
    <t>2023-07-11 14:08:33</t>
  </si>
  <si>
    <t>马来西亚</t>
  </si>
  <si>
    <t>3621079</t>
  </si>
  <si>
    <t>雷迪森柏林亚历山大广场酒店</t>
  </si>
  <si>
    <t>ZHANG QINGBIN</t>
  </si>
  <si>
    <t>821.71</t>
  </si>
  <si>
    <t>887.95</t>
  </si>
  <si>
    <t>2023-07-11 16:05:37</t>
  </si>
  <si>
    <t>2023-07-13</t>
  </si>
  <si>
    <t>3628945</t>
  </si>
  <si>
    <t>温德姆花园唐人街酒店</t>
  </si>
  <si>
    <t>Sugarman Josiah</t>
  </si>
  <si>
    <t>2236.01</t>
  </si>
  <si>
    <t>2438.40</t>
  </si>
  <si>
    <t>2023-07-13 11:34:20</t>
  </si>
  <si>
    <t>3631591</t>
  </si>
  <si>
    <t>普吉岛苏林酒店(政府卫生认证)</t>
  </si>
  <si>
    <t>LIN NAN,TAO LEI</t>
  </si>
  <si>
    <t>6600.01</t>
  </si>
  <si>
    <t>7197.39</t>
  </si>
  <si>
    <t>2023-07-14 10:21:47</t>
  </si>
  <si>
    <t>2023-07-14</t>
  </si>
  <si>
    <t>3633539</t>
  </si>
  <si>
    <t>新加坡威大酒店－劳明达</t>
  </si>
  <si>
    <t>FU SHUHAN</t>
  </si>
  <si>
    <t>3024.01</t>
  </si>
  <si>
    <t>3301.32</t>
  </si>
  <si>
    <t>2023-08-24 16:15:55</t>
  </si>
  <si>
    <t>2023-07-15</t>
  </si>
  <si>
    <t>3639580</t>
  </si>
  <si>
    <t>mohan nishanthi,mohan nishanthi</t>
  </si>
  <si>
    <t>656.01</t>
  </si>
  <si>
    <t>716.40</t>
  </si>
  <si>
    <t>2023-07-16 10:25:21</t>
  </si>
  <si>
    <t>2023-07-16</t>
  </si>
  <si>
    <t>3642870</t>
  </si>
  <si>
    <t>克里斯托布鲁克弗林酒店</t>
  </si>
  <si>
    <t>QIAN CHENYANG</t>
  </si>
  <si>
    <t>4869.03</t>
  </si>
  <si>
    <t>5314.96</t>
  </si>
  <si>
    <t>2023-07-16 14:23:46</t>
  </si>
  <si>
    <t>2023-07-17</t>
  </si>
  <si>
    <t>3645810</t>
  </si>
  <si>
    <t>波士顿阿尔斯通酒店</t>
  </si>
  <si>
    <t>CHAI SIJIA</t>
  </si>
  <si>
    <t>4627.45</t>
  </si>
  <si>
    <t>5051.25</t>
  </si>
  <si>
    <t>2023-07-17 07:49:30</t>
  </si>
  <si>
    <t>2023-07-18</t>
  </si>
  <si>
    <t>3652559</t>
  </si>
  <si>
    <t>斯堪迪克柏波尔腾酒店</t>
  </si>
  <si>
    <t>Tirkkonen Heikki</t>
  </si>
  <si>
    <t>1533.28</t>
  </si>
  <si>
    <t>1666.79</t>
  </si>
  <si>
    <t>2023-07-18 17:57:47</t>
  </si>
  <si>
    <t>挪威</t>
  </si>
  <si>
    <t>2023-07-19</t>
  </si>
  <si>
    <t>3656973</t>
  </si>
  <si>
    <t>国际机场 KLIA-KLIA2途恩酒店</t>
  </si>
  <si>
    <t>YONG THOE SANG</t>
  </si>
  <si>
    <t>398.74</t>
  </si>
  <si>
    <t>432.61</t>
  </si>
  <si>
    <t>2023-07-19 17:06:09</t>
  </si>
  <si>
    <t>2023-07-22</t>
  </si>
  <si>
    <t>3669510</t>
  </si>
  <si>
    <t>奥灵顿/埃文斯顿希尔顿酒店</t>
  </si>
  <si>
    <t>SHANG ZUXIANG,LI JIYING</t>
  </si>
  <si>
    <t>4018.34</t>
  </si>
  <si>
    <t>4360.65</t>
  </si>
  <si>
    <t>2023-07-22 13:16:31</t>
  </si>
  <si>
    <t>2023-07-24</t>
  </si>
  <si>
    <t>3678455</t>
  </si>
  <si>
    <t>天堂岬酒店</t>
  </si>
  <si>
    <t>Koenig Bianca</t>
  </si>
  <si>
    <t>2637.39</t>
  </si>
  <si>
    <t>2861.75</t>
  </si>
  <si>
    <t>2023-07-24 15:48:30</t>
  </si>
  <si>
    <t>希腊</t>
  </si>
  <si>
    <t>2023-07-27</t>
  </si>
  <si>
    <t>3690389</t>
  </si>
  <si>
    <t>TAN XIAO,ZHU ZIQI</t>
  </si>
  <si>
    <t>3160.00</t>
  </si>
  <si>
    <t>3451.67</t>
  </si>
  <si>
    <t>2023-08-22 17:35:03</t>
  </si>
  <si>
    <t>2023-07-28</t>
  </si>
  <si>
    <t>3697311</t>
  </si>
  <si>
    <t>莎阿南马尔地亚套房酒店</t>
  </si>
  <si>
    <t>MD RAUSE FAIZA</t>
  </si>
  <si>
    <t>304.00</t>
  </si>
  <si>
    <t>330.29</t>
  </si>
  <si>
    <t>2023-07-28 14:44:33</t>
  </si>
  <si>
    <t>2023-07-29</t>
  </si>
  <si>
    <t>3700389</t>
  </si>
  <si>
    <t>卡索尔拉观光别墅酒店</t>
  </si>
  <si>
    <t>Jimenez Navarro Maria del Mar</t>
  </si>
  <si>
    <t>823.40</t>
  </si>
  <si>
    <t>896.36</t>
  </si>
  <si>
    <t>2023-07-29 04:53:58</t>
  </si>
  <si>
    <t>西班牙</t>
  </si>
  <si>
    <t>3702313</t>
  </si>
  <si>
    <t>巴厘岛图班哈里斯酒店</t>
  </si>
  <si>
    <t>Shen Zhouying,Wu Xuwen</t>
  </si>
  <si>
    <t>272.21</t>
  </si>
  <si>
    <t>296.33</t>
  </si>
  <si>
    <t>2023-07-29 14:38:42</t>
  </si>
  <si>
    <t>印度尼西亚</t>
  </si>
  <si>
    <t>2023-07-30</t>
  </si>
  <si>
    <t>3706864</t>
  </si>
  <si>
    <t>胡志明市天堂精品水疗酒店</t>
  </si>
  <si>
    <t>TAY KOK FOO</t>
  </si>
  <si>
    <t>2948.55</t>
  </si>
  <si>
    <t>3208.78</t>
  </si>
  <si>
    <t>2023-07-30 13:57:41</t>
  </si>
  <si>
    <t>3708320</t>
  </si>
  <si>
    <t>纽约中央凯悦大酒店</t>
  </si>
  <si>
    <t>Zhu Ying</t>
  </si>
  <si>
    <t>4059.54</t>
  </si>
  <si>
    <t>4417.83</t>
  </si>
  <si>
    <t>2023-07-30 18:58:50</t>
  </si>
  <si>
    <t>3708516</t>
  </si>
  <si>
    <t>首尔明洞美利来酒店</t>
  </si>
  <si>
    <t>FURUSAWA REN,NOGUCHI AIRI</t>
  </si>
  <si>
    <t>1267.60</t>
  </si>
  <si>
    <t>1379.48</t>
  </si>
  <si>
    <t>2023-07-30 19:27:03</t>
  </si>
  <si>
    <t>韩国</t>
  </si>
  <si>
    <t>2023-07-31</t>
  </si>
  <si>
    <t>3710337</t>
  </si>
  <si>
    <t>UEMURA YUKIE,KESAMARU SATSUKI</t>
  </si>
  <si>
    <t>633.81</t>
  </si>
  <si>
    <t>689.67</t>
  </si>
  <si>
    <t>2023-07-31 07:12:19</t>
  </si>
  <si>
    <t>3711586</t>
  </si>
  <si>
    <t>巴蒂纽勒17住宿加早餐酒店</t>
  </si>
  <si>
    <t>Baker Tui Tepasu Steve</t>
  </si>
  <si>
    <t>1693.90</t>
  </si>
  <si>
    <t>1843.20</t>
  </si>
  <si>
    <t>2023-07-31 13:47:16</t>
  </si>
  <si>
    <t>法国</t>
  </si>
  <si>
    <t>2023-08-01</t>
  </si>
  <si>
    <t>3714889</t>
  </si>
  <si>
    <t>SC特纳利夫塔布里安特酒店</t>
  </si>
  <si>
    <t>Garrido Lozano Esteban</t>
  </si>
  <si>
    <t>2482.84</t>
  </si>
  <si>
    <t>2704.62</t>
  </si>
  <si>
    <t>2023-08-01 02:10:22</t>
  </si>
  <si>
    <t>3716232</t>
  </si>
  <si>
    <t>曼谷传承酒店</t>
  </si>
  <si>
    <t>KHANTIKUL WANNOP</t>
  </si>
  <si>
    <t>185.78</t>
  </si>
  <si>
    <t>202.37</t>
  </si>
  <si>
    <t>2023-08-01 12:24:45</t>
  </si>
  <si>
    <t>3716961</t>
  </si>
  <si>
    <t>曼谷曼哈顿酒店</t>
  </si>
  <si>
    <t>LOU YU,ZHANG QIAOWEI,CHEN ZIMEI,CAO ZHIYING</t>
  </si>
  <si>
    <t>3050.18</t>
  </si>
  <si>
    <t>3322.64</t>
  </si>
  <si>
    <t>2023-08-01 14:35:19</t>
  </si>
  <si>
    <t>3718107</t>
  </si>
  <si>
    <t>济州贝斯特韦斯特酒店</t>
  </si>
  <si>
    <t>Kim JuSung</t>
  </si>
  <si>
    <t>951.73</t>
  </si>
  <si>
    <t>1036.74</t>
  </si>
  <si>
    <t>2023-08-01 18:39:09</t>
  </si>
  <si>
    <t>3718744</t>
  </si>
  <si>
    <t>中国城太平洋快捷酒店</t>
  </si>
  <si>
    <t>Abdul Halim Aidilia Hilda</t>
  </si>
  <si>
    <t>181.00</t>
  </si>
  <si>
    <t>197.17</t>
  </si>
  <si>
    <t>2023-08-02 14:44:49</t>
  </si>
  <si>
    <t>3719747</t>
  </si>
  <si>
    <t>普吉岛帕拉达斯度假村(SHA Plus+)</t>
  </si>
  <si>
    <t>XU HAOYAN,LIU JIAYU,JIANG MINGYE,CHEN JIAYI</t>
  </si>
  <si>
    <t>6014.64</t>
  </si>
  <si>
    <t>6551.90</t>
  </si>
  <si>
    <t>2023-08-01 23:46:27</t>
  </si>
  <si>
    <t>2023-08-02</t>
  </si>
  <si>
    <t>3724445</t>
  </si>
  <si>
    <t>曼谷阿特酒店</t>
  </si>
  <si>
    <t>HUANG JOE,CHU KA YIU</t>
  </si>
  <si>
    <t>1538.04</t>
  </si>
  <si>
    <t>1666.17</t>
  </si>
  <si>
    <t>2023-08-02 22:18:27</t>
  </si>
  <si>
    <t>2023-08-03</t>
  </si>
  <si>
    <t>3725427</t>
  </si>
  <si>
    <t>维多利亚酒店</t>
  </si>
  <si>
    <t>ROJO WILKY,URBANES HAIZEL</t>
  </si>
  <si>
    <t>1496.20</t>
  </si>
  <si>
    <t>1619.62</t>
  </si>
  <si>
    <t>2023-08-03 04:15:06</t>
  </si>
  <si>
    <t>3727938</t>
  </si>
  <si>
    <t>曼谷素坤逸奥克伍德华庭工作室酒店</t>
  </si>
  <si>
    <t>SEYHA LENG,CHANTREA KEO</t>
  </si>
  <si>
    <t>396.00</t>
  </si>
  <si>
    <t>428.66</t>
  </si>
  <si>
    <t>2023-08-03 17:25:18</t>
  </si>
  <si>
    <t>3728505</t>
  </si>
  <si>
    <t>吉隆坡中央广场店太平洋快捷酒店</t>
  </si>
  <si>
    <t>LIHA SALIHA</t>
  </si>
  <si>
    <t>183.00</t>
  </si>
  <si>
    <t>198.09</t>
  </si>
  <si>
    <t>2023-08-03 18:29:41</t>
  </si>
  <si>
    <t>2023-08-04</t>
  </si>
  <si>
    <t>3732966</t>
  </si>
  <si>
    <t>东横INN首尔永登浦酒店</t>
  </si>
  <si>
    <t>NISHIGUCHI KIMI,TERADA KYOKA</t>
  </si>
  <si>
    <t>1313.30</t>
  </si>
  <si>
    <t>1427.19</t>
  </si>
  <si>
    <t>2023-08-04 17:12:23</t>
  </si>
  <si>
    <t>2023-08-05</t>
  </si>
  <si>
    <t>3735287</t>
  </si>
  <si>
    <t>勘瓦斯奔逃酒店</t>
  </si>
  <si>
    <t>Suri Vishal,Suri Vishal</t>
  </si>
  <si>
    <t>1608.52</t>
  </si>
  <si>
    <t>1748.01</t>
  </si>
  <si>
    <t>2023-08-05 02:53:45</t>
  </si>
  <si>
    <t>3738502</t>
  </si>
  <si>
    <t>纽黑文酒店</t>
  </si>
  <si>
    <t>ZHU JINGYU</t>
  </si>
  <si>
    <t>2254.12</t>
  </si>
  <si>
    <t>2449.60</t>
  </si>
  <si>
    <t>2023-08-05 20:13:51</t>
  </si>
  <si>
    <t>3738533</t>
  </si>
  <si>
    <t>柏林科尔马米特酒店</t>
  </si>
  <si>
    <t>LIU QIUHONG,XING YUE</t>
  </si>
  <si>
    <t>1608.79</t>
  </si>
  <si>
    <t>1748.31</t>
  </si>
  <si>
    <t>2023-08-05 20:25:54</t>
  </si>
  <si>
    <t>3739197</t>
  </si>
  <si>
    <t>卡恩蒙的维尔B酒店</t>
  </si>
  <si>
    <t>Martin Anne Marie</t>
  </si>
  <si>
    <t>584.60</t>
  </si>
  <si>
    <t>635.30</t>
  </si>
  <si>
    <t>2023-08-05 23:11:23</t>
  </si>
  <si>
    <t>2023-08-06</t>
  </si>
  <si>
    <t>3739603</t>
  </si>
  <si>
    <t>布城帝盛酒店</t>
  </si>
  <si>
    <t>SDN BHD ULTRA COLOURS</t>
  </si>
  <si>
    <t>774.44</t>
  </si>
  <si>
    <t>841.60</t>
  </si>
  <si>
    <t>2023-08-06 00:39:05</t>
  </si>
  <si>
    <t>3740329</t>
  </si>
  <si>
    <t>明洞PJ酒店</t>
  </si>
  <si>
    <t>TANIKAWA NARISA,HAYASHIBARA MIME</t>
  </si>
  <si>
    <t>1289.89</t>
  </si>
  <si>
    <t>1401.14</t>
  </si>
  <si>
    <t>2023-08-06 10:23:36</t>
  </si>
  <si>
    <t>3740430</t>
  </si>
  <si>
    <t xml:space="preserve"> 1096 胜利者酒店</t>
  </si>
  <si>
    <t>SHU CHANGLIN,CHENG MINGPING</t>
  </si>
  <si>
    <t>339.02</t>
  </si>
  <si>
    <t>368.26</t>
  </si>
  <si>
    <t>2023-08-06 11:01:13</t>
  </si>
  <si>
    <t>3741502</t>
  </si>
  <si>
    <t>洛杉矶市中心 E 中心酒店</t>
  </si>
  <si>
    <t>WANG XIAODAN,ZHANG HAICHANG</t>
  </si>
  <si>
    <t>5442.61</t>
  </si>
  <si>
    <t>5912.02</t>
  </si>
  <si>
    <t>2023-08-06 16:14:13</t>
  </si>
  <si>
    <t>3741554</t>
  </si>
  <si>
    <t>大都会酒店</t>
  </si>
  <si>
    <t>Chan Hiu Tan,Chan Hiu Tan</t>
  </si>
  <si>
    <t>2909.57</t>
  </si>
  <si>
    <t>3160.52</t>
  </si>
  <si>
    <t>2023-08-06 16:00:33</t>
  </si>
  <si>
    <t>3741953</t>
  </si>
  <si>
    <t>伊斯坦布尔甜蜜蜜套房公寓式酒店</t>
  </si>
  <si>
    <t>LU SHILIN,QIN MEIZHI</t>
  </si>
  <si>
    <t>194.60</t>
  </si>
  <si>
    <t>211.38</t>
  </si>
  <si>
    <t>2023-08-06 17:13:51</t>
  </si>
  <si>
    <t>土耳其</t>
  </si>
  <si>
    <t>3742048</t>
  </si>
  <si>
    <t>宿务假日温泉酒店</t>
  </si>
  <si>
    <t>Panchenko Roman</t>
  </si>
  <si>
    <t>1214.65</t>
  </si>
  <si>
    <t>1319.41</t>
  </si>
  <si>
    <t>2023-08-06 17:55:52</t>
  </si>
  <si>
    <t>菲律宾</t>
  </si>
  <si>
    <t>3742827</t>
  </si>
  <si>
    <t>库塔巴厘岛温纳别墅假日酒店</t>
  </si>
  <si>
    <t>McMahon Simon</t>
  </si>
  <si>
    <t>602.94</t>
  </si>
  <si>
    <t>654.94</t>
  </si>
  <si>
    <t>2023-08-06 20:19:02</t>
  </si>
  <si>
    <t>3743553</t>
  </si>
  <si>
    <t>迈阿密国际机场克拉丽奥套房酒店</t>
  </si>
  <si>
    <t>NI SHUHUA,SHENG YIMEI</t>
  </si>
  <si>
    <t>420.32</t>
  </si>
  <si>
    <t>456.57</t>
  </si>
  <si>
    <t>2023-08-06 22:39:21</t>
  </si>
  <si>
    <t>2023-08-07</t>
  </si>
  <si>
    <t>3744125</t>
  </si>
  <si>
    <t>德莫拉酒店</t>
  </si>
  <si>
    <t>Werkshage Johannes,Trautmann Werkshage Ingrid</t>
  </si>
  <si>
    <t>435.95</t>
  </si>
  <si>
    <t>473.55</t>
  </si>
  <si>
    <t>2023-08-07 03:41:11</t>
  </si>
  <si>
    <t>3744186</t>
  </si>
  <si>
    <t>通金酒店</t>
  </si>
  <si>
    <t>Labelle Marc</t>
  </si>
  <si>
    <t>2831.73</t>
  </si>
  <si>
    <t>3075.96</t>
  </si>
  <si>
    <t>2023-08-07 08:26:18</t>
  </si>
  <si>
    <t>加拿大</t>
  </si>
  <si>
    <t>3744261</t>
  </si>
  <si>
    <t>麦奎因酒店</t>
  </si>
  <si>
    <t>ARRAGON ELODIE</t>
  </si>
  <si>
    <t>2108.84</t>
  </si>
  <si>
    <t>2290.72</t>
  </si>
  <si>
    <t>2023-08-07 07:04:30</t>
  </si>
  <si>
    <t>3744308</t>
  </si>
  <si>
    <t>奈安蒂克舒眠酒店</t>
  </si>
  <si>
    <t>MCKUNE JEANNE MAE</t>
  </si>
  <si>
    <t>1379.24</t>
  </si>
  <si>
    <t>1498.20</t>
  </si>
  <si>
    <t>2023-08-07 07:59:49</t>
  </si>
  <si>
    <t>2023-08-08</t>
  </si>
  <si>
    <t>3748808</t>
  </si>
  <si>
    <t>托尔贝纳酒店</t>
  </si>
  <si>
    <t>ARPIN MARIELLE</t>
  </si>
  <si>
    <t>9555.21</t>
  </si>
  <si>
    <t>10348.98</t>
  </si>
  <si>
    <t>2023-08-08 04:29:57</t>
  </si>
  <si>
    <t>3749835</t>
  </si>
  <si>
    <t>卡察画廊度假-卡察卡利姆湾(SHA Plus+)</t>
  </si>
  <si>
    <t>JIA ZHENZHEN,FU WEIJUN</t>
  </si>
  <si>
    <t>1480.01</t>
  </si>
  <si>
    <t>1602.96</t>
  </si>
  <si>
    <t>2023-08-08 15:20:01</t>
  </si>
  <si>
    <t>3750256</t>
  </si>
  <si>
    <t>乔治城格洛弗公园酒店</t>
  </si>
  <si>
    <t>FANG SIZHONG</t>
  </si>
  <si>
    <t>6014.37</t>
  </si>
  <si>
    <t>6513.99</t>
  </si>
  <si>
    <t>2023-08-08 13:25:58</t>
  </si>
  <si>
    <t>3750518</t>
  </si>
  <si>
    <t>瓦伦西亚桑塔纳洛酒店</t>
  </si>
  <si>
    <t>LUO FENG,HUANG NING</t>
  </si>
  <si>
    <t>9728.33</t>
  </si>
  <si>
    <t>10536.48</t>
  </si>
  <si>
    <t>2023-08-08 14:13:30</t>
  </si>
  <si>
    <t>3753425</t>
  </si>
  <si>
    <t>戴斯埃德蒙顿酒店</t>
  </si>
  <si>
    <t>XU SHIYUAN</t>
  </si>
  <si>
    <t>1786.28</t>
  </si>
  <si>
    <t>1934.67</t>
  </si>
  <si>
    <t>2023-08-08 23:40:39</t>
  </si>
  <si>
    <t>3753439</t>
  </si>
  <si>
    <t>纽约西区青年国际旅馆</t>
  </si>
  <si>
    <t>Gao Tian</t>
  </si>
  <si>
    <t>782.75</t>
  </si>
  <si>
    <t>847.77</t>
  </si>
  <si>
    <t>2023-08-08 23:44:48</t>
  </si>
  <si>
    <t>2023-08-10</t>
  </si>
  <si>
    <t>3759177</t>
  </si>
  <si>
    <t>温莎城堡酒店 - 美憬阁酒店</t>
  </si>
  <si>
    <t>Ballard Stephanie Rene</t>
  </si>
  <si>
    <t>1099.37</t>
  </si>
  <si>
    <t>1189.79</t>
  </si>
  <si>
    <t>2023-08-10 04:54:20</t>
  </si>
  <si>
    <t>3759339</t>
  </si>
  <si>
    <t>ROZI ROZI AZWAN</t>
  </si>
  <si>
    <t>192.00</t>
  </si>
  <si>
    <t>207.79</t>
  </si>
  <si>
    <t>2023-08-10 11:23:20</t>
  </si>
  <si>
    <t>3759574</t>
  </si>
  <si>
    <t>旧金山机场北旅客之家酒店</t>
  </si>
  <si>
    <t>XU KANGNING</t>
  </si>
  <si>
    <t>623.53</t>
  </si>
  <si>
    <t>674.82</t>
  </si>
  <si>
    <t>-674</t>
  </si>
  <si>
    <t>-623</t>
  </si>
  <si>
    <t>2023-08-11 00:27:34</t>
  </si>
  <si>
    <t>3759954</t>
  </si>
  <si>
    <t>森尼维耳拉克斯珀着陆全套房酒店</t>
  </si>
  <si>
    <t>Kunimitsu-Aguado Arben Jay</t>
  </si>
  <si>
    <t>884.94</t>
  </si>
  <si>
    <t>957.73</t>
  </si>
  <si>
    <t>2023-08-10 11:19:05</t>
  </si>
  <si>
    <t>3761056</t>
  </si>
  <si>
    <t>明洞旺酒店</t>
  </si>
  <si>
    <t>JU PING</t>
  </si>
  <si>
    <t>1277.09</t>
  </si>
  <si>
    <t>1382.13</t>
  </si>
  <si>
    <t>2023-08-10 15:14:19</t>
  </si>
  <si>
    <t>3761679</t>
  </si>
  <si>
    <t>FU YOU</t>
  </si>
  <si>
    <t>9435.22</t>
  </si>
  <si>
    <t>10211.28</t>
  </si>
  <si>
    <t>2023-08-10 17:21:46</t>
  </si>
  <si>
    <t>3761751</t>
  </si>
  <si>
    <t>曼谷兰开斯特</t>
  </si>
  <si>
    <t>KWON OHGUIN</t>
  </si>
  <si>
    <t>1402.00</t>
  </si>
  <si>
    <t>1517.32</t>
  </si>
  <si>
    <t>2023-08-10 18:11:46</t>
  </si>
  <si>
    <t>3762384</t>
  </si>
  <si>
    <t>精选诺顿别墅温泉酒店</t>
  </si>
  <si>
    <t>Devaney Roisin</t>
  </si>
  <si>
    <t>2064.11</t>
  </si>
  <si>
    <t>2233.89</t>
  </si>
  <si>
    <t>2023-08-10 20:02:57</t>
  </si>
  <si>
    <t>2023-08-11</t>
  </si>
  <si>
    <t>3764100</t>
  </si>
  <si>
    <t>巴拿马城艾美度假酒店</t>
  </si>
  <si>
    <t>ABRAO JUNIOR FUED</t>
  </si>
  <si>
    <t>2842.63</t>
  </si>
  <si>
    <t>3076.44</t>
  </si>
  <si>
    <t>2023-08-11 00:45:29</t>
  </si>
  <si>
    <t>巴拿马</t>
  </si>
  <si>
    <t>3764677</t>
  </si>
  <si>
    <t>拉查酒店</t>
  </si>
  <si>
    <t>LIN CAIXIAN,GAO JIEWEI</t>
  </si>
  <si>
    <t>3847.29</t>
  </si>
  <si>
    <t>4156.99</t>
  </si>
  <si>
    <t>2023-08-11 08:25:01</t>
  </si>
  <si>
    <t>3765905</t>
  </si>
  <si>
    <t>DZUL KEFLEE NURUL NABILA EMARASHIEDA</t>
  </si>
  <si>
    <t>207.46</t>
  </si>
  <si>
    <t>2023-08-11 14:08:10</t>
  </si>
  <si>
    <t>2023-08-12</t>
  </si>
  <si>
    <t>3768931</t>
  </si>
  <si>
    <t>德埃斯特酒店</t>
  </si>
  <si>
    <t>SUN YUHUI,Cheng Lu</t>
  </si>
  <si>
    <t>5147.30</t>
  </si>
  <si>
    <t>5561.64</t>
  </si>
  <si>
    <t>2023-08-12 01:25:12</t>
  </si>
  <si>
    <t>3769238</t>
  </si>
  <si>
    <t>DING YUNLAN,TANG FENG</t>
  </si>
  <si>
    <t>3800.00</t>
  </si>
  <si>
    <t>4093.94</t>
  </si>
  <si>
    <t>2023-08-12 10:42:02</t>
  </si>
  <si>
    <t>3770552</t>
  </si>
  <si>
    <t>曼谷廊曼机场阿玛瑞酒店</t>
  </si>
  <si>
    <t>DREW FREDERICK MARK</t>
  </si>
  <si>
    <t>514.00</t>
  </si>
  <si>
    <t>553.76</t>
  </si>
  <si>
    <t>2023-08-12 14:50:44</t>
  </si>
  <si>
    <t>3770868</t>
  </si>
  <si>
    <t>邦坦辛图克酒店</t>
  </si>
  <si>
    <t>van der Enden Wouter Henricus</t>
  </si>
  <si>
    <t>1779.32</t>
  </si>
  <si>
    <t>1916.96</t>
  </si>
  <si>
    <t>2023-08-12 15:20:20</t>
  </si>
  <si>
    <t>3771011</t>
  </si>
  <si>
    <t>昆西别墅酒店</t>
  </si>
  <si>
    <t>WU WENLIANG</t>
  </si>
  <si>
    <t>1600.50</t>
  </si>
  <si>
    <t>1724.30</t>
  </si>
  <si>
    <t>2023-08-12 16:00:42</t>
  </si>
  <si>
    <t>3771446</t>
  </si>
  <si>
    <t>圣洛伦索旅馆</t>
  </si>
  <si>
    <t>CAMPO MARTINEZ FERNANDO</t>
  </si>
  <si>
    <t>699.29</t>
  </si>
  <si>
    <t>753.38</t>
  </si>
  <si>
    <t>2023-08-12 17:43:12</t>
  </si>
  <si>
    <t>3772032</t>
  </si>
  <si>
    <t>伊伦 ETH 基里亚德直营店</t>
  </si>
  <si>
    <t>mancebo catalan samuel</t>
  </si>
  <si>
    <t>818.23</t>
  </si>
  <si>
    <t>881.52</t>
  </si>
  <si>
    <t>2023-08-12 19:36:29</t>
  </si>
  <si>
    <t>2023-08-13</t>
  </si>
  <si>
    <t>3773579</t>
  </si>
  <si>
    <t>玛格丽塔维尔沙滩度假村</t>
  </si>
  <si>
    <t>Bupivi Leikonya</t>
  </si>
  <si>
    <t>1698.80</t>
  </si>
  <si>
    <t>1829.81</t>
  </si>
  <si>
    <t>2023-08-13 01:45:45</t>
  </si>
  <si>
    <t>巴哈马</t>
  </si>
  <si>
    <t>3774168</t>
  </si>
  <si>
    <t>马尔彭萨卡达诺酒店</t>
  </si>
  <si>
    <t>ZHU YUANYUAN</t>
  </si>
  <si>
    <t>659.63</t>
  </si>
  <si>
    <t>710.50</t>
  </si>
  <si>
    <t>2023-08-13 10:04:13</t>
  </si>
  <si>
    <t>3775038</t>
  </si>
  <si>
    <t>仁川君悦大酒店</t>
  </si>
  <si>
    <t>PARK SANGHOON</t>
  </si>
  <si>
    <t>1083.37</t>
  </si>
  <si>
    <t>1166.92</t>
  </si>
  <si>
    <t>2023-08-13 13:52:38</t>
  </si>
  <si>
    <t>3775158</t>
  </si>
  <si>
    <t>Zhang Yunxia</t>
  </si>
  <si>
    <t>11249.98</t>
  </si>
  <si>
    <t>12117.60</t>
  </si>
  <si>
    <t>2023-08-13 14:50:30</t>
  </si>
  <si>
    <t>3776669</t>
  </si>
  <si>
    <t>马姆提斯度假酒店</t>
  </si>
  <si>
    <t>PENG LIN,YANG JINGMEI</t>
  </si>
  <si>
    <t>2735.32</t>
  </si>
  <si>
    <t>2946.27</t>
  </si>
  <si>
    <t>2023-08-13 19:49:14</t>
  </si>
  <si>
    <t>2023-08-14</t>
  </si>
  <si>
    <t>3778405</t>
  </si>
  <si>
    <t>拉塞尔酒店</t>
  </si>
  <si>
    <t>Evans Charlotte Mary</t>
  </si>
  <si>
    <t>2751.44</t>
  </si>
  <si>
    <t>2963.64</t>
  </si>
  <si>
    <t>2023-08-14 06:02:47</t>
  </si>
  <si>
    <t>爱尔兰</t>
  </si>
  <si>
    <t>3779920</t>
  </si>
  <si>
    <t>B&amp;B布达佩斯城市酒店</t>
  </si>
  <si>
    <t>LIU YING,LI ZHEN</t>
  </si>
  <si>
    <t>1422.40</t>
  </si>
  <si>
    <t>1532.10</t>
  </si>
  <si>
    <t>2023-08-14 13:18:25</t>
  </si>
  <si>
    <t>匈牙利</t>
  </si>
  <si>
    <t>3781416</t>
  </si>
  <si>
    <t>DONG DINGYUAN,ZHAO BAIJUN</t>
  </si>
  <si>
    <t>1578.96</t>
  </si>
  <si>
    <t>1700.73</t>
  </si>
  <si>
    <t>2023-08-14 18:44:59</t>
  </si>
  <si>
    <t>3781716</t>
  </si>
  <si>
    <t>克鲁尔特圣路易斯亚维侬酒店</t>
  </si>
  <si>
    <t>Churchill Crawford</t>
  </si>
  <si>
    <t>4378.45</t>
  </si>
  <si>
    <t>4716.12</t>
  </si>
  <si>
    <t>2023-08-14 19:40:32</t>
  </si>
  <si>
    <t>2023-08-15</t>
  </si>
  <si>
    <t>3783206</t>
  </si>
  <si>
    <t>The Ameswell Hotel</t>
  </si>
  <si>
    <t>chen gong</t>
  </si>
  <si>
    <t>12062.31</t>
  </si>
  <si>
    <t>12970.23</t>
  </si>
  <si>
    <t>2023-08-15 01:31:01</t>
  </si>
  <si>
    <t>3783595</t>
  </si>
  <si>
    <t>金家素万那普机场酒店</t>
  </si>
  <si>
    <t>ISLAM JOHURAL ORUN</t>
  </si>
  <si>
    <t>214.49</t>
  </si>
  <si>
    <t>230.63</t>
  </si>
  <si>
    <t>2023-08-15 08:11:23</t>
  </si>
  <si>
    <t>3784328</t>
  </si>
  <si>
    <t>新加坡81酒店-黄金</t>
  </si>
  <si>
    <t>REN MINGYANG,GUO ZIJIAN</t>
  </si>
  <si>
    <t>1820.38</t>
  </si>
  <si>
    <t>1957.40</t>
  </si>
  <si>
    <t>2023-08-15 11:32:32</t>
  </si>
  <si>
    <t>3785287</t>
  </si>
  <si>
    <t>米兰罗镇菲耶拉展览中心NH酒店</t>
  </si>
  <si>
    <t>SHU ANJUN,Wang Lei</t>
  </si>
  <si>
    <t>2017.64</t>
  </si>
  <si>
    <t>2169.51</t>
  </si>
  <si>
    <t>2023-08-15 14:58:02</t>
  </si>
  <si>
    <t>3786347</t>
  </si>
  <si>
    <t>LI YANJUN</t>
  </si>
  <si>
    <t>1704.08</t>
  </si>
  <si>
    <t>1832.34</t>
  </si>
  <si>
    <t>2023-08-15 18:58:32</t>
  </si>
  <si>
    <t>3786348</t>
  </si>
  <si>
    <t>Luo Yanxiang,yang Shuyu</t>
  </si>
  <si>
    <t>2048.17</t>
  </si>
  <si>
    <t>2202.33</t>
  </si>
  <si>
    <t>2023-08-16</t>
  </si>
  <si>
    <t>3788630</t>
  </si>
  <si>
    <t>斯卡夫塔费酒店</t>
  </si>
  <si>
    <t>HU CAN,YANG JUNHAN,LUO RENHONG,YANG ZHEXUE</t>
  </si>
  <si>
    <t>5227.69</t>
  </si>
  <si>
    <t>5600.10</t>
  </si>
  <si>
    <t>2023-08-16 08:37:21</t>
  </si>
  <si>
    <t>冰岛</t>
  </si>
  <si>
    <t>3792560</t>
  </si>
  <si>
    <t>萨德伯里市中心会议中心及品质酒店</t>
  </si>
  <si>
    <t>SHI XU</t>
  </si>
  <si>
    <t>2197.16</t>
  </si>
  <si>
    <t>2353.68</t>
  </si>
  <si>
    <t>2023-08-16 22:29:00</t>
  </si>
  <si>
    <t>2023-08-17</t>
  </si>
  <si>
    <t>3793262</t>
  </si>
  <si>
    <t>FIRTH TIM</t>
  </si>
  <si>
    <t>5109.42</t>
  </si>
  <si>
    <t>5469.30</t>
  </si>
  <si>
    <t>2023-08-17 04:25:25</t>
  </si>
  <si>
    <t>3793701</t>
  </si>
  <si>
    <t>宜必思尚品首尔大使酒店</t>
  </si>
  <si>
    <t>HAM JUNG HOON</t>
  </si>
  <si>
    <t>1844.69</t>
  </si>
  <si>
    <t>1974.62</t>
  </si>
  <si>
    <t>2023-08-17 09:39:04</t>
  </si>
  <si>
    <t>3794112</t>
  </si>
  <si>
    <t>芭堤雅爱湾海滩度假酒店</t>
  </si>
  <si>
    <t>Feng Cheng</t>
  </si>
  <si>
    <t>1205.09</t>
  </si>
  <si>
    <t>1289.97</t>
  </si>
  <si>
    <t>2023-08-17 11:21:40</t>
  </si>
  <si>
    <t>3795829</t>
  </si>
  <si>
    <t>斯德哥尔摩创造者旅舍</t>
  </si>
  <si>
    <t>HSU YEE HIM</t>
  </si>
  <si>
    <t>2204.08</t>
  </si>
  <si>
    <t>2359.32</t>
  </si>
  <si>
    <t>2023-08-17 17:08:41</t>
  </si>
  <si>
    <t>瑞典</t>
  </si>
  <si>
    <t>3796410</t>
  </si>
  <si>
    <t>槟城湾景海滩度假村</t>
  </si>
  <si>
    <t>HANI NORFARAH</t>
  </si>
  <si>
    <t>596.54</t>
  </si>
  <si>
    <t>638.56</t>
  </si>
  <si>
    <t>2023-08-17 19:54:42</t>
  </si>
  <si>
    <t>3797615</t>
  </si>
  <si>
    <t>FH55 地中海大酒店</t>
  </si>
  <si>
    <t>WANG JIAYING,XIN LINGFENG,XIE ZEEN,XING SONG,MENG LU,ZHAO XUE</t>
  </si>
  <si>
    <t>12505.99</t>
  </si>
  <si>
    <t>13386.84</t>
  </si>
  <si>
    <t>2023-08-17 23:26:58</t>
  </si>
  <si>
    <t>2023-08-18</t>
  </si>
  <si>
    <t>3797972</t>
  </si>
  <si>
    <t>卢克索酒店</t>
  </si>
  <si>
    <t>Rutherford Thomas</t>
  </si>
  <si>
    <t>935.73</t>
  </si>
  <si>
    <t>1001.64</t>
  </si>
  <si>
    <t>2023-08-18 01:00:21</t>
  </si>
  <si>
    <t>3799295</t>
  </si>
  <si>
    <t>迪沙鲁沙洋海滩度假村</t>
  </si>
  <si>
    <t>SEE EVONNE LEE,YANG NELSON SEE</t>
  </si>
  <si>
    <t>3278.67</t>
  </si>
  <si>
    <t>3516.00</t>
  </si>
  <si>
    <t>2023-08-18 12:24:49</t>
  </si>
  <si>
    <t>3799837</t>
  </si>
  <si>
    <t>大西洋城肖博特酒店</t>
  </si>
  <si>
    <t>BOTERO CAROL</t>
  </si>
  <si>
    <t>1027.68</t>
  </si>
  <si>
    <t>1102.07</t>
  </si>
  <si>
    <t>2023-08-18 14:34:06</t>
  </si>
  <si>
    <t>3799847</t>
  </si>
  <si>
    <t>尼克皇宫酒店</t>
  </si>
  <si>
    <t>ESTEVAM BEATRIZ</t>
  </si>
  <si>
    <t>1477.35</t>
  </si>
  <si>
    <t>1584.29</t>
  </si>
  <si>
    <t>2023-08-18 14:25:49</t>
  </si>
  <si>
    <t>巴西</t>
  </si>
  <si>
    <t>3800987</t>
  </si>
  <si>
    <t>安纳托里亚酒店</t>
  </si>
  <si>
    <t>YOUNG JAMES,sweeney francis</t>
  </si>
  <si>
    <t>1479.65</t>
  </si>
  <si>
    <t>1586.76</t>
  </si>
  <si>
    <t>2023-08-18 18:30:32</t>
  </si>
  <si>
    <t>3802198</t>
  </si>
  <si>
    <t>布鲁日马丁斯酒店</t>
  </si>
  <si>
    <t>Dzwoniarski Pierre-Andre</t>
  </si>
  <si>
    <t>2377.43</t>
  </si>
  <si>
    <t>2549.52</t>
  </si>
  <si>
    <t>2023-08-18 22:20:13</t>
  </si>
  <si>
    <t>2023-08-19</t>
  </si>
  <si>
    <t>3802899</t>
  </si>
  <si>
    <t>吉隆坡豪亚酒店式公寓-遠東酒店集團旗下</t>
  </si>
  <si>
    <t>MOHD ZAIN SOLEHAH</t>
  </si>
  <si>
    <t>499.76</t>
  </si>
  <si>
    <t>536.22</t>
  </si>
  <si>
    <t>2023-08-19 02:06:27</t>
  </si>
  <si>
    <t>3804299</t>
  </si>
  <si>
    <t>金普顿九零酒店 - IHG 旗下酒店</t>
  </si>
  <si>
    <t>Luo Jiayu</t>
  </si>
  <si>
    <t>5339.30</t>
  </si>
  <si>
    <t>5728.86</t>
  </si>
  <si>
    <t>2023-08-19 12:55:52</t>
  </si>
  <si>
    <t>3804561</t>
  </si>
  <si>
    <t>槟城火烈鸟海滩酒店</t>
  </si>
  <si>
    <t>BIN AHMAD MOHAMAD ASYRAF</t>
  </si>
  <si>
    <t>1036.78</t>
  </si>
  <si>
    <t>1112.43</t>
  </si>
  <si>
    <t>2023-08-19 13:44:00</t>
  </si>
  <si>
    <t>3804783</t>
  </si>
  <si>
    <t>M Social纽约时代广场酒店</t>
  </si>
  <si>
    <t>Gilbert Donna</t>
  </si>
  <si>
    <t>6777.58</t>
  </si>
  <si>
    <t>7272.08</t>
  </si>
  <si>
    <t>2023-08-19 14:07:34</t>
  </si>
  <si>
    <t>3804895</t>
  </si>
  <si>
    <t>韩国酒店</t>
  </si>
  <si>
    <t>Youn Seon young</t>
  </si>
  <si>
    <t>1528.31</t>
  </si>
  <si>
    <t>1639.82</t>
  </si>
  <si>
    <t>2023-08-19 14:58:49</t>
  </si>
  <si>
    <t>3806081</t>
  </si>
  <si>
    <t>尼可尔斯机场酒店</t>
  </si>
  <si>
    <t>ZHANG LIYUN,WANG HONGMIN</t>
  </si>
  <si>
    <t>203.09</t>
  </si>
  <si>
    <t>217.91</t>
  </si>
  <si>
    <t>2023-08-19 18:58:29</t>
  </si>
  <si>
    <t>3806751</t>
  </si>
  <si>
    <t>首尔明洞喜普乐吉酒店</t>
  </si>
  <si>
    <t>MA SIU KEI</t>
  </si>
  <si>
    <t>3131.38</t>
  </si>
  <si>
    <t>3359.85</t>
  </si>
  <si>
    <t>2023-08-19 20:57:39</t>
  </si>
  <si>
    <t>2023-08-20</t>
  </si>
  <si>
    <t>3807283</t>
  </si>
  <si>
    <t>伊微沙港口 Spa 酒店</t>
  </si>
  <si>
    <t>Taschner Wouter Paul</t>
  </si>
  <si>
    <t>3687.20</t>
  </si>
  <si>
    <t>3956.22</t>
  </si>
  <si>
    <t>2023-08-20 00:23:46</t>
  </si>
  <si>
    <t>3808175</t>
  </si>
  <si>
    <t>NM利马酒店</t>
  </si>
  <si>
    <t>Kennedy Kyle</t>
  </si>
  <si>
    <t>934.20</t>
  </si>
  <si>
    <t>1002.04</t>
  </si>
  <si>
    <t>2023-08-20 10:43:49</t>
  </si>
  <si>
    <t>秘鲁</t>
  </si>
  <si>
    <t>3808180</t>
  </si>
  <si>
    <t>Zhao Yisha</t>
  </si>
  <si>
    <t>2023-08-20 10:45:42</t>
  </si>
  <si>
    <t>3809237</t>
  </si>
  <si>
    <t>吉隆坡瑞园酒店</t>
  </si>
  <si>
    <t>Reddy Sathvik,Reddy Sathvik,Reddy Sathvik,Reddy Sathvik</t>
  </si>
  <si>
    <t>2940.03</t>
  </si>
  <si>
    <t>3153.52</t>
  </si>
  <si>
    <t>2023-08-21 17:38:33</t>
  </si>
  <si>
    <t>3809241</t>
  </si>
  <si>
    <t>曼谷力狮套房酒店</t>
  </si>
  <si>
    <t>KONG SO MUI JOALY</t>
  </si>
  <si>
    <t>2487.86</t>
  </si>
  <si>
    <t>2668.52</t>
  </si>
  <si>
    <t>2023-08-20 15:09:19</t>
  </si>
  <si>
    <t>3810052</t>
  </si>
  <si>
    <t>可可泰尔考拉克酒店灯塔酒店</t>
  </si>
  <si>
    <t>INTO KANNIKA,CHAITAM CHALINEE</t>
  </si>
  <si>
    <t>576.76</t>
  </si>
  <si>
    <t>618.64</t>
  </si>
  <si>
    <t>2023-08-20 17:39:45</t>
  </si>
  <si>
    <t>3810645</t>
  </si>
  <si>
    <t>马尼拉奥迪加斯马哥孛罗酒店 （多用途酒店）</t>
  </si>
  <si>
    <t>DE LEON FRANCIS CABBAT</t>
  </si>
  <si>
    <t>849.80</t>
  </si>
  <si>
    <t>911.51</t>
  </si>
  <si>
    <t>2023-08-20 19:30:47</t>
  </si>
  <si>
    <t>3810673</t>
  </si>
  <si>
    <t>橡树套房酒店</t>
  </si>
  <si>
    <t>MO WEI</t>
  </si>
  <si>
    <t>2374.60</t>
  </si>
  <si>
    <t>2547.03</t>
  </si>
  <si>
    <t>2023-08-20 19:41:06</t>
  </si>
  <si>
    <t>2023-08-21</t>
  </si>
  <si>
    <t>3812196</t>
  </si>
  <si>
    <t>热那亚雄狮 X 民宿</t>
  </si>
  <si>
    <t>Donatsch Florina</t>
  </si>
  <si>
    <t>503.68</t>
  </si>
  <si>
    <t>540.26</t>
  </si>
  <si>
    <t>2023-08-21 04:17:46</t>
  </si>
  <si>
    <t>3812875</t>
  </si>
  <si>
    <t>天安新罗酒店</t>
  </si>
  <si>
    <t>Fu Haiping,Chang ShengChieh</t>
  </si>
  <si>
    <t>1083.18</t>
  </si>
  <si>
    <t>1161.84</t>
  </si>
  <si>
    <t>2023-08-21 10:36:36</t>
  </si>
  <si>
    <t>3813374</t>
  </si>
  <si>
    <t>NGUYEN HUU DAT</t>
  </si>
  <si>
    <t>1058.83</t>
  </si>
  <si>
    <t>1135.72</t>
  </si>
  <si>
    <t>2023-08-21 12:04:20</t>
  </si>
  <si>
    <t>3813692</t>
  </si>
  <si>
    <t>多伦多机场贝斯特韦斯特优质酒店</t>
  </si>
  <si>
    <t>J Astrid</t>
  </si>
  <si>
    <t>836.87</t>
  </si>
  <si>
    <t>897.64</t>
  </si>
  <si>
    <t>2023-08-21 13:20:18</t>
  </si>
  <si>
    <t>3814940</t>
  </si>
  <si>
    <t>索普公园夏尔温泉酒店</t>
  </si>
  <si>
    <t>VANCE STEVE</t>
  </si>
  <si>
    <t>862.13</t>
  </si>
  <si>
    <t>924.73</t>
  </si>
  <si>
    <t>2023-08-21 17:19:31</t>
  </si>
  <si>
    <t>3815398</t>
  </si>
  <si>
    <t>马戈酒店</t>
  </si>
  <si>
    <t>BANGUN PETRA ARY MUSTIKA</t>
  </si>
  <si>
    <t>1857.29</t>
  </si>
  <si>
    <t>1992.16</t>
  </si>
  <si>
    <t>2023-08-21 18:56:26</t>
  </si>
  <si>
    <t>3815700</t>
  </si>
  <si>
    <t>柏林斯比特尔马克贝斯特韦斯特酒店</t>
  </si>
  <si>
    <t>Schulze Thomas</t>
  </si>
  <si>
    <t>551.61</t>
  </si>
  <si>
    <t>591.67</t>
  </si>
  <si>
    <t>2023-08-21 19:39:14</t>
  </si>
  <si>
    <t>3816081</t>
  </si>
  <si>
    <t>大华大酒店 (SHA Plus+)</t>
  </si>
  <si>
    <t>DIDI ABDULLA ALI</t>
  </si>
  <si>
    <t>833.00</t>
  </si>
  <si>
    <t>893.49</t>
  </si>
  <si>
    <t>2023-08-22 10:40:52</t>
  </si>
  <si>
    <t>3816160</t>
  </si>
  <si>
    <t>PING JINGNAN</t>
  </si>
  <si>
    <t>2023-08-21 20:56:59</t>
  </si>
  <si>
    <t>3816442</t>
  </si>
  <si>
    <t>帕丁顿考特伦敦尊贵酒店</t>
  </si>
  <si>
    <t>ZHOU LILING,XU RUIBAO</t>
  </si>
  <si>
    <t>892.24</t>
  </si>
  <si>
    <t>957.03</t>
  </si>
  <si>
    <t>2023-08-21 22:09:52</t>
  </si>
  <si>
    <t>3816753</t>
  </si>
  <si>
    <t>KHALID SITI SUHAILA</t>
  </si>
  <si>
    <t>883.68</t>
  </si>
  <si>
    <t>947.85</t>
  </si>
  <si>
    <t>2023-08-21 23:41:18</t>
  </si>
  <si>
    <t>2023-08-22</t>
  </si>
  <si>
    <t>3816866</t>
  </si>
  <si>
    <t>爱丁堡中心南桥 - 皇家大道宜必思酒店</t>
  </si>
  <si>
    <t>LU LU</t>
  </si>
  <si>
    <t>2423.87</t>
  </si>
  <si>
    <t>2599.88</t>
  </si>
  <si>
    <t>2023-08-22 00:23:37</t>
  </si>
  <si>
    <t>3816916</t>
  </si>
  <si>
    <t>摩纳哥大使</t>
  </si>
  <si>
    <t>Dafna Dvir</t>
  </si>
  <si>
    <t>5143.16</t>
  </si>
  <si>
    <t>5516.64</t>
  </si>
  <si>
    <t>2023-08-22 00:50:07</t>
  </si>
  <si>
    <t>摩纳哥</t>
  </si>
  <si>
    <t>3817014</t>
  </si>
  <si>
    <t>Ingram Clinton,Ingram Clinton</t>
  </si>
  <si>
    <t>1946.75</t>
  </si>
  <si>
    <t>2088.12</t>
  </si>
  <si>
    <t>2023-08-22 02:15:43</t>
  </si>
  <si>
    <t>3817095</t>
  </si>
  <si>
    <t>梅加精品酒店</t>
  </si>
  <si>
    <t>Lim Grace</t>
  </si>
  <si>
    <t>916.34</t>
  </si>
  <si>
    <t>983.94</t>
  </si>
  <si>
    <t>2023-08-22 03:28:03</t>
  </si>
  <si>
    <t>3817342</t>
  </si>
  <si>
    <t>北旧金山机场舒适套房酒店</t>
  </si>
  <si>
    <t>Song Yuhang</t>
  </si>
  <si>
    <t>3100.19</t>
  </si>
  <si>
    <t>3328.88</t>
  </si>
  <si>
    <t>2023-08-22 07:54:04</t>
  </si>
  <si>
    <t>3817881</t>
  </si>
  <si>
    <t>WU JIALIANG,CHENG YUYI</t>
  </si>
  <si>
    <t>1157.99</t>
  </si>
  <si>
    <t>1243.41</t>
  </si>
  <si>
    <t>2023-08-22 12:09:46</t>
  </si>
  <si>
    <t>3818073</t>
  </si>
  <si>
    <t>KURNIAWAN MOHAMMAD ADI</t>
  </si>
  <si>
    <t>1392.62</t>
  </si>
  <si>
    <t>1495.35</t>
  </si>
  <si>
    <t>2023-08-22 11:33:47</t>
  </si>
  <si>
    <t>3818076</t>
  </si>
  <si>
    <t>ANWAR MOH MAULANA</t>
  </si>
  <si>
    <t>2023-08-22 11:34:54</t>
  </si>
  <si>
    <t>3818088</t>
  </si>
  <si>
    <t>ARDY YUZAX RIZQI HELMY</t>
  </si>
  <si>
    <t>2023-08-22 11:39:51</t>
  </si>
  <si>
    <t>3818417</t>
  </si>
  <si>
    <t>NANGOI LYRAS</t>
  </si>
  <si>
    <t>2442.84</t>
  </si>
  <si>
    <t>2623.04</t>
  </si>
  <si>
    <t>2023-08-22 12:42:16</t>
  </si>
  <si>
    <t>3819128</t>
  </si>
  <si>
    <t>KURNIAWAN DEDIK</t>
  </si>
  <si>
    <t>1450.43</t>
  </si>
  <si>
    <t>1557.42</t>
  </si>
  <si>
    <t>2023-08-22 15:01:31</t>
  </si>
  <si>
    <t>3819824</t>
  </si>
  <si>
    <t>1891 Garni Hotel</t>
  </si>
  <si>
    <t>ZHANG FANG</t>
  </si>
  <si>
    <t>2417.39</t>
  </si>
  <si>
    <t>2595.72</t>
  </si>
  <si>
    <t>2023-08-22 17:35:05</t>
  </si>
  <si>
    <t>波兰</t>
  </si>
  <si>
    <t>3819847</t>
  </si>
  <si>
    <t>伊斯帕纳酒店</t>
  </si>
  <si>
    <t>WAN ZHENZHONG</t>
  </si>
  <si>
    <t>801.40</t>
  </si>
  <si>
    <t>860.52</t>
  </si>
  <si>
    <t>2023-08-22 17:44:50</t>
  </si>
  <si>
    <t>3819867</t>
  </si>
  <si>
    <t>RAHMAWATI FANI</t>
  </si>
  <si>
    <t>497.87</t>
  </si>
  <si>
    <t>534.60</t>
  </si>
  <si>
    <t>2023-08-22 17:48:44</t>
  </si>
  <si>
    <t>3819898</t>
  </si>
  <si>
    <t>帕亚酒店</t>
  </si>
  <si>
    <t>SO KA CHUN</t>
  </si>
  <si>
    <t>408.86</t>
  </si>
  <si>
    <t>439.02</t>
  </si>
  <si>
    <t>2023-08-22 17:57:08</t>
  </si>
  <si>
    <t>3820593</t>
  </si>
  <si>
    <t>迪拜喜来登大酒店</t>
  </si>
  <si>
    <t>beninato barbara</t>
  </si>
  <si>
    <t>2248.95</t>
  </si>
  <si>
    <t>2414.85</t>
  </si>
  <si>
    <t>2023-08-22 20:12:01</t>
  </si>
  <si>
    <t>阿拉伯联合酋长国</t>
  </si>
  <si>
    <t>2023-08-23</t>
  </si>
  <si>
    <t>3822559</t>
  </si>
  <si>
    <t>Shannon Mark</t>
  </si>
  <si>
    <t>968.75</t>
  </si>
  <si>
    <t>1038.54</t>
  </si>
  <si>
    <t>2023-08-23 08:45:32</t>
  </si>
  <si>
    <t>3822886</t>
  </si>
  <si>
    <t>Circa娱乐场酒店-仅限成人</t>
  </si>
  <si>
    <t>Souza Arthur Favoretto</t>
  </si>
  <si>
    <t>3028.13</t>
  </si>
  <si>
    <t>3246.28</t>
  </si>
  <si>
    <t>2023-08-23 10:19:34</t>
  </si>
  <si>
    <t>3823167</t>
  </si>
  <si>
    <t>机场北舒适套房酒店</t>
  </si>
  <si>
    <t>Sautel Lisa</t>
  </si>
  <si>
    <t>691.03</t>
  </si>
  <si>
    <t>740.81</t>
  </si>
  <si>
    <t>2023-08-23 11:28:52</t>
  </si>
  <si>
    <t>3823222</t>
  </si>
  <si>
    <t>温德姆曼谷皇后会议中心酒店</t>
  </si>
  <si>
    <t>DeLuca Michael Charles</t>
  </si>
  <si>
    <t>1526.83</t>
  </si>
  <si>
    <t>1636.82</t>
  </si>
  <si>
    <t>2023-08-23 11:50:35</t>
  </si>
  <si>
    <t>3823386</t>
  </si>
  <si>
    <t>CHEN JIAN,YAO JUN,MENG HONGGANG,BIAN XIAOLING</t>
  </si>
  <si>
    <t>3860.02</t>
  </si>
  <si>
    <t>4138.10</t>
  </si>
  <si>
    <t>2023-08-23 12:19:39</t>
  </si>
  <si>
    <t>3823523</t>
  </si>
  <si>
    <t>JIN SOHYEONG,KIM KYEONGTAK</t>
  </si>
  <si>
    <t>1018.54</t>
  </si>
  <si>
    <t>1091.92</t>
  </si>
  <si>
    <t>2023-08-23 12:53:39</t>
  </si>
  <si>
    <t>3823784</t>
  </si>
  <si>
    <t>芭堤雅百思通酒店  (SHA Extra Plus)</t>
  </si>
  <si>
    <t>TACK SUNGIK</t>
  </si>
  <si>
    <t>2023-08-24</t>
  </si>
  <si>
    <t>853.98</t>
  </si>
  <si>
    <t>915.50</t>
  </si>
  <si>
    <t>2023-08-23 13:46:30</t>
  </si>
  <si>
    <t>3826109</t>
  </si>
  <si>
    <t>超级  1236 绿色公园酒店</t>
  </si>
  <si>
    <t>AROFF MANISAH</t>
  </si>
  <si>
    <t>277.41</t>
  </si>
  <si>
    <t>297.40</t>
  </si>
  <si>
    <t>2023-08-23 21:46:28</t>
  </si>
  <si>
    <t>3826291</t>
  </si>
  <si>
    <t>槟城彩虹天堂海滩度假村酒店</t>
  </si>
  <si>
    <t>BT WAHAB RAFIDAH</t>
  </si>
  <si>
    <t>318.70</t>
  </si>
  <si>
    <t>341.66</t>
  </si>
  <si>
    <t>2023-08-23 22:03:20</t>
  </si>
  <si>
    <t>3826310</t>
  </si>
  <si>
    <t>曼谷素坤逸 15 瑞享饭店 (SHA Plus+)</t>
  </si>
  <si>
    <t>MUHAMMADYUSOFF JAMALULKHAIR</t>
  </si>
  <si>
    <t>1881.00</t>
  </si>
  <si>
    <t>2016.51</t>
  </si>
  <si>
    <t>2023-08-24 12:08:48</t>
  </si>
  <si>
    <t>3826615</t>
  </si>
  <si>
    <t>双子塔酒店</t>
  </si>
  <si>
    <t>YUAN CHUNQIN</t>
  </si>
  <si>
    <t>515.29</t>
  </si>
  <si>
    <t>552.41</t>
  </si>
  <si>
    <t>2023-08-23 23:11:01</t>
  </si>
  <si>
    <t>3827097</t>
  </si>
  <si>
    <t>曼谷拉查丹利中心酒店  (SHA Plus+)</t>
  </si>
  <si>
    <t>Guo Yanbo</t>
  </si>
  <si>
    <t>4344.01</t>
  </si>
  <si>
    <t>4656.96</t>
  </si>
  <si>
    <t>2023-08-24 09:36:16</t>
  </si>
  <si>
    <t>3827215</t>
  </si>
  <si>
    <t>凉亭酒店</t>
  </si>
  <si>
    <t>DENBOW MICHAEL STEVEN</t>
  </si>
  <si>
    <t>1189.04</t>
  </si>
  <si>
    <t>1277.99</t>
  </si>
  <si>
    <t>2023-08-24 02:34:33</t>
  </si>
  <si>
    <t>3827449</t>
  </si>
  <si>
    <t>首尔三井酒店</t>
  </si>
  <si>
    <t>ZHU DEJUN,ZHANG CHIHANG</t>
  </si>
  <si>
    <t>1140.22</t>
  </si>
  <si>
    <t>1225.52</t>
  </si>
  <si>
    <t>2023-08-24 08:02:09</t>
  </si>
  <si>
    <t>3827565</t>
  </si>
  <si>
    <t>圣苏湾机场套房</t>
  </si>
  <si>
    <t>HOMTHONG KASSIRIN,HOMTHONG SULEEPORN,PRATUMWAN WIRAWAN</t>
  </si>
  <si>
    <t>417.04</t>
  </si>
  <si>
    <t>448.24</t>
  </si>
  <si>
    <t>2023-08-24 08:34:52</t>
  </si>
  <si>
    <t>3829225</t>
  </si>
  <si>
    <t>时尚酒店</t>
  </si>
  <si>
    <t>CHANG WEISHAN</t>
  </si>
  <si>
    <t>4334.99</t>
  </si>
  <si>
    <t>4659.28</t>
  </si>
  <si>
    <t>2023-08-24 15:44:14</t>
  </si>
  <si>
    <t>3829748</t>
  </si>
  <si>
    <t>班甲玛辛诺富特机场</t>
  </si>
  <si>
    <t>CHAN KOK WAI,CHEN TUANHUI,ISMAIL HASHIM BIN</t>
  </si>
  <si>
    <t>693.00</t>
  </si>
  <si>
    <t>744.84</t>
  </si>
  <si>
    <t>2023-08-24 17:12:44</t>
  </si>
  <si>
    <t>3830046</t>
  </si>
  <si>
    <t>优布达玛雅假日温泉酒店</t>
  </si>
  <si>
    <t>KIM JEONGEUN</t>
  </si>
  <si>
    <t>4434.08</t>
  </si>
  <si>
    <t>4765.78</t>
  </si>
  <si>
    <t>2023-08-24 18:02:10</t>
  </si>
  <si>
    <t>3830071</t>
  </si>
  <si>
    <t>马尼拉世纪公园酒店</t>
  </si>
  <si>
    <t>HUANG YA</t>
  </si>
  <si>
    <t>2198.04</t>
  </si>
  <si>
    <t>2362.47</t>
  </si>
  <si>
    <t>2023-08-24 18:12:54</t>
  </si>
  <si>
    <t>3830387</t>
  </si>
  <si>
    <t>大世界酒店</t>
  </si>
  <si>
    <t>PATEL MUBARAK</t>
  </si>
  <si>
    <t>2762.96</t>
  </si>
  <si>
    <t>2969.65</t>
  </si>
  <si>
    <t>2023-08-24 19:18:04</t>
  </si>
  <si>
    <t>3830433</t>
  </si>
  <si>
    <t>佛罗伦萨德拉纳泽欧尼酒店</t>
  </si>
  <si>
    <t>WANG YIZE,Fan Shuanglong</t>
  </si>
  <si>
    <t>4944.82</t>
  </si>
  <si>
    <t>5314.72</t>
  </si>
  <si>
    <t>2023-08-24 19:36:02</t>
  </si>
  <si>
    <t>3831060</t>
  </si>
  <si>
    <t>YAN SITAO</t>
  </si>
  <si>
    <t>3491.68</t>
  </si>
  <si>
    <t>3752.88</t>
  </si>
  <si>
    <t>2023-08-24 21:25:51</t>
  </si>
  <si>
    <t>3831064</t>
  </si>
  <si>
    <t>太阳之翼卡马拉海滩度假村</t>
  </si>
  <si>
    <t>TSEUNG KAAP</t>
  </si>
  <si>
    <t>2088.00</t>
  </si>
  <si>
    <t>2244.20</t>
  </si>
  <si>
    <t>2023-08-25 18:19:05</t>
  </si>
  <si>
    <t>3831311</t>
  </si>
  <si>
    <t>宜必思米兰展览中心酒店</t>
  </si>
  <si>
    <t>Ebrahimi Alisajjad</t>
  </si>
  <si>
    <t>452.53</t>
  </si>
  <si>
    <t>486.38</t>
  </si>
  <si>
    <t>2023-08-24 22:05:49</t>
  </si>
  <si>
    <t>3831476</t>
  </si>
  <si>
    <t>Su Manyi</t>
  </si>
  <si>
    <t>515.70</t>
  </si>
  <si>
    <t>554.28</t>
  </si>
  <si>
    <t>2023-08-24 22:51:19</t>
  </si>
  <si>
    <t>3831702</t>
  </si>
  <si>
    <t>洛格罗诺公园酒店</t>
  </si>
  <si>
    <t>Lopez Sanz Fco. Javier,De Fez Argudo Gema</t>
  </si>
  <si>
    <t>364.86</t>
  </si>
  <si>
    <t>392.15</t>
  </si>
  <si>
    <t>2023-08-24 23:29:10</t>
  </si>
  <si>
    <t>3832117</t>
  </si>
  <si>
    <t>普吉岛芭东度假酒店 (SHA Extra Plus)</t>
  </si>
  <si>
    <t>TAUFIQ MUHAMAD TAUFIQ</t>
  </si>
  <si>
    <t>1913.53</t>
  </si>
  <si>
    <t>2056.45</t>
  </si>
  <si>
    <t>2023-08-25 08:06:57</t>
  </si>
  <si>
    <t>3832160</t>
  </si>
  <si>
    <t>白天鹅酒店</t>
  </si>
  <si>
    <t>Robinson Brendan</t>
  </si>
  <si>
    <t>726.70</t>
  </si>
  <si>
    <t>780.98</t>
  </si>
  <si>
    <t>2023-08-25 02:59:16</t>
  </si>
  <si>
    <t>3832313</t>
  </si>
  <si>
    <t>乌布马克斯万酒店</t>
  </si>
  <si>
    <t>Singh Davinder,Singh Davinder</t>
  </si>
  <si>
    <t>226.08</t>
  </si>
  <si>
    <t>242.97</t>
  </si>
  <si>
    <t>2023-08-25 06:14:00</t>
  </si>
  <si>
    <t>3832383</t>
  </si>
  <si>
    <t>YANG YIFANG</t>
  </si>
  <si>
    <t>1982.67</t>
  </si>
  <si>
    <t>2130.76</t>
  </si>
  <si>
    <t>2023-08-25 07:16:13</t>
  </si>
  <si>
    <t>3832483</t>
  </si>
  <si>
    <t>温德米尔酒店</t>
  </si>
  <si>
    <t>Mingyuan Liu,Bowen Su</t>
  </si>
  <si>
    <t>950.61</t>
  </si>
  <si>
    <t>1021.61</t>
  </si>
  <si>
    <t>2023-08-25 08:20:07</t>
  </si>
  <si>
    <t>3832538</t>
  </si>
  <si>
    <t>金轮酒店</t>
  </si>
  <si>
    <t>Trijean Antoine</t>
  </si>
  <si>
    <t>362.36</t>
  </si>
  <si>
    <t>389.42</t>
  </si>
  <si>
    <t>2023-08-25 09:05:58</t>
  </si>
  <si>
    <t>3832685</t>
  </si>
  <si>
    <t>芙蓉皇家朱兰酒店</t>
  </si>
  <si>
    <t>AZMAH MARLINA</t>
  </si>
  <si>
    <t>345.00</t>
  </si>
  <si>
    <t>370.77</t>
  </si>
  <si>
    <t>2023-08-25 09:53:52</t>
  </si>
  <si>
    <t>3832847</t>
  </si>
  <si>
    <t>萨德伯里旅馆</t>
  </si>
  <si>
    <t>Tai Tzu Yu,Choi Joseph</t>
  </si>
  <si>
    <t>1300.52</t>
  </si>
  <si>
    <t>1397.66</t>
  </si>
  <si>
    <t>2023-08-25 10:20:15</t>
  </si>
  <si>
    <t>3832852</t>
  </si>
  <si>
    <t>曼谷拉差达瑞士酒店 (SHA Extra Plus)</t>
  </si>
  <si>
    <t>FU KANG</t>
  </si>
  <si>
    <t>672.33</t>
  </si>
  <si>
    <t>722.55</t>
  </si>
  <si>
    <t>2023-08-25 10:22:53</t>
  </si>
  <si>
    <t>3832909</t>
  </si>
  <si>
    <t>Wadicharoenkhun Araya</t>
  </si>
  <si>
    <t>2276.88</t>
  </si>
  <si>
    <t>2446.94</t>
  </si>
  <si>
    <t>2023-08-25 10:44:13</t>
  </si>
  <si>
    <t>3833117</t>
  </si>
  <si>
    <t>曼谷彩虹云宵酒店</t>
  </si>
  <si>
    <t>LUO FAMING</t>
  </si>
  <si>
    <t>1537.14</t>
  </si>
  <si>
    <t>1651.95</t>
  </si>
  <si>
    <t>2023-08-25 11:37:31</t>
  </si>
  <si>
    <t>3833651</t>
  </si>
  <si>
    <t>TAU PEN</t>
  </si>
  <si>
    <t>459.62</t>
  </si>
  <si>
    <t>493.95</t>
  </si>
  <si>
    <t>2023-08-25 13:17:54</t>
  </si>
  <si>
    <t>3834019</t>
  </si>
  <si>
    <t>WAT CHUN KWAN WILLIAM</t>
  </si>
  <si>
    <t>788.00</t>
  </si>
  <si>
    <t>846.86</t>
  </si>
  <si>
    <t>2023-08-25 15:35:57</t>
  </si>
  <si>
    <t>3834049</t>
  </si>
  <si>
    <t>泗水机场首相旅馆</t>
  </si>
  <si>
    <t>ZHANG YIYING,LIAO WANYING</t>
  </si>
  <si>
    <t>250.85</t>
  </si>
  <si>
    <t>269.59</t>
  </si>
  <si>
    <t>2023-08-25 14:28:35</t>
  </si>
  <si>
    <t>3835257</t>
  </si>
  <si>
    <t>LIN YANQING,ZENG XUAN</t>
  </si>
  <si>
    <t>390.25</t>
  </si>
  <si>
    <t>419.40</t>
  </si>
  <si>
    <t>2023-08-25 18:17:47</t>
  </si>
  <si>
    <t>3835324</t>
  </si>
  <si>
    <t>迪沙鲁阿曼萨里酒店</t>
  </si>
  <si>
    <t>ANUAR AZIEM</t>
  </si>
  <si>
    <t>742.99</t>
  </si>
  <si>
    <t>798.49</t>
  </si>
  <si>
    <t>2023-08-25 19:07:53</t>
  </si>
  <si>
    <t>3835713</t>
  </si>
  <si>
    <t>阿斯顿登巴萨酒店及会议中心</t>
  </si>
  <si>
    <t>SETIAWAN ANDRE</t>
  </si>
  <si>
    <t>727.90</t>
  </si>
  <si>
    <t>782.27</t>
  </si>
  <si>
    <t>2023-08-25 19:51:15</t>
  </si>
  <si>
    <t>3836491</t>
  </si>
  <si>
    <t>首尔贝顿东大门酒店</t>
  </si>
  <si>
    <t>LAN SHUYANG</t>
  </si>
  <si>
    <t>1028.54</t>
  </si>
  <si>
    <t>1105.36</t>
  </si>
  <si>
    <t>2023-08-25 22:05:28</t>
  </si>
  <si>
    <t>3836929</t>
  </si>
  <si>
    <t>塔尼塔尼阁楼＆生活南奔度假村</t>
  </si>
  <si>
    <t>PUMITES NATTAOBKIJ</t>
  </si>
  <si>
    <t>279.45</t>
  </si>
  <si>
    <t>300.32</t>
  </si>
  <si>
    <t>2023-08-26 00:51:22</t>
  </si>
  <si>
    <t>3837012</t>
  </si>
  <si>
    <t>海牙斯海弗宁恩阿姆拉斯哈库尔豪斯大酒店</t>
  </si>
  <si>
    <t>Kroon Fleur</t>
  </si>
  <si>
    <t>1885.38</t>
  </si>
  <si>
    <t>2024.24</t>
  </si>
  <si>
    <t>2023-08-26 01:35:37</t>
  </si>
  <si>
    <t>荷兰</t>
  </si>
  <si>
    <t>3837040</t>
  </si>
  <si>
    <t>时间玛瑙酒店公寓</t>
  </si>
  <si>
    <t>Sivadasan Arun</t>
  </si>
  <si>
    <t>1244.98</t>
  </si>
  <si>
    <t>1336.68</t>
  </si>
  <si>
    <t>2023-08-26 01:53:20</t>
  </si>
  <si>
    <t>3837250</t>
  </si>
  <si>
    <t>莱比锡早安+</t>
  </si>
  <si>
    <t>marzbani Hasti,Oveysi Masoumeh</t>
  </si>
  <si>
    <t>910.52</t>
  </si>
  <si>
    <t>977.58</t>
  </si>
  <si>
    <t>2023-08-26 05:07:47</t>
  </si>
  <si>
    <t>3837300</t>
  </si>
  <si>
    <t>考尼恩酒店</t>
  </si>
  <si>
    <t>Holleczka Lisa</t>
  </si>
  <si>
    <t>497.18</t>
  </si>
  <si>
    <t>533.80</t>
  </si>
  <si>
    <t>2023-08-26 06:01:26</t>
  </si>
  <si>
    <t>3837473</t>
  </si>
  <si>
    <t>YU FANG,ZHANG WENJIE</t>
  </si>
  <si>
    <t>1093.52</t>
  </si>
  <si>
    <t>1174.06</t>
  </si>
  <si>
    <t>2023-08-26 08:13:30</t>
  </si>
  <si>
    <t>3837842</t>
  </si>
  <si>
    <t>帕赛卡巴雅酒店</t>
  </si>
  <si>
    <t>POLICARPIO CHARMAE</t>
  </si>
  <si>
    <t>582.48</t>
  </si>
  <si>
    <t>625.38</t>
  </si>
  <si>
    <t>2023-08-26 10:13:39</t>
  </si>
  <si>
    <t>3837845</t>
  </si>
  <si>
    <t>拉威棕榈滩度假酒店(SHA Extra Plus)</t>
  </si>
  <si>
    <t>Wang Shan,Meng Xiang</t>
  </si>
  <si>
    <t>948.02</t>
  </si>
  <si>
    <t>1017.84</t>
  </si>
  <si>
    <t>2023-08-26 11:08:50</t>
  </si>
  <si>
    <t>3838319</t>
  </si>
  <si>
    <t>索尼斯塔欧文</t>
  </si>
  <si>
    <t>LAU KWAN</t>
  </si>
  <si>
    <t>938.66</t>
  </si>
  <si>
    <t>1007.79</t>
  </si>
  <si>
    <t>2023-08-26 12:20:27</t>
  </si>
  <si>
    <t>3838643</t>
  </si>
  <si>
    <t>伦巴第大酒店</t>
  </si>
  <si>
    <t>WU TONG,HE GUIPING</t>
  </si>
  <si>
    <t>802.64</t>
  </si>
  <si>
    <t>861.76</t>
  </si>
  <si>
    <t>2023-08-26 13:33:28</t>
  </si>
  <si>
    <t>3839831</t>
  </si>
  <si>
    <t>特雷维索B&amp;B酒店</t>
  </si>
  <si>
    <t>Buskop Manuel</t>
  </si>
  <si>
    <t>1211.83</t>
  </si>
  <si>
    <t>1301.08</t>
  </si>
  <si>
    <t>2023-08-26 17:28:51</t>
  </si>
  <si>
    <t>3839877</t>
  </si>
  <si>
    <t>一树福图酒店</t>
  </si>
  <si>
    <t>WOLFE PARIS ANTONY</t>
  </si>
  <si>
    <t>1842.83</t>
  </si>
  <si>
    <t>1978.56</t>
  </si>
  <si>
    <t>2023-08-26 17:50:37</t>
  </si>
  <si>
    <t>3840582</t>
  </si>
  <si>
    <t>鲁米尔会议酒店</t>
  </si>
  <si>
    <t>MARTINI MARTINI</t>
  </si>
  <si>
    <t>1177.73</t>
  </si>
  <si>
    <t>1264.47</t>
  </si>
  <si>
    <t>2023-08-26 19:47:45</t>
  </si>
  <si>
    <t>3841100</t>
  </si>
  <si>
    <t>机场西舒适酒店</t>
  </si>
  <si>
    <t>TAN HONG</t>
  </si>
  <si>
    <t>828.55</t>
  </si>
  <si>
    <t>889.58</t>
  </si>
  <si>
    <t>2023-08-26 21:05:50</t>
  </si>
  <si>
    <t>3841136</t>
  </si>
  <si>
    <t>HE MIN,QIU WEIKEVIN</t>
  </si>
  <si>
    <t>1459.44</t>
  </si>
  <si>
    <t>1566.93</t>
  </si>
  <si>
    <t>2023-08-26 21:26:21</t>
  </si>
  <si>
    <t>3841334</t>
  </si>
  <si>
    <t>吉隆坡市中心智选假日酒店</t>
  </si>
  <si>
    <t>Han Ling</t>
  </si>
  <si>
    <t>990.01</t>
  </si>
  <si>
    <t>1062.93</t>
  </si>
  <si>
    <t>2023-08-27 10:59:39</t>
  </si>
  <si>
    <t>3841400</t>
  </si>
  <si>
    <t>马尼拉福特香格里拉酒店</t>
  </si>
  <si>
    <t>CHEN SONG</t>
  </si>
  <si>
    <t>9176.43</t>
  </si>
  <si>
    <t>9852.30</t>
  </si>
  <si>
    <t>2023-08-26 22:49:02</t>
  </si>
  <si>
    <t>3841550</t>
  </si>
  <si>
    <t>SUN LE</t>
  </si>
  <si>
    <t>2023-08-27 08:06:15</t>
  </si>
  <si>
    <t>3841845</t>
  </si>
  <si>
    <t>布鲁内列斯基酒店</t>
  </si>
  <si>
    <t>ALSULAMI MESHAL,ALSULAMI ABDURAHMAN</t>
  </si>
  <si>
    <t>5018.06</t>
  </si>
  <si>
    <t>5389.39</t>
  </si>
  <si>
    <t>2023-08-27 02:30:38</t>
  </si>
  <si>
    <t>3842078</t>
  </si>
  <si>
    <t>热带拉斯维加斯希尔顿逸林酒店</t>
  </si>
  <si>
    <t>Gousheh Eric</t>
  </si>
  <si>
    <t>268.43</t>
  </si>
  <si>
    <t>288.29</t>
  </si>
  <si>
    <t>2023-08-27 07:44:04</t>
  </si>
  <si>
    <t>3842310</t>
  </si>
  <si>
    <t>WONGWAIWANICH TIPMANEE</t>
  </si>
  <si>
    <t>393.75</t>
  </si>
  <si>
    <t>422.89</t>
  </si>
  <si>
    <t>2023-08-27 09:25:02</t>
  </si>
  <si>
    <t>3842932</t>
  </si>
  <si>
    <t>超越芭东酒店</t>
  </si>
  <si>
    <t>LIN GAIQIAO</t>
  </si>
  <si>
    <t>591.53</t>
  </si>
  <si>
    <t>2023-08-27 12:08:14</t>
  </si>
  <si>
    <t>3843272</t>
  </si>
  <si>
    <t>吉隆坡万宜度假酒店</t>
  </si>
  <si>
    <t>Palanisamy Kasilingam</t>
  </si>
  <si>
    <t>1184.96</t>
  </si>
  <si>
    <t>1272.64</t>
  </si>
  <si>
    <t>2023-08-27 13:39:05</t>
  </si>
  <si>
    <t>3843479</t>
  </si>
  <si>
    <t>纽约柏宁酒店</t>
  </si>
  <si>
    <t>MIAO AIJING,ZHOU YIHAO</t>
  </si>
  <si>
    <t>2556.77</t>
  </si>
  <si>
    <t>2745.97</t>
  </si>
  <si>
    <t>2023-08-27 14:12:01</t>
  </si>
  <si>
    <t>3844386</t>
  </si>
  <si>
    <t>GUBARENKO ANDREY</t>
  </si>
  <si>
    <t>1024.39</t>
  </si>
  <si>
    <t>1100.19</t>
  </si>
  <si>
    <t>2023-08-27 17:19:12</t>
  </si>
  <si>
    <t>3845360</t>
  </si>
  <si>
    <t>hooe mark charles</t>
  </si>
  <si>
    <t>986.16</t>
  </si>
  <si>
    <t>1059.13</t>
  </si>
  <si>
    <t>2023-08-27 20:22:03</t>
  </si>
  <si>
    <t>3845389</t>
  </si>
  <si>
    <t>梅林大酒店</t>
  </si>
  <si>
    <t>MAT ZAIN MUHAMAD SUKRI</t>
  </si>
  <si>
    <t>176.18</t>
  </si>
  <si>
    <t>189.22</t>
  </si>
  <si>
    <t>2023-08-27 20:38:07</t>
  </si>
  <si>
    <t>3845679</t>
  </si>
  <si>
    <t>罗密欧酒店</t>
  </si>
  <si>
    <t>LIANG MIN</t>
  </si>
  <si>
    <t>4172.94</t>
  </si>
  <si>
    <t>4481.73</t>
  </si>
  <si>
    <t>2023-08-27 21:44:34</t>
  </si>
  <si>
    <t>3845684</t>
  </si>
  <si>
    <t>槟城美居酒店 (槟城对抗新冠肺炎认证)</t>
  </si>
  <si>
    <t>AMMAR MUHAMMAD SYAHRUL AMMAR</t>
  </si>
  <si>
    <t>488.00</t>
  </si>
  <si>
    <t>524.11</t>
  </si>
  <si>
    <t>2023-08-28 09:20:25</t>
  </si>
  <si>
    <t>3845723</t>
  </si>
  <si>
    <t>马克史宾塞酒店</t>
  </si>
  <si>
    <t>Rydberg James</t>
  </si>
  <si>
    <t>975.70</t>
  </si>
  <si>
    <t>1047.90</t>
  </si>
  <si>
    <t>2023-08-27 22:00:53</t>
  </si>
  <si>
    <t>3845921</t>
  </si>
  <si>
    <t>Citizenm Washington DC Capitol</t>
  </si>
  <si>
    <t>HUANG YIXIANG</t>
  </si>
  <si>
    <t>3179.46</t>
  </si>
  <si>
    <t>3414.74</t>
  </si>
  <si>
    <t>2023-08-27 22:09:35</t>
  </si>
  <si>
    <t>3845992</t>
  </si>
  <si>
    <t>YANG TUANHUI</t>
  </si>
  <si>
    <t>544.77</t>
  </si>
  <si>
    <t>585.08</t>
  </si>
  <si>
    <t>2023-08-27 22:29:54</t>
  </si>
  <si>
    <t>3846356</t>
  </si>
  <si>
    <t>Fletcher Nichola,Kershaw Olly</t>
  </si>
  <si>
    <t>1093.16</t>
  </si>
  <si>
    <t>2023-08-27 23:48:56</t>
  </si>
  <si>
    <t>3846706</t>
  </si>
  <si>
    <t>卡萨布兰卡民宿</t>
  </si>
  <si>
    <t>PERRY ELIZABETH</t>
  </si>
  <si>
    <t>2550.34</t>
  </si>
  <si>
    <t>2739.06</t>
  </si>
  <si>
    <t>2023-08-28 01:53:59</t>
  </si>
  <si>
    <t>3846865</t>
  </si>
  <si>
    <t>盖威克机场市中心旅游旅馆</t>
  </si>
  <si>
    <t>Tarquis Ana Maria</t>
  </si>
  <si>
    <t>761.03</t>
  </si>
  <si>
    <t>817.34</t>
  </si>
  <si>
    <t>2023-08-28 05:27:32</t>
  </si>
  <si>
    <t>3846961</t>
  </si>
  <si>
    <t>乐伊恩住宿酒店</t>
  </si>
  <si>
    <t>NO DONGHWAN</t>
  </si>
  <si>
    <t>755.93</t>
  </si>
  <si>
    <t>811.87</t>
  </si>
  <si>
    <t>2023-08-28 07:06:59</t>
  </si>
  <si>
    <t>3847209</t>
  </si>
  <si>
    <t>曼谷德阿尼酒店</t>
  </si>
  <si>
    <t>DU BINGQUAN</t>
  </si>
  <si>
    <t>310.07</t>
  </si>
  <si>
    <t>333.02</t>
  </si>
  <si>
    <t>2023-08-28 09:24:28</t>
  </si>
  <si>
    <t>3847406</t>
  </si>
  <si>
    <t>SUN XIAOMENG</t>
  </si>
  <si>
    <t>1097.75</t>
  </si>
  <si>
    <t>1178.98</t>
  </si>
  <si>
    <t>2023-08-28 10:17:29</t>
  </si>
  <si>
    <t>3847436</t>
  </si>
  <si>
    <t>新加坡努福文雅酒店</t>
  </si>
  <si>
    <t>ELMO DANIAL AKID</t>
  </si>
  <si>
    <t>1275.91</t>
  </si>
  <si>
    <t>1370.33</t>
  </si>
  <si>
    <t>2023-08-28 10:31:09</t>
  </si>
  <si>
    <t>3847510</t>
  </si>
  <si>
    <t>素坤逸24巷奥克伍德住宅酒店</t>
  </si>
  <si>
    <t>KIM HYUNGAB</t>
  </si>
  <si>
    <t>365.29</t>
  </si>
  <si>
    <t>392.32</t>
  </si>
  <si>
    <t>2023-08-28 11:06:11</t>
  </si>
  <si>
    <t>3847642</t>
  </si>
  <si>
    <t>宜必思吉隆坡市中心酒店</t>
  </si>
  <si>
    <t>ABDUL RAHIM MUHAMMAD FAIZ</t>
  </si>
  <si>
    <t>382.00</t>
  </si>
  <si>
    <t>410.27</t>
  </si>
  <si>
    <t>2023-08-28 14:26:07</t>
  </si>
  <si>
    <t>3847676</t>
  </si>
  <si>
    <t>红多兹酒店-马尼拉贝尔特大学</t>
  </si>
  <si>
    <t>ORTILLA REYNALD ECHON</t>
  </si>
  <si>
    <t>374.21</t>
  </si>
  <si>
    <t>401.90</t>
  </si>
  <si>
    <t>2023-08-28 11:27:51</t>
  </si>
  <si>
    <t>3847901</t>
  </si>
  <si>
    <t>CHENG POWEN</t>
  </si>
  <si>
    <t>1563.99</t>
  </si>
  <si>
    <t>1679.72</t>
  </si>
  <si>
    <t>2023-08-28 12:22:54</t>
  </si>
  <si>
    <t>3847967</t>
  </si>
  <si>
    <t>坎帕尼尔罗恩梅尔莫兹旅馆</t>
  </si>
  <si>
    <t>DONGMO TEMATIO IVAN</t>
  </si>
  <si>
    <t>1868.77</t>
  </si>
  <si>
    <t>2007.06</t>
  </si>
  <si>
    <t>2023-08-28 12:34:21</t>
  </si>
  <si>
    <t>3848230</t>
  </si>
  <si>
    <t>安纳罕坎布里亚酒店 - 度假区</t>
  </si>
  <si>
    <t>BEDOLLA JESUS</t>
  </si>
  <si>
    <t>2070.28</t>
  </si>
  <si>
    <t>2223.48</t>
  </si>
  <si>
    <t>2023-08-28 13:39:02</t>
  </si>
  <si>
    <t>3848368</t>
  </si>
  <si>
    <t>艾薇尔酒店</t>
  </si>
  <si>
    <t>KERDSANTI KULPRAPAS</t>
  </si>
  <si>
    <t>146.40</t>
  </si>
  <si>
    <t>157.23</t>
  </si>
  <si>
    <t>2023-08-28 14:42:16</t>
  </si>
  <si>
    <t>3848370</t>
  </si>
  <si>
    <t>拉雷利高能酒店</t>
  </si>
  <si>
    <t>Agayev Afrail</t>
  </si>
  <si>
    <t>1971.62</t>
  </si>
  <si>
    <t>2117.52</t>
  </si>
  <si>
    <t>2023-08-28 14:33:54</t>
  </si>
  <si>
    <t>3848584</t>
  </si>
  <si>
    <t>M精品酒店</t>
  </si>
  <si>
    <t>Chee Chuan Ong</t>
  </si>
  <si>
    <t>1092.63</t>
  </si>
  <si>
    <t>1173.48</t>
  </si>
  <si>
    <t>2023-08-28 15:29:21</t>
  </si>
  <si>
    <t>3848608</t>
  </si>
  <si>
    <t>peng le,peng le</t>
  </si>
  <si>
    <t>219.02</t>
  </si>
  <si>
    <t>235.23</t>
  </si>
  <si>
    <t>2023-08-28 15:36:51</t>
  </si>
  <si>
    <t>3848617</t>
  </si>
  <si>
    <t>达沃水畔岛屿酒店</t>
  </si>
  <si>
    <t>Xu Hang</t>
  </si>
  <si>
    <t>1169.91</t>
  </si>
  <si>
    <t>1256.48</t>
  </si>
  <si>
    <t>2023-08-28 15:39:02</t>
  </si>
  <si>
    <t>3848861</t>
  </si>
  <si>
    <t>Bowen Su</t>
  </si>
  <si>
    <t>RMB</t>
  </si>
  <si>
    <t>2023-08-28 16:39:29</t>
  </si>
  <si>
    <t>3848863</t>
  </si>
  <si>
    <t>万隆帕斯科耶洛酒店</t>
  </si>
  <si>
    <t>Widodo Heru</t>
  </si>
  <si>
    <t>225.21</t>
  </si>
  <si>
    <t>241.87</t>
  </si>
  <si>
    <t>2023-08-28 16:32:48</t>
  </si>
  <si>
    <t>3849279</t>
  </si>
  <si>
    <t>卡拉巴加丁薇姿普瑞酒店</t>
  </si>
  <si>
    <t>MA XIANGTIAN</t>
  </si>
  <si>
    <t>397.97</t>
  </si>
  <si>
    <t>427.42</t>
  </si>
  <si>
    <t>2023-08-28 18:06:12</t>
  </si>
  <si>
    <t>3849574</t>
  </si>
  <si>
    <t>MASWA AKRIMI MASWA</t>
  </si>
  <si>
    <t>342.13</t>
  </si>
  <si>
    <t>367.45</t>
  </si>
  <si>
    <t>2023-08-28 19:06:35</t>
  </si>
  <si>
    <t>3849673</t>
  </si>
  <si>
    <t>芭东海滩贝斯特韦斯特酒店</t>
  </si>
  <si>
    <t>ZHOU CHANGLIANG</t>
  </si>
  <si>
    <t>481.38</t>
  </si>
  <si>
    <t>517.00</t>
  </si>
  <si>
    <t>2023-08-28 19:48:28</t>
  </si>
  <si>
    <t>3849888</t>
  </si>
  <si>
    <t>生态环保酒店 - 法义公寓式酒店及生态餐厅</t>
  </si>
  <si>
    <t>SNOWBAR BATOUL  ALI,ALSAMAWI MANSER  HASSEN  ZIDAAN</t>
  </si>
  <si>
    <t>1573.81</t>
  </si>
  <si>
    <t>1690.27</t>
  </si>
  <si>
    <t>2023-08-28 20:18:17</t>
  </si>
  <si>
    <t>3849933</t>
  </si>
  <si>
    <t>J Hotel by Dorsett</t>
  </si>
  <si>
    <t>LIHUA CHEW</t>
  </si>
  <si>
    <t>267.89</t>
  </si>
  <si>
    <t>287.71</t>
  </si>
  <si>
    <t>2023-08-28 20:33:43</t>
  </si>
  <si>
    <t>3849963</t>
  </si>
  <si>
    <t>曼谷华尔道夫酒店</t>
  </si>
  <si>
    <t>KANG YI,Chen Pinyu</t>
  </si>
  <si>
    <t>4490.38</t>
  </si>
  <si>
    <t>4822.66</t>
  </si>
  <si>
    <t>2023-08-28 20:42:07</t>
  </si>
  <si>
    <t>3850177</t>
  </si>
  <si>
    <t>束草复活海洋公园酒店</t>
  </si>
  <si>
    <t>SONG SHUNLONG</t>
  </si>
  <si>
    <t>247.63</t>
  </si>
  <si>
    <t>265.95</t>
  </si>
  <si>
    <t>2023-08-28 21:14:01</t>
  </si>
  <si>
    <t>3850266</t>
  </si>
  <si>
    <t>曼谷素坤逸丽亭酒店2</t>
  </si>
  <si>
    <t>TRILLOASTASIO RAMON</t>
  </si>
  <si>
    <t>465.94</t>
  </si>
  <si>
    <t>500.42</t>
  </si>
  <si>
    <t>2023-08-28 21:38:40</t>
  </si>
  <si>
    <t>3850302</t>
  </si>
  <si>
    <t>蒂罗尔酒店</t>
  </si>
  <si>
    <t>PI Yangqiu</t>
  </si>
  <si>
    <t>1081.06</t>
  </si>
  <si>
    <t>1161.06</t>
  </si>
  <si>
    <t>2023-08-28 21:47:25</t>
  </si>
  <si>
    <t>3850550</t>
  </si>
  <si>
    <t>波士顿 - 弗雷明汉红屋顶普拉斯+酒店</t>
  </si>
  <si>
    <t>Deng Mingming</t>
  </si>
  <si>
    <t>1677.73</t>
  </si>
  <si>
    <t>1801.88</t>
  </si>
  <si>
    <t>2023-08-28 22:23:20</t>
  </si>
  <si>
    <t>3850555</t>
  </si>
  <si>
    <t>KOMUTTHAPHONG MISS SUPHAPHORN</t>
  </si>
  <si>
    <t>548.70</t>
  </si>
  <si>
    <t>589.30</t>
  </si>
  <si>
    <t>2023-08-28 22:24:24</t>
  </si>
  <si>
    <t>3850571</t>
  </si>
  <si>
    <t>AGUSTINUS SUDARSONO MR</t>
  </si>
  <si>
    <t>1500.87</t>
  </si>
  <si>
    <t>1611.93</t>
  </si>
  <si>
    <t>2023-08-28 22:29:33</t>
  </si>
  <si>
    <t>3850600</t>
  </si>
  <si>
    <t>SUGENG HARIYADI MR</t>
  </si>
  <si>
    <t>2023-08-28 22:37:03</t>
  </si>
  <si>
    <t>3850869</t>
  </si>
  <si>
    <t>河内卡里达斯地标 72 皇家住宅酒店</t>
  </si>
  <si>
    <t>Xu Jing</t>
  </si>
  <si>
    <t>726.57</t>
  </si>
  <si>
    <t>780.33</t>
  </si>
  <si>
    <t>2023-08-28 23:34:58</t>
  </si>
  <si>
    <t>3851067</t>
  </si>
  <si>
    <t>奥丁斯维酒店</t>
  </si>
  <si>
    <t>CHEN SHINN</t>
  </si>
  <si>
    <t>1268.18</t>
  </si>
  <si>
    <t>1362.02</t>
  </si>
  <si>
    <t>2023-08-29 00:09:38</t>
  </si>
  <si>
    <t>3851073</t>
  </si>
  <si>
    <t>ZHANG SHUO</t>
  </si>
  <si>
    <t>781.99</t>
  </si>
  <si>
    <t>839.86</t>
  </si>
  <si>
    <t>2023-08-29 12:20:18</t>
  </si>
  <si>
    <t>3851302</t>
  </si>
  <si>
    <t>巴东卡提素莱曼威兹普莱姆酒店</t>
  </si>
  <si>
    <t>ARMAN SYARIF</t>
  </si>
  <si>
    <t>192.88</t>
  </si>
  <si>
    <t>207.13</t>
  </si>
  <si>
    <t>2023-08-29 01:39:01</t>
  </si>
  <si>
    <t>3851313</t>
  </si>
  <si>
    <t>玛丽蒂姆达姆施塔特酒店</t>
  </si>
  <si>
    <t>He Fengmei</t>
  </si>
  <si>
    <t>1346.50</t>
  </si>
  <si>
    <t>1445.98</t>
  </si>
  <si>
    <t>2023-08-29 01:53:27</t>
  </si>
  <si>
    <t>3851357</t>
  </si>
  <si>
    <t>芭提雅最佳西方至尊海湾酒店 (SHA Extra Plus)</t>
  </si>
  <si>
    <t>SRIWATCHARA THANJIRA</t>
  </si>
  <si>
    <t>445.06</t>
  </si>
  <si>
    <t>477.94</t>
  </si>
  <si>
    <t>2023-08-29 02:13:22</t>
  </si>
  <si>
    <t>3851379</t>
  </si>
  <si>
    <t>普吉岛机场酒店</t>
  </si>
  <si>
    <t>LU MIN</t>
  </si>
  <si>
    <t>271.89</t>
  </si>
  <si>
    <t>291.98</t>
  </si>
  <si>
    <t>2023-08-29 02:46:39</t>
  </si>
  <si>
    <t>3851433</t>
  </si>
  <si>
    <t>蒙特勒托斯卡纳别墅酒店</t>
  </si>
  <si>
    <t>JING DONGMEI</t>
  </si>
  <si>
    <t>1035.54</t>
  </si>
  <si>
    <t>1112.05</t>
  </si>
  <si>
    <t>2023-08-29 03:49:28</t>
  </si>
  <si>
    <t>瑞士</t>
  </si>
  <si>
    <t>3851458</t>
  </si>
  <si>
    <t>加州酒店</t>
  </si>
  <si>
    <t>OLIVEIRA IVAN MARQUES DE OLIVEIRA</t>
  </si>
  <si>
    <t>380.67</t>
  </si>
  <si>
    <t>408.80</t>
  </si>
  <si>
    <t>2023-08-29 04:09:35</t>
  </si>
  <si>
    <t>乌拉圭</t>
  </si>
  <si>
    <t>3851479</t>
  </si>
  <si>
    <t>谢布克古弗尼尔酒店</t>
  </si>
  <si>
    <t>Fortier Normand</t>
  </si>
  <si>
    <t>1130.85</t>
  </si>
  <si>
    <t>1214.40</t>
  </si>
  <si>
    <t>2023-08-29 04:53:23</t>
  </si>
  <si>
    <t>3851496</t>
  </si>
  <si>
    <t>迈特罗卡宾酒店</t>
  </si>
  <si>
    <t>Van Geel Wilbert</t>
  </si>
  <si>
    <t>2585.97</t>
  </si>
  <si>
    <t>2777.03</t>
  </si>
  <si>
    <t>2023-08-29 05:14:01</t>
  </si>
  <si>
    <t>丹麦</t>
  </si>
  <si>
    <t>3851499</t>
  </si>
  <si>
    <t>赛皮雅酒店</t>
  </si>
  <si>
    <t>Dalmont Louis-Philippe</t>
  </si>
  <si>
    <t>710.80</t>
  </si>
  <si>
    <t>763.32</t>
  </si>
  <si>
    <t>2023-08-29 05:24:53</t>
  </si>
  <si>
    <t>3851524</t>
  </si>
  <si>
    <t>沃加沃加国际酒店</t>
  </si>
  <si>
    <t>MAY JARRYD</t>
  </si>
  <si>
    <t>870.03</t>
  </si>
  <si>
    <t>934.31</t>
  </si>
  <si>
    <t>2023-08-29 06:01:27</t>
  </si>
  <si>
    <t>3851722</t>
  </si>
  <si>
    <t>BEDOLLA OFELIA STEPHANIE</t>
  </si>
  <si>
    <t>2070.56</t>
  </si>
  <si>
    <t>2223.54</t>
  </si>
  <si>
    <t>2023-08-29 08:04:20</t>
  </si>
  <si>
    <t>3851846</t>
  </si>
  <si>
    <t>布城希尔顿逸林酒店</t>
  </si>
  <si>
    <t>ABD RAHMAN AZIZAN</t>
  </si>
  <si>
    <t>1324.41</t>
  </si>
  <si>
    <t>1422.26</t>
  </si>
  <si>
    <t>2023-08-29 09:01:19</t>
  </si>
  <si>
    <t>3852123</t>
  </si>
  <si>
    <t>LIU JUAN</t>
  </si>
  <si>
    <t>1089.99</t>
  </si>
  <si>
    <t>1170.52</t>
  </si>
  <si>
    <t>2023-08-29 10:34:46</t>
  </si>
  <si>
    <t>3852426</t>
  </si>
  <si>
    <t>轩诚精品酒店</t>
  </si>
  <si>
    <t>LIM NOOR AISAH</t>
  </si>
  <si>
    <t>491.58</t>
  </si>
  <si>
    <t>527.90</t>
  </si>
  <si>
    <t>2023-08-29 11:46:47</t>
  </si>
  <si>
    <t>3852613</t>
  </si>
  <si>
    <t>曼谷机场线套房酒店</t>
  </si>
  <si>
    <t>PHUSUWAN TANIDA</t>
  </si>
  <si>
    <t>194.44</t>
  </si>
  <si>
    <t>208.81</t>
  </si>
  <si>
    <t>2023-08-29 12:18:03</t>
  </si>
  <si>
    <t>999226212331933，</t>
  </si>
  <si>
    <t>3852635</t>
  </si>
  <si>
    <t>891.19</t>
  </si>
  <si>
    <t>-957</t>
  </si>
  <si>
    <t>-891</t>
  </si>
  <si>
    <t>2023-08-29 12:22:14</t>
  </si>
  <si>
    <t>3852926</t>
  </si>
  <si>
    <t>UHG四分之一湄南酒店</t>
  </si>
  <si>
    <t>YANG JIE,Zhi Haifeng</t>
  </si>
  <si>
    <t>334.42</t>
  </si>
  <si>
    <t>359.13</t>
  </si>
  <si>
    <t>2023-08-29 13:15:39</t>
  </si>
  <si>
    <t>3852937</t>
  </si>
  <si>
    <t>The Orient Jakarta, a Royal Hideaway Hotel</t>
  </si>
  <si>
    <t>Zhou Ziwei</t>
  </si>
  <si>
    <t>893.87</t>
  </si>
  <si>
    <t>959.91</t>
  </si>
  <si>
    <t>2023-08-29 13:21:21</t>
  </si>
  <si>
    <t>3852962</t>
  </si>
  <si>
    <t>阿斯塔纳里克瑟斯总统酒店</t>
  </si>
  <si>
    <t>Yin Qiang</t>
  </si>
  <si>
    <t>2520.19</t>
  </si>
  <si>
    <t>2706.39</t>
  </si>
  <si>
    <t>2023-08-29 13:32:47</t>
  </si>
  <si>
    <t>哈萨克斯坦</t>
  </si>
  <si>
    <t>3853009</t>
  </si>
  <si>
    <t>达鲁尔马克穆尔酒店</t>
  </si>
  <si>
    <t>N DALILA</t>
  </si>
  <si>
    <t>309.74</t>
  </si>
  <si>
    <t>332.62</t>
  </si>
  <si>
    <t>2023-08-29 13:56:25</t>
  </si>
  <si>
    <t>3853197</t>
  </si>
  <si>
    <t>GAO JINFANG</t>
  </si>
  <si>
    <t>393.67</t>
  </si>
  <si>
    <t>422.76</t>
  </si>
  <si>
    <t>2023-08-29 14:34:03</t>
  </si>
  <si>
    <t>3853722</t>
  </si>
  <si>
    <t>富丽华国际管理大酒店</t>
  </si>
  <si>
    <t>MANSOR HABIBAH</t>
  </si>
  <si>
    <t>621.70</t>
  </si>
  <si>
    <t>667.63</t>
  </si>
  <si>
    <t>2023-08-29 16:22:22</t>
  </si>
  <si>
    <t>3853728</t>
  </si>
  <si>
    <t>芭堤雅发现海滩酒店</t>
  </si>
  <si>
    <t>CHENG WING FAI</t>
  </si>
  <si>
    <t>868.94</t>
  </si>
  <si>
    <t>933.14</t>
  </si>
  <si>
    <t>2023-08-29 16:25:57</t>
  </si>
  <si>
    <t>3853781</t>
  </si>
  <si>
    <t>TAO QIANYU</t>
  </si>
  <si>
    <t>232.86</t>
  </si>
  <si>
    <t>250.06</t>
  </si>
  <si>
    <t>2023-08-29 16:41:47</t>
  </si>
  <si>
    <t>3853786</t>
  </si>
  <si>
    <t>欧胜娜酒店</t>
  </si>
  <si>
    <t>NUREDDIN ADY RONAL</t>
  </si>
  <si>
    <t>441.58</t>
  </si>
  <si>
    <t>474.20</t>
  </si>
  <si>
    <t>2023-08-29 16:44:00</t>
  </si>
  <si>
    <t>3854069</t>
  </si>
  <si>
    <t>曼谷千禧希尔顿酒店</t>
  </si>
  <si>
    <t>VILAYSACK KINGKEO</t>
  </si>
  <si>
    <t>2809.72</t>
  </si>
  <si>
    <t>3017.31</t>
  </si>
  <si>
    <t>2023-08-29 17:37:27</t>
  </si>
  <si>
    <t>3854076</t>
  </si>
  <si>
    <t>维东酒店</t>
  </si>
  <si>
    <t>QIAO ZHENHUA</t>
  </si>
  <si>
    <t>637.85</t>
  </si>
  <si>
    <t>684.98</t>
  </si>
  <si>
    <t>2023-08-29 17:38:44</t>
  </si>
  <si>
    <t>3854091</t>
  </si>
  <si>
    <t>加皮西达斯酒店</t>
  </si>
  <si>
    <t>singh Taran</t>
  </si>
  <si>
    <t>808.62</t>
  </si>
  <si>
    <t>868.36</t>
  </si>
  <si>
    <t>2023-08-29 17:53:28</t>
  </si>
  <si>
    <t>印度</t>
  </si>
  <si>
    <t>3854178</t>
  </si>
  <si>
    <t>Hu Jiaxin</t>
  </si>
  <si>
    <t>872.88</t>
  </si>
  <si>
    <t>937.37</t>
  </si>
  <si>
    <t>2023-08-29 18:11:05</t>
  </si>
  <si>
    <t>3854208</t>
  </si>
  <si>
    <t>康第酒店</t>
  </si>
  <si>
    <t>WANG WEI,Liu Kaiming</t>
  </si>
  <si>
    <t>517.23</t>
  </si>
  <si>
    <t>555.44</t>
  </si>
  <si>
    <t>2023-08-29 18:21:34</t>
  </si>
  <si>
    <t>3854212</t>
  </si>
  <si>
    <t>麦克坦新镇萨沃伊酒店</t>
  </si>
  <si>
    <t>KIM MLAE</t>
  </si>
  <si>
    <t>311.17</t>
  </si>
  <si>
    <t>334.16</t>
  </si>
  <si>
    <t>2023-08-29 18:23:44</t>
  </si>
  <si>
    <t>3854563</t>
  </si>
  <si>
    <t>曼谷贵都酒店</t>
  </si>
  <si>
    <t>VEERADECHOSIT THITICHAYA</t>
  </si>
  <si>
    <t>759.54</t>
  </si>
  <si>
    <t>815.66</t>
  </si>
  <si>
    <t>2023-08-29 19:19:26</t>
  </si>
  <si>
    <t>3854570</t>
  </si>
  <si>
    <t>突尼斯温德姆华美达广场酒店</t>
  </si>
  <si>
    <t>INES BEN CHEIKH SOUAYAH,MARZOUKI MOHAMED SKANDER</t>
  </si>
  <si>
    <t>1415.85</t>
  </si>
  <si>
    <t>1520.46</t>
  </si>
  <si>
    <t>2023-08-29 19:21:10</t>
  </si>
  <si>
    <t>突尼斯</t>
  </si>
  <si>
    <t>3854606</t>
  </si>
  <si>
    <t>迪拜费尔蒙特酒店</t>
  </si>
  <si>
    <t>Wong Yin,Chen Yanjin</t>
  </si>
  <si>
    <t>1918.78</t>
  </si>
  <si>
    <t>2060.55</t>
  </si>
  <si>
    <t>2023-08-29 19:35:17</t>
  </si>
  <si>
    <t>3854959</t>
  </si>
  <si>
    <t>Huang Wei</t>
  </si>
  <si>
    <t>7833.76</t>
  </si>
  <si>
    <t>8412.54</t>
  </si>
  <si>
    <t>2023-08-29 20:27:15</t>
  </si>
  <si>
    <t>3855329</t>
  </si>
  <si>
    <t>加迪纳阿索克酒店及公寓</t>
  </si>
  <si>
    <t>XIAHOU YUFEI,HE ENHAO</t>
  </si>
  <si>
    <t>1075.17</t>
  </si>
  <si>
    <t>1154.61</t>
  </si>
  <si>
    <t>2023-08-29 21:30:26</t>
  </si>
  <si>
    <t>3855342</t>
  </si>
  <si>
    <t>海湾苑商务湾酒店</t>
  </si>
  <si>
    <t>MALLAK JAMILA</t>
  </si>
  <si>
    <t>1151.41</t>
  </si>
  <si>
    <t>1236.48</t>
  </si>
  <si>
    <t>2023-08-29 21:22:19</t>
  </si>
  <si>
    <t>3855387</t>
  </si>
  <si>
    <t>顺化仁川机场酒店</t>
  </si>
  <si>
    <t>WANG JUNXIU</t>
  </si>
  <si>
    <t>327.75</t>
  </si>
  <si>
    <t>351.96</t>
  </si>
  <si>
    <t>2023-08-29 21:39:47</t>
  </si>
  <si>
    <t>3855420</t>
  </si>
  <si>
    <t>沃提斯塞维利亚尔贾拉菲旅馆</t>
  </si>
  <si>
    <t>Usero Venteo Carlos</t>
  </si>
  <si>
    <t>299.94</t>
  </si>
  <si>
    <t>322.10</t>
  </si>
  <si>
    <t>2023-08-29 21:56:41</t>
  </si>
  <si>
    <t>3855474</t>
  </si>
  <si>
    <t>双溪古洛T+酒店</t>
  </si>
  <si>
    <t>AZMI MOHD ADZRIE HAIRIE</t>
  </si>
  <si>
    <t>133.86</t>
  </si>
  <si>
    <t>143.75</t>
  </si>
  <si>
    <t>2023-08-29 22:10:00</t>
  </si>
  <si>
    <t>3855499</t>
  </si>
  <si>
    <t>雅加达机场 II 号精品酒店</t>
  </si>
  <si>
    <t>ZHANG SU RONG</t>
  </si>
  <si>
    <t>166.83</t>
  </si>
  <si>
    <t>179.16</t>
  </si>
  <si>
    <t>2023-08-29 22:00:56</t>
  </si>
  <si>
    <t>3855635</t>
  </si>
  <si>
    <t>都灵米拉菲奥里理念酒店</t>
  </si>
  <si>
    <t>STABILE CATERINA VALENTINA</t>
  </si>
  <si>
    <t>364.18</t>
  </si>
  <si>
    <t>391.09</t>
  </si>
  <si>
    <t>2023-08-29 22:08:10</t>
  </si>
  <si>
    <t>3855640</t>
  </si>
  <si>
    <t>雅加达塔玛琳酒店</t>
  </si>
  <si>
    <t>ANG JIT CHIEN,VOON LIP HONG</t>
  </si>
  <si>
    <t>738.33</t>
  </si>
  <si>
    <t>792.88</t>
  </si>
  <si>
    <t>2023-08-29 22:09:18</t>
  </si>
  <si>
    <t>3855696</t>
  </si>
  <si>
    <t>霍尔马克皇冠酒店</t>
  </si>
  <si>
    <t>SULAIMAN AZLAN</t>
  </si>
  <si>
    <t>431.11</t>
  </si>
  <si>
    <t>462.96</t>
  </si>
  <si>
    <t>2023-08-29 22:23:59</t>
  </si>
  <si>
    <t>3855904</t>
  </si>
  <si>
    <t>HUANG XINGHAN</t>
  </si>
  <si>
    <t>197.85</t>
  </si>
  <si>
    <t>212.47</t>
  </si>
  <si>
    <t>2023-08-29 23:15:08</t>
  </si>
  <si>
    <t>3856013</t>
  </si>
  <si>
    <t>马尼拉喜来得酒店</t>
  </si>
  <si>
    <t>LEE BETHANY HESPER</t>
  </si>
  <si>
    <t>511.97</t>
  </si>
  <si>
    <t>549.80</t>
  </si>
  <si>
    <t>2023-08-29 23:41:28</t>
  </si>
  <si>
    <t>3856090</t>
  </si>
  <si>
    <t>优选一晚酒店 2</t>
  </si>
  <si>
    <t>Tinaou Hakim</t>
  </si>
  <si>
    <t>476.72</t>
  </si>
  <si>
    <t>511.94</t>
  </si>
  <si>
    <t>2023-08-30 00:06:13</t>
  </si>
  <si>
    <t>阿尔及利亚</t>
  </si>
  <si>
    <t>3856127</t>
  </si>
  <si>
    <t>槟城标致酒店 (槟城对抗新冠肺炎认证)</t>
  </si>
  <si>
    <t>MUN MUNIRAH FAZILAH</t>
  </si>
  <si>
    <t>485.00</t>
  </si>
  <si>
    <t>520.83</t>
  </si>
  <si>
    <t>2023-08-30 09:18:11</t>
  </si>
  <si>
    <t>3856371</t>
  </si>
  <si>
    <t>FAN ZUOYANG</t>
  </si>
  <si>
    <t>424.35</t>
  </si>
  <si>
    <t>455.70</t>
  </si>
  <si>
    <t>2023-08-30 08:04:57</t>
  </si>
  <si>
    <t>3856519</t>
  </si>
  <si>
    <t>利物浦便捷酒店</t>
  </si>
  <si>
    <t>Price Liam</t>
  </si>
  <si>
    <t>302.82</t>
  </si>
  <si>
    <t>325.61</t>
  </si>
  <si>
    <t>2023-08-30 02:28:09</t>
  </si>
  <si>
    <t>3856537</t>
  </si>
  <si>
    <t xml:space="preserve">玛丽蒂姆法兰克福酒店  </t>
  </si>
  <si>
    <t>Xia Fuliang</t>
  </si>
  <si>
    <t>739.72</t>
  </si>
  <si>
    <t>795.40</t>
  </si>
  <si>
    <t>2023-08-30 02:40:48</t>
  </si>
  <si>
    <t>3856544</t>
  </si>
  <si>
    <t>新加坡悦乐樟宜酒店 (政府卫生认证)</t>
  </si>
  <si>
    <t>WONG LEI BIAO</t>
  </si>
  <si>
    <t>1118.21</t>
  </si>
  <si>
    <t>1202.38</t>
  </si>
  <si>
    <t>2023-08-30 02:46:54</t>
  </si>
  <si>
    <t>3856658</t>
  </si>
  <si>
    <t>弗兰奇酒店</t>
  </si>
  <si>
    <t>DAI YANGYANG,ZHU MAOSEN</t>
  </si>
  <si>
    <t>497.40</t>
  </si>
  <si>
    <t>534.84</t>
  </si>
  <si>
    <t>2023-08-30 05:10:47</t>
  </si>
  <si>
    <t>3856675</t>
  </si>
  <si>
    <t xml:space="preserve">拉拉迪恩克酒店 </t>
  </si>
  <si>
    <t>Oezermis Sueleyman</t>
  </si>
  <si>
    <t>322.25</t>
  </si>
  <si>
    <t>346.51</t>
  </si>
  <si>
    <t>2023-08-30 05:45:16</t>
  </si>
  <si>
    <t>3856684</t>
  </si>
  <si>
    <t>博洛尼亚机场联盟酒店</t>
  </si>
  <si>
    <t>WU GUOYUN</t>
  </si>
  <si>
    <t>2673.01</t>
  </si>
  <si>
    <t>2874.20</t>
  </si>
  <si>
    <t>2023-08-30 06:02:56</t>
  </si>
  <si>
    <t>3856685</t>
  </si>
  <si>
    <t>科英布拉酒店</t>
  </si>
  <si>
    <t>ferreira primo gleciane</t>
  </si>
  <si>
    <t>194.26</t>
  </si>
  <si>
    <t>208.88</t>
  </si>
  <si>
    <t>2023-08-30 06:07:20</t>
  </si>
  <si>
    <t>3857031</t>
  </si>
  <si>
    <t>盛泰澜华欣海滩别墅及度假村</t>
  </si>
  <si>
    <t>FOERSTER MARK</t>
  </si>
  <si>
    <t>677.49</t>
  </si>
  <si>
    <t>728.48</t>
  </si>
  <si>
    <t>2023-08-30 09:19:46</t>
  </si>
  <si>
    <t>3857042</t>
  </si>
  <si>
    <t>ZHENG ZIJUN</t>
  </si>
  <si>
    <t>604.17</t>
  </si>
  <si>
    <t>649.64</t>
  </si>
  <si>
    <t>2023-08-30 09:23:14</t>
  </si>
  <si>
    <t>3857171</t>
  </si>
  <si>
    <t>利物浦狩猎酒店</t>
  </si>
  <si>
    <t>TRUONG ANDREW</t>
  </si>
  <si>
    <t>632.46</t>
  </si>
  <si>
    <t>680.06</t>
  </si>
  <si>
    <t>2023-08-30 10:21:17</t>
  </si>
  <si>
    <t>3857176</t>
  </si>
  <si>
    <t>大德山酒店</t>
  </si>
  <si>
    <t>CHO HYUN JUNG</t>
  </si>
  <si>
    <t>768.57</t>
  </si>
  <si>
    <t>826.42</t>
  </si>
  <si>
    <t>2023-08-30 10:07:11</t>
  </si>
  <si>
    <t>3857481</t>
  </si>
  <si>
    <t>萨福酒店</t>
  </si>
  <si>
    <t>TEREGULOV ARTEM</t>
  </si>
  <si>
    <t>454.01</t>
  </si>
  <si>
    <t>488.18</t>
  </si>
  <si>
    <t>2023-08-30 11:21:09</t>
  </si>
  <si>
    <t>伊朗</t>
  </si>
  <si>
    <t>3857736</t>
  </si>
  <si>
    <t>三 E 酒店</t>
  </si>
  <si>
    <t>FU YU</t>
  </si>
  <si>
    <t>222.61</t>
  </si>
  <si>
    <t>239.37</t>
  </si>
  <si>
    <t>2023-08-30 12:14:11</t>
  </si>
  <si>
    <t>3857766</t>
  </si>
  <si>
    <t>奇普塔潘库朗酒店</t>
  </si>
  <si>
    <t>SUYANA SUYANA</t>
  </si>
  <si>
    <t>179.12</t>
  </si>
  <si>
    <t>192.60</t>
  </si>
  <si>
    <t>2023-08-30 12:29:13</t>
  </si>
  <si>
    <t>3857847</t>
  </si>
  <si>
    <t>温莎马拉潘迪酒店</t>
  </si>
  <si>
    <t>VLASMAN ROBERTO</t>
  </si>
  <si>
    <t>630.71</t>
  </si>
  <si>
    <t>678.18</t>
  </si>
  <si>
    <t>2023-08-30 12:48:49</t>
  </si>
  <si>
    <t>3857849</t>
  </si>
  <si>
    <t>菲布丽酒店及套房</t>
  </si>
  <si>
    <t>ZHANG KE</t>
  </si>
  <si>
    <t>1049.64</t>
  </si>
  <si>
    <t>1128.64</t>
  </si>
  <si>
    <t>2023-08-30 12:49:05</t>
  </si>
  <si>
    <t>3857871</t>
  </si>
  <si>
    <t>曼谷泰山酒店</t>
  </si>
  <si>
    <t>YANG YUDONG,CHEN JIAN</t>
  </si>
  <si>
    <t>198.86</t>
  </si>
  <si>
    <t>213.83</t>
  </si>
  <si>
    <t>2023-08-30 13:08:28</t>
  </si>
  <si>
    <t>3858051</t>
  </si>
  <si>
    <t>GUO FANGFANG,HU HEXUAN</t>
  </si>
  <si>
    <t>3526.49</t>
  </si>
  <si>
    <t>3791.92</t>
  </si>
  <si>
    <t>2023-08-30 13:10:10</t>
  </si>
  <si>
    <t>3858123</t>
  </si>
  <si>
    <t>苏梅岛查文海滩舒适别墅</t>
  </si>
  <si>
    <t>HU SHENGJIE,HAZENBERG TIM</t>
  </si>
  <si>
    <t>697.02</t>
  </si>
  <si>
    <t>749.48</t>
  </si>
  <si>
    <t>2023-08-30 13:36:11</t>
  </si>
  <si>
    <t>3858154</t>
  </si>
  <si>
    <t>344.27</t>
  </si>
  <si>
    <t>370.18</t>
  </si>
  <si>
    <t>2023-08-30 13:48:49</t>
  </si>
  <si>
    <t>3858156</t>
  </si>
  <si>
    <t>YU BAOLONG</t>
  </si>
  <si>
    <t>1211.77</t>
  </si>
  <si>
    <t>1302.98</t>
  </si>
  <si>
    <t>2023-08-30 13:49:16</t>
  </si>
  <si>
    <t>3858176</t>
  </si>
  <si>
    <t>Kertih Damansara Inn</t>
  </si>
  <si>
    <t>HIING THOMAS REN TZONG</t>
  </si>
  <si>
    <t>267.49</t>
  </si>
  <si>
    <t>287.62</t>
  </si>
  <si>
    <t>2023-08-30 14:06:30</t>
  </si>
  <si>
    <t>3858332</t>
  </si>
  <si>
    <t>KUSUMA PRADITA</t>
  </si>
  <si>
    <t>415.54</t>
  </si>
  <si>
    <t>446.82</t>
  </si>
  <si>
    <t>2023-08-30 14:21:17</t>
  </si>
  <si>
    <t>3858351</t>
  </si>
  <si>
    <t>克勒邦马伯海度假村</t>
  </si>
  <si>
    <t>AZLINA SUKATMAN</t>
  </si>
  <si>
    <t>277.27</t>
  </si>
  <si>
    <t>298.14</t>
  </si>
  <si>
    <t>2023-08-30 14:29:26</t>
  </si>
  <si>
    <t>3858611</t>
  </si>
  <si>
    <t>德维拉素万那普酒店</t>
  </si>
  <si>
    <t>GUNTARUN RATCHATA</t>
  </si>
  <si>
    <t>137.33</t>
  </si>
  <si>
    <t>147.67</t>
  </si>
  <si>
    <t>2023-08-30 15:25:23</t>
  </si>
  <si>
    <t>3858640</t>
  </si>
  <si>
    <t>拉奇 66 号酒店</t>
  </si>
  <si>
    <t>ZHANH BIN</t>
  </si>
  <si>
    <t>110.10</t>
  </si>
  <si>
    <t>118.39</t>
  </si>
  <si>
    <t>2023-08-30 15:29:28</t>
  </si>
  <si>
    <t>3858948</t>
  </si>
  <si>
    <t>河内内排机场酒店</t>
  </si>
  <si>
    <t>SINGH BALRAJ</t>
  </si>
  <si>
    <t>137.13</t>
  </si>
  <si>
    <t>147.45</t>
  </si>
  <si>
    <t>2023-08-30 16:57:46</t>
  </si>
  <si>
    <t>3858986</t>
  </si>
  <si>
    <t>帕岸岛塔拉提普度假村</t>
  </si>
  <si>
    <t>MORING CHARLES L M</t>
  </si>
  <si>
    <t>294.90</t>
  </si>
  <si>
    <t>317.10</t>
  </si>
  <si>
    <t>2023-08-30 17:05:10</t>
  </si>
  <si>
    <t>3858993</t>
  </si>
  <si>
    <t>苏丹阿合麦特套房酒店</t>
  </si>
  <si>
    <t>STOYANOVA MIGLENA ATANASOVA</t>
  </si>
  <si>
    <t>229.15</t>
  </si>
  <si>
    <t>246.40</t>
  </si>
  <si>
    <t>2023-08-30 17:06:28</t>
  </si>
  <si>
    <t>3859049</t>
  </si>
  <si>
    <t>阿特里姆曼谷美居大酒店(SHA认证)</t>
  </si>
  <si>
    <t>Apykhtina Natalia</t>
  </si>
  <si>
    <t>318.89</t>
  </si>
  <si>
    <t>342.89</t>
  </si>
  <si>
    <t>2023-08-30 17:03:26</t>
  </si>
  <si>
    <t>3859287</t>
  </si>
  <si>
    <t>诺沃城大酒店</t>
  </si>
  <si>
    <t>WONGKHAM YANISA</t>
  </si>
  <si>
    <t>381.49</t>
  </si>
  <si>
    <t>410.20</t>
  </si>
  <si>
    <t>2023-08-30 18:04:15</t>
  </si>
  <si>
    <t>3859298</t>
  </si>
  <si>
    <t>帕达昂酒店</t>
  </si>
  <si>
    <t>Kulpa Jerzy</t>
  </si>
  <si>
    <t>243.99</t>
  </si>
  <si>
    <t>262.36</t>
  </si>
  <si>
    <t>2023-08-30 17:58:33</t>
  </si>
  <si>
    <t>3859536</t>
  </si>
  <si>
    <t>252.59</t>
  </si>
  <si>
    <t>271.60</t>
  </si>
  <si>
    <t>2023-08-30 18:27:40</t>
  </si>
  <si>
    <t>3859577</t>
  </si>
  <si>
    <t>阿斯皮拉素坤逸酒店</t>
  </si>
  <si>
    <t>ZHU JUN</t>
  </si>
  <si>
    <t>234.46</t>
  </si>
  <si>
    <t>252.11</t>
  </si>
  <si>
    <t>2023-08-30 18:49:49</t>
  </si>
  <si>
    <t>3859616</t>
  </si>
  <si>
    <t>曼谷阿尔梅洛兹酒店 - 主要清真饭店</t>
  </si>
  <si>
    <t>PATHAN ARISARA,BENNIA FAHMI</t>
  </si>
  <si>
    <t>528.96</t>
  </si>
  <si>
    <t>568.77</t>
  </si>
  <si>
    <t>2023-08-30 19:00:43</t>
  </si>
  <si>
    <t>3860409</t>
  </si>
  <si>
    <t>堪培拉北溪之亭旅馆</t>
  </si>
  <si>
    <t>ZHANG VICTOR</t>
  </si>
  <si>
    <t>527.68</t>
  </si>
  <si>
    <t>567.40</t>
  </si>
  <si>
    <t>2023-08-30 22:23:24</t>
  </si>
  <si>
    <t>3860545</t>
  </si>
  <si>
    <t>NADIRA NURUL NADIRA</t>
  </si>
  <si>
    <t>338.32</t>
  </si>
  <si>
    <t>363.79</t>
  </si>
  <si>
    <t>2023-08-30 22:59:35</t>
  </si>
  <si>
    <t>3860561</t>
  </si>
  <si>
    <t>奥特莱特中心舒适套房酒店</t>
  </si>
  <si>
    <t>GUO BEIFANG</t>
  </si>
  <si>
    <t>1237.92</t>
  </si>
  <si>
    <t>1331.10</t>
  </si>
  <si>
    <t>2023-08-30 23:02:12</t>
  </si>
  <si>
    <t>3860606</t>
  </si>
  <si>
    <t>丽水威尼斯度假村酒店</t>
  </si>
  <si>
    <t>LEE RYEONG</t>
  </si>
  <si>
    <t>559.92</t>
  </si>
  <si>
    <t>602.06</t>
  </si>
  <si>
    <t>2023-08-30 23:14:48</t>
  </si>
  <si>
    <t>3860630</t>
  </si>
  <si>
    <t>GUO HONGMING</t>
  </si>
  <si>
    <t>452.31</t>
  </si>
  <si>
    <t>486.35</t>
  </si>
  <si>
    <t>2023-08-30 23:35:20</t>
  </si>
  <si>
    <t>3860688</t>
  </si>
  <si>
    <t>亚庇凯城酒店</t>
  </si>
  <si>
    <t>YANGAN REENA CHRISTINE</t>
  </si>
  <si>
    <t>422.91</t>
  </si>
  <si>
    <t>454.74</t>
  </si>
  <si>
    <t>2023-08-31 00:01:37</t>
  </si>
  <si>
    <t>3860720</t>
  </si>
  <si>
    <t>曼谷玛瑙酒店</t>
  </si>
  <si>
    <t>YUPARACH SOMSAKUL</t>
  </si>
  <si>
    <t>186.86</t>
  </si>
  <si>
    <t>200.93</t>
  </si>
  <si>
    <t>2023-08-31 00:23:14</t>
  </si>
  <si>
    <t>3861094</t>
  </si>
  <si>
    <t>码头酒店及服务式公寓</t>
  </si>
  <si>
    <t>KASSIM SURYANA</t>
  </si>
  <si>
    <t>312.03</t>
  </si>
  <si>
    <t>335.37</t>
  </si>
  <si>
    <t>2023-08-31 04:58:10</t>
  </si>
  <si>
    <t>3861134</t>
  </si>
  <si>
    <t>CHERNYAVSKAYA DANIELA</t>
  </si>
  <si>
    <t>2609.65</t>
  </si>
  <si>
    <t>2804.87</t>
  </si>
  <si>
    <t>2023-08-31 05:54:08</t>
  </si>
  <si>
    <t>3861135</t>
  </si>
  <si>
    <t>魁北克豪华公寓</t>
  </si>
  <si>
    <t>993.30</t>
  </si>
  <si>
    <t>1067.61</t>
  </si>
  <si>
    <t>2023-08-31 05:57:39</t>
  </si>
  <si>
    <t>3861169</t>
  </si>
  <si>
    <t>JAMMAN KASTINAH</t>
  </si>
  <si>
    <t>248.05</t>
  </si>
  <si>
    <t>266.61</t>
  </si>
  <si>
    <t>2023-08-31 06:43:09</t>
  </si>
  <si>
    <t>3861565</t>
  </si>
  <si>
    <t>考艾里克儿康赛特伊桑精品度假村</t>
  </si>
  <si>
    <t>SRIWAROM ANUTHIDA</t>
  </si>
  <si>
    <t>367.54</t>
  </si>
  <si>
    <t>395.03</t>
  </si>
  <si>
    <t>2023-08-31 10:10:08</t>
  </si>
  <si>
    <t>3861807</t>
  </si>
  <si>
    <t>北惠灵顿罗德威酒店</t>
  </si>
  <si>
    <t>Zhang Chiwuyu</t>
  </si>
  <si>
    <t>551.21</t>
  </si>
  <si>
    <t>592.44</t>
  </si>
  <si>
    <t>2023-08-31 10:52:23</t>
  </si>
  <si>
    <t>3862572</t>
  </si>
  <si>
    <t>苏梅岛KC海滩俱乐部别墅酒店 (SHA Extra Plus)</t>
  </si>
  <si>
    <t>DONG DA</t>
  </si>
  <si>
    <t>634.42</t>
  </si>
  <si>
    <t>681.88</t>
  </si>
  <si>
    <t>2023-08-31 13:28:56</t>
  </si>
  <si>
    <t>3862621</t>
  </si>
  <si>
    <t>ZHU YAN</t>
  </si>
  <si>
    <t>2023-08-31 13:37:21</t>
  </si>
  <si>
    <t>3862879</t>
  </si>
  <si>
    <t>休斯顿哈比格林豪泰酒店</t>
  </si>
  <si>
    <t>ABDUL HAKIM SAZZAD</t>
  </si>
  <si>
    <t>667.41</t>
  </si>
  <si>
    <t>717.34</t>
  </si>
  <si>
    <t>2023-08-31 14:27:53</t>
  </si>
  <si>
    <t>3862899</t>
  </si>
  <si>
    <t>WU CHONGHAO</t>
  </si>
  <si>
    <t>187.57</t>
  </si>
  <si>
    <t>201.60</t>
  </si>
  <si>
    <t>2023-08-31 14:42:07</t>
  </si>
  <si>
    <t>3863402</t>
  </si>
  <si>
    <t>金边娱乐综合大楼酒店</t>
  </si>
  <si>
    <t>HSIEH CHIHTONG</t>
  </si>
  <si>
    <t>484.82</t>
  </si>
  <si>
    <t>521.09</t>
  </si>
  <si>
    <t>2023-08-31 16:15:42</t>
  </si>
  <si>
    <t>柬埔寨</t>
  </si>
  <si>
    <t>3863707</t>
  </si>
  <si>
    <t>迪拜德拉阿德吉奥公寓式酒店</t>
  </si>
  <si>
    <t>AL OHALI HADEEL</t>
  </si>
  <si>
    <t>441.10</t>
  </si>
  <si>
    <t>474.10</t>
  </si>
  <si>
    <t>2023-08-31 17:10:47</t>
  </si>
  <si>
    <t>阿联酋</t>
  </si>
  <si>
    <t>3864068</t>
  </si>
  <si>
    <t>酋长国购物广场宜必思酒店</t>
  </si>
  <si>
    <t>Aljabri Abdullah</t>
  </si>
  <si>
    <t>266.32</t>
  </si>
  <si>
    <t>286.24</t>
  </si>
  <si>
    <t>2023-08-31 18:23:36</t>
  </si>
  <si>
    <t>3864075</t>
  </si>
  <si>
    <t>首尔花园酒店</t>
  </si>
  <si>
    <t>ZHANG SHUANG</t>
  </si>
  <si>
    <t>841.53</t>
  </si>
  <si>
    <t>904.48</t>
  </si>
  <si>
    <t>2023-08-31 18:24:37</t>
  </si>
  <si>
    <t>3864987</t>
  </si>
  <si>
    <t>米兰莫扎特酒店</t>
  </si>
  <si>
    <t>WU LINGLING</t>
  </si>
  <si>
    <t>1079.14</t>
  </si>
  <si>
    <t>1159.87</t>
  </si>
  <si>
    <t>2023-08-31 21:10:18</t>
  </si>
  <si>
    <t>3865614</t>
  </si>
  <si>
    <t>加里凡时代广场</t>
  </si>
  <si>
    <t>UDDIN MUHD JAMAL</t>
  </si>
  <si>
    <t>891.66</t>
  </si>
  <si>
    <t>958.36</t>
  </si>
  <si>
    <t>2023-08-31 22:50:52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</si>
</sst>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41"/>
  <sheetViews>
    <sheetView topLeftCell="A219" workbookViewId="0">
      <selection activeCell="A219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45165</v>
      </c>
      <c r="G2" s="7">
        <v>45169</v>
      </c>
      <c r="H2" s="5">
        <v>1</v>
      </c>
      <c r="I2" s="5">
        <v>4</v>
      </c>
      <c r="J2" s="5">
        <v>4</v>
      </c>
      <c r="K2" s="5" t="s">
        <v>30</v>
      </c>
      <c r="L2" s="5">
        <v>6204</v>
      </c>
      <c r="M2" s="5">
        <v>6204</v>
      </c>
      <c r="N2" s="5" t="s">
        <v>31</v>
      </c>
      <c r="O2" s="5" t="s">
        <v>32</v>
      </c>
      <c r="P2" s="5" t="s">
        <v>33</v>
      </c>
      <c r="Q2" s="5">
        <v>0</v>
      </c>
      <c r="R2" s="8">
        <v>45043</v>
      </c>
      <c r="S2" s="7">
        <v>45172</v>
      </c>
      <c r="T2" s="5" t="s">
        <v>34</v>
      </c>
      <c r="U2" s="5">
        <v>6204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45166</v>
      </c>
      <c r="G3" s="7">
        <v>45169</v>
      </c>
      <c r="H3" s="5">
        <v>1</v>
      </c>
      <c r="I3" s="5">
        <v>3</v>
      </c>
      <c r="J3" s="5">
        <v>3</v>
      </c>
      <c r="K3" s="5" t="s">
        <v>30</v>
      </c>
      <c r="L3" s="5">
        <v>1794</v>
      </c>
      <c r="M3" s="5">
        <v>1794</v>
      </c>
      <c r="N3" s="5" t="s">
        <v>40</v>
      </c>
      <c r="O3" s="5" t="s">
        <v>32</v>
      </c>
      <c r="P3" s="5" t="s">
        <v>33</v>
      </c>
      <c r="Q3" s="5">
        <v>0</v>
      </c>
      <c r="R3" s="8">
        <v>45055</v>
      </c>
      <c r="S3" s="7">
        <v>45172</v>
      </c>
      <c r="T3" s="5" t="s">
        <v>34</v>
      </c>
      <c r="U3" s="5">
        <v>1794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45167</v>
      </c>
      <c r="G4" s="7">
        <v>45169</v>
      </c>
      <c r="H4" s="5">
        <v>1</v>
      </c>
      <c r="I4" s="5">
        <v>2</v>
      </c>
      <c r="J4" s="5">
        <v>2</v>
      </c>
      <c r="K4" s="5" t="s">
        <v>30</v>
      </c>
      <c r="L4" s="5">
        <v>1014</v>
      </c>
      <c r="M4" s="5">
        <v>1014</v>
      </c>
      <c r="N4" s="5" t="s">
        <v>46</v>
      </c>
      <c r="O4" s="5" t="s">
        <v>32</v>
      </c>
      <c r="P4" s="5" t="s">
        <v>33</v>
      </c>
      <c r="Q4" s="5">
        <v>0</v>
      </c>
      <c r="R4" s="8">
        <v>45074</v>
      </c>
      <c r="S4" s="7">
        <v>45172</v>
      </c>
      <c r="T4" s="5" t="s">
        <v>34</v>
      </c>
      <c r="U4" s="5">
        <v>1014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50</v>
      </c>
      <c r="E5" s="5" t="s">
        <v>51</v>
      </c>
      <c r="F5" s="7">
        <v>45167</v>
      </c>
      <c r="G5" s="7">
        <v>45169</v>
      </c>
      <c r="H5" s="5">
        <v>1</v>
      </c>
      <c r="I5" s="5">
        <v>2</v>
      </c>
      <c r="J5" s="5">
        <v>2</v>
      </c>
      <c r="K5" s="5" t="s">
        <v>30</v>
      </c>
      <c r="L5" s="5">
        <v>600</v>
      </c>
      <c r="M5" s="5">
        <v>600</v>
      </c>
      <c r="N5" s="5" t="s">
        <v>52</v>
      </c>
      <c r="O5" s="5" t="s">
        <v>32</v>
      </c>
      <c r="P5" s="5" t="s">
        <v>33</v>
      </c>
      <c r="Q5" s="5">
        <v>0</v>
      </c>
      <c r="R5" s="8">
        <v>45081</v>
      </c>
      <c r="S5" s="7">
        <v>45172</v>
      </c>
      <c r="T5" s="5" t="s">
        <v>34</v>
      </c>
      <c r="U5" s="5">
        <v>600</v>
      </c>
      <c r="V5" s="5">
        <v>0</v>
      </c>
      <c r="W5" s="5">
        <v>0</v>
      </c>
      <c r="X5" s="5" t="s">
        <v>53</v>
      </c>
      <c r="Y5" s="5" t="s">
        <v>54</v>
      </c>
    </row>
    <row r="6" s="5" customFormat="1" spans="1:25">
      <c r="A6" s="5" t="s">
        <v>55</v>
      </c>
      <c r="B6" s="5" t="s">
        <v>26</v>
      </c>
      <c r="C6" s="5" t="s">
        <v>27</v>
      </c>
      <c r="D6" s="5" t="s">
        <v>56</v>
      </c>
      <c r="E6" s="5" t="s">
        <v>57</v>
      </c>
      <c r="F6" s="7">
        <v>45166</v>
      </c>
      <c r="G6" s="7">
        <v>45169</v>
      </c>
      <c r="H6" s="5">
        <v>1</v>
      </c>
      <c r="I6" s="5">
        <v>3</v>
      </c>
      <c r="J6" s="5">
        <v>3</v>
      </c>
      <c r="K6" s="5" t="s">
        <v>30</v>
      </c>
      <c r="L6" s="5">
        <v>2676</v>
      </c>
      <c r="M6" s="5">
        <v>2676</v>
      </c>
      <c r="N6" s="5" t="s">
        <v>58</v>
      </c>
      <c r="O6" s="5" t="s">
        <v>32</v>
      </c>
      <c r="P6" s="5" t="s">
        <v>33</v>
      </c>
      <c r="Q6" s="5">
        <v>0</v>
      </c>
      <c r="R6" s="8">
        <v>45085.0000115741</v>
      </c>
      <c r="S6" s="7">
        <v>45172</v>
      </c>
      <c r="T6" s="5" t="s">
        <v>34</v>
      </c>
      <c r="U6" s="5">
        <v>2676</v>
      </c>
      <c r="V6" s="5">
        <v>0</v>
      </c>
      <c r="W6" s="5">
        <v>0</v>
      </c>
      <c r="X6" s="5" t="s">
        <v>59</v>
      </c>
      <c r="Y6" s="5" t="s">
        <v>60</v>
      </c>
    </row>
    <row r="7" s="5" customFormat="1" spans="1:25">
      <c r="A7" s="5" t="s">
        <v>61</v>
      </c>
      <c r="B7" s="5" t="s">
        <v>26</v>
      </c>
      <c r="C7" s="5" t="s">
        <v>27</v>
      </c>
      <c r="D7" s="5" t="s">
        <v>62</v>
      </c>
      <c r="E7" s="5" t="s">
        <v>63</v>
      </c>
      <c r="F7" s="7">
        <v>45164</v>
      </c>
      <c r="G7" s="7">
        <v>45169</v>
      </c>
      <c r="H7" s="5">
        <v>1</v>
      </c>
      <c r="I7" s="5">
        <v>5</v>
      </c>
      <c r="J7" s="5">
        <v>5</v>
      </c>
      <c r="K7" s="5" t="s">
        <v>30</v>
      </c>
      <c r="L7" s="5">
        <v>2182.1</v>
      </c>
      <c r="M7" s="5">
        <v>2182.1</v>
      </c>
      <c r="N7" s="5" t="s">
        <v>64</v>
      </c>
      <c r="O7" s="5" t="s">
        <v>32</v>
      </c>
      <c r="P7" s="5" t="s">
        <v>33</v>
      </c>
      <c r="Q7" s="5">
        <v>0</v>
      </c>
      <c r="R7" s="8">
        <v>45105.0000115741</v>
      </c>
      <c r="S7" s="7">
        <v>45172</v>
      </c>
      <c r="T7" s="5" t="s">
        <v>34</v>
      </c>
      <c r="U7" s="5">
        <v>2182.1</v>
      </c>
      <c r="V7" s="5">
        <v>0</v>
      </c>
      <c r="W7" s="5">
        <v>0</v>
      </c>
      <c r="X7" s="5" t="s">
        <v>65</v>
      </c>
      <c r="Y7" s="5" t="s">
        <v>66</v>
      </c>
    </row>
    <row r="8" s="5" customFormat="1" spans="1:25">
      <c r="A8" s="5" t="s">
        <v>67</v>
      </c>
      <c r="B8" s="5" t="s">
        <v>26</v>
      </c>
      <c r="C8" s="5" t="s">
        <v>27</v>
      </c>
      <c r="D8" s="5" t="s">
        <v>68</v>
      </c>
      <c r="E8" s="5" t="s">
        <v>69</v>
      </c>
      <c r="F8" s="7">
        <v>45168</v>
      </c>
      <c r="G8" s="7">
        <v>45169</v>
      </c>
      <c r="H8" s="5">
        <v>1</v>
      </c>
      <c r="I8" s="5">
        <v>1</v>
      </c>
      <c r="J8" s="5">
        <v>1</v>
      </c>
      <c r="K8" s="5" t="s">
        <v>30</v>
      </c>
      <c r="L8" s="5">
        <v>1163.01</v>
      </c>
      <c r="M8" s="5">
        <v>1163.01</v>
      </c>
      <c r="N8" s="5" t="s">
        <v>70</v>
      </c>
      <c r="O8" s="5" t="s">
        <v>32</v>
      </c>
      <c r="P8" s="5" t="s">
        <v>33</v>
      </c>
      <c r="Q8" s="5">
        <v>0</v>
      </c>
      <c r="R8" s="8">
        <v>45107</v>
      </c>
      <c r="S8" s="7">
        <v>45172</v>
      </c>
      <c r="T8" s="5" t="s">
        <v>34</v>
      </c>
      <c r="U8" s="5">
        <v>1163.01</v>
      </c>
      <c r="V8" s="5">
        <v>0</v>
      </c>
      <c r="W8" s="5">
        <v>0</v>
      </c>
      <c r="X8" s="5" t="s">
        <v>71</v>
      </c>
      <c r="Y8" s="5" t="s">
        <v>72</v>
      </c>
    </row>
    <row r="9" s="5" customFormat="1" spans="1:25">
      <c r="A9" s="5" t="s">
        <v>73</v>
      </c>
      <c r="B9" s="5" t="s">
        <v>26</v>
      </c>
      <c r="C9" s="5" t="s">
        <v>27</v>
      </c>
      <c r="D9" s="5" t="s">
        <v>74</v>
      </c>
      <c r="E9" s="5" t="s">
        <v>75</v>
      </c>
      <c r="F9" s="7">
        <v>45168</v>
      </c>
      <c r="G9" s="7">
        <v>45169</v>
      </c>
      <c r="H9" s="5">
        <v>1</v>
      </c>
      <c r="I9" s="5">
        <v>1</v>
      </c>
      <c r="J9" s="5">
        <v>1</v>
      </c>
      <c r="K9" s="5" t="s">
        <v>30</v>
      </c>
      <c r="L9" s="5">
        <v>345.38</v>
      </c>
      <c r="M9" s="5">
        <v>345.38</v>
      </c>
      <c r="N9" s="5" t="s">
        <v>76</v>
      </c>
      <c r="O9" s="5" t="s">
        <v>32</v>
      </c>
      <c r="P9" s="5" t="s">
        <v>33</v>
      </c>
      <c r="Q9" s="5">
        <v>0</v>
      </c>
      <c r="R9" s="8">
        <v>45109.0000115741</v>
      </c>
      <c r="S9" s="7">
        <v>45172</v>
      </c>
      <c r="T9" s="5" t="s">
        <v>34</v>
      </c>
      <c r="U9" s="5">
        <v>345.38</v>
      </c>
      <c r="V9" s="5">
        <v>0</v>
      </c>
      <c r="W9" s="5">
        <v>0</v>
      </c>
      <c r="X9" s="5" t="s">
        <v>77</v>
      </c>
      <c r="Y9" s="5" t="s">
        <v>78</v>
      </c>
    </row>
    <row r="10" s="5" customFormat="1" spans="1:25">
      <c r="A10" s="5" t="s">
        <v>79</v>
      </c>
      <c r="B10" s="5" t="s">
        <v>26</v>
      </c>
      <c r="C10" s="5" t="s">
        <v>27</v>
      </c>
      <c r="D10" s="5" t="s">
        <v>80</v>
      </c>
      <c r="E10" s="5" t="s">
        <v>81</v>
      </c>
      <c r="F10" s="7">
        <v>45168</v>
      </c>
      <c r="G10" s="7">
        <v>45169</v>
      </c>
      <c r="H10" s="5">
        <v>1</v>
      </c>
      <c r="I10" s="5">
        <v>1</v>
      </c>
      <c r="J10" s="5">
        <v>1</v>
      </c>
      <c r="K10" s="5" t="s">
        <v>30</v>
      </c>
      <c r="L10" s="5">
        <v>352.99</v>
      </c>
      <c r="M10" s="5">
        <v>352.99</v>
      </c>
      <c r="N10" s="5" t="s">
        <v>82</v>
      </c>
      <c r="O10" s="5" t="s">
        <v>32</v>
      </c>
      <c r="P10" s="5" t="s">
        <v>33</v>
      </c>
      <c r="Q10" s="5">
        <v>0</v>
      </c>
      <c r="R10" s="8">
        <v>45113.0000115741</v>
      </c>
      <c r="S10" s="7">
        <v>45172</v>
      </c>
      <c r="T10" s="5" t="s">
        <v>34</v>
      </c>
      <c r="U10" s="5">
        <v>352.99</v>
      </c>
      <c r="V10" s="5">
        <v>0</v>
      </c>
      <c r="W10" s="5">
        <v>0</v>
      </c>
      <c r="X10" s="5" t="s">
        <v>83</v>
      </c>
      <c r="Y10" s="5" t="s">
        <v>84</v>
      </c>
    </row>
    <row r="11" s="5" customFormat="1" spans="1:25">
      <c r="A11" s="5" t="s">
        <v>85</v>
      </c>
      <c r="B11" s="5" t="s">
        <v>26</v>
      </c>
      <c r="C11" s="5" t="s">
        <v>27</v>
      </c>
      <c r="D11" s="5" t="s">
        <v>86</v>
      </c>
      <c r="E11" s="5" t="s">
        <v>87</v>
      </c>
      <c r="F11" s="7">
        <v>45168</v>
      </c>
      <c r="G11" s="7">
        <v>45169</v>
      </c>
      <c r="H11" s="5">
        <v>1</v>
      </c>
      <c r="I11" s="5">
        <v>1</v>
      </c>
      <c r="J11" s="5">
        <v>1</v>
      </c>
      <c r="K11" s="5" t="s">
        <v>30</v>
      </c>
      <c r="L11" s="5">
        <v>598.66</v>
      </c>
      <c r="M11" s="5">
        <v>598.66</v>
      </c>
      <c r="N11" s="5" t="s">
        <v>88</v>
      </c>
      <c r="O11" s="5" t="s">
        <v>32</v>
      </c>
      <c r="P11" s="5" t="s">
        <v>33</v>
      </c>
      <c r="Q11" s="5">
        <v>0</v>
      </c>
      <c r="R11" s="8">
        <v>45118</v>
      </c>
      <c r="S11" s="7">
        <v>45172</v>
      </c>
      <c r="T11" s="5" t="s">
        <v>34</v>
      </c>
      <c r="U11" s="5">
        <v>598.66</v>
      </c>
      <c r="V11" s="5">
        <v>0</v>
      </c>
      <c r="W11" s="5">
        <v>0</v>
      </c>
      <c r="X11" s="5" t="s">
        <v>89</v>
      </c>
      <c r="Y11" s="5" t="s">
        <v>90</v>
      </c>
    </row>
    <row r="12" s="5" customFormat="1" spans="1:25">
      <c r="A12" s="5" t="s">
        <v>91</v>
      </c>
      <c r="B12" s="5" t="s">
        <v>26</v>
      </c>
      <c r="C12" s="5" t="s">
        <v>27</v>
      </c>
      <c r="D12" s="5" t="s">
        <v>92</v>
      </c>
      <c r="E12" s="5" t="s">
        <v>93</v>
      </c>
      <c r="F12" s="7">
        <v>45165</v>
      </c>
      <c r="G12" s="7">
        <v>45169</v>
      </c>
      <c r="H12" s="5">
        <v>1</v>
      </c>
      <c r="I12" s="5">
        <v>4</v>
      </c>
      <c r="J12" s="5">
        <v>4</v>
      </c>
      <c r="K12" s="5" t="s">
        <v>30</v>
      </c>
      <c r="L12" s="5">
        <v>3301.32</v>
      </c>
      <c r="M12" s="5">
        <v>3301.32</v>
      </c>
      <c r="N12" s="5" t="s">
        <v>94</v>
      </c>
      <c r="O12" s="5" t="s">
        <v>32</v>
      </c>
      <c r="P12" s="5" t="s">
        <v>33</v>
      </c>
      <c r="Q12" s="5">
        <v>0</v>
      </c>
      <c r="R12" s="8">
        <v>45121</v>
      </c>
      <c r="S12" s="7">
        <v>45172</v>
      </c>
      <c r="T12" s="5" t="s">
        <v>34</v>
      </c>
      <c r="U12" s="5">
        <v>3301.32</v>
      </c>
      <c r="V12" s="5">
        <v>0</v>
      </c>
      <c r="W12" s="5">
        <v>0</v>
      </c>
      <c r="X12" s="5" t="s">
        <v>95</v>
      </c>
      <c r="Y12" s="5" t="s">
        <v>96</v>
      </c>
    </row>
    <row r="13" s="5" customFormat="1" spans="1:25">
      <c r="A13" s="5" t="s">
        <v>97</v>
      </c>
      <c r="B13" s="5" t="s">
        <v>26</v>
      </c>
      <c r="C13" s="5" t="s">
        <v>27</v>
      </c>
      <c r="D13" s="5" t="s">
        <v>80</v>
      </c>
      <c r="E13" s="5" t="s">
        <v>81</v>
      </c>
      <c r="F13" s="7">
        <v>45167</v>
      </c>
      <c r="G13" s="7">
        <v>45169</v>
      </c>
      <c r="H13" s="5">
        <v>1</v>
      </c>
      <c r="I13" s="5">
        <v>2</v>
      </c>
      <c r="J13" s="5">
        <v>2</v>
      </c>
      <c r="K13" s="5" t="s">
        <v>30</v>
      </c>
      <c r="L13" s="5">
        <v>716.4</v>
      </c>
      <c r="M13" s="5">
        <v>716.4</v>
      </c>
      <c r="N13" s="5" t="s">
        <v>98</v>
      </c>
      <c r="O13" s="5" t="s">
        <v>32</v>
      </c>
      <c r="P13" s="5" t="s">
        <v>33</v>
      </c>
      <c r="Q13" s="5">
        <v>0</v>
      </c>
      <c r="R13" s="8">
        <v>45122.0000115741</v>
      </c>
      <c r="S13" s="7">
        <v>45172</v>
      </c>
      <c r="T13" s="5" t="s">
        <v>34</v>
      </c>
      <c r="U13" s="5">
        <v>716.4</v>
      </c>
      <c r="V13" s="5">
        <v>0</v>
      </c>
      <c r="W13" s="5">
        <v>0</v>
      </c>
      <c r="X13" s="5" t="s">
        <v>99</v>
      </c>
      <c r="Y13" s="5" t="s">
        <v>100</v>
      </c>
    </row>
    <row r="14" s="5" customFormat="1" spans="1:25">
      <c r="A14" s="5" t="s">
        <v>101</v>
      </c>
      <c r="B14" s="5" t="s">
        <v>26</v>
      </c>
      <c r="C14" s="5" t="s">
        <v>27</v>
      </c>
      <c r="D14" s="5" t="s">
        <v>102</v>
      </c>
      <c r="E14" s="5" t="s">
        <v>103</v>
      </c>
      <c r="F14" s="7">
        <v>45166</v>
      </c>
      <c r="G14" s="7">
        <v>45169</v>
      </c>
      <c r="H14" s="5">
        <v>1</v>
      </c>
      <c r="I14" s="5">
        <v>3</v>
      </c>
      <c r="J14" s="5">
        <v>3</v>
      </c>
      <c r="K14" s="5" t="s">
        <v>30</v>
      </c>
      <c r="L14" s="5">
        <v>5051.25</v>
      </c>
      <c r="M14" s="5">
        <v>5051.25</v>
      </c>
      <c r="N14" s="5" t="s">
        <v>104</v>
      </c>
      <c r="O14" s="5" t="s">
        <v>32</v>
      </c>
      <c r="P14" s="5" t="s">
        <v>33</v>
      </c>
      <c r="Q14" s="5">
        <v>0</v>
      </c>
      <c r="R14" s="8">
        <v>45124</v>
      </c>
      <c r="S14" s="7">
        <v>45172</v>
      </c>
      <c r="T14" s="5" t="s">
        <v>34</v>
      </c>
      <c r="U14" s="5">
        <v>5051.25</v>
      </c>
      <c r="V14" s="5">
        <v>0</v>
      </c>
      <c r="W14" s="5">
        <v>0</v>
      </c>
      <c r="X14" s="5" t="s">
        <v>105</v>
      </c>
      <c r="Y14" s="5" t="s">
        <v>106</v>
      </c>
    </row>
    <row r="15" s="5" customFormat="1" spans="1:25">
      <c r="A15" s="5" t="s">
        <v>107</v>
      </c>
      <c r="B15" s="5" t="s">
        <v>26</v>
      </c>
      <c r="C15" s="5" t="s">
        <v>27</v>
      </c>
      <c r="D15" s="5" t="s">
        <v>108</v>
      </c>
      <c r="E15" s="5" t="s">
        <v>109</v>
      </c>
      <c r="F15" s="7">
        <v>45168</v>
      </c>
      <c r="G15" s="7">
        <v>45169</v>
      </c>
      <c r="H15" s="5">
        <v>1</v>
      </c>
      <c r="I15" s="5">
        <v>1</v>
      </c>
      <c r="J15" s="5">
        <v>1</v>
      </c>
      <c r="K15" s="5" t="s">
        <v>30</v>
      </c>
      <c r="L15" s="5">
        <v>1666.79</v>
      </c>
      <c r="M15" s="5">
        <v>1666.79</v>
      </c>
      <c r="N15" s="5" t="s">
        <v>110</v>
      </c>
      <c r="O15" s="5" t="s">
        <v>32</v>
      </c>
      <c r="P15" s="5" t="s">
        <v>33</v>
      </c>
      <c r="Q15" s="5">
        <v>0</v>
      </c>
      <c r="R15" s="8">
        <v>45125.0000115741</v>
      </c>
      <c r="S15" s="7">
        <v>45172</v>
      </c>
      <c r="T15" s="5" t="s">
        <v>34</v>
      </c>
      <c r="U15" s="5">
        <v>1666.79</v>
      </c>
      <c r="V15" s="5">
        <v>0</v>
      </c>
      <c r="W15" s="5">
        <v>0</v>
      </c>
      <c r="X15" s="5" t="s">
        <v>111</v>
      </c>
      <c r="Y15" s="5" t="s">
        <v>112</v>
      </c>
    </row>
    <row r="16" s="5" customFormat="1" spans="1:25">
      <c r="A16" s="5" t="s">
        <v>113</v>
      </c>
      <c r="B16" s="5" t="s">
        <v>26</v>
      </c>
      <c r="C16" s="5" t="s">
        <v>27</v>
      </c>
      <c r="D16" s="5" t="s">
        <v>114</v>
      </c>
      <c r="E16" s="5" t="s">
        <v>115</v>
      </c>
      <c r="F16" s="7">
        <v>45168</v>
      </c>
      <c r="G16" s="7">
        <v>45169</v>
      </c>
      <c r="H16" s="5">
        <v>1</v>
      </c>
      <c r="I16" s="5">
        <v>1</v>
      </c>
      <c r="J16" s="5">
        <v>1</v>
      </c>
      <c r="K16" s="5" t="s">
        <v>30</v>
      </c>
      <c r="L16" s="5">
        <v>432.61</v>
      </c>
      <c r="M16" s="5">
        <v>432.61</v>
      </c>
      <c r="N16" s="5" t="s">
        <v>116</v>
      </c>
      <c r="O16" s="5" t="s">
        <v>32</v>
      </c>
      <c r="P16" s="5" t="s">
        <v>33</v>
      </c>
      <c r="Q16" s="5">
        <v>0</v>
      </c>
      <c r="R16" s="8">
        <v>45126.0000115741</v>
      </c>
      <c r="S16" s="7">
        <v>45172</v>
      </c>
      <c r="T16" s="5" t="s">
        <v>34</v>
      </c>
      <c r="U16" s="5">
        <v>432.61</v>
      </c>
      <c r="V16" s="5">
        <v>0</v>
      </c>
      <c r="W16" s="5">
        <v>0</v>
      </c>
      <c r="X16" s="5" t="s">
        <v>117</v>
      </c>
      <c r="Y16" s="5" t="s">
        <v>112</v>
      </c>
    </row>
    <row r="17" s="5" customFormat="1" spans="1:25">
      <c r="A17" s="5" t="s">
        <v>118</v>
      </c>
      <c r="B17" s="5" t="s">
        <v>26</v>
      </c>
      <c r="C17" s="5" t="s">
        <v>27</v>
      </c>
      <c r="D17" s="5" t="s">
        <v>119</v>
      </c>
      <c r="E17" s="5" t="s">
        <v>120</v>
      </c>
      <c r="F17" s="7">
        <v>45162</v>
      </c>
      <c r="G17" s="7">
        <v>45169</v>
      </c>
      <c r="H17" s="5">
        <v>1</v>
      </c>
      <c r="I17" s="5">
        <v>7</v>
      </c>
      <c r="J17" s="5">
        <v>7</v>
      </c>
      <c r="K17" s="5" t="s">
        <v>30</v>
      </c>
      <c r="L17" s="5">
        <v>1268.89</v>
      </c>
      <c r="M17" s="5">
        <v>1268.89</v>
      </c>
      <c r="N17" s="5" t="s">
        <v>121</v>
      </c>
      <c r="O17" s="5" t="s">
        <v>32</v>
      </c>
      <c r="P17" s="5" t="s">
        <v>33</v>
      </c>
      <c r="Q17" s="5">
        <v>0</v>
      </c>
      <c r="R17" s="8">
        <v>45131.0000115741</v>
      </c>
      <c r="S17" s="7">
        <v>45172</v>
      </c>
      <c r="T17" s="5" t="s">
        <v>34</v>
      </c>
      <c r="U17" s="5">
        <v>1268.89</v>
      </c>
      <c r="V17" s="5">
        <v>0</v>
      </c>
      <c r="W17" s="5">
        <v>0</v>
      </c>
      <c r="X17" s="5" t="s">
        <v>122</v>
      </c>
      <c r="Y17" s="5" t="s">
        <v>112</v>
      </c>
    </row>
    <row r="18" s="5" customFormat="1" spans="1:25">
      <c r="A18" s="5" t="s">
        <v>118</v>
      </c>
      <c r="B18" s="5" t="s">
        <v>26</v>
      </c>
      <c r="C18" s="5" t="s">
        <v>123</v>
      </c>
      <c r="D18" s="5" t="s">
        <v>119</v>
      </c>
      <c r="E18" s="5" t="s">
        <v>120</v>
      </c>
      <c r="F18" s="7">
        <v>45162</v>
      </c>
      <c r="G18" s="7">
        <v>45169</v>
      </c>
      <c r="H18" s="5">
        <v>1</v>
      </c>
      <c r="I18" s="5">
        <v>7</v>
      </c>
      <c r="J18" s="5">
        <v>7</v>
      </c>
      <c r="K18" s="5" t="s">
        <v>30</v>
      </c>
      <c r="L18" s="5">
        <v>-1268.89</v>
      </c>
      <c r="M18" s="5">
        <v>-1268.89</v>
      </c>
      <c r="N18" s="5" t="s">
        <v>121</v>
      </c>
      <c r="O18" s="5" t="s">
        <v>32</v>
      </c>
      <c r="P18" s="5" t="s">
        <v>33</v>
      </c>
      <c r="Q18" s="5">
        <v>0</v>
      </c>
      <c r="R18" s="8">
        <v>45131.0000115741</v>
      </c>
      <c r="S18" s="7">
        <v>45172</v>
      </c>
      <c r="T18" s="5" t="s">
        <v>34</v>
      </c>
      <c r="U18" s="5">
        <v>-1268.89</v>
      </c>
      <c r="V18" s="5">
        <v>0</v>
      </c>
      <c r="W18" s="5">
        <v>0</v>
      </c>
      <c r="X18" s="5" t="s">
        <v>122</v>
      </c>
      <c r="Y18" s="5" t="s">
        <v>112</v>
      </c>
    </row>
    <row r="19" s="5" customFormat="1" spans="1:25">
      <c r="A19" s="5" t="s">
        <v>124</v>
      </c>
      <c r="B19" s="5" t="s">
        <v>26</v>
      </c>
      <c r="C19" s="5" t="s">
        <v>27</v>
      </c>
      <c r="D19" s="5" t="s">
        <v>125</v>
      </c>
      <c r="E19" s="5" t="s">
        <v>126</v>
      </c>
      <c r="F19" s="7">
        <v>45167</v>
      </c>
      <c r="G19" s="7">
        <v>45169</v>
      </c>
      <c r="H19" s="5">
        <v>1</v>
      </c>
      <c r="I19" s="5">
        <v>2</v>
      </c>
      <c r="J19" s="5">
        <v>2</v>
      </c>
      <c r="K19" s="5" t="s">
        <v>30</v>
      </c>
      <c r="L19" s="5">
        <v>2861.75</v>
      </c>
      <c r="M19" s="5">
        <v>2861.75</v>
      </c>
      <c r="N19" s="5" t="s">
        <v>127</v>
      </c>
      <c r="O19" s="5" t="s">
        <v>32</v>
      </c>
      <c r="P19" s="5" t="s">
        <v>33</v>
      </c>
      <c r="Q19" s="5">
        <v>0</v>
      </c>
      <c r="R19" s="8">
        <v>45131.0000115741</v>
      </c>
      <c r="S19" s="7">
        <v>45172</v>
      </c>
      <c r="T19" s="5" t="s">
        <v>34</v>
      </c>
      <c r="U19" s="5">
        <v>2861.75</v>
      </c>
      <c r="V19" s="5">
        <v>0</v>
      </c>
      <c r="W19" s="5">
        <v>0</v>
      </c>
      <c r="X19" s="5" t="s">
        <v>128</v>
      </c>
      <c r="Y19" s="5" t="s">
        <v>129</v>
      </c>
    </row>
    <row r="20" s="5" customFormat="1" spans="1:25">
      <c r="A20" s="5" t="s">
        <v>130</v>
      </c>
      <c r="B20" s="5" t="s">
        <v>26</v>
      </c>
      <c r="C20" s="5" t="s">
        <v>27</v>
      </c>
      <c r="D20" s="5" t="s">
        <v>131</v>
      </c>
      <c r="E20" s="5" t="s">
        <v>132</v>
      </c>
      <c r="F20" s="7">
        <v>45166</v>
      </c>
      <c r="G20" s="7">
        <v>45169</v>
      </c>
      <c r="H20" s="5">
        <v>1</v>
      </c>
      <c r="I20" s="5">
        <v>3</v>
      </c>
      <c r="J20" s="5">
        <v>3</v>
      </c>
      <c r="K20" s="5" t="s">
        <v>30</v>
      </c>
      <c r="L20" s="5">
        <v>7197.39</v>
      </c>
      <c r="M20" s="5">
        <v>7197.39</v>
      </c>
      <c r="N20" s="5" t="s">
        <v>133</v>
      </c>
      <c r="O20" s="5" t="s">
        <v>32</v>
      </c>
      <c r="P20" s="5" t="s">
        <v>33</v>
      </c>
      <c r="Q20" s="5">
        <v>0</v>
      </c>
      <c r="R20" s="8">
        <v>45120.0000115741</v>
      </c>
      <c r="S20" s="7">
        <v>45172</v>
      </c>
      <c r="T20" s="5" t="s">
        <v>34</v>
      </c>
      <c r="U20" s="5">
        <v>7197.39</v>
      </c>
      <c r="V20" s="5">
        <v>0</v>
      </c>
      <c r="W20" s="5">
        <v>0</v>
      </c>
      <c r="X20" s="5" t="s">
        <v>134</v>
      </c>
      <c r="Y20" s="5" t="s">
        <v>135</v>
      </c>
    </row>
    <row r="21" s="5" customFormat="1" spans="1:25">
      <c r="A21" s="5" t="s">
        <v>136</v>
      </c>
      <c r="B21" s="5" t="s">
        <v>26</v>
      </c>
      <c r="C21" s="5" t="s">
        <v>27</v>
      </c>
      <c r="D21" s="5" t="s">
        <v>137</v>
      </c>
      <c r="E21" s="5" t="s">
        <v>138</v>
      </c>
      <c r="F21" s="7">
        <v>45168</v>
      </c>
      <c r="G21" s="7">
        <v>45169</v>
      </c>
      <c r="H21" s="5">
        <v>1</v>
      </c>
      <c r="I21" s="5">
        <v>1</v>
      </c>
      <c r="J21" s="5">
        <v>1</v>
      </c>
      <c r="K21" s="5" t="s">
        <v>30</v>
      </c>
      <c r="L21" s="5">
        <v>330.29</v>
      </c>
      <c r="M21" s="5">
        <v>330.29</v>
      </c>
      <c r="N21" s="5" t="s">
        <v>139</v>
      </c>
      <c r="O21" s="5" t="s">
        <v>32</v>
      </c>
      <c r="P21" s="5" t="s">
        <v>33</v>
      </c>
      <c r="Q21" s="5">
        <v>0</v>
      </c>
      <c r="R21" s="8">
        <v>45135</v>
      </c>
      <c r="S21" s="7">
        <v>45172</v>
      </c>
      <c r="T21" s="5" t="s">
        <v>34</v>
      </c>
      <c r="U21" s="5">
        <v>330.29</v>
      </c>
      <c r="V21" s="5">
        <v>0</v>
      </c>
      <c r="W21" s="5">
        <v>0</v>
      </c>
      <c r="X21" s="5" t="s">
        <v>140</v>
      </c>
      <c r="Y21" s="5" t="s">
        <v>141</v>
      </c>
    </row>
    <row r="22" s="5" customFormat="1" spans="1:25">
      <c r="A22" s="5" t="s">
        <v>142</v>
      </c>
      <c r="B22" s="5" t="s">
        <v>26</v>
      </c>
      <c r="C22" s="5" t="s">
        <v>27</v>
      </c>
      <c r="D22" s="5" t="s">
        <v>143</v>
      </c>
      <c r="E22" s="5" t="s">
        <v>144</v>
      </c>
      <c r="F22" s="7">
        <v>45167</v>
      </c>
      <c r="G22" s="7">
        <v>45169</v>
      </c>
      <c r="H22" s="5">
        <v>1</v>
      </c>
      <c r="I22" s="5">
        <v>2</v>
      </c>
      <c r="J22" s="5">
        <v>2</v>
      </c>
      <c r="K22" s="5" t="s">
        <v>30</v>
      </c>
      <c r="L22" s="5">
        <v>2418.3</v>
      </c>
      <c r="M22" s="5">
        <v>2418.3</v>
      </c>
      <c r="N22" s="5" t="s">
        <v>145</v>
      </c>
      <c r="O22" s="5" t="s">
        <v>32</v>
      </c>
      <c r="P22" s="5" t="s">
        <v>33</v>
      </c>
      <c r="Q22" s="5">
        <v>0</v>
      </c>
      <c r="R22" s="8">
        <v>45135.0000115741</v>
      </c>
      <c r="S22" s="7">
        <v>45172</v>
      </c>
      <c r="T22" s="5" t="s">
        <v>34</v>
      </c>
      <c r="U22" s="5">
        <v>2418.3</v>
      </c>
      <c r="V22" s="5">
        <v>0</v>
      </c>
      <c r="W22" s="5">
        <v>0</v>
      </c>
      <c r="X22" s="5" t="s">
        <v>146</v>
      </c>
      <c r="Y22" s="5" t="s">
        <v>112</v>
      </c>
    </row>
    <row r="23" s="5" customFormat="1" spans="1:25">
      <c r="A23" s="5" t="s">
        <v>147</v>
      </c>
      <c r="B23" s="5" t="s">
        <v>26</v>
      </c>
      <c r="C23" s="5" t="s">
        <v>27</v>
      </c>
      <c r="D23" s="5" t="s">
        <v>148</v>
      </c>
      <c r="E23" s="5" t="s">
        <v>149</v>
      </c>
      <c r="F23" s="7">
        <v>45167</v>
      </c>
      <c r="G23" s="7">
        <v>45169</v>
      </c>
      <c r="H23" s="5">
        <v>1</v>
      </c>
      <c r="I23" s="5">
        <v>2</v>
      </c>
      <c r="J23" s="5">
        <v>2</v>
      </c>
      <c r="K23" s="5" t="s">
        <v>30</v>
      </c>
      <c r="L23" s="5">
        <v>896.36</v>
      </c>
      <c r="M23" s="5">
        <v>896.36</v>
      </c>
      <c r="N23" s="5" t="s">
        <v>150</v>
      </c>
      <c r="O23" s="5" t="s">
        <v>32</v>
      </c>
      <c r="P23" s="5" t="s">
        <v>33</v>
      </c>
      <c r="Q23" s="5">
        <v>0</v>
      </c>
      <c r="R23" s="8">
        <v>45136</v>
      </c>
      <c r="S23" s="7">
        <v>45172</v>
      </c>
      <c r="T23" s="5" t="s">
        <v>34</v>
      </c>
      <c r="U23" s="5">
        <v>896.36</v>
      </c>
      <c r="V23" s="5">
        <v>0</v>
      </c>
      <c r="W23" s="5">
        <v>0</v>
      </c>
      <c r="X23" s="5" t="s">
        <v>151</v>
      </c>
      <c r="Y23" s="5" t="s">
        <v>152</v>
      </c>
    </row>
    <row r="24" s="5" customFormat="1" spans="1:25">
      <c r="A24" s="5" t="s">
        <v>153</v>
      </c>
      <c r="B24" s="5" t="s">
        <v>26</v>
      </c>
      <c r="C24" s="5" t="s">
        <v>27</v>
      </c>
      <c r="D24" s="5" t="s">
        <v>154</v>
      </c>
      <c r="E24" s="5" t="s">
        <v>155</v>
      </c>
      <c r="F24" s="7">
        <v>45163</v>
      </c>
      <c r="G24" s="7">
        <v>45169</v>
      </c>
      <c r="H24" s="5">
        <v>1</v>
      </c>
      <c r="I24" s="5">
        <v>6</v>
      </c>
      <c r="J24" s="5">
        <v>6</v>
      </c>
      <c r="K24" s="5" t="s">
        <v>30</v>
      </c>
      <c r="L24" s="5">
        <v>3208.78</v>
      </c>
      <c r="M24" s="5">
        <v>3208.78</v>
      </c>
      <c r="N24" s="5" t="s">
        <v>156</v>
      </c>
      <c r="O24" s="5" t="s">
        <v>32</v>
      </c>
      <c r="P24" s="5" t="s">
        <v>33</v>
      </c>
      <c r="Q24" s="5">
        <v>0</v>
      </c>
      <c r="R24" s="8">
        <v>45137.0000115741</v>
      </c>
      <c r="S24" s="7">
        <v>45172</v>
      </c>
      <c r="T24" s="5" t="s">
        <v>34</v>
      </c>
      <c r="U24" s="5">
        <v>3208.78</v>
      </c>
      <c r="V24" s="5">
        <v>0</v>
      </c>
      <c r="W24" s="5">
        <v>0</v>
      </c>
      <c r="X24" s="5" t="s">
        <v>157</v>
      </c>
      <c r="Y24" s="5" t="s">
        <v>112</v>
      </c>
    </row>
    <row r="25" s="5" customFormat="1" spans="1:25">
      <c r="A25" s="5" t="s">
        <v>158</v>
      </c>
      <c r="B25" s="5" t="s">
        <v>26</v>
      </c>
      <c r="C25" s="5" t="s">
        <v>27</v>
      </c>
      <c r="D25" s="5" t="s">
        <v>159</v>
      </c>
      <c r="E25" s="5" t="s">
        <v>160</v>
      </c>
      <c r="F25" s="7">
        <v>45168</v>
      </c>
      <c r="G25" s="7">
        <v>45169</v>
      </c>
      <c r="H25" s="5">
        <v>1</v>
      </c>
      <c r="I25" s="5">
        <v>1</v>
      </c>
      <c r="J25" s="5">
        <v>1</v>
      </c>
      <c r="K25" s="5" t="s">
        <v>30</v>
      </c>
      <c r="L25" s="5">
        <v>255.23</v>
      </c>
      <c r="M25" s="5">
        <v>255.23</v>
      </c>
      <c r="N25" s="5" t="s">
        <v>161</v>
      </c>
      <c r="O25" s="5" t="s">
        <v>32</v>
      </c>
      <c r="P25" s="5" t="s">
        <v>33</v>
      </c>
      <c r="Q25" s="5">
        <v>0</v>
      </c>
      <c r="R25" s="8">
        <v>45137.0000115741</v>
      </c>
      <c r="S25" s="7">
        <v>45172</v>
      </c>
      <c r="T25" s="5" t="s">
        <v>34</v>
      </c>
      <c r="U25" s="5">
        <v>255.23</v>
      </c>
      <c r="V25" s="5">
        <v>0</v>
      </c>
      <c r="W25" s="5">
        <v>0</v>
      </c>
      <c r="X25" s="5" t="s">
        <v>162</v>
      </c>
      <c r="Y25" s="5" t="s">
        <v>112</v>
      </c>
    </row>
    <row r="26" s="5" customFormat="1" spans="1:25">
      <c r="A26" s="5" t="s">
        <v>163</v>
      </c>
      <c r="B26" s="5" t="s">
        <v>26</v>
      </c>
      <c r="C26" s="5" t="s">
        <v>27</v>
      </c>
      <c r="D26" s="5" t="s">
        <v>164</v>
      </c>
      <c r="E26" s="5" t="s">
        <v>165</v>
      </c>
      <c r="F26" s="7">
        <v>45167</v>
      </c>
      <c r="G26" s="7">
        <v>45169</v>
      </c>
      <c r="H26" s="5">
        <v>1</v>
      </c>
      <c r="I26" s="5">
        <v>2</v>
      </c>
      <c r="J26" s="5">
        <v>2</v>
      </c>
      <c r="K26" s="5" t="s">
        <v>30</v>
      </c>
      <c r="L26" s="5">
        <v>1379.48</v>
      </c>
      <c r="M26" s="5">
        <v>1379.48</v>
      </c>
      <c r="N26" s="5" t="s">
        <v>166</v>
      </c>
      <c r="O26" s="5" t="s">
        <v>32</v>
      </c>
      <c r="P26" s="5" t="s">
        <v>33</v>
      </c>
      <c r="Q26" s="5">
        <v>0</v>
      </c>
      <c r="R26" s="8">
        <v>45137</v>
      </c>
      <c r="S26" s="7">
        <v>45172</v>
      </c>
      <c r="T26" s="5" t="s">
        <v>34</v>
      </c>
      <c r="U26" s="5">
        <v>1379.48</v>
      </c>
      <c r="V26" s="5">
        <v>0</v>
      </c>
      <c r="W26" s="5">
        <v>0</v>
      </c>
      <c r="X26" s="5" t="s">
        <v>167</v>
      </c>
      <c r="Y26" s="5" t="s">
        <v>168</v>
      </c>
    </row>
    <row r="27" s="5" customFormat="1" spans="1:25">
      <c r="A27" s="5" t="s">
        <v>169</v>
      </c>
      <c r="B27" s="5" t="s">
        <v>26</v>
      </c>
      <c r="C27" s="5" t="s">
        <v>27</v>
      </c>
      <c r="D27" s="5" t="s">
        <v>170</v>
      </c>
      <c r="E27" s="5" t="s">
        <v>171</v>
      </c>
      <c r="F27" s="7">
        <v>45163</v>
      </c>
      <c r="G27" s="7">
        <v>45169</v>
      </c>
      <c r="H27" s="5">
        <v>1</v>
      </c>
      <c r="I27" s="5">
        <v>6</v>
      </c>
      <c r="J27" s="5">
        <v>6</v>
      </c>
      <c r="K27" s="5" t="s">
        <v>30</v>
      </c>
      <c r="L27" s="5">
        <v>6316.54</v>
      </c>
      <c r="M27" s="5">
        <v>6316.54</v>
      </c>
      <c r="N27" s="5" t="s">
        <v>172</v>
      </c>
      <c r="O27" s="5" t="s">
        <v>32</v>
      </c>
      <c r="P27" s="5" t="s">
        <v>33</v>
      </c>
      <c r="Q27" s="5">
        <v>0</v>
      </c>
      <c r="R27" s="8">
        <v>45138</v>
      </c>
      <c r="S27" s="7">
        <v>45172</v>
      </c>
      <c r="T27" s="5" t="s">
        <v>34</v>
      </c>
      <c r="U27" s="5">
        <v>6316.54</v>
      </c>
      <c r="V27" s="5">
        <v>0</v>
      </c>
      <c r="W27" s="5">
        <v>0</v>
      </c>
      <c r="X27" s="5" t="s">
        <v>173</v>
      </c>
      <c r="Y27" s="5" t="s">
        <v>112</v>
      </c>
    </row>
    <row r="28" s="5" customFormat="1" spans="1:25">
      <c r="A28" s="5" t="s">
        <v>169</v>
      </c>
      <c r="B28" s="5" t="s">
        <v>26</v>
      </c>
      <c r="C28" s="5" t="s">
        <v>123</v>
      </c>
      <c r="D28" s="5" t="s">
        <v>170</v>
      </c>
      <c r="E28" s="5" t="s">
        <v>171</v>
      </c>
      <c r="F28" s="7">
        <v>45163</v>
      </c>
      <c r="G28" s="7">
        <v>45169</v>
      </c>
      <c r="H28" s="5">
        <v>1</v>
      </c>
      <c r="I28" s="5">
        <v>6</v>
      </c>
      <c r="J28" s="5">
        <v>6</v>
      </c>
      <c r="K28" s="5" t="s">
        <v>30</v>
      </c>
      <c r="L28" s="5">
        <v>-6316.54</v>
      </c>
      <c r="M28" s="5">
        <v>-6316.54</v>
      </c>
      <c r="N28" s="5" t="s">
        <v>172</v>
      </c>
      <c r="O28" s="5" t="s">
        <v>32</v>
      </c>
      <c r="P28" s="5" t="s">
        <v>33</v>
      </c>
      <c r="Q28" s="5">
        <v>0</v>
      </c>
      <c r="R28" s="8">
        <v>45138</v>
      </c>
      <c r="S28" s="7">
        <v>45172</v>
      </c>
      <c r="T28" s="5" t="s">
        <v>34</v>
      </c>
      <c r="U28" s="5">
        <v>-6316.54</v>
      </c>
      <c r="V28" s="5">
        <v>0</v>
      </c>
      <c r="W28" s="5">
        <v>0</v>
      </c>
      <c r="X28" s="5" t="s">
        <v>173</v>
      </c>
      <c r="Y28" s="5" t="s">
        <v>112</v>
      </c>
    </row>
    <row r="29" s="5" customFormat="1" spans="1:25">
      <c r="A29" s="5" t="s">
        <v>174</v>
      </c>
      <c r="B29" s="5" t="s">
        <v>26</v>
      </c>
      <c r="C29" s="5" t="s">
        <v>27</v>
      </c>
      <c r="D29" s="5" t="s">
        <v>175</v>
      </c>
      <c r="E29" s="5" t="s">
        <v>176</v>
      </c>
      <c r="F29" s="7">
        <v>45166</v>
      </c>
      <c r="G29" s="7">
        <v>45169</v>
      </c>
      <c r="H29" s="5">
        <v>1</v>
      </c>
      <c r="I29" s="5">
        <v>3</v>
      </c>
      <c r="J29" s="5">
        <v>3</v>
      </c>
      <c r="K29" s="5" t="s">
        <v>30</v>
      </c>
      <c r="L29" s="5">
        <v>2704.62</v>
      </c>
      <c r="M29" s="5">
        <v>2704.62</v>
      </c>
      <c r="N29" s="5" t="s">
        <v>177</v>
      </c>
      <c r="O29" s="5" t="s">
        <v>32</v>
      </c>
      <c r="P29" s="5" t="s">
        <v>33</v>
      </c>
      <c r="Q29" s="5">
        <v>0</v>
      </c>
      <c r="R29" s="8">
        <v>45139</v>
      </c>
      <c r="S29" s="7">
        <v>45172</v>
      </c>
      <c r="T29" s="5" t="s">
        <v>34</v>
      </c>
      <c r="U29" s="5">
        <v>2704.62</v>
      </c>
      <c r="V29" s="5">
        <v>0</v>
      </c>
      <c r="W29" s="5">
        <v>0</v>
      </c>
      <c r="X29" s="5" t="s">
        <v>178</v>
      </c>
      <c r="Y29" s="5" t="s">
        <v>179</v>
      </c>
    </row>
    <row r="30" s="5" customFormat="1" spans="1:25">
      <c r="A30" s="5" t="s">
        <v>180</v>
      </c>
      <c r="B30" s="5" t="s">
        <v>26</v>
      </c>
      <c r="C30" s="5" t="s">
        <v>27</v>
      </c>
      <c r="D30" s="5" t="s">
        <v>181</v>
      </c>
      <c r="E30" s="5" t="s">
        <v>45</v>
      </c>
      <c r="F30" s="7">
        <v>45168</v>
      </c>
      <c r="G30" s="7">
        <v>45169</v>
      </c>
      <c r="H30" s="5">
        <v>1</v>
      </c>
      <c r="I30" s="5">
        <v>1</v>
      </c>
      <c r="J30" s="5">
        <v>1</v>
      </c>
      <c r="K30" s="5" t="s">
        <v>30</v>
      </c>
      <c r="L30" s="5">
        <v>202.37</v>
      </c>
      <c r="M30" s="5">
        <v>202.37</v>
      </c>
      <c r="N30" s="5" t="s">
        <v>182</v>
      </c>
      <c r="O30" s="5" t="s">
        <v>32</v>
      </c>
      <c r="P30" s="5" t="s">
        <v>33</v>
      </c>
      <c r="Q30" s="5">
        <v>0</v>
      </c>
      <c r="R30" s="8">
        <v>45139</v>
      </c>
      <c r="S30" s="7">
        <v>45172</v>
      </c>
      <c r="T30" s="5" t="s">
        <v>34</v>
      </c>
      <c r="U30" s="5">
        <v>202.37</v>
      </c>
      <c r="V30" s="5">
        <v>0</v>
      </c>
      <c r="W30" s="5">
        <v>0</v>
      </c>
      <c r="X30" s="5" t="s">
        <v>183</v>
      </c>
      <c r="Y30" s="5" t="s">
        <v>184</v>
      </c>
    </row>
    <row r="31" s="5" customFormat="1" spans="1:25">
      <c r="A31" s="5" t="s">
        <v>185</v>
      </c>
      <c r="B31" s="5" t="s">
        <v>26</v>
      </c>
      <c r="C31" s="5" t="s">
        <v>27</v>
      </c>
      <c r="D31" s="5" t="s">
        <v>186</v>
      </c>
      <c r="E31" s="5" t="s">
        <v>187</v>
      </c>
      <c r="F31" s="7">
        <v>45166</v>
      </c>
      <c r="G31" s="7">
        <v>45169</v>
      </c>
      <c r="H31" s="5">
        <v>1</v>
      </c>
      <c r="I31" s="5">
        <v>3</v>
      </c>
      <c r="J31" s="5">
        <v>3</v>
      </c>
      <c r="K31" s="5" t="s">
        <v>30</v>
      </c>
      <c r="L31" s="5">
        <v>1036.74</v>
      </c>
      <c r="M31" s="5">
        <v>1036.74</v>
      </c>
      <c r="N31" s="5" t="s">
        <v>188</v>
      </c>
      <c r="O31" s="5" t="s">
        <v>32</v>
      </c>
      <c r="P31" s="5" t="s">
        <v>33</v>
      </c>
      <c r="Q31" s="5">
        <v>0</v>
      </c>
      <c r="R31" s="8">
        <v>45139.0000115741</v>
      </c>
      <c r="S31" s="7">
        <v>45172</v>
      </c>
      <c r="T31" s="5" t="s">
        <v>34</v>
      </c>
      <c r="U31" s="5">
        <v>1036.74</v>
      </c>
      <c r="V31" s="5">
        <v>0</v>
      </c>
      <c r="W31" s="5">
        <v>0</v>
      </c>
      <c r="X31" s="5" t="s">
        <v>189</v>
      </c>
      <c r="Y31" s="5" t="s">
        <v>190</v>
      </c>
    </row>
    <row r="32" s="5" customFormat="1" spans="1:25">
      <c r="A32" s="5" t="s">
        <v>191</v>
      </c>
      <c r="B32" s="5" t="s">
        <v>26</v>
      </c>
      <c r="C32" s="5" t="s">
        <v>27</v>
      </c>
      <c r="D32" s="5" t="s">
        <v>192</v>
      </c>
      <c r="E32" s="5" t="s">
        <v>193</v>
      </c>
      <c r="F32" s="7">
        <v>45168</v>
      </c>
      <c r="G32" s="7">
        <v>45169</v>
      </c>
      <c r="H32" s="5">
        <v>1</v>
      </c>
      <c r="I32" s="5">
        <v>1</v>
      </c>
      <c r="J32" s="5">
        <v>1</v>
      </c>
      <c r="K32" s="5" t="s">
        <v>30</v>
      </c>
      <c r="L32" s="5">
        <v>197.17</v>
      </c>
      <c r="M32" s="5">
        <v>197.17</v>
      </c>
      <c r="N32" s="5" t="s">
        <v>194</v>
      </c>
      <c r="O32" s="5" t="s">
        <v>32</v>
      </c>
      <c r="P32" s="5" t="s">
        <v>33</v>
      </c>
      <c r="Q32" s="5">
        <v>0</v>
      </c>
      <c r="R32" s="8">
        <v>45139</v>
      </c>
      <c r="S32" s="7">
        <v>45172</v>
      </c>
      <c r="T32" s="5" t="s">
        <v>34</v>
      </c>
      <c r="U32" s="5">
        <v>197.17</v>
      </c>
      <c r="V32" s="5">
        <v>0</v>
      </c>
      <c r="W32" s="5">
        <v>0</v>
      </c>
      <c r="X32" s="5" t="s">
        <v>195</v>
      </c>
      <c r="Y32" s="5" t="s">
        <v>196</v>
      </c>
    </row>
    <row r="33" s="5" customFormat="1" spans="1:25">
      <c r="A33" s="5" t="s">
        <v>197</v>
      </c>
      <c r="B33" s="5" t="s">
        <v>26</v>
      </c>
      <c r="C33" s="5" t="s">
        <v>27</v>
      </c>
      <c r="D33" s="5" t="s">
        <v>198</v>
      </c>
      <c r="E33" s="5" t="s">
        <v>199</v>
      </c>
      <c r="F33" s="7">
        <v>45166</v>
      </c>
      <c r="G33" s="7">
        <v>45169</v>
      </c>
      <c r="H33" s="5">
        <v>1</v>
      </c>
      <c r="I33" s="5">
        <v>3</v>
      </c>
      <c r="J33" s="5">
        <v>3</v>
      </c>
      <c r="K33" s="5" t="s">
        <v>30</v>
      </c>
      <c r="L33" s="5">
        <v>1666.17</v>
      </c>
      <c r="M33" s="5">
        <v>1666.17</v>
      </c>
      <c r="N33" s="5" t="s">
        <v>200</v>
      </c>
      <c r="O33" s="5" t="s">
        <v>32</v>
      </c>
      <c r="P33" s="5" t="s">
        <v>33</v>
      </c>
      <c r="Q33" s="5">
        <v>0</v>
      </c>
      <c r="R33" s="8">
        <v>45140</v>
      </c>
      <c r="S33" s="7">
        <v>45172</v>
      </c>
      <c r="T33" s="5" t="s">
        <v>34</v>
      </c>
      <c r="U33" s="5">
        <v>1666.17</v>
      </c>
      <c r="V33" s="5">
        <v>0</v>
      </c>
      <c r="W33" s="5">
        <v>0</v>
      </c>
      <c r="X33" s="5" t="s">
        <v>201</v>
      </c>
      <c r="Y33" s="5" t="s">
        <v>202</v>
      </c>
    </row>
    <row r="34" s="5" customFormat="1" spans="1:25">
      <c r="A34" s="5" t="s">
        <v>203</v>
      </c>
      <c r="B34" s="5" t="s">
        <v>26</v>
      </c>
      <c r="C34" s="5" t="s">
        <v>27</v>
      </c>
      <c r="D34" s="5" t="s">
        <v>204</v>
      </c>
      <c r="E34" s="5" t="s">
        <v>205</v>
      </c>
      <c r="F34" s="7">
        <v>45167</v>
      </c>
      <c r="G34" s="7">
        <v>45169</v>
      </c>
      <c r="H34" s="5">
        <v>1</v>
      </c>
      <c r="I34" s="5">
        <v>2</v>
      </c>
      <c r="J34" s="5">
        <v>2</v>
      </c>
      <c r="K34" s="5" t="s">
        <v>30</v>
      </c>
      <c r="L34" s="5">
        <v>1619.62</v>
      </c>
      <c r="M34" s="5">
        <v>1619.62</v>
      </c>
      <c r="N34" s="5" t="s">
        <v>206</v>
      </c>
      <c r="O34" s="5" t="s">
        <v>32</v>
      </c>
      <c r="P34" s="5" t="s">
        <v>33</v>
      </c>
      <c r="Q34" s="5">
        <v>0</v>
      </c>
      <c r="R34" s="8">
        <v>45141</v>
      </c>
      <c r="S34" s="7">
        <v>45172</v>
      </c>
      <c r="T34" s="5" t="s">
        <v>34</v>
      </c>
      <c r="U34" s="5">
        <v>1619.62</v>
      </c>
      <c r="V34" s="5">
        <v>0</v>
      </c>
      <c r="W34" s="5">
        <v>0</v>
      </c>
      <c r="X34" s="5" t="s">
        <v>207</v>
      </c>
      <c r="Y34" s="5" t="s">
        <v>112</v>
      </c>
    </row>
    <row r="35" s="5" customFormat="1" spans="1:25">
      <c r="A35" s="5" t="s">
        <v>208</v>
      </c>
      <c r="B35" s="5" t="s">
        <v>26</v>
      </c>
      <c r="C35" s="5" t="s">
        <v>27</v>
      </c>
      <c r="D35" s="5" t="s">
        <v>209</v>
      </c>
      <c r="E35" s="5" t="s">
        <v>210</v>
      </c>
      <c r="F35" s="7">
        <v>45168</v>
      </c>
      <c r="G35" s="7">
        <v>45169</v>
      </c>
      <c r="H35" s="5">
        <v>1</v>
      </c>
      <c r="I35" s="5">
        <v>1</v>
      </c>
      <c r="J35" s="5">
        <v>1</v>
      </c>
      <c r="K35" s="5" t="s">
        <v>30</v>
      </c>
      <c r="L35" s="5">
        <v>428.66</v>
      </c>
      <c r="M35" s="5">
        <v>428.66</v>
      </c>
      <c r="N35" s="5" t="s">
        <v>211</v>
      </c>
      <c r="O35" s="5" t="s">
        <v>32</v>
      </c>
      <c r="P35" s="5" t="s">
        <v>33</v>
      </c>
      <c r="Q35" s="5">
        <v>0</v>
      </c>
      <c r="R35" s="8">
        <v>45141.0000115741</v>
      </c>
      <c r="S35" s="7">
        <v>45172</v>
      </c>
      <c r="T35" s="5" t="s">
        <v>34</v>
      </c>
      <c r="U35" s="5">
        <v>428.66</v>
      </c>
      <c r="V35" s="5">
        <v>0</v>
      </c>
      <c r="W35" s="5">
        <v>0</v>
      </c>
      <c r="X35" s="5" t="s">
        <v>212</v>
      </c>
      <c r="Y35" s="5" t="s">
        <v>213</v>
      </c>
    </row>
    <row r="36" s="5" customFormat="1" spans="1:25">
      <c r="A36" s="5" t="s">
        <v>214</v>
      </c>
      <c r="B36" s="5" t="s">
        <v>26</v>
      </c>
      <c r="C36" s="5" t="s">
        <v>27</v>
      </c>
      <c r="D36" s="5" t="s">
        <v>215</v>
      </c>
      <c r="E36" s="5" t="s">
        <v>216</v>
      </c>
      <c r="F36" s="7">
        <v>45168</v>
      </c>
      <c r="G36" s="7">
        <v>45169</v>
      </c>
      <c r="H36" s="5">
        <v>1</v>
      </c>
      <c r="I36" s="5">
        <v>1</v>
      </c>
      <c r="J36" s="5">
        <v>1</v>
      </c>
      <c r="K36" s="5" t="s">
        <v>30</v>
      </c>
      <c r="L36" s="5">
        <v>198.09</v>
      </c>
      <c r="M36" s="5">
        <v>198.09</v>
      </c>
      <c r="N36" s="5" t="s">
        <v>217</v>
      </c>
      <c r="O36" s="5" t="s">
        <v>32</v>
      </c>
      <c r="P36" s="5" t="s">
        <v>33</v>
      </c>
      <c r="Q36" s="5">
        <v>0</v>
      </c>
      <c r="R36" s="8">
        <v>45141</v>
      </c>
      <c r="S36" s="7">
        <v>45172</v>
      </c>
      <c r="T36" s="5" t="s">
        <v>34</v>
      </c>
      <c r="U36" s="5">
        <v>198.09</v>
      </c>
      <c r="V36" s="5">
        <v>0</v>
      </c>
      <c r="W36" s="5">
        <v>0</v>
      </c>
      <c r="X36" s="5" t="s">
        <v>218</v>
      </c>
      <c r="Y36" s="5" t="s">
        <v>219</v>
      </c>
    </row>
    <row r="37" s="5" customFormat="1" spans="1:25">
      <c r="A37" s="5" t="s">
        <v>142</v>
      </c>
      <c r="B37" s="5" t="s">
        <v>26</v>
      </c>
      <c r="C37" s="5" t="s">
        <v>123</v>
      </c>
      <c r="D37" s="5" t="s">
        <v>143</v>
      </c>
      <c r="E37" s="5" t="s">
        <v>144</v>
      </c>
      <c r="F37" s="7">
        <v>45167</v>
      </c>
      <c r="G37" s="7">
        <v>45169</v>
      </c>
      <c r="H37" s="5">
        <v>1</v>
      </c>
      <c r="I37" s="5">
        <v>2</v>
      </c>
      <c r="J37" s="5">
        <v>2</v>
      </c>
      <c r="K37" s="5" t="s">
        <v>30</v>
      </c>
      <c r="L37" s="5">
        <v>-2418.3</v>
      </c>
      <c r="M37" s="5">
        <v>-2418.3</v>
      </c>
      <c r="N37" s="5" t="s">
        <v>145</v>
      </c>
      <c r="O37" s="5" t="s">
        <v>32</v>
      </c>
      <c r="P37" s="5" t="s">
        <v>33</v>
      </c>
      <c r="Q37" s="5">
        <v>0</v>
      </c>
      <c r="R37" s="8">
        <v>45135.0000115741</v>
      </c>
      <c r="S37" s="7">
        <v>45172</v>
      </c>
      <c r="T37" s="5" t="s">
        <v>34</v>
      </c>
      <c r="U37" s="5">
        <v>-2418.3</v>
      </c>
      <c r="V37" s="5">
        <v>0</v>
      </c>
      <c r="W37" s="5">
        <v>0</v>
      </c>
      <c r="X37" s="5" t="s">
        <v>146</v>
      </c>
      <c r="Y37" s="5" t="s">
        <v>112</v>
      </c>
    </row>
    <row r="38" s="5" customFormat="1" spans="1:25">
      <c r="A38" s="5" t="s">
        <v>220</v>
      </c>
      <c r="B38" s="5" t="s">
        <v>26</v>
      </c>
      <c r="C38" s="5" t="s">
        <v>27</v>
      </c>
      <c r="D38" s="5" t="s">
        <v>221</v>
      </c>
      <c r="E38" s="5" t="s">
        <v>222</v>
      </c>
      <c r="F38" s="7">
        <v>45167</v>
      </c>
      <c r="G38" s="7">
        <v>45169</v>
      </c>
      <c r="H38" s="5">
        <v>1</v>
      </c>
      <c r="I38" s="5">
        <v>2</v>
      </c>
      <c r="J38" s="5">
        <v>2</v>
      </c>
      <c r="K38" s="5" t="s">
        <v>30</v>
      </c>
      <c r="L38" s="5">
        <v>588.82</v>
      </c>
      <c r="M38" s="5">
        <v>588.82</v>
      </c>
      <c r="N38" s="5" t="s">
        <v>223</v>
      </c>
      <c r="O38" s="5" t="s">
        <v>32</v>
      </c>
      <c r="P38" s="5" t="s">
        <v>33</v>
      </c>
      <c r="Q38" s="5">
        <v>0</v>
      </c>
      <c r="R38" s="8">
        <v>45142.0000115741</v>
      </c>
      <c r="S38" s="7">
        <v>45172</v>
      </c>
      <c r="T38" s="5" t="s">
        <v>34</v>
      </c>
      <c r="U38" s="5">
        <v>588.82</v>
      </c>
      <c r="V38" s="5">
        <v>0</v>
      </c>
      <c r="W38" s="5">
        <v>0</v>
      </c>
      <c r="X38" s="5" t="s">
        <v>224</v>
      </c>
      <c r="Y38" s="5" t="s">
        <v>112</v>
      </c>
    </row>
    <row r="39" s="5" customFormat="1" spans="1:25">
      <c r="A39" s="5" t="s">
        <v>220</v>
      </c>
      <c r="B39" s="5" t="s">
        <v>26</v>
      </c>
      <c r="C39" s="5" t="s">
        <v>123</v>
      </c>
      <c r="D39" s="5" t="s">
        <v>221</v>
      </c>
      <c r="E39" s="5" t="s">
        <v>222</v>
      </c>
      <c r="F39" s="7">
        <v>45167</v>
      </c>
      <c r="G39" s="7">
        <v>45169</v>
      </c>
      <c r="H39" s="5">
        <v>1</v>
      </c>
      <c r="I39" s="5">
        <v>2</v>
      </c>
      <c r="J39" s="5">
        <v>2</v>
      </c>
      <c r="K39" s="5" t="s">
        <v>30</v>
      </c>
      <c r="L39" s="5">
        <v>-588.82</v>
      </c>
      <c r="M39" s="5">
        <v>-588.82</v>
      </c>
      <c r="N39" s="5" t="s">
        <v>223</v>
      </c>
      <c r="O39" s="5" t="s">
        <v>32</v>
      </c>
      <c r="P39" s="5" t="s">
        <v>33</v>
      </c>
      <c r="Q39" s="5">
        <v>0</v>
      </c>
      <c r="R39" s="8">
        <v>45142.0000115741</v>
      </c>
      <c r="S39" s="7">
        <v>45172</v>
      </c>
      <c r="T39" s="5" t="s">
        <v>34</v>
      </c>
      <c r="U39" s="5">
        <v>-588.82</v>
      </c>
      <c r="V39" s="5">
        <v>0</v>
      </c>
      <c r="W39" s="5">
        <v>0</v>
      </c>
      <c r="X39" s="5" t="s">
        <v>224</v>
      </c>
      <c r="Y39" s="5" t="s">
        <v>112</v>
      </c>
    </row>
    <row r="40" s="5" customFormat="1" spans="1:25">
      <c r="A40" s="5" t="s">
        <v>225</v>
      </c>
      <c r="B40" s="5" t="s">
        <v>26</v>
      </c>
      <c r="C40" s="5" t="s">
        <v>27</v>
      </c>
      <c r="D40" s="5" t="s">
        <v>226</v>
      </c>
      <c r="E40" s="5" t="s">
        <v>227</v>
      </c>
      <c r="F40" s="7">
        <v>45166</v>
      </c>
      <c r="G40" s="7">
        <v>45169</v>
      </c>
      <c r="H40" s="5">
        <v>1</v>
      </c>
      <c r="I40" s="5">
        <v>3</v>
      </c>
      <c r="J40" s="5">
        <v>3</v>
      </c>
      <c r="K40" s="5" t="s">
        <v>30</v>
      </c>
      <c r="L40" s="5">
        <v>1748.01</v>
      </c>
      <c r="M40" s="5">
        <v>1748.01</v>
      </c>
      <c r="N40" s="5" t="s">
        <v>228</v>
      </c>
      <c r="O40" s="5" t="s">
        <v>32</v>
      </c>
      <c r="P40" s="5" t="s">
        <v>33</v>
      </c>
      <c r="Q40" s="5">
        <v>0</v>
      </c>
      <c r="R40" s="8">
        <v>45143</v>
      </c>
      <c r="S40" s="7">
        <v>45172</v>
      </c>
      <c r="T40" s="5" t="s">
        <v>34</v>
      </c>
      <c r="U40" s="5">
        <v>1748.01</v>
      </c>
      <c r="V40" s="5">
        <v>0</v>
      </c>
      <c r="W40" s="5">
        <v>0</v>
      </c>
      <c r="X40" s="5" t="s">
        <v>229</v>
      </c>
      <c r="Y40" s="5" t="s">
        <v>230</v>
      </c>
    </row>
    <row r="41" s="5" customFormat="1" spans="1:25">
      <c r="A41" s="5" t="s">
        <v>231</v>
      </c>
      <c r="B41" s="5" t="s">
        <v>26</v>
      </c>
      <c r="C41" s="5" t="s">
        <v>27</v>
      </c>
      <c r="D41" s="5" t="s">
        <v>232</v>
      </c>
      <c r="E41" s="5" t="s">
        <v>233</v>
      </c>
      <c r="F41" s="7">
        <v>45167</v>
      </c>
      <c r="G41" s="7">
        <v>45169</v>
      </c>
      <c r="H41" s="5">
        <v>1</v>
      </c>
      <c r="I41" s="5">
        <v>2</v>
      </c>
      <c r="J41" s="5">
        <v>2</v>
      </c>
      <c r="K41" s="5" t="s">
        <v>30</v>
      </c>
      <c r="L41" s="5">
        <v>635.3</v>
      </c>
      <c r="M41" s="5">
        <v>635.3</v>
      </c>
      <c r="N41" s="5" t="s">
        <v>234</v>
      </c>
      <c r="O41" s="5" t="s">
        <v>32</v>
      </c>
      <c r="P41" s="5" t="s">
        <v>33</v>
      </c>
      <c r="Q41" s="5">
        <v>0</v>
      </c>
      <c r="R41" s="8">
        <v>45143</v>
      </c>
      <c r="S41" s="7">
        <v>45172</v>
      </c>
      <c r="T41" s="5" t="s">
        <v>34</v>
      </c>
      <c r="U41" s="5">
        <v>635.3</v>
      </c>
      <c r="V41" s="5">
        <v>0</v>
      </c>
      <c r="W41" s="5">
        <v>0</v>
      </c>
      <c r="X41" s="5" t="s">
        <v>235</v>
      </c>
      <c r="Y41" s="5" t="s">
        <v>236</v>
      </c>
    </row>
    <row r="42" s="5" customFormat="1" spans="1:25">
      <c r="A42" s="5" t="s">
        <v>237</v>
      </c>
      <c r="B42" s="5" t="s">
        <v>26</v>
      </c>
      <c r="C42" s="5" t="s">
        <v>27</v>
      </c>
      <c r="D42" s="5" t="s">
        <v>238</v>
      </c>
      <c r="E42" s="5" t="s">
        <v>239</v>
      </c>
      <c r="F42" s="7">
        <v>45167</v>
      </c>
      <c r="G42" s="7">
        <v>45169</v>
      </c>
      <c r="H42" s="5">
        <v>1</v>
      </c>
      <c r="I42" s="5">
        <v>2</v>
      </c>
      <c r="J42" s="5">
        <v>2</v>
      </c>
      <c r="K42" s="5" t="s">
        <v>30</v>
      </c>
      <c r="L42" s="5">
        <v>1397.42</v>
      </c>
      <c r="M42" s="5">
        <v>1397.42</v>
      </c>
      <c r="N42" s="5" t="s">
        <v>240</v>
      </c>
      <c r="O42" s="5" t="s">
        <v>32</v>
      </c>
      <c r="P42" s="5" t="s">
        <v>33</v>
      </c>
      <c r="Q42" s="5">
        <v>0</v>
      </c>
      <c r="R42" s="8">
        <v>45144</v>
      </c>
      <c r="S42" s="7">
        <v>45172</v>
      </c>
      <c r="T42" s="5" t="s">
        <v>34</v>
      </c>
      <c r="U42" s="5">
        <v>1397.42</v>
      </c>
      <c r="V42" s="5">
        <v>0</v>
      </c>
      <c r="W42" s="5">
        <v>0</v>
      </c>
      <c r="X42" s="5" t="s">
        <v>241</v>
      </c>
      <c r="Y42" s="5" t="s">
        <v>242</v>
      </c>
    </row>
    <row r="43" s="5" customFormat="1" spans="1:25">
      <c r="A43" s="5" t="s">
        <v>243</v>
      </c>
      <c r="B43" s="5" t="s">
        <v>26</v>
      </c>
      <c r="C43" s="5" t="s">
        <v>27</v>
      </c>
      <c r="D43" s="5" t="s">
        <v>244</v>
      </c>
      <c r="E43" s="5" t="s">
        <v>245</v>
      </c>
      <c r="F43" s="7">
        <v>45166</v>
      </c>
      <c r="G43" s="7">
        <v>45169</v>
      </c>
      <c r="H43" s="5">
        <v>1</v>
      </c>
      <c r="I43" s="5">
        <v>3</v>
      </c>
      <c r="J43" s="5">
        <v>3</v>
      </c>
      <c r="K43" s="5" t="s">
        <v>30</v>
      </c>
      <c r="L43" s="5">
        <v>3160.52</v>
      </c>
      <c r="M43" s="5">
        <v>3160.52</v>
      </c>
      <c r="N43" s="5" t="s">
        <v>246</v>
      </c>
      <c r="O43" s="5" t="s">
        <v>32</v>
      </c>
      <c r="P43" s="5" t="s">
        <v>33</v>
      </c>
      <c r="Q43" s="5">
        <v>0</v>
      </c>
      <c r="R43" s="8">
        <v>45144.0000115741</v>
      </c>
      <c r="S43" s="7">
        <v>45172</v>
      </c>
      <c r="T43" s="5" t="s">
        <v>34</v>
      </c>
      <c r="U43" s="5">
        <v>3160.52</v>
      </c>
      <c r="V43" s="5">
        <v>0</v>
      </c>
      <c r="W43" s="5">
        <v>0</v>
      </c>
      <c r="X43" s="5" t="s">
        <v>247</v>
      </c>
      <c r="Y43" s="5" t="s">
        <v>112</v>
      </c>
    </row>
    <row r="44" s="5" customFormat="1" spans="1:25">
      <c r="A44" s="5" t="s">
        <v>248</v>
      </c>
      <c r="B44" s="5" t="s">
        <v>26</v>
      </c>
      <c r="C44" s="5" t="s">
        <v>27</v>
      </c>
      <c r="D44" s="5" t="s">
        <v>249</v>
      </c>
      <c r="E44" s="5" t="s">
        <v>250</v>
      </c>
      <c r="F44" s="7">
        <v>45168</v>
      </c>
      <c r="G44" s="7">
        <v>45169</v>
      </c>
      <c r="H44" s="5">
        <v>1</v>
      </c>
      <c r="I44" s="5">
        <v>1</v>
      </c>
      <c r="J44" s="5">
        <v>1</v>
      </c>
      <c r="K44" s="5" t="s">
        <v>30</v>
      </c>
      <c r="L44" s="5">
        <v>211.38</v>
      </c>
      <c r="M44" s="5">
        <v>211.38</v>
      </c>
      <c r="N44" s="5" t="s">
        <v>251</v>
      </c>
      <c r="O44" s="5" t="s">
        <v>32</v>
      </c>
      <c r="P44" s="5" t="s">
        <v>33</v>
      </c>
      <c r="Q44" s="5">
        <v>0</v>
      </c>
      <c r="R44" s="8">
        <v>45144</v>
      </c>
      <c r="S44" s="7">
        <v>45172</v>
      </c>
      <c r="T44" s="5" t="s">
        <v>34</v>
      </c>
      <c r="U44" s="5">
        <v>211.38</v>
      </c>
      <c r="V44" s="5">
        <v>0</v>
      </c>
      <c r="W44" s="5">
        <v>0</v>
      </c>
      <c r="X44" s="5" t="s">
        <v>252</v>
      </c>
      <c r="Y44" s="5" t="s">
        <v>253</v>
      </c>
    </row>
    <row r="45" s="5" customFormat="1" spans="1:25">
      <c r="A45" s="5" t="s">
        <v>254</v>
      </c>
      <c r="B45" s="5" t="s">
        <v>26</v>
      </c>
      <c r="C45" s="5" t="s">
        <v>27</v>
      </c>
      <c r="D45" s="5" t="s">
        <v>255</v>
      </c>
      <c r="E45" s="5" t="s">
        <v>256</v>
      </c>
      <c r="F45" s="7">
        <v>45167</v>
      </c>
      <c r="G45" s="7">
        <v>45169</v>
      </c>
      <c r="H45" s="5">
        <v>1</v>
      </c>
      <c r="I45" s="5">
        <v>2</v>
      </c>
      <c r="J45" s="5">
        <v>2</v>
      </c>
      <c r="K45" s="5" t="s">
        <v>30</v>
      </c>
      <c r="L45" s="5">
        <v>1914.88</v>
      </c>
      <c r="M45" s="5">
        <v>1914.88</v>
      </c>
      <c r="N45" s="5" t="s">
        <v>257</v>
      </c>
      <c r="O45" s="5" t="s">
        <v>32</v>
      </c>
      <c r="P45" s="5" t="s">
        <v>33</v>
      </c>
      <c r="Q45" s="5">
        <v>0</v>
      </c>
      <c r="R45" s="8">
        <v>45144.0000115741</v>
      </c>
      <c r="S45" s="7">
        <v>45172</v>
      </c>
      <c r="T45" s="5" t="s">
        <v>34</v>
      </c>
      <c r="U45" s="5">
        <v>1914.88</v>
      </c>
      <c r="V45" s="5">
        <v>0</v>
      </c>
      <c r="W45" s="5">
        <v>0</v>
      </c>
      <c r="X45" s="5" t="s">
        <v>258</v>
      </c>
      <c r="Y45" s="5" t="s">
        <v>112</v>
      </c>
    </row>
    <row r="46" s="5" customFormat="1" spans="1:25">
      <c r="A46" s="5" t="s">
        <v>259</v>
      </c>
      <c r="B46" s="5" t="s">
        <v>26</v>
      </c>
      <c r="C46" s="5" t="s">
        <v>27</v>
      </c>
      <c r="D46" s="5" t="s">
        <v>260</v>
      </c>
      <c r="E46" s="5" t="s">
        <v>261</v>
      </c>
      <c r="F46" s="7">
        <v>45164</v>
      </c>
      <c r="G46" s="7">
        <v>45169</v>
      </c>
      <c r="H46" s="5">
        <v>1</v>
      </c>
      <c r="I46" s="5">
        <v>5</v>
      </c>
      <c r="J46" s="5">
        <v>5</v>
      </c>
      <c r="K46" s="5" t="s">
        <v>30</v>
      </c>
      <c r="L46" s="5">
        <v>1319.41</v>
      </c>
      <c r="M46" s="5">
        <v>1319.41</v>
      </c>
      <c r="N46" s="5" t="s">
        <v>262</v>
      </c>
      <c r="O46" s="5" t="s">
        <v>32</v>
      </c>
      <c r="P46" s="5" t="s">
        <v>33</v>
      </c>
      <c r="Q46" s="5">
        <v>0</v>
      </c>
      <c r="R46" s="8">
        <v>45144</v>
      </c>
      <c r="S46" s="7">
        <v>45172</v>
      </c>
      <c r="T46" s="5" t="s">
        <v>34</v>
      </c>
      <c r="U46" s="5">
        <v>1319.41</v>
      </c>
      <c r="V46" s="5">
        <v>0</v>
      </c>
      <c r="W46" s="5">
        <v>0</v>
      </c>
      <c r="X46" s="5" t="s">
        <v>263</v>
      </c>
      <c r="Y46" s="5" t="s">
        <v>264</v>
      </c>
    </row>
    <row r="47" s="5" customFormat="1" spans="1:25">
      <c r="A47" s="5" t="s">
        <v>265</v>
      </c>
      <c r="B47" s="5" t="s">
        <v>26</v>
      </c>
      <c r="C47" s="5" t="s">
        <v>27</v>
      </c>
      <c r="D47" s="5" t="s">
        <v>266</v>
      </c>
      <c r="E47" s="5" t="s">
        <v>267</v>
      </c>
      <c r="F47" s="7">
        <v>45167</v>
      </c>
      <c r="G47" s="7">
        <v>45169</v>
      </c>
      <c r="H47" s="5">
        <v>1</v>
      </c>
      <c r="I47" s="5">
        <v>2</v>
      </c>
      <c r="J47" s="5">
        <v>2</v>
      </c>
      <c r="K47" s="5" t="s">
        <v>30</v>
      </c>
      <c r="L47" s="5">
        <v>654.9</v>
      </c>
      <c r="M47" s="5">
        <v>654.9</v>
      </c>
      <c r="N47" s="5" t="s">
        <v>268</v>
      </c>
      <c r="O47" s="5" t="s">
        <v>32</v>
      </c>
      <c r="P47" s="5" t="s">
        <v>33</v>
      </c>
      <c r="Q47" s="5">
        <v>0</v>
      </c>
      <c r="R47" s="8">
        <v>45144</v>
      </c>
      <c r="S47" s="7">
        <v>45172</v>
      </c>
      <c r="T47" s="5" t="s">
        <v>34</v>
      </c>
      <c r="U47" s="5">
        <v>654.9</v>
      </c>
      <c r="V47" s="5">
        <v>0</v>
      </c>
      <c r="W47" s="5">
        <v>0</v>
      </c>
      <c r="X47" s="5" t="s">
        <v>269</v>
      </c>
      <c r="Y47" s="5" t="s">
        <v>270</v>
      </c>
    </row>
    <row r="48" s="5" customFormat="1" spans="1:25">
      <c r="A48" s="5" t="s">
        <v>271</v>
      </c>
      <c r="B48" s="5" t="s">
        <v>26</v>
      </c>
      <c r="C48" s="5" t="s">
        <v>27</v>
      </c>
      <c r="D48" s="5" t="s">
        <v>272</v>
      </c>
      <c r="E48" s="5" t="s">
        <v>273</v>
      </c>
      <c r="F48" s="7">
        <v>45168</v>
      </c>
      <c r="G48" s="7">
        <v>45169</v>
      </c>
      <c r="H48" s="5">
        <v>1</v>
      </c>
      <c r="I48" s="5">
        <v>1</v>
      </c>
      <c r="J48" s="5">
        <v>1</v>
      </c>
      <c r="K48" s="5" t="s">
        <v>30</v>
      </c>
      <c r="L48" s="5">
        <v>456.57</v>
      </c>
      <c r="M48" s="5">
        <v>456.57</v>
      </c>
      <c r="N48" s="5" t="s">
        <v>274</v>
      </c>
      <c r="O48" s="5" t="s">
        <v>32</v>
      </c>
      <c r="P48" s="5" t="s">
        <v>33</v>
      </c>
      <c r="Q48" s="5">
        <v>0</v>
      </c>
      <c r="R48" s="8">
        <v>45144</v>
      </c>
      <c r="S48" s="7">
        <v>45172</v>
      </c>
      <c r="T48" s="5" t="s">
        <v>34</v>
      </c>
      <c r="U48" s="5">
        <v>456.57</v>
      </c>
      <c r="V48" s="5">
        <v>0</v>
      </c>
      <c r="W48" s="5">
        <v>0</v>
      </c>
      <c r="X48" s="5" t="s">
        <v>275</v>
      </c>
      <c r="Y48" s="5" t="s">
        <v>112</v>
      </c>
    </row>
    <row r="49" s="5" customFormat="1" spans="1:25">
      <c r="A49" s="5" t="s">
        <v>276</v>
      </c>
      <c r="B49" s="5" t="s">
        <v>26</v>
      </c>
      <c r="C49" s="5" t="s">
        <v>27</v>
      </c>
      <c r="D49" s="5" t="s">
        <v>277</v>
      </c>
      <c r="E49" s="5" t="s">
        <v>278</v>
      </c>
      <c r="F49" s="7">
        <v>45163</v>
      </c>
      <c r="G49" s="7">
        <v>45169</v>
      </c>
      <c r="H49" s="5">
        <v>1</v>
      </c>
      <c r="I49" s="5">
        <v>6</v>
      </c>
      <c r="J49" s="5">
        <v>6</v>
      </c>
      <c r="K49" s="5" t="s">
        <v>30</v>
      </c>
      <c r="L49" s="5">
        <v>1325.9</v>
      </c>
      <c r="M49" s="5">
        <v>1325.9</v>
      </c>
      <c r="N49" s="5" t="s">
        <v>279</v>
      </c>
      <c r="O49" s="5" t="s">
        <v>32</v>
      </c>
      <c r="P49" s="5" t="s">
        <v>33</v>
      </c>
      <c r="Q49" s="5">
        <v>0</v>
      </c>
      <c r="R49" s="8">
        <v>45144</v>
      </c>
      <c r="S49" s="7">
        <v>45172</v>
      </c>
      <c r="T49" s="5" t="s">
        <v>34</v>
      </c>
      <c r="U49" s="5">
        <v>1325.9</v>
      </c>
      <c r="V49" s="5">
        <v>0</v>
      </c>
      <c r="W49" s="5">
        <v>0</v>
      </c>
      <c r="X49" s="5" t="s">
        <v>280</v>
      </c>
      <c r="Y49" s="5" t="s">
        <v>281</v>
      </c>
    </row>
    <row r="50" s="5" customFormat="1" spans="1:25">
      <c r="A50" s="5" t="s">
        <v>282</v>
      </c>
      <c r="B50" s="5" t="s">
        <v>26</v>
      </c>
      <c r="C50" s="5" t="s">
        <v>27</v>
      </c>
      <c r="D50" s="5" t="s">
        <v>283</v>
      </c>
      <c r="E50" s="5" t="s">
        <v>284</v>
      </c>
      <c r="F50" s="7">
        <v>45167</v>
      </c>
      <c r="G50" s="7">
        <v>45169</v>
      </c>
      <c r="H50" s="5">
        <v>1</v>
      </c>
      <c r="I50" s="5">
        <v>2</v>
      </c>
      <c r="J50" s="5">
        <v>2</v>
      </c>
      <c r="K50" s="5" t="s">
        <v>30</v>
      </c>
      <c r="L50" s="5">
        <v>1498.2</v>
      </c>
      <c r="M50" s="5">
        <v>1498.2</v>
      </c>
      <c r="N50" s="5" t="s">
        <v>285</v>
      </c>
      <c r="O50" s="5" t="s">
        <v>32</v>
      </c>
      <c r="P50" s="5" t="s">
        <v>33</v>
      </c>
      <c r="Q50" s="5">
        <v>0</v>
      </c>
      <c r="R50" s="8">
        <v>45145.0000115741</v>
      </c>
      <c r="S50" s="7">
        <v>45172</v>
      </c>
      <c r="T50" s="5" t="s">
        <v>34</v>
      </c>
      <c r="U50" s="5">
        <v>1498.2</v>
      </c>
      <c r="V50" s="5">
        <v>0</v>
      </c>
      <c r="W50" s="5">
        <v>0</v>
      </c>
      <c r="X50" s="5" t="s">
        <v>286</v>
      </c>
      <c r="Y50" s="5" t="s">
        <v>287</v>
      </c>
    </row>
    <row r="51" s="5" customFormat="1" spans="1:25">
      <c r="A51" s="5" t="s">
        <v>288</v>
      </c>
      <c r="B51" s="5" t="s">
        <v>26</v>
      </c>
      <c r="C51" s="5" t="s">
        <v>27</v>
      </c>
      <c r="D51" s="5" t="s">
        <v>289</v>
      </c>
      <c r="E51" s="5" t="s">
        <v>290</v>
      </c>
      <c r="F51" s="7">
        <v>45167</v>
      </c>
      <c r="G51" s="7">
        <v>45169</v>
      </c>
      <c r="H51" s="5">
        <v>1</v>
      </c>
      <c r="I51" s="5">
        <v>2</v>
      </c>
      <c r="J51" s="5">
        <v>2</v>
      </c>
      <c r="K51" s="5" t="s">
        <v>30</v>
      </c>
      <c r="L51" s="5">
        <v>3075.96</v>
      </c>
      <c r="M51" s="5">
        <v>3075.96</v>
      </c>
      <c r="N51" s="5" t="s">
        <v>291</v>
      </c>
      <c r="O51" s="5" t="s">
        <v>32</v>
      </c>
      <c r="P51" s="5" t="s">
        <v>33</v>
      </c>
      <c r="Q51" s="5">
        <v>0</v>
      </c>
      <c r="R51" s="8">
        <v>45145.0000115741</v>
      </c>
      <c r="S51" s="7">
        <v>45172</v>
      </c>
      <c r="T51" s="5" t="s">
        <v>34</v>
      </c>
      <c r="U51" s="5">
        <v>3075.96</v>
      </c>
      <c r="V51" s="5">
        <v>0</v>
      </c>
      <c r="W51" s="5">
        <v>0</v>
      </c>
      <c r="X51" s="5" t="s">
        <v>292</v>
      </c>
      <c r="Y51" s="5" t="s">
        <v>293</v>
      </c>
    </row>
    <row r="52" s="5" customFormat="1" spans="1:25">
      <c r="A52" s="5" t="s">
        <v>294</v>
      </c>
      <c r="B52" s="5" t="s">
        <v>26</v>
      </c>
      <c r="C52" s="5" t="s">
        <v>27</v>
      </c>
      <c r="D52" s="5" t="s">
        <v>295</v>
      </c>
      <c r="E52" s="5" t="s">
        <v>296</v>
      </c>
      <c r="F52" s="7">
        <v>45168</v>
      </c>
      <c r="G52" s="7">
        <v>45169</v>
      </c>
      <c r="H52" s="5">
        <v>1</v>
      </c>
      <c r="I52" s="5">
        <v>1</v>
      </c>
      <c r="J52" s="5">
        <v>1</v>
      </c>
      <c r="K52" s="5" t="s">
        <v>30</v>
      </c>
      <c r="L52" s="5">
        <v>268.85</v>
      </c>
      <c r="M52" s="5">
        <v>268.85</v>
      </c>
      <c r="N52" s="5" t="s">
        <v>297</v>
      </c>
      <c r="O52" s="5" t="s">
        <v>32</v>
      </c>
      <c r="P52" s="5" t="s">
        <v>33</v>
      </c>
      <c r="Q52" s="5">
        <v>0</v>
      </c>
      <c r="R52" s="8">
        <v>45146.0000115741</v>
      </c>
      <c r="S52" s="7">
        <v>45172</v>
      </c>
      <c r="T52" s="5" t="s">
        <v>34</v>
      </c>
      <c r="U52" s="5">
        <v>268.85</v>
      </c>
      <c r="V52" s="5">
        <v>0</v>
      </c>
      <c r="W52" s="5">
        <v>0</v>
      </c>
      <c r="X52" s="5" t="s">
        <v>298</v>
      </c>
      <c r="Y52" s="5" t="s">
        <v>112</v>
      </c>
    </row>
    <row r="53" s="5" customFormat="1" spans="1:25">
      <c r="A53" s="5" t="s">
        <v>299</v>
      </c>
      <c r="B53" s="5" t="s">
        <v>26</v>
      </c>
      <c r="C53" s="5" t="s">
        <v>27</v>
      </c>
      <c r="D53" s="5" t="s">
        <v>300</v>
      </c>
      <c r="E53" s="5" t="s">
        <v>301</v>
      </c>
      <c r="F53" s="7">
        <v>45165</v>
      </c>
      <c r="G53" s="7">
        <v>45169</v>
      </c>
      <c r="H53" s="5">
        <v>1</v>
      </c>
      <c r="I53" s="5">
        <v>4</v>
      </c>
      <c r="J53" s="5">
        <v>4</v>
      </c>
      <c r="K53" s="5" t="s">
        <v>30</v>
      </c>
      <c r="L53" s="5">
        <v>1602.96</v>
      </c>
      <c r="M53" s="5">
        <v>1602.96</v>
      </c>
      <c r="N53" s="5" t="s">
        <v>302</v>
      </c>
      <c r="O53" s="5" t="s">
        <v>32</v>
      </c>
      <c r="P53" s="5" t="s">
        <v>33</v>
      </c>
      <c r="Q53" s="5">
        <v>0</v>
      </c>
      <c r="R53" s="8">
        <v>45146</v>
      </c>
      <c r="S53" s="7">
        <v>45172</v>
      </c>
      <c r="T53" s="5" t="s">
        <v>34</v>
      </c>
      <c r="U53" s="5">
        <v>1602.96</v>
      </c>
      <c r="V53" s="5">
        <v>0</v>
      </c>
      <c r="W53" s="5">
        <v>0</v>
      </c>
      <c r="X53" s="5" t="s">
        <v>303</v>
      </c>
      <c r="Y53" s="5" t="s">
        <v>304</v>
      </c>
    </row>
    <row r="54" s="5" customFormat="1" spans="1:25">
      <c r="A54" s="5" t="s">
        <v>276</v>
      </c>
      <c r="B54" s="5" t="s">
        <v>26</v>
      </c>
      <c r="C54" s="5" t="s">
        <v>123</v>
      </c>
      <c r="D54" s="5" t="s">
        <v>277</v>
      </c>
      <c r="E54" s="5" t="s">
        <v>278</v>
      </c>
      <c r="F54" s="7">
        <v>45163</v>
      </c>
      <c r="G54" s="7">
        <v>45169</v>
      </c>
      <c r="H54" s="5">
        <v>1</v>
      </c>
      <c r="I54" s="5">
        <v>6</v>
      </c>
      <c r="J54" s="5">
        <v>6</v>
      </c>
      <c r="K54" s="5" t="s">
        <v>30</v>
      </c>
      <c r="L54" s="5">
        <v>-1325.9</v>
      </c>
      <c r="M54" s="5">
        <v>-1325.9</v>
      </c>
      <c r="N54" s="5" t="s">
        <v>279</v>
      </c>
      <c r="O54" s="5" t="s">
        <v>32</v>
      </c>
      <c r="P54" s="5" t="s">
        <v>33</v>
      </c>
      <c r="Q54" s="5">
        <v>0</v>
      </c>
      <c r="R54" s="8">
        <v>45144</v>
      </c>
      <c r="S54" s="7">
        <v>45172</v>
      </c>
      <c r="T54" s="5" t="s">
        <v>34</v>
      </c>
      <c r="U54" s="5">
        <v>-1325.9</v>
      </c>
      <c r="V54" s="5">
        <v>0</v>
      </c>
      <c r="W54" s="5">
        <v>0</v>
      </c>
      <c r="X54" s="5" t="s">
        <v>280</v>
      </c>
      <c r="Y54" s="5" t="s">
        <v>281</v>
      </c>
    </row>
    <row r="55" s="5" customFormat="1" spans="1:25">
      <c r="A55" s="5" t="s">
        <v>305</v>
      </c>
      <c r="B55" s="5" t="s">
        <v>26</v>
      </c>
      <c r="C55" s="5" t="s">
        <v>27</v>
      </c>
      <c r="D55" s="5" t="s">
        <v>306</v>
      </c>
      <c r="E55" s="5" t="s">
        <v>307</v>
      </c>
      <c r="F55" s="7">
        <v>45166</v>
      </c>
      <c r="G55" s="7">
        <v>45169</v>
      </c>
      <c r="H55" s="5">
        <v>1</v>
      </c>
      <c r="I55" s="5">
        <v>3</v>
      </c>
      <c r="J55" s="5">
        <v>3</v>
      </c>
      <c r="K55" s="5" t="s">
        <v>30</v>
      </c>
      <c r="L55" s="5">
        <v>1934.67</v>
      </c>
      <c r="M55" s="5">
        <v>1934.67</v>
      </c>
      <c r="N55" s="5" t="s">
        <v>308</v>
      </c>
      <c r="O55" s="5" t="s">
        <v>32</v>
      </c>
      <c r="P55" s="5" t="s">
        <v>33</v>
      </c>
      <c r="Q55" s="5">
        <v>0</v>
      </c>
      <c r="R55" s="8">
        <v>45146.0000115741</v>
      </c>
      <c r="S55" s="7">
        <v>45172</v>
      </c>
      <c r="T55" s="5" t="s">
        <v>34</v>
      </c>
      <c r="U55" s="5">
        <v>1934.67</v>
      </c>
      <c r="V55" s="5">
        <v>0</v>
      </c>
      <c r="W55" s="5">
        <v>0</v>
      </c>
      <c r="X55" s="5" t="s">
        <v>309</v>
      </c>
      <c r="Y55" s="5" t="s">
        <v>310</v>
      </c>
    </row>
    <row r="56" s="5" customFormat="1" spans="1:25">
      <c r="A56" s="5" t="s">
        <v>311</v>
      </c>
      <c r="B56" s="5" t="s">
        <v>26</v>
      </c>
      <c r="C56" s="5" t="s">
        <v>27</v>
      </c>
      <c r="D56" s="5" t="s">
        <v>312</v>
      </c>
      <c r="E56" s="5" t="s">
        <v>313</v>
      </c>
      <c r="F56" s="7">
        <v>45168</v>
      </c>
      <c r="G56" s="7">
        <v>45169</v>
      </c>
      <c r="H56" s="5">
        <v>1</v>
      </c>
      <c r="I56" s="5">
        <v>1</v>
      </c>
      <c r="J56" s="5">
        <v>1</v>
      </c>
      <c r="K56" s="5" t="s">
        <v>30</v>
      </c>
      <c r="L56" s="5">
        <v>271.09</v>
      </c>
      <c r="M56" s="5">
        <v>271.09</v>
      </c>
      <c r="N56" s="5" t="s">
        <v>314</v>
      </c>
      <c r="O56" s="5" t="s">
        <v>32</v>
      </c>
      <c r="P56" s="5" t="s">
        <v>33</v>
      </c>
      <c r="Q56" s="5">
        <v>0</v>
      </c>
      <c r="R56" s="8">
        <v>45148.0000115741</v>
      </c>
      <c r="S56" s="7">
        <v>45172</v>
      </c>
      <c r="T56" s="5" t="s">
        <v>34</v>
      </c>
      <c r="U56" s="5">
        <v>271.09</v>
      </c>
      <c r="V56" s="5">
        <v>0</v>
      </c>
      <c r="W56" s="5">
        <v>0</v>
      </c>
      <c r="X56" s="5" t="s">
        <v>315</v>
      </c>
      <c r="Y56" s="5" t="s">
        <v>316</v>
      </c>
    </row>
    <row r="57" s="5" customFormat="1" spans="1:25">
      <c r="A57" s="5" t="s">
        <v>317</v>
      </c>
      <c r="B57" s="5" t="s">
        <v>26</v>
      </c>
      <c r="C57" s="5" t="s">
        <v>27</v>
      </c>
      <c r="D57" s="5" t="s">
        <v>215</v>
      </c>
      <c r="E57" s="5" t="s">
        <v>318</v>
      </c>
      <c r="F57" s="7">
        <v>45168</v>
      </c>
      <c r="G57" s="7">
        <v>45169</v>
      </c>
      <c r="H57" s="5">
        <v>1</v>
      </c>
      <c r="I57" s="5">
        <v>1</v>
      </c>
      <c r="J57" s="5">
        <v>1</v>
      </c>
      <c r="K57" s="5" t="s">
        <v>30</v>
      </c>
      <c r="L57" s="5">
        <v>207.79</v>
      </c>
      <c r="M57" s="5">
        <v>207.79</v>
      </c>
      <c r="N57" s="5" t="s">
        <v>319</v>
      </c>
      <c r="O57" s="5" t="s">
        <v>32</v>
      </c>
      <c r="P57" s="5" t="s">
        <v>33</v>
      </c>
      <c r="Q57" s="5">
        <v>0</v>
      </c>
      <c r="R57" s="8">
        <v>45148</v>
      </c>
      <c r="S57" s="7">
        <v>45172</v>
      </c>
      <c r="T57" s="5" t="s">
        <v>34</v>
      </c>
      <c r="U57" s="5">
        <v>207.79</v>
      </c>
      <c r="V57" s="5">
        <v>0</v>
      </c>
      <c r="W57" s="5">
        <v>0</v>
      </c>
      <c r="X57" s="5" t="s">
        <v>320</v>
      </c>
      <c r="Y57" s="5" t="s">
        <v>321</v>
      </c>
    </row>
    <row r="58" s="5" customFormat="1" spans="1:25">
      <c r="A58" s="5" t="s">
        <v>322</v>
      </c>
      <c r="B58" s="5" t="s">
        <v>26</v>
      </c>
      <c r="C58" s="5" t="s">
        <v>27</v>
      </c>
      <c r="D58" s="5" t="s">
        <v>323</v>
      </c>
      <c r="E58" s="5" t="s">
        <v>324</v>
      </c>
      <c r="F58" s="7">
        <v>45168</v>
      </c>
      <c r="G58" s="7">
        <v>45169</v>
      </c>
      <c r="H58" s="5">
        <v>1</v>
      </c>
      <c r="I58" s="5">
        <v>1</v>
      </c>
      <c r="J58" s="5">
        <v>1</v>
      </c>
      <c r="K58" s="5" t="s">
        <v>30</v>
      </c>
      <c r="L58" s="5">
        <v>957.73</v>
      </c>
      <c r="M58" s="5">
        <v>957.73</v>
      </c>
      <c r="N58" s="5" t="s">
        <v>325</v>
      </c>
      <c r="O58" s="5" t="s">
        <v>32</v>
      </c>
      <c r="P58" s="5" t="s">
        <v>33</v>
      </c>
      <c r="Q58" s="5">
        <v>0</v>
      </c>
      <c r="R58" s="8">
        <v>45148.0000115741</v>
      </c>
      <c r="S58" s="7">
        <v>45172</v>
      </c>
      <c r="T58" s="5" t="s">
        <v>34</v>
      </c>
      <c r="U58" s="5">
        <v>957.73</v>
      </c>
      <c r="V58" s="5">
        <v>0</v>
      </c>
      <c r="W58" s="5">
        <v>0</v>
      </c>
      <c r="X58" s="5" t="s">
        <v>326</v>
      </c>
      <c r="Y58" s="5" t="s">
        <v>112</v>
      </c>
    </row>
    <row r="59" s="5" customFormat="1" spans="1:25">
      <c r="A59" s="5" t="s">
        <v>327</v>
      </c>
      <c r="B59" s="5" t="s">
        <v>26</v>
      </c>
      <c r="C59" s="5" t="s">
        <v>27</v>
      </c>
      <c r="D59" s="5" t="s">
        <v>328</v>
      </c>
      <c r="E59" s="5" t="s">
        <v>329</v>
      </c>
      <c r="F59" s="7">
        <v>45166</v>
      </c>
      <c r="G59" s="7">
        <v>45169</v>
      </c>
      <c r="H59" s="5">
        <v>1</v>
      </c>
      <c r="I59" s="5">
        <v>3</v>
      </c>
      <c r="J59" s="5">
        <v>3</v>
      </c>
      <c r="K59" s="5" t="s">
        <v>30</v>
      </c>
      <c r="L59" s="5">
        <v>1382.13</v>
      </c>
      <c r="M59" s="5">
        <v>1382.13</v>
      </c>
      <c r="N59" s="5" t="s">
        <v>330</v>
      </c>
      <c r="O59" s="5" t="s">
        <v>32</v>
      </c>
      <c r="P59" s="5" t="s">
        <v>33</v>
      </c>
      <c r="Q59" s="5">
        <v>0</v>
      </c>
      <c r="R59" s="8">
        <v>45148.0000115741</v>
      </c>
      <c r="S59" s="7">
        <v>45172</v>
      </c>
      <c r="T59" s="5" t="s">
        <v>34</v>
      </c>
      <c r="U59" s="5">
        <v>1382.13</v>
      </c>
      <c r="V59" s="5">
        <v>0</v>
      </c>
      <c r="W59" s="5">
        <v>0</v>
      </c>
      <c r="X59" s="5" t="s">
        <v>331</v>
      </c>
      <c r="Y59" s="5" t="s">
        <v>332</v>
      </c>
    </row>
    <row r="60" s="5" customFormat="1" spans="1:25">
      <c r="A60" s="5" t="s">
        <v>333</v>
      </c>
      <c r="B60" s="5" t="s">
        <v>26</v>
      </c>
      <c r="C60" s="5" t="s">
        <v>27</v>
      </c>
      <c r="D60" s="5" t="s">
        <v>334</v>
      </c>
      <c r="E60" s="5" t="s">
        <v>335</v>
      </c>
      <c r="F60" s="7">
        <v>45163</v>
      </c>
      <c r="G60" s="7">
        <v>45169</v>
      </c>
      <c r="H60" s="5">
        <v>1</v>
      </c>
      <c r="I60" s="5">
        <v>6</v>
      </c>
      <c r="J60" s="5">
        <v>6</v>
      </c>
      <c r="K60" s="5" t="s">
        <v>30</v>
      </c>
      <c r="L60" s="5">
        <v>10211.28</v>
      </c>
      <c r="M60" s="5">
        <v>10211.28</v>
      </c>
      <c r="N60" s="5" t="s">
        <v>336</v>
      </c>
      <c r="O60" s="5" t="s">
        <v>32</v>
      </c>
      <c r="P60" s="5" t="s">
        <v>33</v>
      </c>
      <c r="Q60" s="5">
        <v>0</v>
      </c>
      <c r="R60" s="8">
        <v>45148.0000115741</v>
      </c>
      <c r="S60" s="7">
        <v>45172</v>
      </c>
      <c r="T60" s="5" t="s">
        <v>34</v>
      </c>
      <c r="U60" s="5">
        <v>10211.28</v>
      </c>
      <c r="V60" s="5">
        <v>0</v>
      </c>
      <c r="W60" s="5">
        <v>0</v>
      </c>
      <c r="X60" s="5" t="s">
        <v>337</v>
      </c>
      <c r="Y60" s="5" t="s">
        <v>338</v>
      </c>
    </row>
    <row r="61" s="5" customFormat="1" spans="1:25">
      <c r="A61" s="5" t="s">
        <v>339</v>
      </c>
      <c r="B61" s="5" t="s">
        <v>26</v>
      </c>
      <c r="C61" s="5" t="s">
        <v>27</v>
      </c>
      <c r="D61" s="5" t="s">
        <v>215</v>
      </c>
      <c r="E61" s="5" t="s">
        <v>87</v>
      </c>
      <c r="F61" s="7">
        <v>45168</v>
      </c>
      <c r="G61" s="7">
        <v>45169</v>
      </c>
      <c r="H61" s="5">
        <v>1</v>
      </c>
      <c r="I61" s="5">
        <v>1</v>
      </c>
      <c r="J61" s="5">
        <v>1</v>
      </c>
      <c r="K61" s="5" t="s">
        <v>30</v>
      </c>
      <c r="L61" s="5">
        <v>207.46</v>
      </c>
      <c r="M61" s="5">
        <v>207.46</v>
      </c>
      <c r="N61" s="5" t="s">
        <v>340</v>
      </c>
      <c r="O61" s="5" t="s">
        <v>32</v>
      </c>
      <c r="P61" s="5" t="s">
        <v>33</v>
      </c>
      <c r="Q61" s="5">
        <v>0</v>
      </c>
      <c r="R61" s="8">
        <v>45149</v>
      </c>
      <c r="S61" s="7">
        <v>45172</v>
      </c>
      <c r="T61" s="5" t="s">
        <v>34</v>
      </c>
      <c r="U61" s="5">
        <v>207.46</v>
      </c>
      <c r="V61" s="5">
        <v>0</v>
      </c>
      <c r="W61" s="5">
        <v>0</v>
      </c>
      <c r="X61" s="5" t="s">
        <v>341</v>
      </c>
      <c r="Y61" s="5" t="s">
        <v>342</v>
      </c>
    </row>
    <row r="62" s="5" customFormat="1" spans="1:25">
      <c r="A62" s="5" t="s">
        <v>343</v>
      </c>
      <c r="B62" s="5" t="s">
        <v>26</v>
      </c>
      <c r="C62" s="5" t="s">
        <v>27</v>
      </c>
      <c r="D62" s="5" t="s">
        <v>131</v>
      </c>
      <c r="E62" s="5" t="s">
        <v>344</v>
      </c>
      <c r="F62" s="7">
        <v>45167</v>
      </c>
      <c r="G62" s="7">
        <v>45169</v>
      </c>
      <c r="H62" s="5">
        <v>1</v>
      </c>
      <c r="I62" s="5">
        <v>2</v>
      </c>
      <c r="J62" s="5">
        <v>2</v>
      </c>
      <c r="K62" s="5" t="s">
        <v>30</v>
      </c>
      <c r="L62" s="5">
        <v>4093.94</v>
      </c>
      <c r="M62" s="5">
        <v>4093.94</v>
      </c>
      <c r="N62" s="5" t="s">
        <v>345</v>
      </c>
      <c r="O62" s="5" t="s">
        <v>32</v>
      </c>
      <c r="P62" s="5" t="s">
        <v>33</v>
      </c>
      <c r="Q62" s="5">
        <v>0</v>
      </c>
      <c r="R62" s="8">
        <v>45150</v>
      </c>
      <c r="S62" s="7">
        <v>45172</v>
      </c>
      <c r="T62" s="5" t="s">
        <v>34</v>
      </c>
      <c r="U62" s="5">
        <v>4093.94</v>
      </c>
      <c r="V62" s="5">
        <v>0</v>
      </c>
      <c r="W62" s="5">
        <v>0</v>
      </c>
      <c r="X62" s="5" t="s">
        <v>346</v>
      </c>
      <c r="Y62" s="5" t="s">
        <v>112</v>
      </c>
    </row>
    <row r="63" s="5" customFormat="1" spans="1:25">
      <c r="A63" s="5" t="s">
        <v>347</v>
      </c>
      <c r="B63" s="5" t="s">
        <v>26</v>
      </c>
      <c r="C63" s="5" t="s">
        <v>27</v>
      </c>
      <c r="D63" s="5" t="s">
        <v>348</v>
      </c>
      <c r="E63" s="5" t="s">
        <v>349</v>
      </c>
      <c r="F63" s="7">
        <v>45168</v>
      </c>
      <c r="G63" s="7">
        <v>45169</v>
      </c>
      <c r="H63" s="5">
        <v>1</v>
      </c>
      <c r="I63" s="5">
        <v>1</v>
      </c>
      <c r="J63" s="5">
        <v>1</v>
      </c>
      <c r="K63" s="5" t="s">
        <v>30</v>
      </c>
      <c r="L63" s="5">
        <v>553.76</v>
      </c>
      <c r="M63" s="5">
        <v>553.76</v>
      </c>
      <c r="N63" s="5" t="s">
        <v>350</v>
      </c>
      <c r="O63" s="5" t="s">
        <v>32</v>
      </c>
      <c r="P63" s="5" t="s">
        <v>33</v>
      </c>
      <c r="Q63" s="5">
        <v>0</v>
      </c>
      <c r="R63" s="8">
        <v>45150.0000115741</v>
      </c>
      <c r="S63" s="7">
        <v>45172</v>
      </c>
      <c r="T63" s="5" t="s">
        <v>34</v>
      </c>
      <c r="U63" s="5">
        <v>553.76</v>
      </c>
      <c r="V63" s="5">
        <v>0</v>
      </c>
      <c r="W63" s="5">
        <v>0</v>
      </c>
      <c r="X63" s="5" t="s">
        <v>351</v>
      </c>
      <c r="Y63" s="5" t="s">
        <v>112</v>
      </c>
    </row>
    <row r="64" s="5" customFormat="1" spans="1:25">
      <c r="A64" s="5" t="s">
        <v>352</v>
      </c>
      <c r="B64" s="5" t="s">
        <v>26</v>
      </c>
      <c r="C64" s="5" t="s">
        <v>27</v>
      </c>
      <c r="D64" s="5" t="s">
        <v>353</v>
      </c>
      <c r="E64" s="5" t="s">
        <v>160</v>
      </c>
      <c r="F64" s="7">
        <v>45168</v>
      </c>
      <c r="G64" s="7">
        <v>45169</v>
      </c>
      <c r="H64" s="5">
        <v>1</v>
      </c>
      <c r="I64" s="5">
        <v>1</v>
      </c>
      <c r="J64" s="5">
        <v>1</v>
      </c>
      <c r="K64" s="5" t="s">
        <v>30</v>
      </c>
      <c r="L64" s="5">
        <v>881.52</v>
      </c>
      <c r="M64" s="5">
        <v>881.52</v>
      </c>
      <c r="N64" s="5" t="s">
        <v>354</v>
      </c>
      <c r="O64" s="5" t="s">
        <v>32</v>
      </c>
      <c r="P64" s="5" t="s">
        <v>33</v>
      </c>
      <c r="Q64" s="5">
        <v>0</v>
      </c>
      <c r="R64" s="8">
        <v>45150</v>
      </c>
      <c r="S64" s="7">
        <v>45172</v>
      </c>
      <c r="T64" s="5" t="s">
        <v>34</v>
      </c>
      <c r="U64" s="5">
        <v>881.52</v>
      </c>
      <c r="V64" s="5">
        <v>0</v>
      </c>
      <c r="W64" s="5">
        <v>0</v>
      </c>
      <c r="X64" s="5" t="s">
        <v>355</v>
      </c>
      <c r="Y64" s="5" t="s">
        <v>112</v>
      </c>
    </row>
    <row r="65" s="5" customFormat="1" spans="1:25">
      <c r="A65" s="5" t="s">
        <v>356</v>
      </c>
      <c r="B65" s="5" t="s">
        <v>26</v>
      </c>
      <c r="C65" s="5" t="s">
        <v>27</v>
      </c>
      <c r="D65" s="5" t="s">
        <v>357</v>
      </c>
      <c r="E65" s="5" t="s">
        <v>358</v>
      </c>
      <c r="F65" s="7">
        <v>45168</v>
      </c>
      <c r="G65" s="7">
        <v>45169</v>
      </c>
      <c r="H65" s="5">
        <v>1</v>
      </c>
      <c r="I65" s="5">
        <v>1</v>
      </c>
      <c r="J65" s="5">
        <v>1</v>
      </c>
      <c r="K65" s="5" t="s">
        <v>30</v>
      </c>
      <c r="L65" s="5">
        <v>1797.6</v>
      </c>
      <c r="M65" s="5">
        <v>1797.6</v>
      </c>
      <c r="N65" s="5" t="s">
        <v>359</v>
      </c>
      <c r="O65" s="5" t="s">
        <v>32</v>
      </c>
      <c r="P65" s="5" t="s">
        <v>33</v>
      </c>
      <c r="Q65" s="5">
        <v>0</v>
      </c>
      <c r="R65" s="8">
        <v>45150.0000115741</v>
      </c>
      <c r="S65" s="7">
        <v>45172</v>
      </c>
      <c r="T65" s="5" t="s">
        <v>34</v>
      </c>
      <c r="U65" s="5">
        <v>1797.6</v>
      </c>
      <c r="V65" s="5">
        <v>0</v>
      </c>
      <c r="W65" s="5">
        <v>0</v>
      </c>
      <c r="X65" s="5" t="s">
        <v>360</v>
      </c>
      <c r="Y65" s="5" t="s">
        <v>112</v>
      </c>
    </row>
    <row r="66" s="5" customFormat="1" spans="1:25">
      <c r="A66" s="5" t="s">
        <v>356</v>
      </c>
      <c r="B66" s="5" t="s">
        <v>26</v>
      </c>
      <c r="C66" s="5" t="s">
        <v>123</v>
      </c>
      <c r="D66" s="5" t="s">
        <v>357</v>
      </c>
      <c r="E66" s="5" t="s">
        <v>358</v>
      </c>
      <c r="F66" s="7">
        <v>45168</v>
      </c>
      <c r="G66" s="7">
        <v>45169</v>
      </c>
      <c r="H66" s="5">
        <v>1</v>
      </c>
      <c r="I66" s="5">
        <v>1</v>
      </c>
      <c r="J66" s="5">
        <v>1</v>
      </c>
      <c r="K66" s="5" t="s">
        <v>30</v>
      </c>
      <c r="L66" s="5">
        <v>-1797.6</v>
      </c>
      <c r="M66" s="5">
        <v>-1797.6</v>
      </c>
      <c r="N66" s="5" t="s">
        <v>359</v>
      </c>
      <c r="O66" s="5" t="s">
        <v>32</v>
      </c>
      <c r="P66" s="5" t="s">
        <v>33</v>
      </c>
      <c r="Q66" s="5">
        <v>0</v>
      </c>
      <c r="R66" s="8">
        <v>45150.0000115741</v>
      </c>
      <c r="S66" s="7">
        <v>45172</v>
      </c>
      <c r="T66" s="5" t="s">
        <v>34</v>
      </c>
      <c r="U66" s="5">
        <v>-1797.6</v>
      </c>
      <c r="V66" s="5">
        <v>0</v>
      </c>
      <c r="W66" s="5">
        <v>0</v>
      </c>
      <c r="X66" s="5" t="s">
        <v>360</v>
      </c>
      <c r="Y66" s="5" t="s">
        <v>112</v>
      </c>
    </row>
    <row r="67" s="5" customFormat="1" spans="1:25">
      <c r="A67" s="5" t="s">
        <v>361</v>
      </c>
      <c r="B67" s="5" t="s">
        <v>26</v>
      </c>
      <c r="C67" s="5" t="s">
        <v>27</v>
      </c>
      <c r="D67" s="5" t="s">
        <v>362</v>
      </c>
      <c r="E67" s="5" t="s">
        <v>29</v>
      </c>
      <c r="F67" s="7">
        <v>45168</v>
      </c>
      <c r="G67" s="7">
        <v>45169</v>
      </c>
      <c r="H67" s="5">
        <v>1</v>
      </c>
      <c r="I67" s="5">
        <v>1</v>
      </c>
      <c r="J67" s="5">
        <v>1</v>
      </c>
      <c r="K67" s="5" t="s">
        <v>30</v>
      </c>
      <c r="L67" s="5">
        <v>1166.92</v>
      </c>
      <c r="M67" s="5">
        <v>1166.92</v>
      </c>
      <c r="N67" s="5" t="s">
        <v>363</v>
      </c>
      <c r="O67" s="5" t="s">
        <v>32</v>
      </c>
      <c r="P67" s="5" t="s">
        <v>33</v>
      </c>
      <c r="Q67" s="5">
        <v>0</v>
      </c>
      <c r="R67" s="8">
        <v>45151</v>
      </c>
      <c r="S67" s="7">
        <v>45172</v>
      </c>
      <c r="T67" s="5" t="s">
        <v>34</v>
      </c>
      <c r="U67" s="5">
        <v>1166.92</v>
      </c>
      <c r="V67" s="5">
        <v>0</v>
      </c>
      <c r="W67" s="5">
        <v>0</v>
      </c>
      <c r="X67" s="5" t="s">
        <v>364</v>
      </c>
      <c r="Y67" s="5" t="s">
        <v>365</v>
      </c>
    </row>
    <row r="68" s="5" customFormat="1" spans="1:25">
      <c r="A68" s="5" t="s">
        <v>366</v>
      </c>
      <c r="B68" s="5" t="s">
        <v>26</v>
      </c>
      <c r="C68" s="5" t="s">
        <v>27</v>
      </c>
      <c r="D68" s="5" t="s">
        <v>367</v>
      </c>
      <c r="E68" s="5" t="s">
        <v>368</v>
      </c>
      <c r="F68" s="7">
        <v>45168</v>
      </c>
      <c r="G68" s="7">
        <v>45169</v>
      </c>
      <c r="H68" s="5">
        <v>1</v>
      </c>
      <c r="I68" s="5">
        <v>1</v>
      </c>
      <c r="J68" s="5">
        <v>1</v>
      </c>
      <c r="K68" s="5" t="s">
        <v>30</v>
      </c>
      <c r="L68" s="5">
        <v>2727.29</v>
      </c>
      <c r="M68" s="5">
        <v>2727.29</v>
      </c>
      <c r="N68" s="5" t="s">
        <v>369</v>
      </c>
      <c r="O68" s="5" t="s">
        <v>32</v>
      </c>
      <c r="P68" s="5" t="s">
        <v>33</v>
      </c>
      <c r="Q68" s="5">
        <v>0</v>
      </c>
      <c r="R68" s="8">
        <v>45151.0000115741</v>
      </c>
      <c r="S68" s="7">
        <v>45172</v>
      </c>
      <c r="T68" s="5" t="s">
        <v>34</v>
      </c>
      <c r="U68" s="5">
        <v>2727.29</v>
      </c>
      <c r="V68" s="5">
        <v>0</v>
      </c>
      <c r="W68" s="5">
        <v>0</v>
      </c>
      <c r="X68" s="5" t="s">
        <v>370</v>
      </c>
      <c r="Y68" s="5" t="s">
        <v>371</v>
      </c>
    </row>
    <row r="69" s="5" customFormat="1" spans="1:25">
      <c r="A69" s="5" t="s">
        <v>372</v>
      </c>
      <c r="B69" s="5" t="s">
        <v>26</v>
      </c>
      <c r="C69" s="5" t="s">
        <v>27</v>
      </c>
      <c r="D69" s="5" t="s">
        <v>373</v>
      </c>
      <c r="E69" s="5" t="s">
        <v>374</v>
      </c>
      <c r="F69" s="7">
        <v>45162</v>
      </c>
      <c r="G69" s="7">
        <v>45169</v>
      </c>
      <c r="H69" s="5">
        <v>1</v>
      </c>
      <c r="I69" s="5">
        <v>7</v>
      </c>
      <c r="J69" s="5">
        <v>7</v>
      </c>
      <c r="K69" s="5" t="s">
        <v>30</v>
      </c>
      <c r="L69" s="5">
        <v>5818.31</v>
      </c>
      <c r="M69" s="5">
        <v>5818.31</v>
      </c>
      <c r="N69" s="5" t="s">
        <v>375</v>
      </c>
      <c r="O69" s="5" t="s">
        <v>32</v>
      </c>
      <c r="P69" s="5" t="s">
        <v>33</v>
      </c>
      <c r="Q69" s="5">
        <v>0</v>
      </c>
      <c r="R69" s="8">
        <v>45151.0000115741</v>
      </c>
      <c r="S69" s="7">
        <v>45172</v>
      </c>
      <c r="T69" s="5" t="s">
        <v>34</v>
      </c>
      <c r="U69" s="5">
        <v>5818.31</v>
      </c>
      <c r="V69" s="5">
        <v>0</v>
      </c>
      <c r="W69" s="5">
        <v>0</v>
      </c>
      <c r="X69" s="5" t="s">
        <v>376</v>
      </c>
      <c r="Y69" s="5" t="s">
        <v>377</v>
      </c>
    </row>
    <row r="70" s="5" customFormat="1" spans="1:25">
      <c r="A70" s="5" t="s">
        <v>294</v>
      </c>
      <c r="B70" s="5" t="s">
        <v>26</v>
      </c>
      <c r="C70" s="5" t="s">
        <v>123</v>
      </c>
      <c r="D70" s="5" t="s">
        <v>295</v>
      </c>
      <c r="E70" s="5" t="s">
        <v>296</v>
      </c>
      <c r="F70" s="7">
        <v>45168</v>
      </c>
      <c r="G70" s="7">
        <v>45169</v>
      </c>
      <c r="H70" s="5">
        <v>1</v>
      </c>
      <c r="I70" s="5">
        <v>1</v>
      </c>
      <c r="J70" s="5">
        <v>1</v>
      </c>
      <c r="K70" s="5" t="s">
        <v>30</v>
      </c>
      <c r="L70" s="5">
        <v>-268.85</v>
      </c>
      <c r="M70" s="5">
        <v>-268.85</v>
      </c>
      <c r="N70" s="5" t="s">
        <v>297</v>
      </c>
      <c r="O70" s="5" t="s">
        <v>32</v>
      </c>
      <c r="P70" s="5" t="s">
        <v>33</v>
      </c>
      <c r="Q70" s="5">
        <v>0</v>
      </c>
      <c r="R70" s="8">
        <v>45146.0000115741</v>
      </c>
      <c r="S70" s="7">
        <v>45172</v>
      </c>
      <c r="T70" s="5" t="s">
        <v>34</v>
      </c>
      <c r="U70" s="5">
        <v>-268.85</v>
      </c>
      <c r="V70" s="5">
        <v>0</v>
      </c>
      <c r="W70" s="5">
        <v>0</v>
      </c>
      <c r="X70" s="5" t="s">
        <v>298</v>
      </c>
      <c r="Y70" s="5" t="s">
        <v>112</v>
      </c>
    </row>
    <row r="71" s="5" customFormat="1" spans="1:25">
      <c r="A71" s="5" t="s">
        <v>378</v>
      </c>
      <c r="B71" s="5" t="s">
        <v>26</v>
      </c>
      <c r="C71" s="5" t="s">
        <v>27</v>
      </c>
      <c r="D71" s="5" t="s">
        <v>379</v>
      </c>
      <c r="E71" s="5" t="s">
        <v>380</v>
      </c>
      <c r="F71" s="7">
        <v>45167</v>
      </c>
      <c r="G71" s="7">
        <v>45169</v>
      </c>
      <c r="H71" s="5">
        <v>1</v>
      </c>
      <c r="I71" s="5">
        <v>2</v>
      </c>
      <c r="J71" s="5">
        <v>2</v>
      </c>
      <c r="K71" s="5" t="s">
        <v>30</v>
      </c>
      <c r="L71" s="5">
        <v>1532.1</v>
      </c>
      <c r="M71" s="5">
        <v>1532.1</v>
      </c>
      <c r="N71" s="5" t="s">
        <v>381</v>
      </c>
      <c r="O71" s="5" t="s">
        <v>32</v>
      </c>
      <c r="P71" s="5" t="s">
        <v>33</v>
      </c>
      <c r="Q71" s="5">
        <v>0</v>
      </c>
      <c r="R71" s="8">
        <v>45152</v>
      </c>
      <c r="S71" s="7">
        <v>45172</v>
      </c>
      <c r="T71" s="5" t="s">
        <v>34</v>
      </c>
      <c r="U71" s="5">
        <v>1532.1</v>
      </c>
      <c r="V71" s="5">
        <v>0</v>
      </c>
      <c r="W71" s="5">
        <v>0</v>
      </c>
      <c r="X71" s="5" t="s">
        <v>382</v>
      </c>
      <c r="Y71" s="5" t="s">
        <v>383</v>
      </c>
    </row>
    <row r="72" s="5" customFormat="1" spans="1:25">
      <c r="A72" s="5" t="s">
        <v>384</v>
      </c>
      <c r="B72" s="5" t="s">
        <v>26</v>
      </c>
      <c r="C72" s="5" t="s">
        <v>27</v>
      </c>
      <c r="D72" s="5" t="s">
        <v>385</v>
      </c>
      <c r="E72" s="5" t="s">
        <v>386</v>
      </c>
      <c r="F72" s="7">
        <v>45163</v>
      </c>
      <c r="G72" s="7">
        <v>45169</v>
      </c>
      <c r="H72" s="5">
        <v>1</v>
      </c>
      <c r="I72" s="5">
        <v>6</v>
      </c>
      <c r="J72" s="5">
        <v>6</v>
      </c>
      <c r="K72" s="5" t="s">
        <v>30</v>
      </c>
      <c r="L72" s="5">
        <v>12970.23</v>
      </c>
      <c r="M72" s="5">
        <v>12970.23</v>
      </c>
      <c r="N72" s="5" t="s">
        <v>387</v>
      </c>
      <c r="O72" s="5" t="s">
        <v>32</v>
      </c>
      <c r="P72" s="5" t="s">
        <v>33</v>
      </c>
      <c r="Q72" s="5">
        <v>0</v>
      </c>
      <c r="R72" s="8">
        <v>45153.0000115741</v>
      </c>
      <c r="S72" s="7">
        <v>45172</v>
      </c>
      <c r="T72" s="5" t="s">
        <v>34</v>
      </c>
      <c r="U72" s="5">
        <v>12970.23</v>
      </c>
      <c r="V72" s="5">
        <v>0</v>
      </c>
      <c r="W72" s="5">
        <v>0</v>
      </c>
      <c r="X72" s="5" t="s">
        <v>388</v>
      </c>
      <c r="Y72" s="5" t="s">
        <v>389</v>
      </c>
    </row>
    <row r="73" s="5" customFormat="1" spans="1:25">
      <c r="A73" s="5" t="s">
        <v>390</v>
      </c>
      <c r="B73" s="5" t="s">
        <v>26</v>
      </c>
      <c r="C73" s="5" t="s">
        <v>27</v>
      </c>
      <c r="D73" s="5" t="s">
        <v>391</v>
      </c>
      <c r="E73" s="5" t="s">
        <v>392</v>
      </c>
      <c r="F73" s="7">
        <v>45166</v>
      </c>
      <c r="G73" s="7">
        <v>45169</v>
      </c>
      <c r="H73" s="5">
        <v>1</v>
      </c>
      <c r="I73" s="5">
        <v>3</v>
      </c>
      <c r="J73" s="5">
        <v>3</v>
      </c>
      <c r="K73" s="5" t="s">
        <v>30</v>
      </c>
      <c r="L73" s="5">
        <v>2169.51</v>
      </c>
      <c r="M73" s="5">
        <v>2169.51</v>
      </c>
      <c r="N73" s="5" t="s">
        <v>393</v>
      </c>
      <c r="O73" s="5" t="s">
        <v>32</v>
      </c>
      <c r="P73" s="5" t="s">
        <v>33</v>
      </c>
      <c r="Q73" s="5">
        <v>0</v>
      </c>
      <c r="R73" s="8">
        <v>45153.0000115741</v>
      </c>
      <c r="S73" s="7">
        <v>45172</v>
      </c>
      <c r="T73" s="5" t="s">
        <v>34</v>
      </c>
      <c r="U73" s="5">
        <v>2169.51</v>
      </c>
      <c r="V73" s="5">
        <v>0</v>
      </c>
      <c r="W73" s="5">
        <v>0</v>
      </c>
      <c r="X73" s="5" t="s">
        <v>394</v>
      </c>
      <c r="Y73" s="5" t="s">
        <v>395</v>
      </c>
    </row>
    <row r="74" s="5" customFormat="1" spans="1:25">
      <c r="A74" s="5" t="s">
        <v>396</v>
      </c>
      <c r="B74" s="5" t="s">
        <v>26</v>
      </c>
      <c r="C74" s="5" t="s">
        <v>27</v>
      </c>
      <c r="D74" s="5" t="s">
        <v>397</v>
      </c>
      <c r="E74" s="5" t="s">
        <v>398</v>
      </c>
      <c r="F74" s="7">
        <v>45166</v>
      </c>
      <c r="G74" s="7">
        <v>45169</v>
      </c>
      <c r="H74" s="5">
        <v>1</v>
      </c>
      <c r="I74" s="5">
        <v>3</v>
      </c>
      <c r="J74" s="5">
        <v>3</v>
      </c>
      <c r="K74" s="5" t="s">
        <v>30</v>
      </c>
      <c r="L74" s="5">
        <v>1832.34</v>
      </c>
      <c r="M74" s="5">
        <v>1832.34</v>
      </c>
      <c r="N74" s="5" t="s">
        <v>399</v>
      </c>
      <c r="O74" s="5" t="s">
        <v>32</v>
      </c>
      <c r="P74" s="5" t="s">
        <v>33</v>
      </c>
      <c r="Q74" s="5">
        <v>0</v>
      </c>
      <c r="R74" s="8">
        <v>45153</v>
      </c>
      <c r="S74" s="7">
        <v>45172</v>
      </c>
      <c r="T74" s="5" t="s">
        <v>34</v>
      </c>
      <c r="U74" s="5">
        <v>1832.34</v>
      </c>
      <c r="V74" s="5">
        <v>0</v>
      </c>
      <c r="W74" s="5">
        <v>0</v>
      </c>
      <c r="X74" s="5" t="s">
        <v>400</v>
      </c>
      <c r="Y74" s="5" t="s">
        <v>112</v>
      </c>
    </row>
    <row r="75" s="5" customFormat="1" spans="1:25">
      <c r="A75" s="5" t="s">
        <v>401</v>
      </c>
      <c r="B75" s="5" t="s">
        <v>26</v>
      </c>
      <c r="C75" s="5" t="s">
        <v>27</v>
      </c>
      <c r="D75" s="5" t="s">
        <v>397</v>
      </c>
      <c r="E75" s="5" t="s">
        <v>402</v>
      </c>
      <c r="F75" s="7">
        <v>45166</v>
      </c>
      <c r="G75" s="7">
        <v>45169</v>
      </c>
      <c r="H75" s="5">
        <v>1</v>
      </c>
      <c r="I75" s="5">
        <v>3</v>
      </c>
      <c r="J75" s="5">
        <v>3</v>
      </c>
      <c r="K75" s="5" t="s">
        <v>30</v>
      </c>
      <c r="L75" s="5">
        <v>2202.33</v>
      </c>
      <c r="M75" s="5">
        <v>2202.33</v>
      </c>
      <c r="N75" s="5" t="s">
        <v>403</v>
      </c>
      <c r="O75" s="5" t="s">
        <v>32</v>
      </c>
      <c r="P75" s="5" t="s">
        <v>33</v>
      </c>
      <c r="Q75" s="5">
        <v>0</v>
      </c>
      <c r="R75" s="8">
        <v>45153</v>
      </c>
      <c r="S75" s="7">
        <v>45172</v>
      </c>
      <c r="T75" s="5" t="s">
        <v>34</v>
      </c>
      <c r="U75" s="5">
        <v>2202.33</v>
      </c>
      <c r="V75" s="5">
        <v>0</v>
      </c>
      <c r="W75" s="5">
        <v>0</v>
      </c>
      <c r="X75" s="5" t="s">
        <v>404</v>
      </c>
      <c r="Y75" s="5" t="s">
        <v>112</v>
      </c>
    </row>
    <row r="76" s="5" customFormat="1" spans="1:26">
      <c r="A76" s="5" t="s">
        <v>405</v>
      </c>
      <c r="B76" s="5" t="s">
        <v>26</v>
      </c>
      <c r="C76" s="5" t="s">
        <v>27</v>
      </c>
      <c r="D76" s="5" t="s">
        <v>406</v>
      </c>
      <c r="E76" s="5" t="s">
        <v>407</v>
      </c>
      <c r="F76" s="7">
        <v>45168</v>
      </c>
      <c r="G76" s="7">
        <v>45169</v>
      </c>
      <c r="H76" s="5">
        <v>2</v>
      </c>
      <c r="I76" s="5">
        <v>1</v>
      </c>
      <c r="J76" s="5">
        <v>2</v>
      </c>
      <c r="K76" s="5" t="s">
        <v>30</v>
      </c>
      <c r="L76" s="5">
        <v>5600.1</v>
      </c>
      <c r="M76" s="5">
        <v>5600.1</v>
      </c>
      <c r="N76" s="5" t="s">
        <v>408</v>
      </c>
      <c r="O76" s="5" t="s">
        <v>32</v>
      </c>
      <c r="P76" s="5" t="s">
        <v>33</v>
      </c>
      <c r="Q76" s="5">
        <v>0</v>
      </c>
      <c r="R76" s="8">
        <v>45154.0000115741</v>
      </c>
      <c r="S76" s="7">
        <v>45172</v>
      </c>
      <c r="T76" s="5" t="s">
        <v>34</v>
      </c>
      <c r="U76" s="5">
        <v>5600.1</v>
      </c>
      <c r="V76" s="5">
        <v>0</v>
      </c>
      <c r="W76" s="5">
        <v>0</v>
      </c>
      <c r="X76" s="5" t="s">
        <v>409</v>
      </c>
      <c r="Y76" s="5">
        <v>45359319</v>
      </c>
      <c r="Z76" s="5" t="s">
        <v>410</v>
      </c>
    </row>
    <row r="77" s="5" customFormat="1" spans="1:25">
      <c r="A77" s="5" t="s">
        <v>311</v>
      </c>
      <c r="B77" s="5" t="s">
        <v>26</v>
      </c>
      <c r="C77" s="5" t="s">
        <v>123</v>
      </c>
      <c r="D77" s="5" t="s">
        <v>312</v>
      </c>
      <c r="E77" s="5" t="s">
        <v>313</v>
      </c>
      <c r="F77" s="7">
        <v>45168</v>
      </c>
      <c r="G77" s="7">
        <v>45169</v>
      </c>
      <c r="H77" s="5">
        <v>1</v>
      </c>
      <c r="I77" s="5">
        <v>1</v>
      </c>
      <c r="J77" s="5">
        <v>1</v>
      </c>
      <c r="K77" s="5" t="s">
        <v>30</v>
      </c>
      <c r="L77" s="5">
        <v>-271.09</v>
      </c>
      <c r="M77" s="5">
        <v>-271.09</v>
      </c>
      <c r="N77" s="5" t="s">
        <v>314</v>
      </c>
      <c r="O77" s="5" t="s">
        <v>32</v>
      </c>
      <c r="P77" s="5" t="s">
        <v>33</v>
      </c>
      <c r="Q77" s="5">
        <v>0</v>
      </c>
      <c r="R77" s="8">
        <v>45148.0000115741</v>
      </c>
      <c r="S77" s="7">
        <v>45172</v>
      </c>
      <c r="T77" s="5" t="s">
        <v>34</v>
      </c>
      <c r="U77" s="5">
        <v>-271.09</v>
      </c>
      <c r="V77" s="5">
        <v>0</v>
      </c>
      <c r="W77" s="5">
        <v>0</v>
      </c>
      <c r="X77" s="5" t="s">
        <v>315</v>
      </c>
      <c r="Y77" s="5" t="s">
        <v>316</v>
      </c>
    </row>
    <row r="78" s="5" customFormat="1" spans="1:25">
      <c r="A78" s="5" t="s">
        <v>411</v>
      </c>
      <c r="B78" s="5" t="s">
        <v>26</v>
      </c>
      <c r="C78" s="5" t="s">
        <v>27</v>
      </c>
      <c r="D78" s="5" t="s">
        <v>412</v>
      </c>
      <c r="E78" s="5" t="s">
        <v>413</v>
      </c>
      <c r="F78" s="7">
        <v>45165</v>
      </c>
      <c r="G78" s="7">
        <v>45169</v>
      </c>
      <c r="H78" s="5">
        <v>1</v>
      </c>
      <c r="I78" s="5">
        <v>4</v>
      </c>
      <c r="J78" s="5">
        <v>4</v>
      </c>
      <c r="K78" s="5" t="s">
        <v>30</v>
      </c>
      <c r="L78" s="5">
        <v>2353.68</v>
      </c>
      <c r="M78" s="5">
        <v>2353.68</v>
      </c>
      <c r="N78" s="5" t="s">
        <v>414</v>
      </c>
      <c r="O78" s="5" t="s">
        <v>32</v>
      </c>
      <c r="P78" s="5" t="s">
        <v>33</v>
      </c>
      <c r="Q78" s="5">
        <v>0</v>
      </c>
      <c r="R78" s="8">
        <v>45154.0000115741</v>
      </c>
      <c r="S78" s="7">
        <v>45172</v>
      </c>
      <c r="T78" s="5" t="s">
        <v>34</v>
      </c>
      <c r="U78" s="5">
        <v>2353.68</v>
      </c>
      <c r="V78" s="5">
        <v>0</v>
      </c>
      <c r="W78" s="5">
        <v>0</v>
      </c>
      <c r="X78" s="5" t="s">
        <v>415</v>
      </c>
      <c r="Y78" s="5" t="s">
        <v>416</v>
      </c>
    </row>
    <row r="79" s="5" customFormat="1" spans="1:25">
      <c r="A79" s="5" t="s">
        <v>417</v>
      </c>
      <c r="B79" s="5" t="s">
        <v>26</v>
      </c>
      <c r="C79" s="5" t="s">
        <v>27</v>
      </c>
      <c r="D79" s="5" t="s">
        <v>418</v>
      </c>
      <c r="E79" s="5" t="s">
        <v>419</v>
      </c>
      <c r="F79" s="7">
        <v>45166</v>
      </c>
      <c r="G79" s="7">
        <v>45169</v>
      </c>
      <c r="H79" s="5">
        <v>1</v>
      </c>
      <c r="I79" s="5">
        <v>3</v>
      </c>
      <c r="J79" s="5">
        <v>3</v>
      </c>
      <c r="K79" s="5" t="s">
        <v>30</v>
      </c>
      <c r="L79" s="5">
        <v>1289.97</v>
      </c>
      <c r="M79" s="5">
        <v>1289.97</v>
      </c>
      <c r="N79" s="5" t="s">
        <v>420</v>
      </c>
      <c r="O79" s="5" t="s">
        <v>32</v>
      </c>
      <c r="P79" s="5" t="s">
        <v>33</v>
      </c>
      <c r="Q79" s="5">
        <v>0</v>
      </c>
      <c r="R79" s="8">
        <v>45155</v>
      </c>
      <c r="S79" s="7">
        <v>45172</v>
      </c>
      <c r="T79" s="5" t="s">
        <v>34</v>
      </c>
      <c r="U79" s="5">
        <v>1289.97</v>
      </c>
      <c r="V79" s="5">
        <v>0</v>
      </c>
      <c r="W79" s="5">
        <v>0</v>
      </c>
      <c r="X79" s="5" t="s">
        <v>421</v>
      </c>
      <c r="Y79" s="5" t="s">
        <v>422</v>
      </c>
    </row>
    <row r="80" s="5" customFormat="1" spans="1:25">
      <c r="A80" s="5" t="s">
        <v>423</v>
      </c>
      <c r="B80" s="5" t="s">
        <v>26</v>
      </c>
      <c r="C80" s="5" t="s">
        <v>27</v>
      </c>
      <c r="D80" s="5" t="s">
        <v>424</v>
      </c>
      <c r="E80" s="5" t="s">
        <v>425</v>
      </c>
      <c r="F80" s="7">
        <v>45165</v>
      </c>
      <c r="G80" s="7">
        <v>45169</v>
      </c>
      <c r="H80" s="5">
        <v>3</v>
      </c>
      <c r="I80" s="5">
        <v>4</v>
      </c>
      <c r="J80" s="5">
        <v>12</v>
      </c>
      <c r="K80" s="5" t="s">
        <v>30</v>
      </c>
      <c r="L80" s="5">
        <v>13386.84</v>
      </c>
      <c r="M80" s="5">
        <v>13386.84</v>
      </c>
      <c r="N80" s="5" t="s">
        <v>426</v>
      </c>
      <c r="O80" s="5" t="s">
        <v>32</v>
      </c>
      <c r="P80" s="5" t="s">
        <v>33</v>
      </c>
      <c r="Q80" s="5">
        <v>0</v>
      </c>
      <c r="R80" s="8">
        <v>45155</v>
      </c>
      <c r="S80" s="7">
        <v>45172</v>
      </c>
      <c r="T80" s="5" t="s">
        <v>34</v>
      </c>
      <c r="U80" s="5">
        <v>13386.84</v>
      </c>
      <c r="V80" s="5">
        <v>0</v>
      </c>
      <c r="W80" s="5">
        <v>0</v>
      </c>
      <c r="X80" s="5" t="s">
        <v>427</v>
      </c>
      <c r="Y80" s="5" t="s">
        <v>112</v>
      </c>
    </row>
    <row r="81" s="5" customFormat="1" spans="1:25">
      <c r="A81" s="5" t="s">
        <v>428</v>
      </c>
      <c r="B81" s="5" t="s">
        <v>26</v>
      </c>
      <c r="C81" s="5" t="s">
        <v>27</v>
      </c>
      <c r="D81" s="5" t="s">
        <v>429</v>
      </c>
      <c r="E81" s="5" t="s">
        <v>430</v>
      </c>
      <c r="F81" s="7">
        <v>45166</v>
      </c>
      <c r="G81" s="7">
        <v>45169</v>
      </c>
      <c r="H81" s="5">
        <v>1</v>
      </c>
      <c r="I81" s="5">
        <v>3</v>
      </c>
      <c r="J81" s="5">
        <v>3</v>
      </c>
      <c r="K81" s="5" t="s">
        <v>30</v>
      </c>
      <c r="L81" s="5">
        <v>1584.29</v>
      </c>
      <c r="M81" s="5">
        <v>1584.29</v>
      </c>
      <c r="N81" s="5" t="s">
        <v>431</v>
      </c>
      <c r="O81" s="5" t="s">
        <v>32</v>
      </c>
      <c r="P81" s="5" t="s">
        <v>33</v>
      </c>
      <c r="Q81" s="5">
        <v>0</v>
      </c>
      <c r="R81" s="8">
        <v>45156.0000115741</v>
      </c>
      <c r="S81" s="7">
        <v>45172</v>
      </c>
      <c r="T81" s="5" t="s">
        <v>34</v>
      </c>
      <c r="U81" s="5">
        <v>1584.29</v>
      </c>
      <c r="V81" s="5">
        <v>0</v>
      </c>
      <c r="W81" s="5">
        <v>0</v>
      </c>
      <c r="X81" s="5" t="s">
        <v>432</v>
      </c>
      <c r="Y81" s="5" t="s">
        <v>433</v>
      </c>
    </row>
    <row r="82" s="5" customFormat="1" spans="1:25">
      <c r="A82" s="5" t="s">
        <v>434</v>
      </c>
      <c r="B82" s="5" t="s">
        <v>26</v>
      </c>
      <c r="C82" s="5" t="s">
        <v>27</v>
      </c>
      <c r="D82" s="5" t="s">
        <v>435</v>
      </c>
      <c r="E82" s="5" t="s">
        <v>436</v>
      </c>
      <c r="F82" s="7">
        <v>45167</v>
      </c>
      <c r="G82" s="7">
        <v>45169</v>
      </c>
      <c r="H82" s="5">
        <v>1</v>
      </c>
      <c r="I82" s="5">
        <v>2</v>
      </c>
      <c r="J82" s="5">
        <v>2</v>
      </c>
      <c r="K82" s="5" t="s">
        <v>30</v>
      </c>
      <c r="L82" s="5">
        <v>1102.07</v>
      </c>
      <c r="M82" s="5">
        <v>1102.07</v>
      </c>
      <c r="N82" s="5" t="s">
        <v>437</v>
      </c>
      <c r="O82" s="5" t="s">
        <v>32</v>
      </c>
      <c r="P82" s="5" t="s">
        <v>33</v>
      </c>
      <c r="Q82" s="5">
        <v>0</v>
      </c>
      <c r="R82" s="8">
        <v>45156</v>
      </c>
      <c r="S82" s="7">
        <v>45172</v>
      </c>
      <c r="T82" s="5" t="s">
        <v>34</v>
      </c>
      <c r="U82" s="5">
        <v>1102.07</v>
      </c>
      <c r="V82" s="5">
        <v>0</v>
      </c>
      <c r="W82" s="5">
        <v>0</v>
      </c>
      <c r="X82" s="5" t="s">
        <v>438</v>
      </c>
      <c r="Y82" s="5" t="s">
        <v>439</v>
      </c>
    </row>
    <row r="83" s="5" customFormat="1" spans="1:25">
      <c r="A83" s="5" t="s">
        <v>440</v>
      </c>
      <c r="B83" s="5" t="s">
        <v>26</v>
      </c>
      <c r="C83" s="5" t="s">
        <v>27</v>
      </c>
      <c r="D83" s="5" t="s">
        <v>441</v>
      </c>
      <c r="E83" s="5" t="s">
        <v>93</v>
      </c>
      <c r="F83" s="7">
        <v>45167</v>
      </c>
      <c r="G83" s="7">
        <v>45169</v>
      </c>
      <c r="H83" s="5">
        <v>1</v>
      </c>
      <c r="I83" s="5">
        <v>2</v>
      </c>
      <c r="J83" s="5">
        <v>2</v>
      </c>
      <c r="K83" s="5" t="s">
        <v>30</v>
      </c>
      <c r="L83" s="5">
        <v>2413.07</v>
      </c>
      <c r="M83" s="5">
        <v>2413.07</v>
      </c>
      <c r="N83" s="5" t="s">
        <v>442</v>
      </c>
      <c r="O83" s="5" t="s">
        <v>32</v>
      </c>
      <c r="P83" s="5" t="s">
        <v>33</v>
      </c>
      <c r="Q83" s="5">
        <v>0</v>
      </c>
      <c r="R83" s="8">
        <v>45156.0000115741</v>
      </c>
      <c r="S83" s="7">
        <v>45172</v>
      </c>
      <c r="T83" s="5" t="s">
        <v>34</v>
      </c>
      <c r="U83" s="5">
        <v>2413.07</v>
      </c>
      <c r="V83" s="5">
        <v>0</v>
      </c>
      <c r="W83" s="5">
        <v>0</v>
      </c>
      <c r="X83" s="5" t="s">
        <v>443</v>
      </c>
      <c r="Y83" s="5" t="s">
        <v>444</v>
      </c>
    </row>
    <row r="84" s="5" customFormat="1" spans="1:25">
      <c r="A84" s="5" t="s">
        <v>445</v>
      </c>
      <c r="B84" s="5" t="s">
        <v>26</v>
      </c>
      <c r="C84" s="5" t="s">
        <v>27</v>
      </c>
      <c r="D84" s="5" t="s">
        <v>446</v>
      </c>
      <c r="E84" s="5" t="s">
        <v>447</v>
      </c>
      <c r="F84" s="7">
        <v>45166</v>
      </c>
      <c r="G84" s="7">
        <v>45169</v>
      </c>
      <c r="H84" s="5">
        <v>1</v>
      </c>
      <c r="I84" s="5">
        <v>3</v>
      </c>
      <c r="J84" s="5">
        <v>3</v>
      </c>
      <c r="K84" s="5" t="s">
        <v>30</v>
      </c>
      <c r="L84" s="5">
        <v>2549.52</v>
      </c>
      <c r="M84" s="5">
        <v>2549.52</v>
      </c>
      <c r="N84" s="5" t="s">
        <v>448</v>
      </c>
      <c r="O84" s="5" t="s">
        <v>32</v>
      </c>
      <c r="P84" s="5" t="s">
        <v>33</v>
      </c>
      <c r="Q84" s="5">
        <v>0</v>
      </c>
      <c r="R84" s="8">
        <v>45156.0000115741</v>
      </c>
      <c r="S84" s="7">
        <v>45172</v>
      </c>
      <c r="T84" s="5" t="s">
        <v>34</v>
      </c>
      <c r="U84" s="5">
        <v>2549.52</v>
      </c>
      <c r="V84" s="5">
        <v>0</v>
      </c>
      <c r="W84" s="5">
        <v>0</v>
      </c>
      <c r="X84" s="5" t="s">
        <v>449</v>
      </c>
      <c r="Y84" s="5" t="s">
        <v>450</v>
      </c>
    </row>
    <row r="85" s="5" customFormat="1" spans="1:25">
      <c r="A85" s="5" t="s">
        <v>451</v>
      </c>
      <c r="B85" s="5" t="s">
        <v>26</v>
      </c>
      <c r="C85" s="5" t="s">
        <v>27</v>
      </c>
      <c r="D85" s="5" t="s">
        <v>452</v>
      </c>
      <c r="E85" s="5" t="s">
        <v>453</v>
      </c>
      <c r="F85" s="7">
        <v>45168</v>
      </c>
      <c r="G85" s="7">
        <v>45169</v>
      </c>
      <c r="H85" s="5">
        <v>1</v>
      </c>
      <c r="I85" s="5">
        <v>1</v>
      </c>
      <c r="J85" s="5">
        <v>1</v>
      </c>
      <c r="K85" s="5" t="s">
        <v>30</v>
      </c>
      <c r="L85" s="5">
        <v>536.22</v>
      </c>
      <c r="M85" s="5">
        <v>536.22</v>
      </c>
      <c r="N85" s="5" t="s">
        <v>454</v>
      </c>
      <c r="O85" s="5" t="s">
        <v>32</v>
      </c>
      <c r="P85" s="5" t="s">
        <v>33</v>
      </c>
      <c r="Q85" s="5">
        <v>0</v>
      </c>
      <c r="R85" s="8">
        <v>45157.0000115741</v>
      </c>
      <c r="S85" s="7">
        <v>45172</v>
      </c>
      <c r="T85" s="5" t="s">
        <v>34</v>
      </c>
      <c r="U85" s="5">
        <v>536.22</v>
      </c>
      <c r="V85" s="5">
        <v>0</v>
      </c>
      <c r="W85" s="5">
        <v>0</v>
      </c>
      <c r="X85" s="5" t="s">
        <v>455</v>
      </c>
      <c r="Y85" s="5" t="s">
        <v>112</v>
      </c>
    </row>
    <row r="86" s="5" customFormat="1" spans="1:25">
      <c r="A86" s="5" t="s">
        <v>456</v>
      </c>
      <c r="B86" s="5" t="s">
        <v>26</v>
      </c>
      <c r="C86" s="5" t="s">
        <v>27</v>
      </c>
      <c r="D86" s="5" t="s">
        <v>457</v>
      </c>
      <c r="E86" s="5" t="s">
        <v>458</v>
      </c>
      <c r="F86" s="7">
        <v>45167</v>
      </c>
      <c r="G86" s="7">
        <v>45169</v>
      </c>
      <c r="H86" s="5">
        <v>1</v>
      </c>
      <c r="I86" s="5">
        <v>2</v>
      </c>
      <c r="J86" s="5">
        <v>2</v>
      </c>
      <c r="K86" s="5" t="s">
        <v>30</v>
      </c>
      <c r="L86" s="5">
        <v>1639.76</v>
      </c>
      <c r="M86" s="5">
        <v>1639.76</v>
      </c>
      <c r="N86" s="5" t="s">
        <v>459</v>
      </c>
      <c r="O86" s="5" t="s">
        <v>32</v>
      </c>
      <c r="P86" s="5" t="s">
        <v>33</v>
      </c>
      <c r="Q86" s="5">
        <v>0</v>
      </c>
      <c r="R86" s="8">
        <v>45157</v>
      </c>
      <c r="S86" s="7">
        <v>45172</v>
      </c>
      <c r="T86" s="5" t="s">
        <v>34</v>
      </c>
      <c r="U86" s="5">
        <v>1639.76</v>
      </c>
      <c r="V86" s="5">
        <v>0</v>
      </c>
      <c r="W86" s="5">
        <v>0</v>
      </c>
      <c r="X86" s="5" t="s">
        <v>460</v>
      </c>
      <c r="Y86" s="5" t="s">
        <v>461</v>
      </c>
    </row>
    <row r="87" s="5" customFormat="1" spans="1:25">
      <c r="A87" s="5" t="s">
        <v>462</v>
      </c>
      <c r="B87" s="5" t="s">
        <v>26</v>
      </c>
      <c r="C87" s="5" t="s">
        <v>27</v>
      </c>
      <c r="D87" s="5" t="s">
        <v>463</v>
      </c>
      <c r="E87" s="5" t="s">
        <v>464</v>
      </c>
      <c r="F87" s="7">
        <v>45165</v>
      </c>
      <c r="G87" s="7">
        <v>45169</v>
      </c>
      <c r="H87" s="5">
        <v>1</v>
      </c>
      <c r="I87" s="5">
        <v>4</v>
      </c>
      <c r="J87" s="5">
        <v>4</v>
      </c>
      <c r="K87" s="5" t="s">
        <v>30</v>
      </c>
      <c r="L87" s="5">
        <v>3359.85</v>
      </c>
      <c r="M87" s="5">
        <v>3359.85</v>
      </c>
      <c r="N87" s="5" t="s">
        <v>465</v>
      </c>
      <c r="O87" s="5" t="s">
        <v>32</v>
      </c>
      <c r="P87" s="5" t="s">
        <v>33</v>
      </c>
      <c r="Q87" s="5">
        <v>0</v>
      </c>
      <c r="R87" s="8">
        <v>45157.0000115741</v>
      </c>
      <c r="S87" s="7">
        <v>45172</v>
      </c>
      <c r="T87" s="5" t="s">
        <v>34</v>
      </c>
      <c r="U87" s="5">
        <v>3359.85</v>
      </c>
      <c r="V87" s="5">
        <v>0</v>
      </c>
      <c r="W87" s="5">
        <v>0</v>
      </c>
      <c r="X87" s="5" t="s">
        <v>466</v>
      </c>
      <c r="Y87" s="5" t="s">
        <v>467</v>
      </c>
    </row>
    <row r="88" s="5" customFormat="1" spans="1:25">
      <c r="A88" s="5" t="s">
        <v>468</v>
      </c>
      <c r="B88" s="5" t="s">
        <v>26</v>
      </c>
      <c r="C88" s="5" t="s">
        <v>27</v>
      </c>
      <c r="D88" s="5" t="s">
        <v>469</v>
      </c>
      <c r="E88" s="5" t="s">
        <v>470</v>
      </c>
      <c r="F88" s="7">
        <v>45167</v>
      </c>
      <c r="G88" s="7">
        <v>45169</v>
      </c>
      <c r="H88" s="5">
        <v>1</v>
      </c>
      <c r="I88" s="5">
        <v>2</v>
      </c>
      <c r="J88" s="5">
        <v>2</v>
      </c>
      <c r="K88" s="5" t="s">
        <v>30</v>
      </c>
      <c r="L88" s="5">
        <v>3956.22</v>
      </c>
      <c r="M88" s="5">
        <v>3956.22</v>
      </c>
      <c r="N88" s="5" t="s">
        <v>471</v>
      </c>
      <c r="O88" s="5" t="s">
        <v>32</v>
      </c>
      <c r="P88" s="5" t="s">
        <v>33</v>
      </c>
      <c r="Q88" s="5">
        <v>0</v>
      </c>
      <c r="R88" s="8">
        <v>45158.0000115741</v>
      </c>
      <c r="S88" s="7">
        <v>45172</v>
      </c>
      <c r="T88" s="5" t="s">
        <v>34</v>
      </c>
      <c r="U88" s="5">
        <v>3956.22</v>
      </c>
      <c r="V88" s="5">
        <v>0</v>
      </c>
      <c r="W88" s="5">
        <v>0</v>
      </c>
      <c r="X88" s="5" t="s">
        <v>472</v>
      </c>
      <c r="Y88" s="5" t="s">
        <v>112</v>
      </c>
    </row>
    <row r="89" s="5" customFormat="1" spans="1:25">
      <c r="A89" s="5" t="s">
        <v>366</v>
      </c>
      <c r="B89" s="5" t="s">
        <v>26</v>
      </c>
      <c r="C89" s="5" t="s">
        <v>123</v>
      </c>
      <c r="D89" s="5" t="s">
        <v>367</v>
      </c>
      <c r="E89" s="5" t="s">
        <v>368</v>
      </c>
      <c r="F89" s="7">
        <v>45168</v>
      </c>
      <c r="G89" s="7">
        <v>45169</v>
      </c>
      <c r="H89" s="5">
        <v>1</v>
      </c>
      <c r="I89" s="5">
        <v>1</v>
      </c>
      <c r="J89" s="5">
        <v>1</v>
      </c>
      <c r="K89" s="5" t="s">
        <v>30</v>
      </c>
      <c r="L89" s="5">
        <v>-2727.29</v>
      </c>
      <c r="M89" s="5">
        <v>-2727.29</v>
      </c>
      <c r="N89" s="5" t="s">
        <v>369</v>
      </c>
      <c r="O89" s="5" t="s">
        <v>32</v>
      </c>
      <c r="P89" s="5" t="s">
        <v>33</v>
      </c>
      <c r="Q89" s="5">
        <v>0</v>
      </c>
      <c r="R89" s="8">
        <v>45151.0000115741</v>
      </c>
      <c r="S89" s="7">
        <v>45172</v>
      </c>
      <c r="T89" s="5" t="s">
        <v>34</v>
      </c>
      <c r="U89" s="5">
        <v>-2727.29</v>
      </c>
      <c r="V89" s="5">
        <v>0</v>
      </c>
      <c r="W89" s="5">
        <v>0</v>
      </c>
      <c r="X89" s="5" t="s">
        <v>370</v>
      </c>
      <c r="Y89" s="5" t="s">
        <v>371</v>
      </c>
    </row>
    <row r="90" s="5" customFormat="1" spans="1:25">
      <c r="A90" s="5" t="s">
        <v>473</v>
      </c>
      <c r="B90" s="5" t="s">
        <v>26</v>
      </c>
      <c r="C90" s="5" t="s">
        <v>27</v>
      </c>
      <c r="D90" s="5" t="s">
        <v>474</v>
      </c>
      <c r="E90" s="5" t="s">
        <v>475</v>
      </c>
      <c r="F90" s="7">
        <v>45168</v>
      </c>
      <c r="G90" s="7">
        <v>45169</v>
      </c>
      <c r="H90" s="5">
        <v>1</v>
      </c>
      <c r="I90" s="5">
        <v>1</v>
      </c>
      <c r="J90" s="5">
        <v>1</v>
      </c>
      <c r="K90" s="5" t="s">
        <v>30</v>
      </c>
      <c r="L90" s="5">
        <v>540.26</v>
      </c>
      <c r="M90" s="5">
        <v>540.26</v>
      </c>
      <c r="N90" s="5" t="s">
        <v>476</v>
      </c>
      <c r="O90" s="5" t="s">
        <v>32</v>
      </c>
      <c r="P90" s="5" t="s">
        <v>33</v>
      </c>
      <c r="Q90" s="5">
        <v>0</v>
      </c>
      <c r="R90" s="8">
        <v>45159.0000115741</v>
      </c>
      <c r="S90" s="7">
        <v>45172</v>
      </c>
      <c r="T90" s="5" t="s">
        <v>34</v>
      </c>
      <c r="U90" s="5">
        <v>540.26</v>
      </c>
      <c r="V90" s="5">
        <v>0</v>
      </c>
      <c r="W90" s="5">
        <v>0</v>
      </c>
      <c r="X90" s="5" t="s">
        <v>477</v>
      </c>
      <c r="Y90" s="5" t="s">
        <v>478</v>
      </c>
    </row>
    <row r="91" s="5" customFormat="1" spans="1:25">
      <c r="A91" s="5" t="s">
        <v>479</v>
      </c>
      <c r="B91" s="5" t="s">
        <v>26</v>
      </c>
      <c r="C91" s="5" t="s">
        <v>27</v>
      </c>
      <c r="D91" s="5" t="s">
        <v>480</v>
      </c>
      <c r="E91" s="5" t="s">
        <v>155</v>
      </c>
      <c r="F91" s="7">
        <v>45168</v>
      </c>
      <c r="G91" s="7">
        <v>45169</v>
      </c>
      <c r="H91" s="5">
        <v>1</v>
      </c>
      <c r="I91" s="5">
        <v>1</v>
      </c>
      <c r="J91" s="5">
        <v>1</v>
      </c>
      <c r="K91" s="5" t="s">
        <v>30</v>
      </c>
      <c r="L91" s="5">
        <v>1161.84</v>
      </c>
      <c r="M91" s="5">
        <v>1161.84</v>
      </c>
      <c r="N91" s="5" t="s">
        <v>481</v>
      </c>
      <c r="O91" s="5" t="s">
        <v>32</v>
      </c>
      <c r="P91" s="5" t="s">
        <v>33</v>
      </c>
      <c r="Q91" s="5">
        <v>0</v>
      </c>
      <c r="R91" s="8">
        <v>45159</v>
      </c>
      <c r="S91" s="7">
        <v>45172</v>
      </c>
      <c r="T91" s="5" t="s">
        <v>34</v>
      </c>
      <c r="U91" s="5">
        <v>1161.84</v>
      </c>
      <c r="V91" s="5">
        <v>0</v>
      </c>
      <c r="W91" s="5">
        <v>0</v>
      </c>
      <c r="X91" s="5" t="s">
        <v>482</v>
      </c>
      <c r="Y91" s="5" t="s">
        <v>483</v>
      </c>
    </row>
    <row r="92" s="5" customFormat="1" spans="1:25">
      <c r="A92" s="5" t="s">
        <v>484</v>
      </c>
      <c r="B92" s="5" t="s">
        <v>26</v>
      </c>
      <c r="C92" s="5" t="s">
        <v>27</v>
      </c>
      <c r="D92" s="5" t="s">
        <v>485</v>
      </c>
      <c r="E92" s="5" t="s">
        <v>486</v>
      </c>
      <c r="F92" s="7">
        <v>45168</v>
      </c>
      <c r="G92" s="7">
        <v>45169</v>
      </c>
      <c r="H92" s="5">
        <v>1</v>
      </c>
      <c r="I92" s="5">
        <v>1</v>
      </c>
      <c r="J92" s="5">
        <v>1</v>
      </c>
      <c r="K92" s="5" t="s">
        <v>30</v>
      </c>
      <c r="L92" s="5">
        <v>924.73</v>
      </c>
      <c r="M92" s="5">
        <v>924.73</v>
      </c>
      <c r="N92" s="5" t="s">
        <v>487</v>
      </c>
      <c r="O92" s="5" t="s">
        <v>32</v>
      </c>
      <c r="P92" s="5" t="s">
        <v>33</v>
      </c>
      <c r="Q92" s="5">
        <v>0</v>
      </c>
      <c r="R92" s="8">
        <v>45159</v>
      </c>
      <c r="S92" s="7">
        <v>45172</v>
      </c>
      <c r="T92" s="5" t="s">
        <v>34</v>
      </c>
      <c r="U92" s="5">
        <v>924.73</v>
      </c>
      <c r="V92" s="5">
        <v>0</v>
      </c>
      <c r="W92" s="5">
        <v>0</v>
      </c>
      <c r="X92" s="5" t="s">
        <v>488</v>
      </c>
      <c r="Y92" s="5" t="s">
        <v>489</v>
      </c>
    </row>
    <row r="93" s="5" customFormat="1" spans="1:25">
      <c r="A93" s="5" t="s">
        <v>490</v>
      </c>
      <c r="B93" s="5" t="s">
        <v>26</v>
      </c>
      <c r="C93" s="5" t="s">
        <v>27</v>
      </c>
      <c r="D93" s="5" t="s">
        <v>491</v>
      </c>
      <c r="E93" s="5" t="s">
        <v>492</v>
      </c>
      <c r="F93" s="7">
        <v>45165</v>
      </c>
      <c r="G93" s="7">
        <v>45169</v>
      </c>
      <c r="H93" s="5">
        <v>1</v>
      </c>
      <c r="I93" s="5">
        <v>4</v>
      </c>
      <c r="J93" s="5">
        <v>4</v>
      </c>
      <c r="K93" s="5" t="s">
        <v>30</v>
      </c>
      <c r="L93" s="5">
        <v>1992.16</v>
      </c>
      <c r="M93" s="5">
        <v>1992.16</v>
      </c>
      <c r="N93" s="5" t="s">
        <v>493</v>
      </c>
      <c r="O93" s="5" t="s">
        <v>32</v>
      </c>
      <c r="P93" s="5" t="s">
        <v>33</v>
      </c>
      <c r="Q93" s="5">
        <v>0</v>
      </c>
      <c r="R93" s="8">
        <v>45159</v>
      </c>
      <c r="S93" s="7">
        <v>45172</v>
      </c>
      <c r="T93" s="5" t="s">
        <v>34</v>
      </c>
      <c r="U93" s="5">
        <v>1992.16</v>
      </c>
      <c r="V93" s="5">
        <v>0</v>
      </c>
      <c r="W93" s="5">
        <v>0</v>
      </c>
      <c r="X93" s="5" t="s">
        <v>494</v>
      </c>
      <c r="Y93" s="5" t="s">
        <v>495</v>
      </c>
    </row>
    <row r="94" s="5" customFormat="1" spans="1:25">
      <c r="A94" s="5" t="s">
        <v>372</v>
      </c>
      <c r="B94" s="5" t="s">
        <v>26</v>
      </c>
      <c r="C94" s="5" t="s">
        <v>123</v>
      </c>
      <c r="D94" s="5" t="s">
        <v>373</v>
      </c>
      <c r="E94" s="5" t="s">
        <v>374</v>
      </c>
      <c r="F94" s="7">
        <v>45162</v>
      </c>
      <c r="G94" s="7">
        <v>45169</v>
      </c>
      <c r="H94" s="5">
        <v>1</v>
      </c>
      <c r="I94" s="5">
        <v>7</v>
      </c>
      <c r="J94" s="5">
        <v>7</v>
      </c>
      <c r="K94" s="5" t="s">
        <v>30</v>
      </c>
      <c r="L94" s="5">
        <v>-5818.31</v>
      </c>
      <c r="M94" s="5">
        <v>-5818.31</v>
      </c>
      <c r="N94" s="5" t="s">
        <v>375</v>
      </c>
      <c r="O94" s="5" t="s">
        <v>32</v>
      </c>
      <c r="P94" s="5" t="s">
        <v>33</v>
      </c>
      <c r="Q94" s="5">
        <v>0</v>
      </c>
      <c r="R94" s="8">
        <v>45151.0000115741</v>
      </c>
      <c r="S94" s="7">
        <v>45172</v>
      </c>
      <c r="T94" s="5" t="s">
        <v>34</v>
      </c>
      <c r="U94" s="5">
        <v>-5818.31</v>
      </c>
      <c r="V94" s="5">
        <v>0</v>
      </c>
      <c r="W94" s="5">
        <v>0</v>
      </c>
      <c r="X94" s="5" t="s">
        <v>376</v>
      </c>
      <c r="Y94" s="5" t="s">
        <v>377</v>
      </c>
    </row>
    <row r="95" s="5" customFormat="1" spans="1:25">
      <c r="A95" s="5" t="s">
        <v>496</v>
      </c>
      <c r="B95" s="5" t="s">
        <v>26</v>
      </c>
      <c r="C95" s="5" t="s">
        <v>27</v>
      </c>
      <c r="D95" s="5" t="s">
        <v>497</v>
      </c>
      <c r="E95" s="5" t="s">
        <v>498</v>
      </c>
      <c r="F95" s="7">
        <v>45168</v>
      </c>
      <c r="G95" s="7">
        <v>45169</v>
      </c>
      <c r="H95" s="5">
        <v>1</v>
      </c>
      <c r="I95" s="5">
        <v>1</v>
      </c>
      <c r="J95" s="5">
        <v>1</v>
      </c>
      <c r="K95" s="5" t="s">
        <v>30</v>
      </c>
      <c r="L95" s="5">
        <v>591.67</v>
      </c>
      <c r="M95" s="5">
        <v>591.67</v>
      </c>
      <c r="N95" s="5" t="s">
        <v>499</v>
      </c>
      <c r="O95" s="5" t="s">
        <v>32</v>
      </c>
      <c r="P95" s="5" t="s">
        <v>33</v>
      </c>
      <c r="Q95" s="5">
        <v>0</v>
      </c>
      <c r="R95" s="8">
        <v>45159</v>
      </c>
      <c r="S95" s="7">
        <v>45172</v>
      </c>
      <c r="T95" s="5" t="s">
        <v>34</v>
      </c>
      <c r="U95" s="5">
        <v>591.67</v>
      </c>
      <c r="V95" s="5">
        <v>0</v>
      </c>
      <c r="W95" s="5">
        <v>0</v>
      </c>
      <c r="X95" s="5" t="s">
        <v>500</v>
      </c>
      <c r="Y95" s="5" t="s">
        <v>501</v>
      </c>
    </row>
    <row r="96" s="5" customFormat="1" spans="1:25">
      <c r="A96" s="5" t="s">
        <v>502</v>
      </c>
      <c r="B96" s="5" t="s">
        <v>26</v>
      </c>
      <c r="C96" s="5" t="s">
        <v>27</v>
      </c>
      <c r="D96" s="5" t="s">
        <v>503</v>
      </c>
      <c r="E96" s="5" t="s">
        <v>504</v>
      </c>
      <c r="F96" s="7">
        <v>45167</v>
      </c>
      <c r="G96" s="7">
        <v>45169</v>
      </c>
      <c r="H96" s="5">
        <v>1</v>
      </c>
      <c r="I96" s="5">
        <v>2</v>
      </c>
      <c r="J96" s="5">
        <v>2</v>
      </c>
      <c r="K96" s="5" t="s">
        <v>30</v>
      </c>
      <c r="L96" s="5">
        <v>860.6</v>
      </c>
      <c r="M96" s="5">
        <v>860.6</v>
      </c>
      <c r="N96" s="5" t="s">
        <v>505</v>
      </c>
      <c r="O96" s="5" t="s">
        <v>32</v>
      </c>
      <c r="P96" s="5" t="s">
        <v>33</v>
      </c>
      <c r="Q96" s="5">
        <v>0</v>
      </c>
      <c r="R96" s="8">
        <v>45160</v>
      </c>
      <c r="S96" s="7">
        <v>45172</v>
      </c>
      <c r="T96" s="5" t="s">
        <v>34</v>
      </c>
      <c r="U96" s="5">
        <v>860.6</v>
      </c>
      <c r="V96" s="5">
        <v>0</v>
      </c>
      <c r="W96" s="5">
        <v>0</v>
      </c>
      <c r="X96" s="5" t="s">
        <v>506</v>
      </c>
      <c r="Y96" s="5" t="s">
        <v>112</v>
      </c>
    </row>
    <row r="97" s="5" customFormat="1" spans="1:25">
      <c r="A97" s="5" t="s">
        <v>507</v>
      </c>
      <c r="B97" s="5" t="s">
        <v>26</v>
      </c>
      <c r="C97" s="5" t="s">
        <v>27</v>
      </c>
      <c r="D97" s="5" t="s">
        <v>508</v>
      </c>
      <c r="E97" s="5" t="s">
        <v>509</v>
      </c>
      <c r="F97" s="7">
        <v>45165</v>
      </c>
      <c r="G97" s="7">
        <v>45169</v>
      </c>
      <c r="H97" s="5">
        <v>1</v>
      </c>
      <c r="I97" s="5">
        <v>4</v>
      </c>
      <c r="J97" s="5">
        <v>4</v>
      </c>
      <c r="K97" s="5" t="s">
        <v>30</v>
      </c>
      <c r="L97" s="5">
        <v>3328.88</v>
      </c>
      <c r="M97" s="5">
        <v>3328.88</v>
      </c>
      <c r="N97" s="5" t="s">
        <v>510</v>
      </c>
      <c r="O97" s="5" t="s">
        <v>32</v>
      </c>
      <c r="P97" s="5" t="s">
        <v>33</v>
      </c>
      <c r="Q97" s="5">
        <v>0</v>
      </c>
      <c r="R97" s="8">
        <v>45160</v>
      </c>
      <c r="S97" s="7">
        <v>45172</v>
      </c>
      <c r="T97" s="5" t="s">
        <v>34</v>
      </c>
      <c r="U97" s="5">
        <v>3328.88</v>
      </c>
      <c r="V97" s="5">
        <v>0</v>
      </c>
      <c r="W97" s="5">
        <v>0</v>
      </c>
      <c r="X97" s="5" t="s">
        <v>511</v>
      </c>
      <c r="Y97" s="5" t="s">
        <v>112</v>
      </c>
    </row>
    <row r="98" s="5" customFormat="1" spans="1:25">
      <c r="A98" s="5" t="s">
        <v>512</v>
      </c>
      <c r="B98" s="5" t="s">
        <v>26</v>
      </c>
      <c r="C98" s="5" t="s">
        <v>27</v>
      </c>
      <c r="D98" s="5" t="s">
        <v>300</v>
      </c>
      <c r="E98" s="5" t="s">
        <v>301</v>
      </c>
      <c r="F98" s="7">
        <v>45166</v>
      </c>
      <c r="G98" s="7">
        <v>45169</v>
      </c>
      <c r="H98" s="5">
        <v>1</v>
      </c>
      <c r="I98" s="5">
        <v>3</v>
      </c>
      <c r="J98" s="5">
        <v>3</v>
      </c>
      <c r="K98" s="5" t="s">
        <v>30</v>
      </c>
      <c r="L98" s="5">
        <v>1243.41</v>
      </c>
      <c r="M98" s="5">
        <v>1243.41</v>
      </c>
      <c r="N98" s="5" t="s">
        <v>513</v>
      </c>
      <c r="O98" s="5" t="s">
        <v>32</v>
      </c>
      <c r="P98" s="5" t="s">
        <v>33</v>
      </c>
      <c r="Q98" s="5">
        <v>0</v>
      </c>
      <c r="R98" s="8">
        <v>45160.0000115741</v>
      </c>
      <c r="S98" s="7">
        <v>45172</v>
      </c>
      <c r="T98" s="5" t="s">
        <v>34</v>
      </c>
      <c r="U98" s="5">
        <v>1243.41</v>
      </c>
      <c r="V98" s="5">
        <v>0</v>
      </c>
      <c r="W98" s="5">
        <v>0</v>
      </c>
      <c r="X98" s="5" t="s">
        <v>514</v>
      </c>
      <c r="Y98" s="5" t="s">
        <v>515</v>
      </c>
    </row>
    <row r="99" s="5" customFormat="1" spans="1:25">
      <c r="A99" s="5" t="s">
        <v>516</v>
      </c>
      <c r="B99" s="5" t="s">
        <v>26</v>
      </c>
      <c r="C99" s="5" t="s">
        <v>27</v>
      </c>
      <c r="D99" s="5" t="s">
        <v>491</v>
      </c>
      <c r="E99" s="5" t="s">
        <v>492</v>
      </c>
      <c r="F99" s="7">
        <v>45166</v>
      </c>
      <c r="G99" s="7">
        <v>45169</v>
      </c>
      <c r="H99" s="5">
        <v>1</v>
      </c>
      <c r="I99" s="5">
        <v>3</v>
      </c>
      <c r="J99" s="5">
        <v>3</v>
      </c>
      <c r="K99" s="5" t="s">
        <v>30</v>
      </c>
      <c r="L99" s="5">
        <v>1495.35</v>
      </c>
      <c r="M99" s="5">
        <v>1495.35</v>
      </c>
      <c r="N99" s="5" t="s">
        <v>517</v>
      </c>
      <c r="O99" s="5" t="s">
        <v>32</v>
      </c>
      <c r="P99" s="5" t="s">
        <v>33</v>
      </c>
      <c r="Q99" s="5">
        <v>0</v>
      </c>
      <c r="R99" s="8">
        <v>45160</v>
      </c>
      <c r="S99" s="7">
        <v>45172</v>
      </c>
      <c r="T99" s="5" t="s">
        <v>34</v>
      </c>
      <c r="U99" s="5">
        <v>1495.35</v>
      </c>
      <c r="V99" s="5">
        <v>0</v>
      </c>
      <c r="W99" s="5">
        <v>0</v>
      </c>
      <c r="X99" s="5" t="s">
        <v>518</v>
      </c>
      <c r="Y99" s="5" t="s">
        <v>519</v>
      </c>
    </row>
    <row r="100" s="5" customFormat="1" spans="1:25">
      <c r="A100" s="5" t="s">
        <v>520</v>
      </c>
      <c r="B100" s="5" t="s">
        <v>26</v>
      </c>
      <c r="C100" s="5" t="s">
        <v>27</v>
      </c>
      <c r="D100" s="5" t="s">
        <v>491</v>
      </c>
      <c r="E100" s="5" t="s">
        <v>492</v>
      </c>
      <c r="F100" s="7">
        <v>45166</v>
      </c>
      <c r="G100" s="7">
        <v>45169</v>
      </c>
      <c r="H100" s="5">
        <v>1</v>
      </c>
      <c r="I100" s="5">
        <v>3</v>
      </c>
      <c r="J100" s="5">
        <v>3</v>
      </c>
      <c r="K100" s="5" t="s">
        <v>30</v>
      </c>
      <c r="L100" s="5">
        <v>1495.35</v>
      </c>
      <c r="M100" s="5">
        <v>1495.35</v>
      </c>
      <c r="N100" s="5" t="s">
        <v>521</v>
      </c>
      <c r="O100" s="5" t="s">
        <v>32</v>
      </c>
      <c r="P100" s="5" t="s">
        <v>33</v>
      </c>
      <c r="Q100" s="5">
        <v>0</v>
      </c>
      <c r="R100" s="8">
        <v>45160.0000115741</v>
      </c>
      <c r="S100" s="7">
        <v>45172</v>
      </c>
      <c r="T100" s="5" t="s">
        <v>34</v>
      </c>
      <c r="U100" s="5">
        <v>1495.35</v>
      </c>
      <c r="V100" s="5">
        <v>0</v>
      </c>
      <c r="W100" s="5">
        <v>0</v>
      </c>
      <c r="X100" s="5" t="s">
        <v>522</v>
      </c>
      <c r="Y100" s="5" t="s">
        <v>523</v>
      </c>
    </row>
    <row r="101" s="5" customFormat="1" spans="1:25">
      <c r="A101" s="5" t="s">
        <v>524</v>
      </c>
      <c r="B101" s="5" t="s">
        <v>26</v>
      </c>
      <c r="C101" s="5" t="s">
        <v>27</v>
      </c>
      <c r="D101" s="5" t="s">
        <v>491</v>
      </c>
      <c r="E101" s="5" t="s">
        <v>492</v>
      </c>
      <c r="F101" s="7">
        <v>45166</v>
      </c>
      <c r="G101" s="7">
        <v>45169</v>
      </c>
      <c r="H101" s="5">
        <v>1</v>
      </c>
      <c r="I101" s="5">
        <v>3</v>
      </c>
      <c r="J101" s="5">
        <v>3</v>
      </c>
      <c r="K101" s="5" t="s">
        <v>30</v>
      </c>
      <c r="L101" s="5">
        <v>1495.35</v>
      </c>
      <c r="M101" s="5">
        <v>1495.35</v>
      </c>
      <c r="N101" s="5" t="s">
        <v>525</v>
      </c>
      <c r="O101" s="5" t="s">
        <v>32</v>
      </c>
      <c r="P101" s="5" t="s">
        <v>33</v>
      </c>
      <c r="Q101" s="5">
        <v>0</v>
      </c>
      <c r="R101" s="8">
        <v>45160</v>
      </c>
      <c r="S101" s="7">
        <v>45172</v>
      </c>
      <c r="T101" s="5" t="s">
        <v>34</v>
      </c>
      <c r="U101" s="5">
        <v>1495.35</v>
      </c>
      <c r="V101" s="5">
        <v>0</v>
      </c>
      <c r="W101" s="5">
        <v>0</v>
      </c>
      <c r="X101" s="5" t="s">
        <v>526</v>
      </c>
      <c r="Y101" s="5" t="s">
        <v>527</v>
      </c>
    </row>
    <row r="102" s="5" customFormat="1" spans="1:25">
      <c r="A102" s="5" t="s">
        <v>158</v>
      </c>
      <c r="B102" s="5" t="s">
        <v>26</v>
      </c>
      <c r="C102" s="5" t="s">
        <v>123</v>
      </c>
      <c r="D102" s="5" t="s">
        <v>159</v>
      </c>
      <c r="E102" s="5" t="s">
        <v>160</v>
      </c>
      <c r="F102" s="7">
        <v>45168</v>
      </c>
      <c r="G102" s="7">
        <v>45169</v>
      </c>
      <c r="H102" s="5">
        <v>1</v>
      </c>
      <c r="I102" s="5">
        <v>1</v>
      </c>
      <c r="J102" s="5">
        <v>1</v>
      </c>
      <c r="K102" s="5" t="s">
        <v>30</v>
      </c>
      <c r="L102" s="5">
        <v>-255.23</v>
      </c>
      <c r="M102" s="5">
        <v>-255.23</v>
      </c>
      <c r="N102" s="5" t="s">
        <v>161</v>
      </c>
      <c r="O102" s="5" t="s">
        <v>32</v>
      </c>
      <c r="P102" s="5" t="s">
        <v>33</v>
      </c>
      <c r="Q102" s="5">
        <v>0</v>
      </c>
      <c r="R102" s="8">
        <v>45137.0000115741</v>
      </c>
      <c r="S102" s="7">
        <v>45172</v>
      </c>
      <c r="T102" s="5" t="s">
        <v>34</v>
      </c>
      <c r="U102" s="5">
        <v>-255.23</v>
      </c>
      <c r="V102" s="5">
        <v>0</v>
      </c>
      <c r="W102" s="5">
        <v>0</v>
      </c>
      <c r="X102" s="5" t="s">
        <v>162</v>
      </c>
      <c r="Y102" s="5" t="s">
        <v>112</v>
      </c>
    </row>
    <row r="103" s="5" customFormat="1" spans="1:25">
      <c r="A103" s="5" t="s">
        <v>528</v>
      </c>
      <c r="B103" s="5" t="s">
        <v>26</v>
      </c>
      <c r="C103" s="5" t="s">
        <v>27</v>
      </c>
      <c r="D103" s="5" t="s">
        <v>491</v>
      </c>
      <c r="E103" s="5" t="s">
        <v>529</v>
      </c>
      <c r="F103" s="7">
        <v>45165</v>
      </c>
      <c r="G103" s="7">
        <v>45169</v>
      </c>
      <c r="H103" s="5">
        <v>1</v>
      </c>
      <c r="I103" s="5">
        <v>4</v>
      </c>
      <c r="J103" s="5">
        <v>4</v>
      </c>
      <c r="K103" s="5" t="s">
        <v>30</v>
      </c>
      <c r="L103" s="5">
        <v>2623.04</v>
      </c>
      <c r="M103" s="5">
        <v>2623.04</v>
      </c>
      <c r="N103" s="5" t="s">
        <v>530</v>
      </c>
      <c r="O103" s="5" t="s">
        <v>32</v>
      </c>
      <c r="P103" s="5" t="s">
        <v>33</v>
      </c>
      <c r="Q103" s="5">
        <v>0</v>
      </c>
      <c r="R103" s="8">
        <v>45160</v>
      </c>
      <c r="S103" s="7">
        <v>45172</v>
      </c>
      <c r="T103" s="5" t="s">
        <v>34</v>
      </c>
      <c r="U103" s="5">
        <v>2623.04</v>
      </c>
      <c r="V103" s="5">
        <v>0</v>
      </c>
      <c r="W103" s="5">
        <v>0</v>
      </c>
      <c r="X103" s="5" t="s">
        <v>531</v>
      </c>
      <c r="Y103" s="5" t="s">
        <v>532</v>
      </c>
    </row>
    <row r="104" s="5" customFormat="1" spans="1:25">
      <c r="A104" s="5" t="s">
        <v>440</v>
      </c>
      <c r="B104" s="5" t="s">
        <v>26</v>
      </c>
      <c r="C104" s="5" t="s">
        <v>123</v>
      </c>
      <c r="D104" s="5" t="s">
        <v>441</v>
      </c>
      <c r="E104" s="5" t="s">
        <v>93</v>
      </c>
      <c r="F104" s="7">
        <v>45167</v>
      </c>
      <c r="G104" s="7">
        <v>45169</v>
      </c>
      <c r="H104" s="5">
        <v>1</v>
      </c>
      <c r="I104" s="5">
        <v>2</v>
      </c>
      <c r="J104" s="5">
        <v>2</v>
      </c>
      <c r="K104" s="5" t="s">
        <v>30</v>
      </c>
      <c r="L104" s="5">
        <v>-2413.07</v>
      </c>
      <c r="M104" s="5">
        <v>-2413.07</v>
      </c>
      <c r="N104" s="5" t="s">
        <v>442</v>
      </c>
      <c r="O104" s="5" t="s">
        <v>32</v>
      </c>
      <c r="P104" s="5" t="s">
        <v>33</v>
      </c>
      <c r="Q104" s="5">
        <v>0</v>
      </c>
      <c r="R104" s="8">
        <v>45156.0000115741</v>
      </c>
      <c r="S104" s="7">
        <v>45172</v>
      </c>
      <c r="T104" s="5" t="s">
        <v>34</v>
      </c>
      <c r="U104" s="5">
        <v>-2413.07</v>
      </c>
      <c r="V104" s="5">
        <v>0</v>
      </c>
      <c r="W104" s="5">
        <v>0</v>
      </c>
      <c r="X104" s="5" t="s">
        <v>443</v>
      </c>
      <c r="Y104" s="5" t="s">
        <v>444</v>
      </c>
    </row>
    <row r="105" s="5" customFormat="1" spans="1:25">
      <c r="A105" s="5" t="s">
        <v>533</v>
      </c>
      <c r="B105" s="5" t="s">
        <v>26</v>
      </c>
      <c r="C105" s="5" t="s">
        <v>27</v>
      </c>
      <c r="D105" s="5" t="s">
        <v>491</v>
      </c>
      <c r="E105" s="5" t="s">
        <v>349</v>
      </c>
      <c r="F105" s="7">
        <v>45166</v>
      </c>
      <c r="G105" s="7">
        <v>45169</v>
      </c>
      <c r="H105" s="5">
        <v>1</v>
      </c>
      <c r="I105" s="5">
        <v>3</v>
      </c>
      <c r="J105" s="5">
        <v>3</v>
      </c>
      <c r="K105" s="5" t="s">
        <v>30</v>
      </c>
      <c r="L105" s="5">
        <v>1557.42</v>
      </c>
      <c r="M105" s="5">
        <v>1557.42</v>
      </c>
      <c r="N105" s="5" t="s">
        <v>534</v>
      </c>
      <c r="O105" s="5" t="s">
        <v>32</v>
      </c>
      <c r="P105" s="5" t="s">
        <v>33</v>
      </c>
      <c r="Q105" s="5">
        <v>0</v>
      </c>
      <c r="R105" s="8">
        <v>45160</v>
      </c>
      <c r="S105" s="7">
        <v>45172</v>
      </c>
      <c r="T105" s="5" t="s">
        <v>34</v>
      </c>
      <c r="U105" s="5">
        <v>1557.42</v>
      </c>
      <c r="V105" s="5">
        <v>0</v>
      </c>
      <c r="W105" s="5">
        <v>0</v>
      </c>
      <c r="X105" s="5" t="s">
        <v>535</v>
      </c>
      <c r="Y105" s="5" t="s">
        <v>112</v>
      </c>
    </row>
    <row r="106" s="5" customFormat="1" spans="1:25">
      <c r="A106" s="5" t="s">
        <v>536</v>
      </c>
      <c r="B106" s="5" t="s">
        <v>26</v>
      </c>
      <c r="C106" s="5" t="s">
        <v>27</v>
      </c>
      <c r="D106" s="5" t="s">
        <v>491</v>
      </c>
      <c r="E106" s="5" t="s">
        <v>492</v>
      </c>
      <c r="F106" s="7">
        <v>45168</v>
      </c>
      <c r="G106" s="7">
        <v>45169</v>
      </c>
      <c r="H106" s="5">
        <v>1</v>
      </c>
      <c r="I106" s="5">
        <v>1</v>
      </c>
      <c r="J106" s="5">
        <v>1</v>
      </c>
      <c r="K106" s="5" t="s">
        <v>30</v>
      </c>
      <c r="L106" s="5">
        <v>534.6</v>
      </c>
      <c r="M106" s="5">
        <v>534.6</v>
      </c>
      <c r="N106" s="5" t="s">
        <v>537</v>
      </c>
      <c r="O106" s="5" t="s">
        <v>32</v>
      </c>
      <c r="P106" s="5" t="s">
        <v>33</v>
      </c>
      <c r="Q106" s="5">
        <v>0</v>
      </c>
      <c r="R106" s="8">
        <v>45160</v>
      </c>
      <c r="S106" s="7">
        <v>45172</v>
      </c>
      <c r="T106" s="5" t="s">
        <v>34</v>
      </c>
      <c r="U106" s="5">
        <v>534.6</v>
      </c>
      <c r="V106" s="5">
        <v>0</v>
      </c>
      <c r="W106" s="5">
        <v>0</v>
      </c>
      <c r="X106" s="5" t="s">
        <v>538</v>
      </c>
      <c r="Y106" s="5" t="s">
        <v>539</v>
      </c>
    </row>
    <row r="107" s="5" customFormat="1" spans="1:25">
      <c r="A107" s="5" t="s">
        <v>540</v>
      </c>
      <c r="B107" s="5" t="s">
        <v>26</v>
      </c>
      <c r="C107" s="5" t="s">
        <v>27</v>
      </c>
      <c r="D107" s="5" t="s">
        <v>541</v>
      </c>
      <c r="E107" s="5" t="s">
        <v>542</v>
      </c>
      <c r="F107" s="7">
        <v>45168</v>
      </c>
      <c r="G107" s="7">
        <v>45169</v>
      </c>
      <c r="H107" s="5">
        <v>1</v>
      </c>
      <c r="I107" s="5">
        <v>1</v>
      </c>
      <c r="J107" s="5">
        <v>1</v>
      </c>
      <c r="K107" s="5" t="s">
        <v>30</v>
      </c>
      <c r="L107" s="5">
        <v>439.02</v>
      </c>
      <c r="M107" s="5">
        <v>439.02</v>
      </c>
      <c r="N107" s="5" t="s">
        <v>543</v>
      </c>
      <c r="O107" s="5" t="s">
        <v>32</v>
      </c>
      <c r="P107" s="5" t="s">
        <v>33</v>
      </c>
      <c r="Q107" s="5">
        <v>0</v>
      </c>
      <c r="R107" s="8">
        <v>45160</v>
      </c>
      <c r="S107" s="7">
        <v>45172</v>
      </c>
      <c r="T107" s="5" t="s">
        <v>34</v>
      </c>
      <c r="U107" s="5">
        <v>439.02</v>
      </c>
      <c r="V107" s="5">
        <v>0</v>
      </c>
      <c r="W107" s="5">
        <v>0</v>
      </c>
      <c r="X107" s="5" t="s">
        <v>544</v>
      </c>
      <c r="Y107" s="5" t="s">
        <v>545</v>
      </c>
    </row>
    <row r="108" s="5" customFormat="1" spans="1:25">
      <c r="A108" s="5" t="s">
        <v>546</v>
      </c>
      <c r="B108" s="5" t="s">
        <v>26</v>
      </c>
      <c r="C108" s="5" t="s">
        <v>27</v>
      </c>
      <c r="D108" s="5" t="s">
        <v>547</v>
      </c>
      <c r="E108" s="5" t="s">
        <v>548</v>
      </c>
      <c r="F108" s="7">
        <v>45164</v>
      </c>
      <c r="G108" s="7">
        <v>45169</v>
      </c>
      <c r="H108" s="5">
        <v>1</v>
      </c>
      <c r="I108" s="5">
        <v>5</v>
      </c>
      <c r="J108" s="5">
        <v>5</v>
      </c>
      <c r="K108" s="5" t="s">
        <v>30</v>
      </c>
      <c r="L108" s="5">
        <v>5912.02</v>
      </c>
      <c r="M108" s="5">
        <v>5912.02</v>
      </c>
      <c r="N108" s="5" t="s">
        <v>549</v>
      </c>
      <c r="O108" s="5" t="s">
        <v>32</v>
      </c>
      <c r="P108" s="5" t="s">
        <v>33</v>
      </c>
      <c r="Q108" s="5">
        <v>0</v>
      </c>
      <c r="R108" s="8">
        <v>45144</v>
      </c>
      <c r="S108" s="7">
        <v>45172</v>
      </c>
      <c r="T108" s="5" t="s">
        <v>34</v>
      </c>
      <c r="U108" s="5">
        <v>5912.02</v>
      </c>
      <c r="V108" s="5">
        <v>0</v>
      </c>
      <c r="W108" s="5">
        <v>0</v>
      </c>
      <c r="X108" s="5" t="s">
        <v>550</v>
      </c>
      <c r="Y108" s="5" t="s">
        <v>551</v>
      </c>
    </row>
    <row r="109" s="5" customFormat="1" spans="1:25">
      <c r="A109" s="5" t="s">
        <v>552</v>
      </c>
      <c r="B109" s="5" t="s">
        <v>26</v>
      </c>
      <c r="C109" s="5" t="s">
        <v>27</v>
      </c>
      <c r="D109" s="5" t="s">
        <v>553</v>
      </c>
      <c r="E109" s="5" t="s">
        <v>138</v>
      </c>
      <c r="F109" s="7">
        <v>45166</v>
      </c>
      <c r="G109" s="7">
        <v>45169</v>
      </c>
      <c r="H109" s="5">
        <v>1</v>
      </c>
      <c r="I109" s="5">
        <v>3</v>
      </c>
      <c r="J109" s="5">
        <v>3</v>
      </c>
      <c r="K109" s="5" t="s">
        <v>30</v>
      </c>
      <c r="L109" s="5">
        <v>2414.85</v>
      </c>
      <c r="M109" s="5">
        <v>2414.85</v>
      </c>
      <c r="N109" s="5" t="s">
        <v>554</v>
      </c>
      <c r="O109" s="5" t="s">
        <v>32</v>
      </c>
      <c r="P109" s="5" t="s">
        <v>33</v>
      </c>
      <c r="Q109" s="5">
        <v>0</v>
      </c>
      <c r="R109" s="8">
        <v>45160.0000115741</v>
      </c>
      <c r="S109" s="7">
        <v>45172</v>
      </c>
      <c r="T109" s="5" t="s">
        <v>34</v>
      </c>
      <c r="U109" s="5">
        <v>2414.85</v>
      </c>
      <c r="V109" s="5">
        <v>0</v>
      </c>
      <c r="W109" s="5">
        <v>0</v>
      </c>
      <c r="X109" s="5" t="s">
        <v>555</v>
      </c>
      <c r="Y109" s="5" t="s">
        <v>112</v>
      </c>
    </row>
    <row r="110" s="5" customFormat="1" spans="1:25">
      <c r="A110" s="5" t="s">
        <v>502</v>
      </c>
      <c r="B110" s="5" t="s">
        <v>26</v>
      </c>
      <c r="C110" s="5" t="s">
        <v>123</v>
      </c>
      <c r="D110" s="5" t="s">
        <v>503</v>
      </c>
      <c r="E110" s="5" t="s">
        <v>504</v>
      </c>
      <c r="F110" s="7">
        <v>45167</v>
      </c>
      <c r="G110" s="7">
        <v>45169</v>
      </c>
      <c r="H110" s="5">
        <v>1</v>
      </c>
      <c r="I110" s="5">
        <v>2</v>
      </c>
      <c r="J110" s="5">
        <v>2</v>
      </c>
      <c r="K110" s="5" t="s">
        <v>30</v>
      </c>
      <c r="L110" s="5">
        <v>-860.6</v>
      </c>
      <c r="M110" s="5">
        <v>-860.6</v>
      </c>
      <c r="N110" s="5" t="s">
        <v>505</v>
      </c>
      <c r="O110" s="5" t="s">
        <v>32</v>
      </c>
      <c r="P110" s="5" t="s">
        <v>33</v>
      </c>
      <c r="Q110" s="5">
        <v>0</v>
      </c>
      <c r="R110" s="8">
        <v>45160</v>
      </c>
      <c r="S110" s="7">
        <v>45172</v>
      </c>
      <c r="T110" s="5" t="s">
        <v>34</v>
      </c>
      <c r="U110" s="5">
        <v>-860.6</v>
      </c>
      <c r="V110" s="5">
        <v>0</v>
      </c>
      <c r="W110" s="5">
        <v>0</v>
      </c>
      <c r="X110" s="5" t="s">
        <v>506</v>
      </c>
      <c r="Y110" s="5" t="s">
        <v>112</v>
      </c>
    </row>
    <row r="111" s="5" customFormat="1" spans="1:25">
      <c r="A111" s="5" t="s">
        <v>556</v>
      </c>
      <c r="B111" s="5" t="s">
        <v>26</v>
      </c>
      <c r="C111" s="5" t="s">
        <v>27</v>
      </c>
      <c r="D111" s="5" t="s">
        <v>557</v>
      </c>
      <c r="E111" s="5" t="s">
        <v>29</v>
      </c>
      <c r="F111" s="7">
        <v>45168</v>
      </c>
      <c r="G111" s="7">
        <v>45169</v>
      </c>
      <c r="H111" s="5">
        <v>1</v>
      </c>
      <c r="I111" s="5">
        <v>1</v>
      </c>
      <c r="J111" s="5">
        <v>1</v>
      </c>
      <c r="K111" s="5" t="s">
        <v>30</v>
      </c>
      <c r="L111" s="5">
        <v>533.69</v>
      </c>
      <c r="M111" s="5">
        <v>533.69</v>
      </c>
      <c r="N111" s="5" t="s">
        <v>558</v>
      </c>
      <c r="O111" s="5" t="s">
        <v>32</v>
      </c>
      <c r="P111" s="5" t="s">
        <v>33</v>
      </c>
      <c r="Q111" s="5">
        <v>0</v>
      </c>
      <c r="R111" s="8">
        <v>45161</v>
      </c>
      <c r="S111" s="7">
        <v>45172</v>
      </c>
      <c r="T111" s="5" t="s">
        <v>34</v>
      </c>
      <c r="U111" s="5">
        <v>533.69</v>
      </c>
      <c r="V111" s="5">
        <v>0</v>
      </c>
      <c r="W111" s="5">
        <v>0</v>
      </c>
      <c r="X111" s="5" t="s">
        <v>559</v>
      </c>
      <c r="Y111" s="5" t="s">
        <v>560</v>
      </c>
    </row>
    <row r="112" s="5" customFormat="1" spans="1:25">
      <c r="A112" s="5" t="s">
        <v>556</v>
      </c>
      <c r="B112" s="5" t="s">
        <v>26</v>
      </c>
      <c r="C112" s="5" t="s">
        <v>123</v>
      </c>
      <c r="D112" s="5" t="s">
        <v>557</v>
      </c>
      <c r="E112" s="5" t="s">
        <v>29</v>
      </c>
      <c r="F112" s="7">
        <v>45168</v>
      </c>
      <c r="G112" s="7">
        <v>45169</v>
      </c>
      <c r="H112" s="5">
        <v>1</v>
      </c>
      <c r="I112" s="5">
        <v>1</v>
      </c>
      <c r="J112" s="5">
        <v>1</v>
      </c>
      <c r="K112" s="5" t="s">
        <v>30</v>
      </c>
      <c r="L112" s="5">
        <v>-533.69</v>
      </c>
      <c r="M112" s="5">
        <v>-533.69</v>
      </c>
      <c r="N112" s="5" t="s">
        <v>558</v>
      </c>
      <c r="O112" s="5" t="s">
        <v>32</v>
      </c>
      <c r="P112" s="5" t="s">
        <v>33</v>
      </c>
      <c r="Q112" s="5">
        <v>0</v>
      </c>
      <c r="R112" s="8">
        <v>45161</v>
      </c>
      <c r="S112" s="7">
        <v>45172</v>
      </c>
      <c r="T112" s="5" t="s">
        <v>34</v>
      </c>
      <c r="U112" s="5">
        <v>-533.69</v>
      </c>
      <c r="V112" s="5">
        <v>0</v>
      </c>
      <c r="W112" s="5">
        <v>0</v>
      </c>
      <c r="X112" s="5" t="s">
        <v>559</v>
      </c>
      <c r="Y112" s="5" t="s">
        <v>560</v>
      </c>
    </row>
    <row r="113" s="5" customFormat="1" spans="1:25">
      <c r="A113" s="5" t="s">
        <v>561</v>
      </c>
      <c r="B113" s="5" t="s">
        <v>26</v>
      </c>
      <c r="C113" s="5" t="s">
        <v>27</v>
      </c>
      <c r="D113" s="5" t="s">
        <v>562</v>
      </c>
      <c r="E113" s="5" t="s">
        <v>563</v>
      </c>
      <c r="F113" s="7">
        <v>45165</v>
      </c>
      <c r="G113" s="7">
        <v>45169</v>
      </c>
      <c r="H113" s="5">
        <v>1</v>
      </c>
      <c r="I113" s="5">
        <v>4</v>
      </c>
      <c r="J113" s="5">
        <v>4</v>
      </c>
      <c r="K113" s="5" t="s">
        <v>30</v>
      </c>
      <c r="L113" s="5">
        <v>3246.28</v>
      </c>
      <c r="M113" s="5">
        <v>3246.28</v>
      </c>
      <c r="N113" s="5" t="s">
        <v>564</v>
      </c>
      <c r="O113" s="5" t="s">
        <v>32</v>
      </c>
      <c r="P113" s="5" t="s">
        <v>33</v>
      </c>
      <c r="Q113" s="5">
        <v>0</v>
      </c>
      <c r="R113" s="8">
        <v>45161</v>
      </c>
      <c r="S113" s="7">
        <v>45172</v>
      </c>
      <c r="T113" s="5" t="s">
        <v>34</v>
      </c>
      <c r="U113" s="5">
        <v>3246.28</v>
      </c>
      <c r="V113" s="5">
        <v>0</v>
      </c>
      <c r="W113" s="5">
        <v>0</v>
      </c>
      <c r="X113" s="5" t="s">
        <v>565</v>
      </c>
      <c r="Y113" s="5" t="s">
        <v>112</v>
      </c>
    </row>
    <row r="114" s="5" customFormat="1" spans="1:25">
      <c r="A114" s="5" t="s">
        <v>566</v>
      </c>
      <c r="B114" s="5" t="s">
        <v>26</v>
      </c>
      <c r="C114" s="5" t="s">
        <v>27</v>
      </c>
      <c r="D114" s="5" t="s">
        <v>567</v>
      </c>
      <c r="E114" s="5" t="s">
        <v>568</v>
      </c>
      <c r="F114" s="7">
        <v>45168</v>
      </c>
      <c r="G114" s="7">
        <v>45169</v>
      </c>
      <c r="H114" s="5">
        <v>1</v>
      </c>
      <c r="I114" s="5">
        <v>1</v>
      </c>
      <c r="J114" s="5">
        <v>1</v>
      </c>
      <c r="K114" s="5" t="s">
        <v>30</v>
      </c>
      <c r="L114" s="5">
        <v>740.81</v>
      </c>
      <c r="M114" s="5">
        <v>740.81</v>
      </c>
      <c r="N114" s="5" t="s">
        <v>569</v>
      </c>
      <c r="O114" s="5" t="s">
        <v>32</v>
      </c>
      <c r="P114" s="5" t="s">
        <v>33</v>
      </c>
      <c r="Q114" s="5">
        <v>0</v>
      </c>
      <c r="R114" s="8">
        <v>45161</v>
      </c>
      <c r="S114" s="7">
        <v>45172</v>
      </c>
      <c r="T114" s="5" t="s">
        <v>34</v>
      </c>
      <c r="U114" s="5">
        <v>740.81</v>
      </c>
      <c r="V114" s="5">
        <v>0</v>
      </c>
      <c r="W114" s="5">
        <v>0</v>
      </c>
      <c r="X114" s="5" t="s">
        <v>570</v>
      </c>
      <c r="Y114" s="5" t="s">
        <v>571</v>
      </c>
    </row>
    <row r="115" s="5" customFormat="1" spans="1:25">
      <c r="A115" s="5" t="s">
        <v>572</v>
      </c>
      <c r="B115" s="5" t="s">
        <v>26</v>
      </c>
      <c r="C115" s="5" t="s">
        <v>27</v>
      </c>
      <c r="D115" s="5" t="s">
        <v>300</v>
      </c>
      <c r="E115" s="5" t="s">
        <v>301</v>
      </c>
      <c r="F115" s="7">
        <v>45164</v>
      </c>
      <c r="G115" s="7">
        <v>45169</v>
      </c>
      <c r="H115" s="5">
        <v>2</v>
      </c>
      <c r="I115" s="5">
        <v>5</v>
      </c>
      <c r="J115" s="5">
        <v>10</v>
      </c>
      <c r="K115" s="5" t="s">
        <v>30</v>
      </c>
      <c r="L115" s="5">
        <v>4138.1</v>
      </c>
      <c r="M115" s="5">
        <v>4138.1</v>
      </c>
      <c r="N115" s="5" t="s">
        <v>573</v>
      </c>
      <c r="O115" s="5" t="s">
        <v>32</v>
      </c>
      <c r="P115" s="5" t="s">
        <v>33</v>
      </c>
      <c r="Q115" s="5">
        <v>0</v>
      </c>
      <c r="R115" s="8">
        <v>45161</v>
      </c>
      <c r="S115" s="7">
        <v>45172</v>
      </c>
      <c r="T115" s="5" t="s">
        <v>34</v>
      </c>
      <c r="U115" s="5">
        <v>4138.1</v>
      </c>
      <c r="V115" s="5">
        <v>0</v>
      </c>
      <c r="W115" s="5">
        <v>0</v>
      </c>
      <c r="X115" s="5" t="s">
        <v>574</v>
      </c>
      <c r="Y115" s="5" t="s">
        <v>575</v>
      </c>
    </row>
    <row r="116" s="5" customFormat="1" spans="1:25">
      <c r="A116" s="5" t="s">
        <v>576</v>
      </c>
      <c r="B116" s="5" t="s">
        <v>26</v>
      </c>
      <c r="C116" s="5" t="s">
        <v>27</v>
      </c>
      <c r="D116" s="5" t="s">
        <v>463</v>
      </c>
      <c r="E116" s="5" t="s">
        <v>358</v>
      </c>
      <c r="F116" s="7">
        <v>45168</v>
      </c>
      <c r="G116" s="7">
        <v>45169</v>
      </c>
      <c r="H116" s="5">
        <v>2</v>
      </c>
      <c r="I116" s="5">
        <v>1</v>
      </c>
      <c r="J116" s="5">
        <v>2</v>
      </c>
      <c r="K116" s="5" t="s">
        <v>30</v>
      </c>
      <c r="L116" s="5">
        <v>1091.92</v>
      </c>
      <c r="M116" s="5">
        <v>1091.92</v>
      </c>
      <c r="N116" s="5" t="s">
        <v>577</v>
      </c>
      <c r="O116" s="5" t="s">
        <v>32</v>
      </c>
      <c r="P116" s="5" t="s">
        <v>33</v>
      </c>
      <c r="Q116" s="5">
        <v>0</v>
      </c>
      <c r="R116" s="8">
        <v>45161.0000115741</v>
      </c>
      <c r="S116" s="7">
        <v>45172</v>
      </c>
      <c r="T116" s="5" t="s">
        <v>34</v>
      </c>
      <c r="U116" s="5">
        <v>1091.92</v>
      </c>
      <c r="V116" s="5">
        <v>0</v>
      </c>
      <c r="W116" s="5">
        <v>0</v>
      </c>
      <c r="X116" s="5" t="s">
        <v>578</v>
      </c>
      <c r="Y116" s="5" t="s">
        <v>579</v>
      </c>
    </row>
    <row r="117" s="5" customFormat="1" spans="1:25">
      <c r="A117" s="5" t="s">
        <v>580</v>
      </c>
      <c r="B117" s="5" t="s">
        <v>26</v>
      </c>
      <c r="C117" s="5" t="s">
        <v>27</v>
      </c>
      <c r="D117" s="5" t="s">
        <v>581</v>
      </c>
      <c r="E117" s="5" t="s">
        <v>81</v>
      </c>
      <c r="F117" s="7">
        <v>45162</v>
      </c>
      <c r="G117" s="7">
        <v>45169</v>
      </c>
      <c r="H117" s="5">
        <v>1</v>
      </c>
      <c r="I117" s="5">
        <v>7</v>
      </c>
      <c r="J117" s="5">
        <v>7</v>
      </c>
      <c r="K117" s="5" t="s">
        <v>30</v>
      </c>
      <c r="L117" s="5">
        <v>915.5</v>
      </c>
      <c r="M117" s="5">
        <v>915.5</v>
      </c>
      <c r="N117" s="5" t="s">
        <v>582</v>
      </c>
      <c r="O117" s="5" t="s">
        <v>32</v>
      </c>
      <c r="P117" s="5" t="s">
        <v>33</v>
      </c>
      <c r="Q117" s="5">
        <v>0</v>
      </c>
      <c r="R117" s="8">
        <v>45161.0000115741</v>
      </c>
      <c r="S117" s="7">
        <v>45172</v>
      </c>
      <c r="T117" s="5" t="s">
        <v>34</v>
      </c>
      <c r="U117" s="5">
        <v>915.5</v>
      </c>
      <c r="V117" s="5">
        <v>0</v>
      </c>
      <c r="W117" s="5">
        <v>0</v>
      </c>
      <c r="X117" s="5" t="s">
        <v>583</v>
      </c>
      <c r="Y117" s="5" t="s">
        <v>584</v>
      </c>
    </row>
    <row r="118" s="5" customFormat="1" spans="1:25">
      <c r="A118" s="5" t="s">
        <v>585</v>
      </c>
      <c r="B118" s="5" t="s">
        <v>26</v>
      </c>
      <c r="C118" s="5" t="s">
        <v>27</v>
      </c>
      <c r="D118" s="5" t="s">
        <v>586</v>
      </c>
      <c r="E118" s="5" t="s">
        <v>587</v>
      </c>
      <c r="F118" s="7">
        <v>45167</v>
      </c>
      <c r="G118" s="7">
        <v>45169</v>
      </c>
      <c r="H118" s="5">
        <v>1</v>
      </c>
      <c r="I118" s="5">
        <v>2</v>
      </c>
      <c r="J118" s="5">
        <v>2</v>
      </c>
      <c r="K118" s="5" t="s">
        <v>30</v>
      </c>
      <c r="L118" s="5">
        <v>297.4</v>
      </c>
      <c r="M118" s="5">
        <v>297.4</v>
      </c>
      <c r="N118" s="5" t="s">
        <v>588</v>
      </c>
      <c r="O118" s="5" t="s">
        <v>32</v>
      </c>
      <c r="P118" s="5" t="s">
        <v>33</v>
      </c>
      <c r="Q118" s="5">
        <v>0</v>
      </c>
      <c r="R118" s="8">
        <v>45161.0000115741</v>
      </c>
      <c r="S118" s="7">
        <v>45172</v>
      </c>
      <c r="T118" s="5" t="s">
        <v>34</v>
      </c>
      <c r="U118" s="5">
        <v>297.4</v>
      </c>
      <c r="V118" s="5">
        <v>0</v>
      </c>
      <c r="W118" s="5">
        <v>0</v>
      </c>
      <c r="X118" s="5" t="s">
        <v>589</v>
      </c>
      <c r="Y118" s="5" t="s">
        <v>590</v>
      </c>
    </row>
    <row r="119" s="5" customFormat="1" spans="1:25">
      <c r="A119" s="5" t="s">
        <v>591</v>
      </c>
      <c r="B119" s="5" t="s">
        <v>26</v>
      </c>
      <c r="C119" s="5" t="s">
        <v>27</v>
      </c>
      <c r="D119" s="5" t="s">
        <v>592</v>
      </c>
      <c r="E119" s="5" t="s">
        <v>349</v>
      </c>
      <c r="F119" s="7">
        <v>45166</v>
      </c>
      <c r="G119" s="7">
        <v>45169</v>
      </c>
      <c r="H119" s="5">
        <v>1</v>
      </c>
      <c r="I119" s="5">
        <v>3</v>
      </c>
      <c r="J119" s="5">
        <v>3</v>
      </c>
      <c r="K119" s="5" t="s">
        <v>30</v>
      </c>
      <c r="L119" s="5">
        <v>2016.51</v>
      </c>
      <c r="M119" s="5">
        <v>2016.51</v>
      </c>
      <c r="N119" s="5" t="s">
        <v>593</v>
      </c>
      <c r="O119" s="5" t="s">
        <v>32</v>
      </c>
      <c r="P119" s="5" t="s">
        <v>33</v>
      </c>
      <c r="Q119" s="5">
        <v>0</v>
      </c>
      <c r="R119" s="8">
        <v>45161</v>
      </c>
      <c r="S119" s="7">
        <v>45172</v>
      </c>
      <c r="T119" s="5" t="s">
        <v>34</v>
      </c>
      <c r="U119" s="5">
        <v>2016.51</v>
      </c>
      <c r="V119" s="5">
        <v>0</v>
      </c>
      <c r="W119" s="5">
        <v>0</v>
      </c>
      <c r="X119" s="5" t="s">
        <v>594</v>
      </c>
      <c r="Y119" s="5" t="s">
        <v>595</v>
      </c>
    </row>
    <row r="120" s="5" customFormat="1" spans="1:25">
      <c r="A120" s="5" t="s">
        <v>596</v>
      </c>
      <c r="B120" s="5" t="s">
        <v>26</v>
      </c>
      <c r="C120" s="5" t="s">
        <v>27</v>
      </c>
      <c r="D120" s="5" t="s">
        <v>597</v>
      </c>
      <c r="E120" s="5" t="s">
        <v>598</v>
      </c>
      <c r="F120" s="7">
        <v>45167</v>
      </c>
      <c r="G120" s="7">
        <v>45169</v>
      </c>
      <c r="H120" s="5">
        <v>1</v>
      </c>
      <c r="I120" s="5">
        <v>2</v>
      </c>
      <c r="J120" s="5">
        <v>2</v>
      </c>
      <c r="K120" s="5" t="s">
        <v>30</v>
      </c>
      <c r="L120" s="5">
        <v>552.41</v>
      </c>
      <c r="M120" s="5">
        <v>552.41</v>
      </c>
      <c r="N120" s="5" t="s">
        <v>599</v>
      </c>
      <c r="O120" s="5" t="s">
        <v>32</v>
      </c>
      <c r="P120" s="5" t="s">
        <v>33</v>
      </c>
      <c r="Q120" s="5">
        <v>0</v>
      </c>
      <c r="R120" s="8">
        <v>45161.0000115741</v>
      </c>
      <c r="S120" s="7">
        <v>45172</v>
      </c>
      <c r="T120" s="5" t="s">
        <v>34</v>
      </c>
      <c r="U120" s="5">
        <v>552.41</v>
      </c>
      <c r="V120" s="5">
        <v>0</v>
      </c>
      <c r="W120" s="5">
        <v>0</v>
      </c>
      <c r="X120" s="5" t="s">
        <v>600</v>
      </c>
      <c r="Y120" s="5" t="s">
        <v>601</v>
      </c>
    </row>
    <row r="121" s="5" customFormat="1" spans="1:25">
      <c r="A121" s="5" t="s">
        <v>602</v>
      </c>
      <c r="B121" s="5" t="s">
        <v>26</v>
      </c>
      <c r="C121" s="5" t="s">
        <v>27</v>
      </c>
      <c r="D121" s="5" t="s">
        <v>603</v>
      </c>
      <c r="E121" s="5" t="s">
        <v>604</v>
      </c>
      <c r="F121" s="7">
        <v>45166</v>
      </c>
      <c r="G121" s="7">
        <v>45169</v>
      </c>
      <c r="H121" s="5">
        <v>1</v>
      </c>
      <c r="I121" s="5">
        <v>3</v>
      </c>
      <c r="J121" s="5">
        <v>3</v>
      </c>
      <c r="K121" s="5" t="s">
        <v>30</v>
      </c>
      <c r="L121" s="5">
        <v>625.05</v>
      </c>
      <c r="M121" s="5">
        <v>625.05</v>
      </c>
      <c r="N121" s="5" t="s">
        <v>605</v>
      </c>
      <c r="O121" s="5" t="s">
        <v>32</v>
      </c>
      <c r="P121" s="5" t="s">
        <v>33</v>
      </c>
      <c r="Q121" s="5">
        <v>0</v>
      </c>
      <c r="R121" s="8">
        <v>45161.0000115741</v>
      </c>
      <c r="S121" s="7">
        <v>45172</v>
      </c>
      <c r="T121" s="5" t="s">
        <v>34</v>
      </c>
      <c r="U121" s="5">
        <v>625.05</v>
      </c>
      <c r="V121" s="5">
        <v>0</v>
      </c>
      <c r="W121" s="5">
        <v>0</v>
      </c>
      <c r="X121" s="5" t="s">
        <v>606</v>
      </c>
      <c r="Y121" s="5" t="s">
        <v>607</v>
      </c>
    </row>
    <row r="122" s="5" customFormat="1" spans="1:25">
      <c r="A122" s="5" t="s">
        <v>608</v>
      </c>
      <c r="B122" s="5" t="s">
        <v>26</v>
      </c>
      <c r="C122" s="5" t="s">
        <v>27</v>
      </c>
      <c r="D122" s="5" t="s">
        <v>609</v>
      </c>
      <c r="E122" s="5" t="s">
        <v>610</v>
      </c>
      <c r="F122" s="7">
        <v>45165</v>
      </c>
      <c r="G122" s="7">
        <v>45169</v>
      </c>
      <c r="H122" s="5">
        <v>1</v>
      </c>
      <c r="I122" s="5">
        <v>4</v>
      </c>
      <c r="J122" s="5">
        <v>4</v>
      </c>
      <c r="K122" s="5" t="s">
        <v>30</v>
      </c>
      <c r="L122" s="5">
        <v>4656.96</v>
      </c>
      <c r="M122" s="5">
        <v>4656.96</v>
      </c>
      <c r="N122" s="5" t="s">
        <v>611</v>
      </c>
      <c r="O122" s="5" t="s">
        <v>32</v>
      </c>
      <c r="P122" s="5" t="s">
        <v>33</v>
      </c>
      <c r="Q122" s="5">
        <v>0</v>
      </c>
      <c r="R122" s="8">
        <v>45162</v>
      </c>
      <c r="S122" s="7">
        <v>45172</v>
      </c>
      <c r="T122" s="5" t="s">
        <v>34</v>
      </c>
      <c r="U122" s="5">
        <v>4656.96</v>
      </c>
      <c r="V122" s="5">
        <v>0</v>
      </c>
      <c r="W122" s="5">
        <v>0</v>
      </c>
      <c r="X122" s="5" t="s">
        <v>612</v>
      </c>
      <c r="Y122" s="5" t="s">
        <v>613</v>
      </c>
    </row>
    <row r="123" s="5" customFormat="1" spans="1:25">
      <c r="A123" s="5" t="s">
        <v>614</v>
      </c>
      <c r="B123" s="5" t="s">
        <v>26</v>
      </c>
      <c r="C123" s="5" t="s">
        <v>27</v>
      </c>
      <c r="D123" s="5" t="s">
        <v>615</v>
      </c>
      <c r="E123" s="5" t="s">
        <v>616</v>
      </c>
      <c r="F123" s="7">
        <v>45166</v>
      </c>
      <c r="G123" s="7">
        <v>45169</v>
      </c>
      <c r="H123" s="5">
        <v>1</v>
      </c>
      <c r="I123" s="5">
        <v>3</v>
      </c>
      <c r="J123" s="5">
        <v>3</v>
      </c>
      <c r="K123" s="5" t="s">
        <v>30</v>
      </c>
      <c r="L123" s="5">
        <v>1277.99</v>
      </c>
      <c r="M123" s="5">
        <v>1277.99</v>
      </c>
      <c r="N123" s="5" t="s">
        <v>617</v>
      </c>
      <c r="O123" s="5" t="s">
        <v>32</v>
      </c>
      <c r="P123" s="5" t="s">
        <v>33</v>
      </c>
      <c r="Q123" s="5">
        <v>0</v>
      </c>
      <c r="R123" s="8">
        <v>45162</v>
      </c>
      <c r="S123" s="7">
        <v>45172</v>
      </c>
      <c r="T123" s="5" t="s">
        <v>34</v>
      </c>
      <c r="U123" s="5">
        <v>1277.99</v>
      </c>
      <c r="V123" s="5">
        <v>0</v>
      </c>
      <c r="W123" s="5">
        <v>0</v>
      </c>
      <c r="X123" s="5" t="s">
        <v>618</v>
      </c>
      <c r="Y123" s="5" t="s">
        <v>619</v>
      </c>
    </row>
    <row r="124" s="5" customFormat="1" spans="1:25">
      <c r="A124" s="5" t="s">
        <v>620</v>
      </c>
      <c r="B124" s="5" t="s">
        <v>26</v>
      </c>
      <c r="C124" s="5" t="s">
        <v>27</v>
      </c>
      <c r="D124" s="5" t="s">
        <v>621</v>
      </c>
      <c r="E124" s="5" t="s">
        <v>622</v>
      </c>
      <c r="F124" s="7">
        <v>45168</v>
      </c>
      <c r="G124" s="7">
        <v>45169</v>
      </c>
      <c r="H124" s="5">
        <v>1</v>
      </c>
      <c r="I124" s="5">
        <v>1</v>
      </c>
      <c r="J124" s="5">
        <v>1</v>
      </c>
      <c r="K124" s="5" t="s">
        <v>30</v>
      </c>
      <c r="L124" s="5">
        <v>448.24</v>
      </c>
      <c r="M124" s="5">
        <v>448.24</v>
      </c>
      <c r="N124" s="5" t="s">
        <v>623</v>
      </c>
      <c r="O124" s="5" t="s">
        <v>32</v>
      </c>
      <c r="P124" s="5" t="s">
        <v>33</v>
      </c>
      <c r="Q124" s="5">
        <v>0</v>
      </c>
      <c r="R124" s="8">
        <v>45162</v>
      </c>
      <c r="S124" s="7">
        <v>45172</v>
      </c>
      <c r="T124" s="5" t="s">
        <v>34</v>
      </c>
      <c r="U124" s="5">
        <v>448.24</v>
      </c>
      <c r="V124" s="5">
        <v>0</v>
      </c>
      <c r="W124" s="5">
        <v>0</v>
      </c>
      <c r="X124" s="5" t="s">
        <v>624</v>
      </c>
      <c r="Y124" s="5" t="s">
        <v>625</v>
      </c>
    </row>
    <row r="125" s="5" customFormat="1" spans="1:25">
      <c r="A125" s="5" t="s">
        <v>626</v>
      </c>
      <c r="B125" s="5" t="s">
        <v>26</v>
      </c>
      <c r="C125" s="5" t="s">
        <v>27</v>
      </c>
      <c r="D125" s="5" t="s">
        <v>627</v>
      </c>
      <c r="E125" s="5" t="s">
        <v>628</v>
      </c>
      <c r="F125" s="7">
        <v>45168</v>
      </c>
      <c r="G125" s="7">
        <v>45169</v>
      </c>
      <c r="H125" s="5">
        <v>2</v>
      </c>
      <c r="I125" s="5">
        <v>1</v>
      </c>
      <c r="J125" s="5">
        <v>2</v>
      </c>
      <c r="K125" s="5" t="s">
        <v>30</v>
      </c>
      <c r="L125" s="5">
        <v>744.84</v>
      </c>
      <c r="M125" s="5">
        <v>744.84</v>
      </c>
      <c r="N125" s="5" t="s">
        <v>629</v>
      </c>
      <c r="O125" s="5" t="s">
        <v>32</v>
      </c>
      <c r="P125" s="5" t="s">
        <v>33</v>
      </c>
      <c r="Q125" s="5">
        <v>0</v>
      </c>
      <c r="R125" s="8">
        <v>45162</v>
      </c>
      <c r="S125" s="7">
        <v>45172</v>
      </c>
      <c r="T125" s="5" t="s">
        <v>34</v>
      </c>
      <c r="U125" s="5">
        <v>744.84</v>
      </c>
      <c r="V125" s="5">
        <v>0</v>
      </c>
      <c r="W125" s="5">
        <v>0</v>
      </c>
      <c r="X125" s="5" t="s">
        <v>630</v>
      </c>
      <c r="Y125" s="5" t="s">
        <v>631</v>
      </c>
    </row>
    <row r="126" s="5" customFormat="1" spans="1:25">
      <c r="A126" s="5" t="s">
        <v>632</v>
      </c>
      <c r="B126" s="5" t="s">
        <v>26</v>
      </c>
      <c r="C126" s="5" t="s">
        <v>27</v>
      </c>
      <c r="D126" s="5" t="s">
        <v>633</v>
      </c>
      <c r="E126" s="5" t="s">
        <v>634</v>
      </c>
      <c r="F126" s="7">
        <v>45167</v>
      </c>
      <c r="G126" s="7">
        <v>45169</v>
      </c>
      <c r="H126" s="5">
        <v>1</v>
      </c>
      <c r="I126" s="5">
        <v>2</v>
      </c>
      <c r="J126" s="5">
        <v>2</v>
      </c>
      <c r="K126" s="5" t="s">
        <v>30</v>
      </c>
      <c r="L126" s="5">
        <v>4765.78</v>
      </c>
      <c r="M126" s="5">
        <v>4765.78</v>
      </c>
      <c r="N126" s="5" t="s">
        <v>635</v>
      </c>
      <c r="O126" s="5" t="s">
        <v>32</v>
      </c>
      <c r="P126" s="5" t="s">
        <v>33</v>
      </c>
      <c r="Q126" s="5">
        <v>0</v>
      </c>
      <c r="R126" s="8">
        <v>45162.0000115741</v>
      </c>
      <c r="S126" s="7">
        <v>45172</v>
      </c>
      <c r="T126" s="5" t="s">
        <v>34</v>
      </c>
      <c r="U126" s="5">
        <v>4765.78</v>
      </c>
      <c r="V126" s="5">
        <v>0</v>
      </c>
      <c r="W126" s="5">
        <v>0</v>
      </c>
      <c r="X126" s="5" t="s">
        <v>636</v>
      </c>
      <c r="Y126" s="5" t="s">
        <v>637</v>
      </c>
    </row>
    <row r="127" s="5" customFormat="1" spans="1:25">
      <c r="A127" s="5" t="s">
        <v>638</v>
      </c>
      <c r="B127" s="5" t="s">
        <v>26</v>
      </c>
      <c r="C127" s="5" t="s">
        <v>27</v>
      </c>
      <c r="D127" s="5" t="s">
        <v>639</v>
      </c>
      <c r="E127" s="5" t="s">
        <v>138</v>
      </c>
      <c r="F127" s="7">
        <v>45165</v>
      </c>
      <c r="G127" s="7">
        <v>45169</v>
      </c>
      <c r="H127" s="5">
        <v>1</v>
      </c>
      <c r="I127" s="5">
        <v>4</v>
      </c>
      <c r="J127" s="5">
        <v>4</v>
      </c>
      <c r="K127" s="5" t="s">
        <v>30</v>
      </c>
      <c r="L127" s="5">
        <v>2362.47</v>
      </c>
      <c r="M127" s="5">
        <v>2362.47</v>
      </c>
      <c r="N127" s="5" t="s">
        <v>640</v>
      </c>
      <c r="O127" s="5" t="s">
        <v>32</v>
      </c>
      <c r="P127" s="5" t="s">
        <v>33</v>
      </c>
      <c r="Q127" s="5">
        <v>0</v>
      </c>
      <c r="R127" s="8">
        <v>45162.0000115741</v>
      </c>
      <c r="S127" s="7">
        <v>45172</v>
      </c>
      <c r="T127" s="5" t="s">
        <v>34</v>
      </c>
      <c r="U127" s="5">
        <v>2362.47</v>
      </c>
      <c r="V127" s="5">
        <v>0</v>
      </c>
      <c r="W127" s="5">
        <v>0</v>
      </c>
      <c r="X127" s="5" t="s">
        <v>641</v>
      </c>
      <c r="Y127" s="5" t="s">
        <v>642</v>
      </c>
    </row>
    <row r="128" s="5" customFormat="1" spans="1:25">
      <c r="A128" s="5" t="s">
        <v>643</v>
      </c>
      <c r="B128" s="5" t="s">
        <v>26</v>
      </c>
      <c r="C128" s="5" t="s">
        <v>27</v>
      </c>
      <c r="D128" s="5" t="s">
        <v>644</v>
      </c>
      <c r="E128" s="5" t="s">
        <v>645</v>
      </c>
      <c r="F128" s="7">
        <v>45164</v>
      </c>
      <c r="G128" s="7">
        <v>45169</v>
      </c>
      <c r="H128" s="5">
        <v>1</v>
      </c>
      <c r="I128" s="5">
        <v>5</v>
      </c>
      <c r="J128" s="5">
        <v>5</v>
      </c>
      <c r="K128" s="5" t="s">
        <v>30</v>
      </c>
      <c r="L128" s="5">
        <v>2969.6</v>
      </c>
      <c r="M128" s="5">
        <v>2969.6</v>
      </c>
      <c r="N128" s="5" t="s">
        <v>646</v>
      </c>
      <c r="O128" s="5" t="s">
        <v>32</v>
      </c>
      <c r="P128" s="5" t="s">
        <v>33</v>
      </c>
      <c r="Q128" s="5">
        <v>0</v>
      </c>
      <c r="R128" s="8">
        <v>45162</v>
      </c>
      <c r="S128" s="7">
        <v>45172</v>
      </c>
      <c r="T128" s="5" t="s">
        <v>34</v>
      </c>
      <c r="U128" s="5">
        <v>2969.6</v>
      </c>
      <c r="V128" s="5">
        <v>0</v>
      </c>
      <c r="W128" s="5">
        <v>0</v>
      </c>
      <c r="X128" s="5" t="s">
        <v>647</v>
      </c>
      <c r="Y128" s="5" t="s">
        <v>648</v>
      </c>
    </row>
    <row r="129" s="5" customFormat="1" spans="1:25">
      <c r="A129" s="5" t="s">
        <v>649</v>
      </c>
      <c r="B129" s="5" t="s">
        <v>26</v>
      </c>
      <c r="C129" s="5" t="s">
        <v>27</v>
      </c>
      <c r="D129" s="5" t="s">
        <v>650</v>
      </c>
      <c r="E129" s="5" t="s">
        <v>651</v>
      </c>
      <c r="F129" s="7">
        <v>45165</v>
      </c>
      <c r="G129" s="7">
        <v>45169</v>
      </c>
      <c r="H129" s="5">
        <v>1</v>
      </c>
      <c r="I129" s="5">
        <v>4</v>
      </c>
      <c r="J129" s="5">
        <v>4</v>
      </c>
      <c r="K129" s="5" t="s">
        <v>30</v>
      </c>
      <c r="L129" s="5">
        <v>2244.2</v>
      </c>
      <c r="M129" s="5">
        <v>2244.2</v>
      </c>
      <c r="N129" s="5" t="s">
        <v>652</v>
      </c>
      <c r="O129" s="5" t="s">
        <v>32</v>
      </c>
      <c r="P129" s="5" t="s">
        <v>33</v>
      </c>
      <c r="Q129" s="5">
        <v>0</v>
      </c>
      <c r="R129" s="8">
        <v>45162</v>
      </c>
      <c r="S129" s="7">
        <v>45172</v>
      </c>
      <c r="T129" s="5" t="s">
        <v>34</v>
      </c>
      <c r="U129" s="5">
        <v>2244.2</v>
      </c>
      <c r="V129" s="5">
        <v>0</v>
      </c>
      <c r="W129" s="5">
        <v>0</v>
      </c>
      <c r="X129" s="5" t="s">
        <v>653</v>
      </c>
      <c r="Y129" s="5" t="s">
        <v>653</v>
      </c>
    </row>
    <row r="130" s="5" customFormat="1" spans="1:25">
      <c r="A130" s="5" t="s">
        <v>654</v>
      </c>
      <c r="B130" s="5" t="s">
        <v>26</v>
      </c>
      <c r="C130" s="5" t="s">
        <v>27</v>
      </c>
      <c r="D130" s="5" t="s">
        <v>655</v>
      </c>
      <c r="E130" s="5" t="s">
        <v>656</v>
      </c>
      <c r="F130" s="7">
        <v>45168</v>
      </c>
      <c r="G130" s="7">
        <v>45169</v>
      </c>
      <c r="H130" s="5">
        <v>1</v>
      </c>
      <c r="I130" s="5">
        <v>1</v>
      </c>
      <c r="J130" s="5">
        <v>1</v>
      </c>
      <c r="K130" s="5" t="s">
        <v>30</v>
      </c>
      <c r="L130" s="5">
        <v>486.38</v>
      </c>
      <c r="M130" s="5">
        <v>486.38</v>
      </c>
      <c r="N130" s="5" t="s">
        <v>657</v>
      </c>
      <c r="O130" s="5" t="s">
        <v>32</v>
      </c>
      <c r="P130" s="5" t="s">
        <v>33</v>
      </c>
      <c r="Q130" s="5">
        <v>0</v>
      </c>
      <c r="R130" s="8">
        <v>45162.0000115741</v>
      </c>
      <c r="S130" s="7">
        <v>45172</v>
      </c>
      <c r="T130" s="5" t="s">
        <v>34</v>
      </c>
      <c r="U130" s="5">
        <v>486.38</v>
      </c>
      <c r="V130" s="5">
        <v>0</v>
      </c>
      <c r="W130" s="5">
        <v>0</v>
      </c>
      <c r="X130" s="5" t="s">
        <v>658</v>
      </c>
      <c r="Y130" s="5" t="s">
        <v>112</v>
      </c>
    </row>
    <row r="131" s="5" customFormat="1" spans="1:25">
      <c r="A131" s="5" t="s">
        <v>659</v>
      </c>
      <c r="B131" s="5" t="s">
        <v>26</v>
      </c>
      <c r="C131" s="5" t="s">
        <v>27</v>
      </c>
      <c r="D131" s="5" t="s">
        <v>660</v>
      </c>
      <c r="E131" s="5" t="s">
        <v>402</v>
      </c>
      <c r="F131" s="7">
        <v>45168</v>
      </c>
      <c r="G131" s="7">
        <v>45169</v>
      </c>
      <c r="H131" s="5">
        <v>1</v>
      </c>
      <c r="I131" s="5">
        <v>1</v>
      </c>
      <c r="J131" s="5">
        <v>1</v>
      </c>
      <c r="K131" s="5" t="s">
        <v>30</v>
      </c>
      <c r="L131" s="5">
        <v>392.15</v>
      </c>
      <c r="M131" s="5">
        <v>392.15</v>
      </c>
      <c r="N131" s="5" t="s">
        <v>661</v>
      </c>
      <c r="O131" s="5" t="s">
        <v>32</v>
      </c>
      <c r="P131" s="5" t="s">
        <v>33</v>
      </c>
      <c r="Q131" s="5">
        <v>0</v>
      </c>
      <c r="R131" s="8">
        <v>45162</v>
      </c>
      <c r="S131" s="7">
        <v>45172</v>
      </c>
      <c r="T131" s="5" t="s">
        <v>34</v>
      </c>
      <c r="U131" s="5">
        <v>392.15</v>
      </c>
      <c r="V131" s="5">
        <v>0</v>
      </c>
      <c r="W131" s="5">
        <v>0</v>
      </c>
      <c r="X131" s="5" t="s">
        <v>662</v>
      </c>
      <c r="Y131" s="5" t="s">
        <v>663</v>
      </c>
    </row>
    <row r="132" s="5" customFormat="1" spans="1:25">
      <c r="A132" s="5" t="s">
        <v>664</v>
      </c>
      <c r="B132" s="5" t="s">
        <v>26</v>
      </c>
      <c r="C132" s="5" t="s">
        <v>27</v>
      </c>
      <c r="D132" s="5" t="s">
        <v>665</v>
      </c>
      <c r="E132" s="5" t="s">
        <v>666</v>
      </c>
      <c r="F132" s="7">
        <v>45168</v>
      </c>
      <c r="G132" s="7">
        <v>45169</v>
      </c>
      <c r="H132" s="5">
        <v>1</v>
      </c>
      <c r="I132" s="5">
        <v>1</v>
      </c>
      <c r="J132" s="5">
        <v>1</v>
      </c>
      <c r="K132" s="5" t="s">
        <v>30</v>
      </c>
      <c r="L132" s="5">
        <v>780.98</v>
      </c>
      <c r="M132" s="5">
        <v>780.98</v>
      </c>
      <c r="N132" s="5" t="s">
        <v>667</v>
      </c>
      <c r="O132" s="5" t="s">
        <v>32</v>
      </c>
      <c r="P132" s="5" t="s">
        <v>33</v>
      </c>
      <c r="Q132" s="5">
        <v>0</v>
      </c>
      <c r="R132" s="8">
        <v>45163.0000115741</v>
      </c>
      <c r="S132" s="7">
        <v>45172</v>
      </c>
      <c r="T132" s="5" t="s">
        <v>34</v>
      </c>
      <c r="U132" s="5">
        <v>780.98</v>
      </c>
      <c r="V132" s="5">
        <v>0</v>
      </c>
      <c r="W132" s="5">
        <v>0</v>
      </c>
      <c r="X132" s="5" t="s">
        <v>668</v>
      </c>
      <c r="Y132" s="5" t="s">
        <v>669</v>
      </c>
    </row>
    <row r="133" s="5" customFormat="1" spans="1:25">
      <c r="A133" s="5" t="s">
        <v>670</v>
      </c>
      <c r="B133" s="5" t="s">
        <v>26</v>
      </c>
      <c r="C133" s="5" t="s">
        <v>27</v>
      </c>
      <c r="D133" s="5" t="s">
        <v>671</v>
      </c>
      <c r="E133" s="5" t="s">
        <v>672</v>
      </c>
      <c r="F133" s="7">
        <v>45164</v>
      </c>
      <c r="G133" s="7">
        <v>45169</v>
      </c>
      <c r="H133" s="5">
        <v>1</v>
      </c>
      <c r="I133" s="5">
        <v>5</v>
      </c>
      <c r="J133" s="5">
        <v>5</v>
      </c>
      <c r="K133" s="5" t="s">
        <v>30</v>
      </c>
      <c r="L133" s="5">
        <v>2056.45</v>
      </c>
      <c r="M133" s="5">
        <v>2056.45</v>
      </c>
      <c r="N133" s="5" t="s">
        <v>673</v>
      </c>
      <c r="O133" s="5" t="s">
        <v>32</v>
      </c>
      <c r="P133" s="5" t="s">
        <v>33</v>
      </c>
      <c r="Q133" s="5">
        <v>0</v>
      </c>
      <c r="R133" s="8">
        <v>45163</v>
      </c>
      <c r="S133" s="7">
        <v>45172</v>
      </c>
      <c r="T133" s="5" t="s">
        <v>34</v>
      </c>
      <c r="U133" s="5">
        <v>2056.45</v>
      </c>
      <c r="V133" s="5">
        <v>0</v>
      </c>
      <c r="W133" s="5">
        <v>0</v>
      </c>
      <c r="X133" s="5" t="s">
        <v>674</v>
      </c>
      <c r="Y133" s="5" t="s">
        <v>675</v>
      </c>
    </row>
    <row r="134" s="5" customFormat="1" spans="1:25">
      <c r="A134" s="5" t="s">
        <v>676</v>
      </c>
      <c r="B134" s="5" t="s">
        <v>26</v>
      </c>
      <c r="C134" s="5" t="s">
        <v>27</v>
      </c>
      <c r="D134" s="5" t="s">
        <v>677</v>
      </c>
      <c r="E134" s="5" t="s">
        <v>678</v>
      </c>
      <c r="F134" s="7">
        <v>45168</v>
      </c>
      <c r="G134" s="7">
        <v>45169</v>
      </c>
      <c r="H134" s="5">
        <v>1</v>
      </c>
      <c r="I134" s="5">
        <v>1</v>
      </c>
      <c r="J134" s="5">
        <v>1</v>
      </c>
      <c r="K134" s="5" t="s">
        <v>30</v>
      </c>
      <c r="L134" s="5">
        <v>1021.61</v>
      </c>
      <c r="M134" s="5">
        <v>1021.61</v>
      </c>
      <c r="N134" s="5" t="s">
        <v>679</v>
      </c>
      <c r="O134" s="5" t="s">
        <v>32</v>
      </c>
      <c r="P134" s="5" t="s">
        <v>33</v>
      </c>
      <c r="Q134" s="5">
        <v>0</v>
      </c>
      <c r="R134" s="8">
        <v>45163</v>
      </c>
      <c r="S134" s="7">
        <v>45172</v>
      </c>
      <c r="T134" s="5" t="s">
        <v>34</v>
      </c>
      <c r="U134" s="5">
        <v>1021.61</v>
      </c>
      <c r="V134" s="5">
        <v>0</v>
      </c>
      <c r="W134" s="5">
        <v>0</v>
      </c>
      <c r="X134" s="5" t="s">
        <v>680</v>
      </c>
      <c r="Y134" s="5" t="s">
        <v>681</v>
      </c>
    </row>
    <row r="135" s="5" customFormat="1" spans="1:25">
      <c r="A135" s="5" t="s">
        <v>682</v>
      </c>
      <c r="B135" s="5" t="s">
        <v>26</v>
      </c>
      <c r="C135" s="5" t="s">
        <v>27</v>
      </c>
      <c r="D135" s="5" t="s">
        <v>683</v>
      </c>
      <c r="E135" s="5" t="s">
        <v>81</v>
      </c>
      <c r="F135" s="7">
        <v>45168</v>
      </c>
      <c r="G135" s="7">
        <v>45169</v>
      </c>
      <c r="H135" s="5">
        <v>1</v>
      </c>
      <c r="I135" s="5">
        <v>1</v>
      </c>
      <c r="J135" s="5">
        <v>1</v>
      </c>
      <c r="K135" s="5" t="s">
        <v>30</v>
      </c>
      <c r="L135" s="5">
        <v>370.77</v>
      </c>
      <c r="M135" s="5">
        <v>370.77</v>
      </c>
      <c r="N135" s="5" t="s">
        <v>684</v>
      </c>
      <c r="O135" s="5" t="s">
        <v>32</v>
      </c>
      <c r="P135" s="5" t="s">
        <v>33</v>
      </c>
      <c r="Q135" s="5">
        <v>0</v>
      </c>
      <c r="R135" s="8">
        <v>45163.0000115741</v>
      </c>
      <c r="S135" s="7">
        <v>45172</v>
      </c>
      <c r="T135" s="5" t="s">
        <v>34</v>
      </c>
      <c r="U135" s="5">
        <v>370.77</v>
      </c>
      <c r="V135" s="5">
        <v>0</v>
      </c>
      <c r="W135" s="5">
        <v>0</v>
      </c>
      <c r="X135" s="5" t="s">
        <v>685</v>
      </c>
      <c r="Y135" s="5" t="s">
        <v>686</v>
      </c>
    </row>
    <row r="136" s="5" customFormat="1" spans="1:25">
      <c r="A136" s="5" t="s">
        <v>687</v>
      </c>
      <c r="B136" s="5" t="s">
        <v>26</v>
      </c>
      <c r="C136" s="5" t="s">
        <v>27</v>
      </c>
      <c r="D136" s="5" t="s">
        <v>688</v>
      </c>
      <c r="E136" s="5" t="s">
        <v>689</v>
      </c>
      <c r="F136" s="7">
        <v>45168</v>
      </c>
      <c r="G136" s="7">
        <v>45169</v>
      </c>
      <c r="H136" s="5">
        <v>1</v>
      </c>
      <c r="I136" s="5">
        <v>1</v>
      </c>
      <c r="J136" s="5">
        <v>1</v>
      </c>
      <c r="K136" s="5" t="s">
        <v>30</v>
      </c>
      <c r="L136" s="5">
        <v>722.55</v>
      </c>
      <c r="M136" s="5">
        <v>722.55</v>
      </c>
      <c r="N136" s="5" t="s">
        <v>690</v>
      </c>
      <c r="O136" s="5" t="s">
        <v>32</v>
      </c>
      <c r="P136" s="5" t="s">
        <v>33</v>
      </c>
      <c r="Q136" s="5">
        <v>0</v>
      </c>
      <c r="R136" s="8">
        <v>45163.0000115741</v>
      </c>
      <c r="S136" s="7">
        <v>45172</v>
      </c>
      <c r="T136" s="5" t="s">
        <v>34</v>
      </c>
      <c r="U136" s="5">
        <v>722.55</v>
      </c>
      <c r="V136" s="5">
        <v>0</v>
      </c>
      <c r="W136" s="5">
        <v>0</v>
      </c>
      <c r="X136" s="5" t="s">
        <v>691</v>
      </c>
      <c r="Y136" s="5" t="s">
        <v>112</v>
      </c>
    </row>
    <row r="137" s="5" customFormat="1" spans="1:25">
      <c r="A137" s="5" t="s">
        <v>692</v>
      </c>
      <c r="B137" s="5" t="s">
        <v>26</v>
      </c>
      <c r="C137" s="5" t="s">
        <v>27</v>
      </c>
      <c r="D137" s="5" t="s">
        <v>693</v>
      </c>
      <c r="E137" s="5" t="s">
        <v>694</v>
      </c>
      <c r="F137" s="7">
        <v>45166</v>
      </c>
      <c r="G137" s="7">
        <v>45169</v>
      </c>
      <c r="H137" s="5">
        <v>1</v>
      </c>
      <c r="I137" s="5">
        <v>3</v>
      </c>
      <c r="J137" s="5">
        <v>3</v>
      </c>
      <c r="K137" s="5" t="s">
        <v>30</v>
      </c>
      <c r="L137" s="5">
        <v>1651.95</v>
      </c>
      <c r="M137" s="5">
        <v>1651.95</v>
      </c>
      <c r="N137" s="5" t="s">
        <v>695</v>
      </c>
      <c r="O137" s="5" t="s">
        <v>32</v>
      </c>
      <c r="P137" s="5" t="s">
        <v>33</v>
      </c>
      <c r="Q137" s="5">
        <v>0</v>
      </c>
      <c r="R137" s="8">
        <v>45163</v>
      </c>
      <c r="S137" s="7">
        <v>45172</v>
      </c>
      <c r="T137" s="5" t="s">
        <v>34</v>
      </c>
      <c r="U137" s="5">
        <v>1651.95</v>
      </c>
      <c r="V137" s="5">
        <v>0</v>
      </c>
      <c r="W137" s="5">
        <v>0</v>
      </c>
      <c r="X137" s="5" t="s">
        <v>696</v>
      </c>
      <c r="Y137" s="5" t="s">
        <v>697</v>
      </c>
    </row>
    <row r="138" s="5" customFormat="1" spans="1:25">
      <c r="A138" s="5" t="s">
        <v>698</v>
      </c>
      <c r="B138" s="5" t="s">
        <v>26</v>
      </c>
      <c r="C138" s="5" t="s">
        <v>27</v>
      </c>
      <c r="D138" s="5" t="s">
        <v>699</v>
      </c>
      <c r="E138" s="5" t="s">
        <v>700</v>
      </c>
      <c r="F138" s="7">
        <v>45168</v>
      </c>
      <c r="G138" s="7">
        <v>45169</v>
      </c>
      <c r="H138" s="5">
        <v>1</v>
      </c>
      <c r="I138" s="5">
        <v>1</v>
      </c>
      <c r="J138" s="5">
        <v>1</v>
      </c>
      <c r="K138" s="5" t="s">
        <v>30</v>
      </c>
      <c r="L138" s="5">
        <v>493.95</v>
      </c>
      <c r="M138" s="5">
        <v>493.95</v>
      </c>
      <c r="N138" s="5" t="s">
        <v>701</v>
      </c>
      <c r="O138" s="5" t="s">
        <v>32</v>
      </c>
      <c r="P138" s="5" t="s">
        <v>33</v>
      </c>
      <c r="Q138" s="5">
        <v>0</v>
      </c>
      <c r="R138" s="8">
        <v>45163</v>
      </c>
      <c r="S138" s="7">
        <v>45172</v>
      </c>
      <c r="T138" s="5" t="s">
        <v>34</v>
      </c>
      <c r="U138" s="5">
        <v>493.95</v>
      </c>
      <c r="V138" s="5">
        <v>0</v>
      </c>
      <c r="W138" s="5">
        <v>0</v>
      </c>
      <c r="X138" s="5" t="s">
        <v>702</v>
      </c>
      <c r="Y138" s="5" t="s">
        <v>703</v>
      </c>
    </row>
    <row r="139" s="5" customFormat="1" spans="1:25">
      <c r="A139" s="5" t="s">
        <v>254</v>
      </c>
      <c r="B139" s="5" t="s">
        <v>26</v>
      </c>
      <c r="C139" s="5" t="s">
        <v>123</v>
      </c>
      <c r="D139" s="5" t="s">
        <v>255</v>
      </c>
      <c r="E139" s="5" t="s">
        <v>256</v>
      </c>
      <c r="F139" s="7">
        <v>45167</v>
      </c>
      <c r="G139" s="7">
        <v>45169</v>
      </c>
      <c r="H139" s="5">
        <v>1</v>
      </c>
      <c r="I139" s="5">
        <v>2</v>
      </c>
      <c r="J139" s="5">
        <v>2</v>
      </c>
      <c r="K139" s="5" t="s">
        <v>30</v>
      </c>
      <c r="L139" s="5">
        <v>-1914.88</v>
      </c>
      <c r="M139" s="5">
        <v>-1914.88</v>
      </c>
      <c r="N139" s="5" t="s">
        <v>257</v>
      </c>
      <c r="O139" s="5" t="s">
        <v>32</v>
      </c>
      <c r="P139" s="5" t="s">
        <v>33</v>
      </c>
      <c r="Q139" s="5">
        <v>0</v>
      </c>
      <c r="R139" s="8">
        <v>45144.0000115741</v>
      </c>
      <c r="S139" s="7">
        <v>45172</v>
      </c>
      <c r="T139" s="5" t="s">
        <v>34</v>
      </c>
      <c r="U139" s="5">
        <v>-1914.88</v>
      </c>
      <c r="V139" s="5">
        <v>0</v>
      </c>
      <c r="W139" s="5">
        <v>0</v>
      </c>
      <c r="X139" s="5" t="s">
        <v>258</v>
      </c>
      <c r="Y139" s="5" t="s">
        <v>112</v>
      </c>
    </row>
    <row r="140" s="5" customFormat="1" spans="1:25">
      <c r="A140" s="5" t="s">
        <v>704</v>
      </c>
      <c r="B140" s="5" t="s">
        <v>26</v>
      </c>
      <c r="C140" s="5" t="s">
        <v>27</v>
      </c>
      <c r="D140" s="5" t="s">
        <v>597</v>
      </c>
      <c r="E140" s="5" t="s">
        <v>705</v>
      </c>
      <c r="F140" s="7">
        <v>45167</v>
      </c>
      <c r="G140" s="7">
        <v>45169</v>
      </c>
      <c r="H140" s="5">
        <v>1</v>
      </c>
      <c r="I140" s="5">
        <v>2</v>
      </c>
      <c r="J140" s="5">
        <v>2</v>
      </c>
      <c r="K140" s="5" t="s">
        <v>30</v>
      </c>
      <c r="L140" s="5">
        <v>419.4</v>
      </c>
      <c r="M140" s="5">
        <v>419.4</v>
      </c>
      <c r="N140" s="5" t="s">
        <v>706</v>
      </c>
      <c r="O140" s="5" t="s">
        <v>32</v>
      </c>
      <c r="P140" s="5" t="s">
        <v>33</v>
      </c>
      <c r="Q140" s="5">
        <v>0</v>
      </c>
      <c r="R140" s="8">
        <v>45163.0000115741</v>
      </c>
      <c r="S140" s="7">
        <v>45172</v>
      </c>
      <c r="T140" s="5" t="s">
        <v>34</v>
      </c>
      <c r="U140" s="5">
        <v>419.4</v>
      </c>
      <c r="V140" s="5">
        <v>0</v>
      </c>
      <c r="W140" s="5">
        <v>0</v>
      </c>
      <c r="X140" s="5" t="s">
        <v>707</v>
      </c>
      <c r="Y140" s="5" t="s">
        <v>112</v>
      </c>
    </row>
    <row r="141" s="5" customFormat="1" spans="1:25">
      <c r="A141" s="5" t="s">
        <v>708</v>
      </c>
      <c r="B141" s="5" t="s">
        <v>26</v>
      </c>
      <c r="C141" s="5" t="s">
        <v>27</v>
      </c>
      <c r="D141" s="5" t="s">
        <v>709</v>
      </c>
      <c r="E141" s="5" t="s">
        <v>710</v>
      </c>
      <c r="F141" s="7">
        <v>45167</v>
      </c>
      <c r="G141" s="7">
        <v>45169</v>
      </c>
      <c r="H141" s="5">
        <v>1</v>
      </c>
      <c r="I141" s="5">
        <v>2</v>
      </c>
      <c r="J141" s="5">
        <v>2</v>
      </c>
      <c r="K141" s="5" t="s">
        <v>30</v>
      </c>
      <c r="L141" s="5">
        <v>782.27</v>
      </c>
      <c r="M141" s="5">
        <v>782.27</v>
      </c>
      <c r="N141" s="5" t="s">
        <v>711</v>
      </c>
      <c r="O141" s="5" t="s">
        <v>32</v>
      </c>
      <c r="P141" s="5" t="s">
        <v>33</v>
      </c>
      <c r="Q141" s="5">
        <v>0</v>
      </c>
      <c r="R141" s="8">
        <v>45163</v>
      </c>
      <c r="S141" s="7">
        <v>45172</v>
      </c>
      <c r="T141" s="5" t="s">
        <v>34</v>
      </c>
      <c r="U141" s="5">
        <v>782.27</v>
      </c>
      <c r="V141" s="5">
        <v>0</v>
      </c>
      <c r="W141" s="5">
        <v>0</v>
      </c>
      <c r="X141" s="5" t="s">
        <v>712</v>
      </c>
      <c r="Y141" s="5" t="s">
        <v>713</v>
      </c>
    </row>
    <row r="142" s="5" customFormat="1" spans="1:25">
      <c r="A142" s="5" t="s">
        <v>714</v>
      </c>
      <c r="B142" s="5" t="s">
        <v>26</v>
      </c>
      <c r="C142" s="5" t="s">
        <v>27</v>
      </c>
      <c r="D142" s="5" t="s">
        <v>715</v>
      </c>
      <c r="E142" s="5" t="s">
        <v>716</v>
      </c>
      <c r="F142" s="7">
        <v>45168</v>
      </c>
      <c r="G142" s="7">
        <v>45169</v>
      </c>
      <c r="H142" s="5">
        <v>2</v>
      </c>
      <c r="I142" s="5">
        <v>1</v>
      </c>
      <c r="J142" s="5">
        <v>2</v>
      </c>
      <c r="K142" s="5" t="s">
        <v>30</v>
      </c>
      <c r="L142" s="5">
        <v>300.32</v>
      </c>
      <c r="M142" s="5">
        <v>300.32</v>
      </c>
      <c r="N142" s="5" t="s">
        <v>717</v>
      </c>
      <c r="O142" s="5" t="s">
        <v>32</v>
      </c>
      <c r="P142" s="5" t="s">
        <v>33</v>
      </c>
      <c r="Q142" s="5">
        <v>0</v>
      </c>
      <c r="R142" s="8">
        <v>45164</v>
      </c>
      <c r="S142" s="7">
        <v>45172</v>
      </c>
      <c r="T142" s="5" t="s">
        <v>34</v>
      </c>
      <c r="U142" s="5">
        <v>300.32</v>
      </c>
      <c r="V142" s="5">
        <v>0</v>
      </c>
      <c r="W142" s="5">
        <v>0</v>
      </c>
      <c r="X142" s="5" t="s">
        <v>718</v>
      </c>
      <c r="Y142" s="5" t="s">
        <v>719</v>
      </c>
    </row>
    <row r="143" s="5" customFormat="1" spans="1:25">
      <c r="A143" s="5" t="s">
        <v>720</v>
      </c>
      <c r="B143" s="5" t="s">
        <v>26</v>
      </c>
      <c r="C143" s="5" t="s">
        <v>27</v>
      </c>
      <c r="D143" s="5" t="s">
        <v>721</v>
      </c>
      <c r="E143" s="5" t="s">
        <v>722</v>
      </c>
      <c r="F143" s="7">
        <v>45165</v>
      </c>
      <c r="G143" s="7">
        <v>45169</v>
      </c>
      <c r="H143" s="5">
        <v>1</v>
      </c>
      <c r="I143" s="5">
        <v>4</v>
      </c>
      <c r="J143" s="5">
        <v>4</v>
      </c>
      <c r="K143" s="5" t="s">
        <v>30</v>
      </c>
      <c r="L143" s="5">
        <v>1336.68</v>
      </c>
      <c r="M143" s="5">
        <v>1336.68</v>
      </c>
      <c r="N143" s="5" t="s">
        <v>723</v>
      </c>
      <c r="O143" s="5" t="s">
        <v>32</v>
      </c>
      <c r="P143" s="5" t="s">
        <v>33</v>
      </c>
      <c r="Q143" s="5">
        <v>0</v>
      </c>
      <c r="R143" s="8">
        <v>45164</v>
      </c>
      <c r="S143" s="7">
        <v>45172</v>
      </c>
      <c r="T143" s="5" t="s">
        <v>34</v>
      </c>
      <c r="U143" s="5">
        <v>1336.68</v>
      </c>
      <c r="V143" s="5">
        <v>0</v>
      </c>
      <c r="W143" s="5">
        <v>0</v>
      </c>
      <c r="X143" s="5" t="s">
        <v>724</v>
      </c>
      <c r="Y143" s="5" t="s">
        <v>725</v>
      </c>
    </row>
    <row r="144" s="5" customFormat="1" spans="1:25">
      <c r="A144" s="5" t="s">
        <v>726</v>
      </c>
      <c r="B144" s="5" t="s">
        <v>26</v>
      </c>
      <c r="C144" s="5" t="s">
        <v>27</v>
      </c>
      <c r="D144" s="5" t="s">
        <v>727</v>
      </c>
      <c r="E144" s="5" t="s">
        <v>115</v>
      </c>
      <c r="F144" s="7">
        <v>45166</v>
      </c>
      <c r="G144" s="7">
        <v>45169</v>
      </c>
      <c r="H144" s="5">
        <v>1</v>
      </c>
      <c r="I144" s="5">
        <v>3</v>
      </c>
      <c r="J144" s="5">
        <v>3</v>
      </c>
      <c r="K144" s="5" t="s">
        <v>30</v>
      </c>
      <c r="L144" s="5">
        <v>977.58</v>
      </c>
      <c r="M144" s="5">
        <v>977.58</v>
      </c>
      <c r="N144" s="5" t="s">
        <v>728</v>
      </c>
      <c r="O144" s="5" t="s">
        <v>32</v>
      </c>
      <c r="P144" s="5" t="s">
        <v>33</v>
      </c>
      <c r="Q144" s="5">
        <v>0</v>
      </c>
      <c r="R144" s="8">
        <v>45164</v>
      </c>
      <c r="S144" s="7">
        <v>45172</v>
      </c>
      <c r="T144" s="5" t="s">
        <v>34</v>
      </c>
      <c r="U144" s="5">
        <v>977.58</v>
      </c>
      <c r="V144" s="5">
        <v>0</v>
      </c>
      <c r="W144" s="5">
        <v>0</v>
      </c>
      <c r="X144" s="5" t="s">
        <v>729</v>
      </c>
      <c r="Y144" s="5" t="s">
        <v>112</v>
      </c>
    </row>
    <row r="145" s="5" customFormat="1" spans="1:25">
      <c r="A145" s="5" t="s">
        <v>730</v>
      </c>
      <c r="B145" s="5" t="s">
        <v>26</v>
      </c>
      <c r="C145" s="5" t="s">
        <v>27</v>
      </c>
      <c r="D145" s="5" t="s">
        <v>362</v>
      </c>
      <c r="E145" s="5" t="s">
        <v>29</v>
      </c>
      <c r="F145" s="7">
        <v>45168</v>
      </c>
      <c r="G145" s="7">
        <v>45169</v>
      </c>
      <c r="H145" s="5">
        <v>1</v>
      </c>
      <c r="I145" s="5">
        <v>1</v>
      </c>
      <c r="J145" s="5">
        <v>1</v>
      </c>
      <c r="K145" s="5" t="s">
        <v>30</v>
      </c>
      <c r="L145" s="5">
        <v>1174.06</v>
      </c>
      <c r="M145" s="5">
        <v>1174.06</v>
      </c>
      <c r="N145" s="5" t="s">
        <v>731</v>
      </c>
      <c r="O145" s="5" t="s">
        <v>32</v>
      </c>
      <c r="P145" s="5" t="s">
        <v>33</v>
      </c>
      <c r="Q145" s="5">
        <v>0</v>
      </c>
      <c r="R145" s="8">
        <v>45164</v>
      </c>
      <c r="S145" s="7">
        <v>45172</v>
      </c>
      <c r="T145" s="5" t="s">
        <v>34</v>
      </c>
      <c r="U145" s="5">
        <v>1174.06</v>
      </c>
      <c r="V145" s="5">
        <v>0</v>
      </c>
      <c r="W145" s="5">
        <v>0</v>
      </c>
      <c r="X145" s="5" t="s">
        <v>732</v>
      </c>
      <c r="Y145" s="5" t="s">
        <v>365</v>
      </c>
    </row>
    <row r="146" s="5" customFormat="1" spans="1:25">
      <c r="A146" s="5" t="s">
        <v>733</v>
      </c>
      <c r="B146" s="5" t="s">
        <v>26</v>
      </c>
      <c r="C146" s="5" t="s">
        <v>27</v>
      </c>
      <c r="D146" s="5" t="s">
        <v>734</v>
      </c>
      <c r="E146" s="5" t="s">
        <v>656</v>
      </c>
      <c r="F146" s="7">
        <v>45167</v>
      </c>
      <c r="G146" s="7">
        <v>45169</v>
      </c>
      <c r="H146" s="5">
        <v>1</v>
      </c>
      <c r="I146" s="5">
        <v>2</v>
      </c>
      <c r="J146" s="5">
        <v>2</v>
      </c>
      <c r="K146" s="5" t="s">
        <v>30</v>
      </c>
      <c r="L146" s="5">
        <v>625.38</v>
      </c>
      <c r="M146" s="5">
        <v>625.38</v>
      </c>
      <c r="N146" s="5" t="s">
        <v>735</v>
      </c>
      <c r="O146" s="5" t="s">
        <v>32</v>
      </c>
      <c r="P146" s="5" t="s">
        <v>33</v>
      </c>
      <c r="Q146" s="5">
        <v>0</v>
      </c>
      <c r="R146" s="8">
        <v>45164.0000115741</v>
      </c>
      <c r="S146" s="7">
        <v>45172</v>
      </c>
      <c r="T146" s="5" t="s">
        <v>34</v>
      </c>
      <c r="U146" s="5">
        <v>625.38</v>
      </c>
      <c r="V146" s="5">
        <v>0</v>
      </c>
      <c r="W146" s="5">
        <v>0</v>
      </c>
      <c r="X146" s="5" t="s">
        <v>736</v>
      </c>
      <c r="Y146" s="5" t="s">
        <v>737</v>
      </c>
    </row>
    <row r="147" s="5" customFormat="1" spans="1:25">
      <c r="A147" s="5" t="s">
        <v>738</v>
      </c>
      <c r="B147" s="5" t="s">
        <v>26</v>
      </c>
      <c r="C147" s="5" t="s">
        <v>27</v>
      </c>
      <c r="D147" s="5" t="s">
        <v>739</v>
      </c>
      <c r="E147" s="5" t="s">
        <v>740</v>
      </c>
      <c r="F147" s="7">
        <v>45165</v>
      </c>
      <c r="G147" s="7">
        <v>45169</v>
      </c>
      <c r="H147" s="5">
        <v>1</v>
      </c>
      <c r="I147" s="5">
        <v>4</v>
      </c>
      <c r="J147" s="5">
        <v>4</v>
      </c>
      <c r="K147" s="5" t="s">
        <v>30</v>
      </c>
      <c r="L147" s="5">
        <v>1017.84</v>
      </c>
      <c r="M147" s="5">
        <v>1017.84</v>
      </c>
      <c r="N147" s="5" t="s">
        <v>741</v>
      </c>
      <c r="O147" s="5" t="s">
        <v>32</v>
      </c>
      <c r="P147" s="5" t="s">
        <v>33</v>
      </c>
      <c r="Q147" s="5">
        <v>0</v>
      </c>
      <c r="R147" s="8">
        <v>45164.0000115741</v>
      </c>
      <c r="S147" s="7">
        <v>45172</v>
      </c>
      <c r="T147" s="5" t="s">
        <v>34</v>
      </c>
      <c r="U147" s="5">
        <v>1017.84</v>
      </c>
      <c r="V147" s="5">
        <v>0</v>
      </c>
      <c r="W147" s="5">
        <v>0</v>
      </c>
      <c r="X147" s="5" t="s">
        <v>742</v>
      </c>
      <c r="Y147" s="5" t="s">
        <v>743</v>
      </c>
    </row>
    <row r="148" s="5" customFormat="1" spans="1:25">
      <c r="A148" s="5" t="s">
        <v>744</v>
      </c>
      <c r="B148" s="5" t="s">
        <v>26</v>
      </c>
      <c r="C148" s="5" t="s">
        <v>27</v>
      </c>
      <c r="D148" s="5" t="s">
        <v>745</v>
      </c>
      <c r="E148" s="5" t="s">
        <v>746</v>
      </c>
      <c r="F148" s="7">
        <v>45168</v>
      </c>
      <c r="G148" s="7">
        <v>45169</v>
      </c>
      <c r="H148" s="5">
        <v>1</v>
      </c>
      <c r="I148" s="5">
        <v>1</v>
      </c>
      <c r="J148" s="5">
        <v>1</v>
      </c>
      <c r="K148" s="5" t="s">
        <v>30</v>
      </c>
      <c r="L148" s="5">
        <v>897.64</v>
      </c>
      <c r="M148" s="5">
        <v>897.64</v>
      </c>
      <c r="N148" s="5" t="s">
        <v>747</v>
      </c>
      <c r="O148" s="5" t="s">
        <v>32</v>
      </c>
      <c r="P148" s="5" t="s">
        <v>33</v>
      </c>
      <c r="Q148" s="5">
        <v>0</v>
      </c>
      <c r="R148" s="8">
        <v>45159</v>
      </c>
      <c r="S148" s="7">
        <v>45172</v>
      </c>
      <c r="T148" s="5" t="s">
        <v>34</v>
      </c>
      <c r="U148" s="5">
        <v>897.64</v>
      </c>
      <c r="V148" s="5">
        <v>0</v>
      </c>
      <c r="W148" s="5">
        <v>0</v>
      </c>
      <c r="X148" s="5" t="s">
        <v>748</v>
      </c>
      <c r="Y148" s="5" t="s">
        <v>749</v>
      </c>
    </row>
    <row r="149" s="5" customFormat="1" spans="1:25">
      <c r="A149" s="5" t="s">
        <v>750</v>
      </c>
      <c r="B149" s="5" t="s">
        <v>26</v>
      </c>
      <c r="C149" s="5" t="s">
        <v>27</v>
      </c>
      <c r="D149" s="5" t="s">
        <v>751</v>
      </c>
      <c r="E149" s="5" t="s">
        <v>752</v>
      </c>
      <c r="F149" s="7">
        <v>45168</v>
      </c>
      <c r="G149" s="7">
        <v>45169</v>
      </c>
      <c r="H149" s="5">
        <v>1</v>
      </c>
      <c r="I149" s="5">
        <v>1</v>
      </c>
      <c r="J149" s="5">
        <v>1</v>
      </c>
      <c r="K149" s="5" t="s">
        <v>30</v>
      </c>
      <c r="L149" s="5">
        <v>1007.79</v>
      </c>
      <c r="M149" s="5">
        <v>1007.79</v>
      </c>
      <c r="N149" s="5" t="s">
        <v>753</v>
      </c>
      <c r="O149" s="5" t="s">
        <v>32</v>
      </c>
      <c r="P149" s="5" t="s">
        <v>33</v>
      </c>
      <c r="Q149" s="5">
        <v>0</v>
      </c>
      <c r="R149" s="8">
        <v>45164</v>
      </c>
      <c r="S149" s="7">
        <v>45172</v>
      </c>
      <c r="T149" s="5" t="s">
        <v>34</v>
      </c>
      <c r="U149" s="5">
        <v>1007.79</v>
      </c>
      <c r="V149" s="5">
        <v>0</v>
      </c>
      <c r="W149" s="5">
        <v>0</v>
      </c>
      <c r="X149" s="5" t="s">
        <v>754</v>
      </c>
      <c r="Y149" s="5" t="s">
        <v>112</v>
      </c>
    </row>
    <row r="150" s="5" customFormat="1" spans="1:25">
      <c r="A150" s="5" t="s">
        <v>755</v>
      </c>
      <c r="B150" s="5" t="s">
        <v>26</v>
      </c>
      <c r="C150" s="5" t="s">
        <v>27</v>
      </c>
      <c r="D150" s="5" t="s">
        <v>756</v>
      </c>
      <c r="E150" s="5" t="s">
        <v>548</v>
      </c>
      <c r="F150" s="7">
        <v>45168</v>
      </c>
      <c r="G150" s="7">
        <v>45169</v>
      </c>
      <c r="H150" s="5">
        <v>1</v>
      </c>
      <c r="I150" s="5">
        <v>1</v>
      </c>
      <c r="J150" s="5">
        <v>1</v>
      </c>
      <c r="K150" s="5" t="s">
        <v>30</v>
      </c>
      <c r="L150" s="5">
        <v>861.76</v>
      </c>
      <c r="M150" s="5">
        <v>861.76</v>
      </c>
      <c r="N150" s="5" t="s">
        <v>757</v>
      </c>
      <c r="O150" s="5" t="s">
        <v>32</v>
      </c>
      <c r="P150" s="5" t="s">
        <v>33</v>
      </c>
      <c r="Q150" s="5">
        <v>0</v>
      </c>
      <c r="R150" s="8">
        <v>45164</v>
      </c>
      <c r="S150" s="7">
        <v>45172</v>
      </c>
      <c r="T150" s="5" t="s">
        <v>34</v>
      </c>
      <c r="U150" s="5">
        <v>861.76</v>
      </c>
      <c r="V150" s="5">
        <v>0</v>
      </c>
      <c r="W150" s="5">
        <v>0</v>
      </c>
      <c r="X150" s="5" t="s">
        <v>758</v>
      </c>
      <c r="Y150" s="5" t="s">
        <v>759</v>
      </c>
    </row>
    <row r="151" s="5" customFormat="1" spans="1:25">
      <c r="A151" s="5" t="s">
        <v>760</v>
      </c>
      <c r="B151" s="5" t="s">
        <v>26</v>
      </c>
      <c r="C151" s="5" t="s">
        <v>27</v>
      </c>
      <c r="D151" s="5" t="s">
        <v>761</v>
      </c>
      <c r="E151" s="5" t="s">
        <v>762</v>
      </c>
      <c r="F151" s="7">
        <v>45166</v>
      </c>
      <c r="G151" s="7">
        <v>45169</v>
      </c>
      <c r="H151" s="5">
        <v>1</v>
      </c>
      <c r="I151" s="5">
        <v>3</v>
      </c>
      <c r="J151" s="5">
        <v>3</v>
      </c>
      <c r="K151" s="5" t="s">
        <v>30</v>
      </c>
      <c r="L151" s="5">
        <v>1264.47</v>
      </c>
      <c r="M151" s="5">
        <v>1264.47</v>
      </c>
      <c r="N151" s="5" t="s">
        <v>763</v>
      </c>
      <c r="O151" s="5" t="s">
        <v>32</v>
      </c>
      <c r="P151" s="5" t="s">
        <v>33</v>
      </c>
      <c r="Q151" s="5">
        <v>0</v>
      </c>
      <c r="R151" s="8">
        <v>45164</v>
      </c>
      <c r="S151" s="7">
        <v>45172</v>
      </c>
      <c r="T151" s="5" t="s">
        <v>34</v>
      </c>
      <c r="U151" s="5">
        <v>1264.47</v>
      </c>
      <c r="V151" s="5">
        <v>0</v>
      </c>
      <c r="W151" s="5">
        <v>0</v>
      </c>
      <c r="X151" s="5" t="s">
        <v>764</v>
      </c>
      <c r="Y151" s="5" t="s">
        <v>765</v>
      </c>
    </row>
    <row r="152" s="5" customFormat="1" spans="1:25">
      <c r="A152" s="5" t="s">
        <v>766</v>
      </c>
      <c r="B152" s="5" t="s">
        <v>26</v>
      </c>
      <c r="C152" s="5" t="s">
        <v>27</v>
      </c>
      <c r="D152" s="5" t="s">
        <v>688</v>
      </c>
      <c r="E152" s="5" t="s">
        <v>767</v>
      </c>
      <c r="F152" s="7">
        <v>45166</v>
      </c>
      <c r="G152" s="7">
        <v>45169</v>
      </c>
      <c r="H152" s="5">
        <v>1</v>
      </c>
      <c r="I152" s="5">
        <v>3</v>
      </c>
      <c r="J152" s="5">
        <v>3</v>
      </c>
      <c r="K152" s="5" t="s">
        <v>30</v>
      </c>
      <c r="L152" s="5">
        <v>1566.93</v>
      </c>
      <c r="M152" s="5">
        <v>1566.93</v>
      </c>
      <c r="N152" s="5" t="s">
        <v>768</v>
      </c>
      <c r="O152" s="5" t="s">
        <v>32</v>
      </c>
      <c r="P152" s="5" t="s">
        <v>33</v>
      </c>
      <c r="Q152" s="5">
        <v>0</v>
      </c>
      <c r="R152" s="8">
        <v>45164</v>
      </c>
      <c r="S152" s="7">
        <v>45172</v>
      </c>
      <c r="T152" s="5" t="s">
        <v>34</v>
      </c>
      <c r="U152" s="5">
        <v>1566.93</v>
      </c>
      <c r="V152" s="5">
        <v>0</v>
      </c>
      <c r="W152" s="5">
        <v>0</v>
      </c>
      <c r="X152" s="5" t="s">
        <v>769</v>
      </c>
      <c r="Y152" s="5" t="s">
        <v>770</v>
      </c>
    </row>
    <row r="153" s="5" customFormat="1" spans="1:25">
      <c r="A153" s="5" t="s">
        <v>771</v>
      </c>
      <c r="B153" s="5" t="s">
        <v>26</v>
      </c>
      <c r="C153" s="5" t="s">
        <v>27</v>
      </c>
      <c r="D153" s="5" t="s">
        <v>772</v>
      </c>
      <c r="E153" s="5" t="s">
        <v>773</v>
      </c>
      <c r="F153" s="7">
        <v>45166</v>
      </c>
      <c r="G153" s="7">
        <v>45169</v>
      </c>
      <c r="H153" s="5">
        <v>1</v>
      </c>
      <c r="I153" s="5">
        <v>3</v>
      </c>
      <c r="J153" s="5">
        <v>3</v>
      </c>
      <c r="K153" s="5" t="s">
        <v>30</v>
      </c>
      <c r="L153" s="5">
        <v>1062.93</v>
      </c>
      <c r="M153" s="5">
        <v>1062.93</v>
      </c>
      <c r="N153" s="5" t="s">
        <v>774</v>
      </c>
      <c r="O153" s="5" t="s">
        <v>32</v>
      </c>
      <c r="P153" s="5" t="s">
        <v>33</v>
      </c>
      <c r="Q153" s="5">
        <v>0</v>
      </c>
      <c r="R153" s="8">
        <v>45164.0000115741</v>
      </c>
      <c r="S153" s="7">
        <v>45172</v>
      </c>
      <c r="T153" s="5" t="s">
        <v>34</v>
      </c>
      <c r="U153" s="5">
        <v>1062.93</v>
      </c>
      <c r="V153" s="5">
        <v>0</v>
      </c>
      <c r="W153" s="5">
        <v>0</v>
      </c>
      <c r="X153" s="5" t="s">
        <v>775</v>
      </c>
      <c r="Y153" s="5" t="s">
        <v>776</v>
      </c>
    </row>
    <row r="154" s="5" customFormat="1" spans="1:25">
      <c r="A154" s="5" t="s">
        <v>777</v>
      </c>
      <c r="B154" s="5" t="s">
        <v>26</v>
      </c>
      <c r="C154" s="5" t="s">
        <v>27</v>
      </c>
      <c r="D154" s="5" t="s">
        <v>778</v>
      </c>
      <c r="E154" s="5" t="s">
        <v>779</v>
      </c>
      <c r="F154" s="7">
        <v>45166</v>
      </c>
      <c r="G154" s="7">
        <v>45169</v>
      </c>
      <c r="H154" s="5">
        <v>1</v>
      </c>
      <c r="I154" s="5">
        <v>3</v>
      </c>
      <c r="J154" s="5">
        <v>3</v>
      </c>
      <c r="K154" s="5" t="s">
        <v>30</v>
      </c>
      <c r="L154" s="5">
        <v>5388.45</v>
      </c>
      <c r="M154" s="5">
        <v>5388.45</v>
      </c>
      <c r="N154" s="5" t="s">
        <v>780</v>
      </c>
      <c r="O154" s="5" t="s">
        <v>32</v>
      </c>
      <c r="P154" s="5" t="s">
        <v>33</v>
      </c>
      <c r="Q154" s="5">
        <v>0</v>
      </c>
      <c r="R154" s="8">
        <v>45165</v>
      </c>
      <c r="S154" s="7">
        <v>45172</v>
      </c>
      <c r="T154" s="5" t="s">
        <v>34</v>
      </c>
      <c r="U154" s="5">
        <v>5388.45</v>
      </c>
      <c r="V154" s="5">
        <v>0</v>
      </c>
      <c r="W154" s="5">
        <v>0</v>
      </c>
      <c r="X154" s="5" t="s">
        <v>781</v>
      </c>
      <c r="Y154" s="5" t="s">
        <v>112</v>
      </c>
    </row>
    <row r="155" s="5" customFormat="1" spans="1:25">
      <c r="A155" s="5" t="s">
        <v>782</v>
      </c>
      <c r="B155" s="5" t="s">
        <v>26</v>
      </c>
      <c r="C155" s="5" t="s">
        <v>27</v>
      </c>
      <c r="D155" s="5" t="s">
        <v>688</v>
      </c>
      <c r="E155" s="5" t="s">
        <v>767</v>
      </c>
      <c r="F155" s="7">
        <v>45166</v>
      </c>
      <c r="G155" s="7">
        <v>45169</v>
      </c>
      <c r="H155" s="5">
        <v>1</v>
      </c>
      <c r="I155" s="5">
        <v>3</v>
      </c>
      <c r="J155" s="5">
        <v>3</v>
      </c>
      <c r="K155" s="5" t="s">
        <v>30</v>
      </c>
      <c r="L155" s="5">
        <v>1566.93</v>
      </c>
      <c r="M155" s="5">
        <v>1566.93</v>
      </c>
      <c r="N155" s="5" t="s">
        <v>783</v>
      </c>
      <c r="O155" s="5" t="s">
        <v>32</v>
      </c>
      <c r="P155" s="5" t="s">
        <v>33</v>
      </c>
      <c r="Q155" s="5">
        <v>0</v>
      </c>
      <c r="R155" s="8">
        <v>45165.0000115741</v>
      </c>
      <c r="S155" s="7">
        <v>45172</v>
      </c>
      <c r="T155" s="5" t="s">
        <v>34</v>
      </c>
      <c r="U155" s="5">
        <v>1566.93</v>
      </c>
      <c r="V155" s="5">
        <v>0</v>
      </c>
      <c r="W155" s="5">
        <v>0</v>
      </c>
      <c r="X155" s="5" t="s">
        <v>784</v>
      </c>
      <c r="Y155" s="5" t="s">
        <v>785</v>
      </c>
    </row>
    <row r="156" s="5" customFormat="1" spans="1:25">
      <c r="A156" s="5" t="s">
        <v>786</v>
      </c>
      <c r="B156" s="5" t="s">
        <v>26</v>
      </c>
      <c r="C156" s="5" t="s">
        <v>27</v>
      </c>
      <c r="D156" s="5" t="s">
        <v>787</v>
      </c>
      <c r="E156" s="5" t="s">
        <v>788</v>
      </c>
      <c r="F156" s="7">
        <v>45167</v>
      </c>
      <c r="G156" s="7">
        <v>45169</v>
      </c>
      <c r="H156" s="5">
        <v>1</v>
      </c>
      <c r="I156" s="5">
        <v>2</v>
      </c>
      <c r="J156" s="5">
        <v>2</v>
      </c>
      <c r="K156" s="5" t="s">
        <v>30</v>
      </c>
      <c r="L156" s="5">
        <v>1272.6</v>
      </c>
      <c r="M156" s="5">
        <v>1272.6</v>
      </c>
      <c r="N156" s="5" t="s">
        <v>789</v>
      </c>
      <c r="O156" s="5" t="s">
        <v>32</v>
      </c>
      <c r="P156" s="5" t="s">
        <v>33</v>
      </c>
      <c r="Q156" s="5">
        <v>0</v>
      </c>
      <c r="R156" s="8">
        <v>45165.0000115741</v>
      </c>
      <c r="S156" s="7">
        <v>45172</v>
      </c>
      <c r="T156" s="5" t="s">
        <v>34</v>
      </c>
      <c r="U156" s="5">
        <v>1272.6</v>
      </c>
      <c r="V156" s="5">
        <v>0</v>
      </c>
      <c r="W156" s="5">
        <v>0</v>
      </c>
      <c r="X156" s="5" t="s">
        <v>790</v>
      </c>
      <c r="Y156" s="5" t="s">
        <v>112</v>
      </c>
    </row>
    <row r="157" s="5" customFormat="1" spans="1:25">
      <c r="A157" s="5" t="s">
        <v>791</v>
      </c>
      <c r="B157" s="5" t="s">
        <v>26</v>
      </c>
      <c r="C157" s="5" t="s">
        <v>27</v>
      </c>
      <c r="D157" s="5" t="s">
        <v>792</v>
      </c>
      <c r="E157" s="5" t="s">
        <v>793</v>
      </c>
      <c r="F157" s="7">
        <v>45168</v>
      </c>
      <c r="G157" s="7">
        <v>45169</v>
      </c>
      <c r="H157" s="5">
        <v>1</v>
      </c>
      <c r="I157" s="5">
        <v>1</v>
      </c>
      <c r="J157" s="5">
        <v>1</v>
      </c>
      <c r="K157" s="5" t="s">
        <v>30</v>
      </c>
      <c r="L157" s="5">
        <v>3644.74</v>
      </c>
      <c r="M157" s="5">
        <v>3644.74</v>
      </c>
      <c r="N157" s="5" t="s">
        <v>794</v>
      </c>
      <c r="O157" s="5" t="s">
        <v>32</v>
      </c>
      <c r="P157" s="5" t="s">
        <v>33</v>
      </c>
      <c r="Q157" s="5">
        <v>0</v>
      </c>
      <c r="R157" s="8">
        <v>45165</v>
      </c>
      <c r="S157" s="7">
        <v>45172</v>
      </c>
      <c r="T157" s="5" t="s">
        <v>34</v>
      </c>
      <c r="U157" s="5">
        <v>3644.74</v>
      </c>
      <c r="V157" s="5">
        <v>0</v>
      </c>
      <c r="W157" s="5">
        <v>0</v>
      </c>
      <c r="X157" s="5" t="s">
        <v>795</v>
      </c>
      <c r="Y157" s="5" t="s">
        <v>112</v>
      </c>
    </row>
    <row r="158" s="5" customFormat="1" spans="1:25">
      <c r="A158" s="5" t="s">
        <v>791</v>
      </c>
      <c r="B158" s="5" t="s">
        <v>26</v>
      </c>
      <c r="C158" s="5" t="s">
        <v>123</v>
      </c>
      <c r="D158" s="5" t="s">
        <v>792</v>
      </c>
      <c r="E158" s="5" t="s">
        <v>793</v>
      </c>
      <c r="F158" s="7">
        <v>45168</v>
      </c>
      <c r="G158" s="7">
        <v>45169</v>
      </c>
      <c r="H158" s="5">
        <v>1</v>
      </c>
      <c r="I158" s="5">
        <v>1</v>
      </c>
      <c r="J158" s="5">
        <v>1</v>
      </c>
      <c r="K158" s="5" t="s">
        <v>30</v>
      </c>
      <c r="L158" s="5">
        <v>-3644.74</v>
      </c>
      <c r="M158" s="5">
        <v>-3644.74</v>
      </c>
      <c r="N158" s="5" t="s">
        <v>794</v>
      </c>
      <c r="O158" s="5" t="s">
        <v>32</v>
      </c>
      <c r="P158" s="5" t="s">
        <v>33</v>
      </c>
      <c r="Q158" s="5">
        <v>0</v>
      </c>
      <c r="R158" s="8">
        <v>45165</v>
      </c>
      <c r="S158" s="7">
        <v>45172</v>
      </c>
      <c r="T158" s="5" t="s">
        <v>34</v>
      </c>
      <c r="U158" s="5">
        <v>-3644.74</v>
      </c>
      <c r="V158" s="5">
        <v>0</v>
      </c>
      <c r="W158" s="5">
        <v>0</v>
      </c>
      <c r="X158" s="5" t="s">
        <v>795</v>
      </c>
      <c r="Y158" s="5" t="s">
        <v>112</v>
      </c>
    </row>
    <row r="159" s="5" customFormat="1" spans="1:25">
      <c r="A159" s="5" t="s">
        <v>796</v>
      </c>
      <c r="B159" s="5" t="s">
        <v>26</v>
      </c>
      <c r="C159" s="5" t="s">
        <v>27</v>
      </c>
      <c r="D159" s="5" t="s">
        <v>68</v>
      </c>
      <c r="E159" s="5" t="s">
        <v>29</v>
      </c>
      <c r="F159" s="7">
        <v>45168</v>
      </c>
      <c r="G159" s="7">
        <v>45169</v>
      </c>
      <c r="H159" s="5">
        <v>1</v>
      </c>
      <c r="I159" s="5">
        <v>1</v>
      </c>
      <c r="J159" s="5">
        <v>1</v>
      </c>
      <c r="K159" s="5" t="s">
        <v>30</v>
      </c>
      <c r="L159" s="5">
        <v>1059.13</v>
      </c>
      <c r="M159" s="5">
        <v>1059.13</v>
      </c>
      <c r="N159" s="5" t="s">
        <v>797</v>
      </c>
      <c r="O159" s="5" t="s">
        <v>32</v>
      </c>
      <c r="P159" s="5" t="s">
        <v>33</v>
      </c>
      <c r="Q159" s="5">
        <v>0</v>
      </c>
      <c r="R159" s="8">
        <v>45165.0000115741</v>
      </c>
      <c r="S159" s="7">
        <v>45172</v>
      </c>
      <c r="T159" s="5" t="s">
        <v>34</v>
      </c>
      <c r="U159" s="5">
        <v>1059.13</v>
      </c>
      <c r="V159" s="5">
        <v>0</v>
      </c>
      <c r="W159" s="5">
        <v>0</v>
      </c>
      <c r="X159" s="5" t="s">
        <v>798</v>
      </c>
      <c r="Y159" s="5" t="s">
        <v>799</v>
      </c>
    </row>
    <row r="160" s="5" customFormat="1" spans="1:25">
      <c r="A160" s="5" t="s">
        <v>800</v>
      </c>
      <c r="B160" s="5" t="s">
        <v>26</v>
      </c>
      <c r="C160" s="5" t="s">
        <v>27</v>
      </c>
      <c r="D160" s="5" t="s">
        <v>801</v>
      </c>
      <c r="E160" s="5" t="s">
        <v>802</v>
      </c>
      <c r="F160" s="7">
        <v>45168</v>
      </c>
      <c r="G160" s="7">
        <v>45169</v>
      </c>
      <c r="H160" s="5">
        <v>1</v>
      </c>
      <c r="I160" s="5">
        <v>1</v>
      </c>
      <c r="J160" s="5">
        <v>1</v>
      </c>
      <c r="K160" s="5" t="s">
        <v>30</v>
      </c>
      <c r="L160" s="5">
        <v>524.11</v>
      </c>
      <c r="M160" s="5">
        <v>524.11</v>
      </c>
      <c r="N160" s="5" t="s">
        <v>803</v>
      </c>
      <c r="O160" s="5" t="s">
        <v>32</v>
      </c>
      <c r="P160" s="5" t="s">
        <v>33</v>
      </c>
      <c r="Q160" s="5">
        <v>0</v>
      </c>
      <c r="R160" s="8">
        <v>45165</v>
      </c>
      <c r="S160" s="7">
        <v>45172</v>
      </c>
      <c r="T160" s="5" t="s">
        <v>34</v>
      </c>
      <c r="U160" s="5">
        <v>524.11</v>
      </c>
      <c r="V160" s="5">
        <v>0</v>
      </c>
      <c r="W160" s="5">
        <v>0</v>
      </c>
      <c r="X160" s="5" t="s">
        <v>804</v>
      </c>
      <c r="Y160" s="5" t="s">
        <v>805</v>
      </c>
    </row>
    <row r="161" s="5" customFormat="1" spans="1:25">
      <c r="A161" s="5" t="s">
        <v>806</v>
      </c>
      <c r="B161" s="5" t="s">
        <v>26</v>
      </c>
      <c r="C161" s="5" t="s">
        <v>27</v>
      </c>
      <c r="D161" s="5" t="s">
        <v>807</v>
      </c>
      <c r="E161" s="5" t="s">
        <v>808</v>
      </c>
      <c r="F161" s="7">
        <v>45168</v>
      </c>
      <c r="G161" s="7">
        <v>45169</v>
      </c>
      <c r="H161" s="5">
        <v>1</v>
      </c>
      <c r="I161" s="5">
        <v>1</v>
      </c>
      <c r="J161" s="5">
        <v>1</v>
      </c>
      <c r="K161" s="5" t="s">
        <v>30</v>
      </c>
      <c r="L161" s="5">
        <v>1047.9</v>
      </c>
      <c r="M161" s="5">
        <v>1047.9</v>
      </c>
      <c r="N161" s="5" t="s">
        <v>809</v>
      </c>
      <c r="O161" s="5" t="s">
        <v>32</v>
      </c>
      <c r="P161" s="5" t="s">
        <v>33</v>
      </c>
      <c r="Q161" s="5">
        <v>0</v>
      </c>
      <c r="R161" s="8">
        <v>45165</v>
      </c>
      <c r="S161" s="7">
        <v>45172</v>
      </c>
      <c r="T161" s="5" t="s">
        <v>34</v>
      </c>
      <c r="U161" s="5">
        <v>1047.9</v>
      </c>
      <c r="V161" s="5">
        <v>0</v>
      </c>
      <c r="W161" s="5">
        <v>0</v>
      </c>
      <c r="X161" s="5" t="s">
        <v>810</v>
      </c>
      <c r="Y161" s="5" t="s">
        <v>811</v>
      </c>
    </row>
    <row r="162" s="5" customFormat="1" spans="1:25">
      <c r="A162" s="5" t="s">
        <v>812</v>
      </c>
      <c r="B162" s="5" t="s">
        <v>26</v>
      </c>
      <c r="C162" s="5" t="s">
        <v>27</v>
      </c>
      <c r="D162" s="5" t="s">
        <v>813</v>
      </c>
      <c r="E162" s="5" t="s">
        <v>814</v>
      </c>
      <c r="F162" s="7">
        <v>45165</v>
      </c>
      <c r="G162" s="7">
        <v>45169</v>
      </c>
      <c r="H162" s="5">
        <v>1</v>
      </c>
      <c r="I162" s="5">
        <v>4</v>
      </c>
      <c r="J162" s="5">
        <v>4</v>
      </c>
      <c r="K162" s="5" t="s">
        <v>30</v>
      </c>
      <c r="L162" s="5">
        <v>3414.74</v>
      </c>
      <c r="M162" s="5">
        <v>3414.74</v>
      </c>
      <c r="N162" s="5" t="s">
        <v>815</v>
      </c>
      <c r="O162" s="5" t="s">
        <v>32</v>
      </c>
      <c r="P162" s="5" t="s">
        <v>33</v>
      </c>
      <c r="Q162" s="5">
        <v>0</v>
      </c>
      <c r="R162" s="8">
        <v>45165</v>
      </c>
      <c r="S162" s="7">
        <v>45172</v>
      </c>
      <c r="T162" s="5" t="s">
        <v>34</v>
      </c>
      <c r="U162" s="5">
        <v>3414.74</v>
      </c>
      <c r="V162" s="5">
        <v>0</v>
      </c>
      <c r="W162" s="5">
        <v>0</v>
      </c>
      <c r="X162" s="5" t="s">
        <v>816</v>
      </c>
      <c r="Y162" s="5" t="s">
        <v>817</v>
      </c>
    </row>
    <row r="163" s="5" customFormat="1" spans="1:25">
      <c r="A163" s="5" t="s">
        <v>818</v>
      </c>
      <c r="B163" s="5" t="s">
        <v>26</v>
      </c>
      <c r="C163" s="5" t="s">
        <v>27</v>
      </c>
      <c r="D163" s="5" t="s">
        <v>819</v>
      </c>
      <c r="E163" s="5" t="s">
        <v>820</v>
      </c>
      <c r="F163" s="7">
        <v>45168</v>
      </c>
      <c r="G163" s="7">
        <v>45169</v>
      </c>
      <c r="H163" s="5">
        <v>1</v>
      </c>
      <c r="I163" s="5">
        <v>1</v>
      </c>
      <c r="J163" s="5">
        <v>1</v>
      </c>
      <c r="K163" s="5" t="s">
        <v>30</v>
      </c>
      <c r="L163" s="5">
        <v>1093.16</v>
      </c>
      <c r="M163" s="5">
        <v>1093.16</v>
      </c>
      <c r="N163" s="5" t="s">
        <v>821</v>
      </c>
      <c r="O163" s="5" t="s">
        <v>32</v>
      </c>
      <c r="P163" s="5" t="s">
        <v>33</v>
      </c>
      <c r="Q163" s="5">
        <v>0</v>
      </c>
      <c r="R163" s="8">
        <v>45165</v>
      </c>
      <c r="S163" s="7">
        <v>45172</v>
      </c>
      <c r="T163" s="5" t="s">
        <v>34</v>
      </c>
      <c r="U163" s="5">
        <v>1093.16</v>
      </c>
      <c r="V163" s="5">
        <v>0</v>
      </c>
      <c r="W163" s="5">
        <v>0</v>
      </c>
      <c r="X163" s="5" t="s">
        <v>822</v>
      </c>
      <c r="Y163" s="5" t="s">
        <v>823</v>
      </c>
    </row>
    <row r="164" s="5" customFormat="1" spans="1:25">
      <c r="A164" s="5" t="s">
        <v>824</v>
      </c>
      <c r="B164" s="5" t="s">
        <v>26</v>
      </c>
      <c r="C164" s="5" t="s">
        <v>27</v>
      </c>
      <c r="D164" s="5" t="s">
        <v>825</v>
      </c>
      <c r="E164" s="5" t="s">
        <v>826</v>
      </c>
      <c r="F164" s="7">
        <v>45167</v>
      </c>
      <c r="G164" s="7">
        <v>45169</v>
      </c>
      <c r="H164" s="5">
        <v>1</v>
      </c>
      <c r="I164" s="5">
        <v>2</v>
      </c>
      <c r="J164" s="5">
        <v>2</v>
      </c>
      <c r="K164" s="5" t="s">
        <v>30</v>
      </c>
      <c r="L164" s="5">
        <v>811.87</v>
      </c>
      <c r="M164" s="5">
        <v>811.87</v>
      </c>
      <c r="N164" s="5" t="s">
        <v>827</v>
      </c>
      <c r="O164" s="5" t="s">
        <v>32</v>
      </c>
      <c r="P164" s="5" t="s">
        <v>33</v>
      </c>
      <c r="Q164" s="5">
        <v>0</v>
      </c>
      <c r="R164" s="8">
        <v>45166.0000115741</v>
      </c>
      <c r="S164" s="7">
        <v>45172</v>
      </c>
      <c r="T164" s="5" t="s">
        <v>34</v>
      </c>
      <c r="U164" s="5">
        <v>811.87</v>
      </c>
      <c r="V164" s="5">
        <v>0</v>
      </c>
      <c r="W164" s="5">
        <v>0</v>
      </c>
      <c r="X164" s="5" t="s">
        <v>828</v>
      </c>
      <c r="Y164" s="5" t="s">
        <v>112</v>
      </c>
    </row>
    <row r="165" s="5" customFormat="1" spans="1:25">
      <c r="A165" s="5" t="s">
        <v>829</v>
      </c>
      <c r="B165" s="5" t="s">
        <v>26</v>
      </c>
      <c r="C165" s="5" t="s">
        <v>27</v>
      </c>
      <c r="D165" s="5" t="s">
        <v>362</v>
      </c>
      <c r="E165" s="5" t="s">
        <v>752</v>
      </c>
      <c r="F165" s="7">
        <v>45168</v>
      </c>
      <c r="G165" s="7">
        <v>45169</v>
      </c>
      <c r="H165" s="5">
        <v>1</v>
      </c>
      <c r="I165" s="5">
        <v>1</v>
      </c>
      <c r="J165" s="5">
        <v>1</v>
      </c>
      <c r="K165" s="5" t="s">
        <v>30</v>
      </c>
      <c r="L165" s="5">
        <v>1178.98</v>
      </c>
      <c r="M165" s="5">
        <v>1178.98</v>
      </c>
      <c r="N165" s="5" t="s">
        <v>830</v>
      </c>
      <c r="O165" s="5" t="s">
        <v>32</v>
      </c>
      <c r="P165" s="5" t="s">
        <v>33</v>
      </c>
      <c r="Q165" s="5">
        <v>0</v>
      </c>
      <c r="R165" s="8">
        <v>45166</v>
      </c>
      <c r="S165" s="7">
        <v>45172</v>
      </c>
      <c r="T165" s="5" t="s">
        <v>34</v>
      </c>
      <c r="U165" s="5">
        <v>1178.98</v>
      </c>
      <c r="V165" s="5">
        <v>0</v>
      </c>
      <c r="W165" s="5">
        <v>0</v>
      </c>
      <c r="X165" s="5" t="s">
        <v>831</v>
      </c>
      <c r="Y165" s="5" t="s">
        <v>365</v>
      </c>
    </row>
    <row r="166" s="5" customFormat="1" spans="1:25">
      <c r="A166" s="5" t="s">
        <v>832</v>
      </c>
      <c r="B166" s="5" t="s">
        <v>26</v>
      </c>
      <c r="C166" s="5" t="s">
        <v>27</v>
      </c>
      <c r="D166" s="5" t="s">
        <v>833</v>
      </c>
      <c r="E166" s="5" t="s">
        <v>834</v>
      </c>
      <c r="F166" s="7">
        <v>45167</v>
      </c>
      <c r="G166" s="7">
        <v>45169</v>
      </c>
      <c r="H166" s="5">
        <v>1</v>
      </c>
      <c r="I166" s="5">
        <v>2</v>
      </c>
      <c r="J166" s="5">
        <v>2</v>
      </c>
      <c r="K166" s="5" t="s">
        <v>30</v>
      </c>
      <c r="L166" s="5">
        <v>401.9</v>
      </c>
      <c r="M166" s="5">
        <v>401.9</v>
      </c>
      <c r="N166" s="5" t="s">
        <v>835</v>
      </c>
      <c r="O166" s="5" t="s">
        <v>32</v>
      </c>
      <c r="P166" s="5" t="s">
        <v>33</v>
      </c>
      <c r="Q166" s="5">
        <v>0</v>
      </c>
      <c r="R166" s="8">
        <v>45166.0000115741</v>
      </c>
      <c r="S166" s="7">
        <v>45172</v>
      </c>
      <c r="T166" s="5" t="s">
        <v>34</v>
      </c>
      <c r="U166" s="5">
        <v>401.9</v>
      </c>
      <c r="V166" s="5">
        <v>0</v>
      </c>
      <c r="W166" s="5">
        <v>0</v>
      </c>
      <c r="X166" s="5" t="s">
        <v>836</v>
      </c>
      <c r="Y166" s="5" t="s">
        <v>837</v>
      </c>
    </row>
    <row r="167" s="5" customFormat="1" spans="1:25">
      <c r="A167" s="5" t="s">
        <v>838</v>
      </c>
      <c r="B167" s="5" t="s">
        <v>26</v>
      </c>
      <c r="C167" s="5" t="s">
        <v>27</v>
      </c>
      <c r="D167" s="5" t="s">
        <v>839</v>
      </c>
      <c r="E167" s="5" t="s">
        <v>840</v>
      </c>
      <c r="F167" s="7">
        <v>45166</v>
      </c>
      <c r="G167" s="7">
        <v>45169</v>
      </c>
      <c r="H167" s="5">
        <v>1</v>
      </c>
      <c r="I167" s="5">
        <v>3</v>
      </c>
      <c r="J167" s="5">
        <v>3</v>
      </c>
      <c r="K167" s="5" t="s">
        <v>30</v>
      </c>
      <c r="L167" s="5">
        <v>2007.06</v>
      </c>
      <c r="M167" s="5">
        <v>2007.06</v>
      </c>
      <c r="N167" s="5" t="s">
        <v>841</v>
      </c>
      <c r="O167" s="5" t="s">
        <v>32</v>
      </c>
      <c r="P167" s="5" t="s">
        <v>33</v>
      </c>
      <c r="Q167" s="5">
        <v>0</v>
      </c>
      <c r="R167" s="8">
        <v>45166</v>
      </c>
      <c r="S167" s="7">
        <v>45172</v>
      </c>
      <c r="T167" s="5" t="s">
        <v>34</v>
      </c>
      <c r="U167" s="5">
        <v>2007.06</v>
      </c>
      <c r="V167" s="5">
        <v>0</v>
      </c>
      <c r="W167" s="5">
        <v>0</v>
      </c>
      <c r="X167" s="5" t="s">
        <v>842</v>
      </c>
      <c r="Y167" s="5" t="s">
        <v>843</v>
      </c>
    </row>
    <row r="168" s="5" customFormat="1" spans="1:25">
      <c r="A168" s="5" t="s">
        <v>844</v>
      </c>
      <c r="B168" s="5" t="s">
        <v>26</v>
      </c>
      <c r="C168" s="5" t="s">
        <v>27</v>
      </c>
      <c r="D168" s="5" t="s">
        <v>845</v>
      </c>
      <c r="E168" s="5" t="s">
        <v>846</v>
      </c>
      <c r="F168" s="7">
        <v>45168</v>
      </c>
      <c r="G168" s="7">
        <v>45169</v>
      </c>
      <c r="H168" s="5">
        <v>1</v>
      </c>
      <c r="I168" s="5">
        <v>1</v>
      </c>
      <c r="J168" s="5">
        <v>1</v>
      </c>
      <c r="K168" s="5" t="s">
        <v>30</v>
      </c>
      <c r="L168" s="5">
        <v>157.23</v>
      </c>
      <c r="M168" s="5">
        <v>157.23</v>
      </c>
      <c r="N168" s="5" t="s">
        <v>847</v>
      </c>
      <c r="O168" s="5" t="s">
        <v>32</v>
      </c>
      <c r="P168" s="5" t="s">
        <v>33</v>
      </c>
      <c r="Q168" s="5">
        <v>0</v>
      </c>
      <c r="R168" s="8">
        <v>45166</v>
      </c>
      <c r="S168" s="7">
        <v>45172</v>
      </c>
      <c r="T168" s="5" t="s">
        <v>34</v>
      </c>
      <c r="U168" s="5">
        <v>157.23</v>
      </c>
      <c r="V168" s="5">
        <v>0</v>
      </c>
      <c r="W168" s="5">
        <v>0</v>
      </c>
      <c r="X168" s="5" t="s">
        <v>848</v>
      </c>
      <c r="Y168" s="5" t="s">
        <v>849</v>
      </c>
    </row>
    <row r="169" s="5" customFormat="1" spans="1:25">
      <c r="A169" s="5" t="s">
        <v>850</v>
      </c>
      <c r="B169" s="5" t="s">
        <v>26</v>
      </c>
      <c r="C169" s="5" t="s">
        <v>27</v>
      </c>
      <c r="D169" s="5" t="s">
        <v>851</v>
      </c>
      <c r="E169" s="5" t="s">
        <v>852</v>
      </c>
      <c r="F169" s="7">
        <v>45168</v>
      </c>
      <c r="G169" s="7">
        <v>45169</v>
      </c>
      <c r="H169" s="5">
        <v>1</v>
      </c>
      <c r="I169" s="5">
        <v>1</v>
      </c>
      <c r="J169" s="5">
        <v>1</v>
      </c>
      <c r="K169" s="5" t="s">
        <v>30</v>
      </c>
      <c r="L169" s="5">
        <v>235.23</v>
      </c>
      <c r="M169" s="5">
        <v>235.23</v>
      </c>
      <c r="N169" s="5" t="s">
        <v>853</v>
      </c>
      <c r="O169" s="5" t="s">
        <v>32</v>
      </c>
      <c r="P169" s="5" t="s">
        <v>33</v>
      </c>
      <c r="Q169" s="5">
        <v>0</v>
      </c>
      <c r="R169" s="8">
        <v>45166</v>
      </c>
      <c r="S169" s="7">
        <v>45172</v>
      </c>
      <c r="T169" s="5" t="s">
        <v>34</v>
      </c>
      <c r="U169" s="5">
        <v>235.23</v>
      </c>
      <c r="V169" s="5">
        <v>0</v>
      </c>
      <c r="W169" s="5">
        <v>0</v>
      </c>
      <c r="X169" s="5" t="s">
        <v>854</v>
      </c>
      <c r="Y169" s="5" t="s">
        <v>855</v>
      </c>
    </row>
    <row r="170" s="5" customFormat="1" spans="1:25">
      <c r="A170" s="5" t="s">
        <v>856</v>
      </c>
      <c r="B170" s="5" t="s">
        <v>26</v>
      </c>
      <c r="C170" s="5" t="s">
        <v>27</v>
      </c>
      <c r="D170" s="5" t="s">
        <v>857</v>
      </c>
      <c r="E170" s="5" t="s">
        <v>858</v>
      </c>
      <c r="F170" s="7">
        <v>45167</v>
      </c>
      <c r="G170" s="7">
        <v>45169</v>
      </c>
      <c r="H170" s="5">
        <v>1</v>
      </c>
      <c r="I170" s="5">
        <v>2</v>
      </c>
      <c r="J170" s="5">
        <v>2</v>
      </c>
      <c r="K170" s="5" t="s">
        <v>30</v>
      </c>
      <c r="L170" s="5">
        <v>1256.48</v>
      </c>
      <c r="M170" s="5">
        <v>1256.48</v>
      </c>
      <c r="N170" s="5" t="s">
        <v>859</v>
      </c>
      <c r="O170" s="5" t="s">
        <v>32</v>
      </c>
      <c r="P170" s="5" t="s">
        <v>33</v>
      </c>
      <c r="Q170" s="5">
        <v>0</v>
      </c>
      <c r="R170" s="8">
        <v>45166.0000115741</v>
      </c>
      <c r="S170" s="7">
        <v>45172</v>
      </c>
      <c r="T170" s="5" t="s">
        <v>34</v>
      </c>
      <c r="U170" s="5">
        <v>1256.48</v>
      </c>
      <c r="V170" s="5">
        <v>0</v>
      </c>
      <c r="W170" s="5">
        <v>0</v>
      </c>
      <c r="X170" s="5" t="s">
        <v>860</v>
      </c>
      <c r="Y170" s="5" t="s">
        <v>112</v>
      </c>
    </row>
    <row r="171" s="5" customFormat="1" spans="1:25">
      <c r="A171" s="5" t="s">
        <v>861</v>
      </c>
      <c r="B171" s="5" t="s">
        <v>26</v>
      </c>
      <c r="C171" s="5" t="s">
        <v>27</v>
      </c>
      <c r="D171" s="5" t="s">
        <v>862</v>
      </c>
      <c r="E171" s="5" t="s">
        <v>863</v>
      </c>
      <c r="F171" s="7">
        <v>45168</v>
      </c>
      <c r="G171" s="7">
        <v>45169</v>
      </c>
      <c r="H171" s="5">
        <v>1</v>
      </c>
      <c r="I171" s="5">
        <v>1</v>
      </c>
      <c r="J171" s="5">
        <v>1</v>
      </c>
      <c r="K171" s="5" t="s">
        <v>30</v>
      </c>
      <c r="L171" s="5">
        <v>367.45</v>
      </c>
      <c r="M171" s="5">
        <v>367.45</v>
      </c>
      <c r="N171" s="5" t="s">
        <v>864</v>
      </c>
      <c r="O171" s="5" t="s">
        <v>32</v>
      </c>
      <c r="P171" s="5" t="s">
        <v>33</v>
      </c>
      <c r="Q171" s="5">
        <v>0</v>
      </c>
      <c r="R171" s="8">
        <v>45166.0000115741</v>
      </c>
      <c r="S171" s="7">
        <v>45172</v>
      </c>
      <c r="T171" s="5" t="s">
        <v>34</v>
      </c>
      <c r="U171" s="5">
        <v>367.45</v>
      </c>
      <c r="V171" s="5">
        <v>0</v>
      </c>
      <c r="W171" s="5">
        <v>0</v>
      </c>
      <c r="X171" s="5" t="s">
        <v>865</v>
      </c>
      <c r="Y171" s="5" t="s">
        <v>866</v>
      </c>
    </row>
    <row r="172" s="5" customFormat="1" spans="1:25">
      <c r="A172" s="5" t="s">
        <v>867</v>
      </c>
      <c r="B172" s="5" t="s">
        <v>26</v>
      </c>
      <c r="C172" s="5" t="s">
        <v>27</v>
      </c>
      <c r="D172" s="5" t="s">
        <v>868</v>
      </c>
      <c r="E172" s="5" t="s">
        <v>869</v>
      </c>
      <c r="F172" s="7">
        <v>45168</v>
      </c>
      <c r="G172" s="7">
        <v>45169</v>
      </c>
      <c r="H172" s="5">
        <v>1</v>
      </c>
      <c r="I172" s="5">
        <v>1</v>
      </c>
      <c r="J172" s="5">
        <v>1</v>
      </c>
      <c r="K172" s="5" t="s">
        <v>30</v>
      </c>
      <c r="L172" s="5">
        <v>265.94</v>
      </c>
      <c r="M172" s="5">
        <v>265.94</v>
      </c>
      <c r="N172" s="5" t="s">
        <v>870</v>
      </c>
      <c r="O172" s="5" t="s">
        <v>32</v>
      </c>
      <c r="P172" s="5" t="s">
        <v>33</v>
      </c>
      <c r="Q172" s="5">
        <v>0</v>
      </c>
      <c r="R172" s="8">
        <v>45166.0000115741</v>
      </c>
      <c r="S172" s="7">
        <v>45172</v>
      </c>
      <c r="T172" s="5" t="s">
        <v>34</v>
      </c>
      <c r="U172" s="5">
        <v>265.94</v>
      </c>
      <c r="V172" s="5">
        <v>0</v>
      </c>
      <c r="W172" s="5">
        <v>0</v>
      </c>
      <c r="X172" s="5" t="s">
        <v>871</v>
      </c>
      <c r="Y172" s="5" t="s">
        <v>872</v>
      </c>
    </row>
    <row r="173" s="5" customFormat="1" spans="1:25">
      <c r="A173" s="5" t="s">
        <v>873</v>
      </c>
      <c r="B173" s="5" t="s">
        <v>26</v>
      </c>
      <c r="C173" s="5" t="s">
        <v>27</v>
      </c>
      <c r="D173" s="5" t="s">
        <v>874</v>
      </c>
      <c r="E173" s="5" t="s">
        <v>81</v>
      </c>
      <c r="F173" s="7">
        <v>45167</v>
      </c>
      <c r="G173" s="7">
        <v>45169</v>
      </c>
      <c r="H173" s="5">
        <v>1</v>
      </c>
      <c r="I173" s="5">
        <v>2</v>
      </c>
      <c r="J173" s="5">
        <v>2</v>
      </c>
      <c r="K173" s="5" t="s">
        <v>30</v>
      </c>
      <c r="L173" s="5">
        <v>500.42</v>
      </c>
      <c r="M173" s="5">
        <v>500.42</v>
      </c>
      <c r="N173" s="5" t="s">
        <v>875</v>
      </c>
      <c r="O173" s="5" t="s">
        <v>32</v>
      </c>
      <c r="P173" s="5" t="s">
        <v>33</v>
      </c>
      <c r="Q173" s="5">
        <v>0</v>
      </c>
      <c r="R173" s="8">
        <v>45166</v>
      </c>
      <c r="S173" s="7">
        <v>45172</v>
      </c>
      <c r="T173" s="5" t="s">
        <v>34</v>
      </c>
      <c r="U173" s="5">
        <v>500.42</v>
      </c>
      <c r="V173" s="5">
        <v>0</v>
      </c>
      <c r="W173" s="5">
        <v>0</v>
      </c>
      <c r="X173" s="5" t="s">
        <v>876</v>
      </c>
      <c r="Y173" s="5" t="s">
        <v>112</v>
      </c>
    </row>
    <row r="174" s="5" customFormat="1" spans="1:25">
      <c r="A174" s="5" t="s">
        <v>877</v>
      </c>
      <c r="B174" s="5" t="s">
        <v>26</v>
      </c>
      <c r="C174" s="5" t="s">
        <v>27</v>
      </c>
      <c r="D174" s="5" t="s">
        <v>878</v>
      </c>
      <c r="E174" s="5" t="s">
        <v>879</v>
      </c>
      <c r="F174" s="7">
        <v>45167</v>
      </c>
      <c r="G174" s="7">
        <v>45169</v>
      </c>
      <c r="H174" s="5">
        <v>1</v>
      </c>
      <c r="I174" s="5">
        <v>2</v>
      </c>
      <c r="J174" s="5">
        <v>2</v>
      </c>
      <c r="K174" s="5" t="s">
        <v>30</v>
      </c>
      <c r="L174" s="5">
        <v>1161.06</v>
      </c>
      <c r="M174" s="5">
        <v>1161.06</v>
      </c>
      <c r="N174" s="5" t="s">
        <v>880</v>
      </c>
      <c r="O174" s="5" t="s">
        <v>32</v>
      </c>
      <c r="P174" s="5" t="s">
        <v>33</v>
      </c>
      <c r="Q174" s="5">
        <v>0</v>
      </c>
      <c r="R174" s="8">
        <v>45166</v>
      </c>
      <c r="S174" s="7">
        <v>45172</v>
      </c>
      <c r="T174" s="5" t="s">
        <v>34</v>
      </c>
      <c r="U174" s="5">
        <v>1161.06</v>
      </c>
      <c r="V174" s="5">
        <v>0</v>
      </c>
      <c r="W174" s="5">
        <v>0</v>
      </c>
      <c r="X174" s="5" t="s">
        <v>881</v>
      </c>
      <c r="Y174" s="5" t="s">
        <v>882</v>
      </c>
    </row>
    <row r="175" s="5" customFormat="1" spans="1:25">
      <c r="A175" s="5" t="s">
        <v>883</v>
      </c>
      <c r="B175" s="5" t="s">
        <v>26</v>
      </c>
      <c r="C175" s="5" t="s">
        <v>27</v>
      </c>
      <c r="D175" s="5" t="s">
        <v>884</v>
      </c>
      <c r="E175" s="5" t="s">
        <v>885</v>
      </c>
      <c r="F175" s="7">
        <v>45167</v>
      </c>
      <c r="G175" s="7">
        <v>45169</v>
      </c>
      <c r="H175" s="5">
        <v>1</v>
      </c>
      <c r="I175" s="5">
        <v>2</v>
      </c>
      <c r="J175" s="5">
        <v>2</v>
      </c>
      <c r="K175" s="5" t="s">
        <v>30</v>
      </c>
      <c r="L175" s="5">
        <v>1801.88</v>
      </c>
      <c r="M175" s="5">
        <v>1801.88</v>
      </c>
      <c r="N175" s="5" t="s">
        <v>886</v>
      </c>
      <c r="O175" s="5" t="s">
        <v>32</v>
      </c>
      <c r="P175" s="5" t="s">
        <v>33</v>
      </c>
      <c r="Q175" s="5">
        <v>0</v>
      </c>
      <c r="R175" s="8">
        <v>45166.0000115741</v>
      </c>
      <c r="S175" s="7">
        <v>45172</v>
      </c>
      <c r="T175" s="5" t="s">
        <v>34</v>
      </c>
      <c r="U175" s="5">
        <v>1801.88</v>
      </c>
      <c r="V175" s="5">
        <v>0</v>
      </c>
      <c r="W175" s="5">
        <v>0</v>
      </c>
      <c r="X175" s="5" t="s">
        <v>887</v>
      </c>
      <c r="Y175" s="5" t="s">
        <v>112</v>
      </c>
    </row>
    <row r="176" s="5" customFormat="1" spans="1:25">
      <c r="A176" s="5" t="s">
        <v>888</v>
      </c>
      <c r="B176" s="5" t="s">
        <v>26</v>
      </c>
      <c r="C176" s="5" t="s">
        <v>27</v>
      </c>
      <c r="D176" s="5" t="s">
        <v>688</v>
      </c>
      <c r="E176" s="5" t="s">
        <v>889</v>
      </c>
      <c r="F176" s="7">
        <v>45168</v>
      </c>
      <c r="G176" s="7">
        <v>45169</v>
      </c>
      <c r="H176" s="5">
        <v>1</v>
      </c>
      <c r="I176" s="5">
        <v>1</v>
      </c>
      <c r="J176" s="5">
        <v>1</v>
      </c>
      <c r="K176" s="5" t="s">
        <v>30</v>
      </c>
      <c r="L176" s="5">
        <v>589.3</v>
      </c>
      <c r="M176" s="5">
        <v>589.3</v>
      </c>
      <c r="N176" s="5" t="s">
        <v>890</v>
      </c>
      <c r="O176" s="5" t="s">
        <v>32</v>
      </c>
      <c r="P176" s="5" t="s">
        <v>33</v>
      </c>
      <c r="Q176" s="5">
        <v>0</v>
      </c>
      <c r="R176" s="8">
        <v>45166</v>
      </c>
      <c r="S176" s="7">
        <v>45172</v>
      </c>
      <c r="T176" s="5" t="s">
        <v>34</v>
      </c>
      <c r="U176" s="5">
        <v>589.3</v>
      </c>
      <c r="V176" s="5">
        <v>0</v>
      </c>
      <c r="W176" s="5">
        <v>0</v>
      </c>
      <c r="X176" s="5" t="s">
        <v>891</v>
      </c>
      <c r="Y176" s="5" t="s">
        <v>892</v>
      </c>
    </row>
    <row r="177" s="5" customFormat="1" spans="1:25">
      <c r="A177" s="5" t="s">
        <v>893</v>
      </c>
      <c r="B177" s="5" t="s">
        <v>26</v>
      </c>
      <c r="C177" s="5" t="s">
        <v>27</v>
      </c>
      <c r="D177" s="5" t="s">
        <v>894</v>
      </c>
      <c r="E177" s="5" t="s">
        <v>895</v>
      </c>
      <c r="F177" s="7">
        <v>45168</v>
      </c>
      <c r="G177" s="7">
        <v>45169</v>
      </c>
      <c r="H177" s="5">
        <v>1</v>
      </c>
      <c r="I177" s="5">
        <v>1</v>
      </c>
      <c r="J177" s="5">
        <v>1</v>
      </c>
      <c r="K177" s="5" t="s">
        <v>30</v>
      </c>
      <c r="L177" s="5">
        <v>207.13</v>
      </c>
      <c r="M177" s="5">
        <v>207.13</v>
      </c>
      <c r="N177" s="5" t="s">
        <v>896</v>
      </c>
      <c r="O177" s="5" t="s">
        <v>32</v>
      </c>
      <c r="P177" s="5" t="s">
        <v>33</v>
      </c>
      <c r="Q177" s="5">
        <v>0</v>
      </c>
      <c r="R177" s="8">
        <v>45167.0000115741</v>
      </c>
      <c r="S177" s="7">
        <v>45172</v>
      </c>
      <c r="T177" s="5" t="s">
        <v>34</v>
      </c>
      <c r="U177" s="5">
        <v>207.13</v>
      </c>
      <c r="V177" s="5">
        <v>0</v>
      </c>
      <c r="W177" s="5">
        <v>0</v>
      </c>
      <c r="X177" s="5" t="s">
        <v>897</v>
      </c>
      <c r="Y177" s="5" t="s">
        <v>898</v>
      </c>
    </row>
    <row r="178" s="5" customFormat="1" spans="1:25">
      <c r="A178" s="5" t="s">
        <v>899</v>
      </c>
      <c r="B178" s="5" t="s">
        <v>26</v>
      </c>
      <c r="C178" s="5" t="s">
        <v>27</v>
      </c>
      <c r="D178" s="5" t="s">
        <v>900</v>
      </c>
      <c r="E178" s="5" t="s">
        <v>901</v>
      </c>
      <c r="F178" s="7">
        <v>45167</v>
      </c>
      <c r="G178" s="7">
        <v>45169</v>
      </c>
      <c r="H178" s="5">
        <v>1</v>
      </c>
      <c r="I178" s="5">
        <v>2</v>
      </c>
      <c r="J178" s="5">
        <v>2</v>
      </c>
      <c r="K178" s="5" t="s">
        <v>30</v>
      </c>
      <c r="L178" s="5">
        <v>1445.98</v>
      </c>
      <c r="M178" s="5">
        <v>1445.98</v>
      </c>
      <c r="N178" s="5" t="s">
        <v>902</v>
      </c>
      <c r="O178" s="5" t="s">
        <v>32</v>
      </c>
      <c r="P178" s="5" t="s">
        <v>33</v>
      </c>
      <c r="Q178" s="5">
        <v>0</v>
      </c>
      <c r="R178" s="8">
        <v>45167.0000115741</v>
      </c>
      <c r="S178" s="7">
        <v>45172</v>
      </c>
      <c r="T178" s="5" t="s">
        <v>34</v>
      </c>
      <c r="U178" s="5">
        <v>1445.98</v>
      </c>
      <c r="V178" s="5">
        <v>0</v>
      </c>
      <c r="W178" s="5">
        <v>0</v>
      </c>
      <c r="X178" s="5" t="s">
        <v>903</v>
      </c>
      <c r="Y178" s="5" t="s">
        <v>904</v>
      </c>
    </row>
    <row r="179" s="5" customFormat="1" spans="1:25">
      <c r="A179" s="5" t="s">
        <v>905</v>
      </c>
      <c r="B179" s="5" t="s">
        <v>26</v>
      </c>
      <c r="C179" s="5" t="s">
        <v>27</v>
      </c>
      <c r="D179" s="5" t="s">
        <v>906</v>
      </c>
      <c r="E179" s="5" t="s">
        <v>710</v>
      </c>
      <c r="F179" s="7">
        <v>45168</v>
      </c>
      <c r="G179" s="7">
        <v>45169</v>
      </c>
      <c r="H179" s="5">
        <v>1</v>
      </c>
      <c r="I179" s="5">
        <v>1</v>
      </c>
      <c r="J179" s="5">
        <v>1</v>
      </c>
      <c r="K179" s="5" t="s">
        <v>30</v>
      </c>
      <c r="L179" s="5">
        <v>477.94</v>
      </c>
      <c r="M179" s="5">
        <v>477.94</v>
      </c>
      <c r="N179" s="5" t="s">
        <v>907</v>
      </c>
      <c r="O179" s="5" t="s">
        <v>32</v>
      </c>
      <c r="P179" s="5" t="s">
        <v>33</v>
      </c>
      <c r="Q179" s="5">
        <v>0</v>
      </c>
      <c r="R179" s="8">
        <v>45167</v>
      </c>
      <c r="S179" s="7">
        <v>45172</v>
      </c>
      <c r="T179" s="5" t="s">
        <v>34</v>
      </c>
      <c r="U179" s="5">
        <v>477.94</v>
      </c>
      <c r="V179" s="5">
        <v>0</v>
      </c>
      <c r="W179" s="5">
        <v>0</v>
      </c>
      <c r="X179" s="5" t="s">
        <v>908</v>
      </c>
      <c r="Y179" s="5" t="s">
        <v>909</v>
      </c>
    </row>
    <row r="180" s="5" customFormat="1" spans="1:25">
      <c r="A180" s="5" t="s">
        <v>910</v>
      </c>
      <c r="B180" s="5" t="s">
        <v>26</v>
      </c>
      <c r="C180" s="5" t="s">
        <v>27</v>
      </c>
      <c r="D180" s="5" t="s">
        <v>911</v>
      </c>
      <c r="E180" s="5" t="s">
        <v>81</v>
      </c>
      <c r="F180" s="7">
        <v>45168</v>
      </c>
      <c r="G180" s="7">
        <v>45169</v>
      </c>
      <c r="H180" s="5">
        <v>1</v>
      </c>
      <c r="I180" s="5">
        <v>1</v>
      </c>
      <c r="J180" s="5">
        <v>1</v>
      </c>
      <c r="K180" s="5" t="s">
        <v>30</v>
      </c>
      <c r="L180" s="5">
        <v>291.98</v>
      </c>
      <c r="M180" s="5">
        <v>291.98</v>
      </c>
      <c r="N180" s="5" t="s">
        <v>912</v>
      </c>
      <c r="O180" s="5" t="s">
        <v>32</v>
      </c>
      <c r="P180" s="5" t="s">
        <v>33</v>
      </c>
      <c r="Q180" s="5">
        <v>0</v>
      </c>
      <c r="R180" s="8">
        <v>45167.0000115741</v>
      </c>
      <c r="S180" s="7">
        <v>45172</v>
      </c>
      <c r="T180" s="5" t="s">
        <v>34</v>
      </c>
      <c r="U180" s="5">
        <v>291.98</v>
      </c>
      <c r="V180" s="5">
        <v>0</v>
      </c>
      <c r="W180" s="5">
        <v>0</v>
      </c>
      <c r="X180" s="5" t="s">
        <v>913</v>
      </c>
      <c r="Y180" s="5" t="s">
        <v>914</v>
      </c>
    </row>
    <row r="181" s="5" customFormat="1" spans="1:25">
      <c r="A181" s="5" t="s">
        <v>915</v>
      </c>
      <c r="B181" s="5" t="s">
        <v>26</v>
      </c>
      <c r="C181" s="5" t="s">
        <v>27</v>
      </c>
      <c r="D181" s="5" t="s">
        <v>916</v>
      </c>
      <c r="E181" s="5" t="s">
        <v>773</v>
      </c>
      <c r="F181" s="7">
        <v>45168</v>
      </c>
      <c r="G181" s="7">
        <v>45169</v>
      </c>
      <c r="H181" s="5">
        <v>1</v>
      </c>
      <c r="I181" s="5">
        <v>1</v>
      </c>
      <c r="J181" s="5">
        <v>1</v>
      </c>
      <c r="K181" s="5" t="s">
        <v>30</v>
      </c>
      <c r="L181" s="5">
        <v>1112.05</v>
      </c>
      <c r="M181" s="5">
        <v>1112.05</v>
      </c>
      <c r="N181" s="5" t="s">
        <v>917</v>
      </c>
      <c r="O181" s="5" t="s">
        <v>32</v>
      </c>
      <c r="P181" s="5" t="s">
        <v>33</v>
      </c>
      <c r="Q181" s="5">
        <v>0</v>
      </c>
      <c r="R181" s="8">
        <v>45167</v>
      </c>
      <c r="S181" s="7">
        <v>45172</v>
      </c>
      <c r="T181" s="5" t="s">
        <v>34</v>
      </c>
      <c r="U181" s="5">
        <v>1112.05</v>
      </c>
      <c r="V181" s="5">
        <v>0</v>
      </c>
      <c r="W181" s="5">
        <v>0</v>
      </c>
      <c r="X181" s="5" t="s">
        <v>918</v>
      </c>
      <c r="Y181" s="5" t="s">
        <v>919</v>
      </c>
    </row>
    <row r="182" s="5" customFormat="1" spans="1:25">
      <c r="A182" s="5" t="s">
        <v>920</v>
      </c>
      <c r="B182" s="5" t="s">
        <v>26</v>
      </c>
      <c r="C182" s="5" t="s">
        <v>27</v>
      </c>
      <c r="D182" s="5" t="s">
        <v>921</v>
      </c>
      <c r="E182" s="5" t="s">
        <v>922</v>
      </c>
      <c r="F182" s="7">
        <v>45168</v>
      </c>
      <c r="G182" s="7">
        <v>45169</v>
      </c>
      <c r="H182" s="5">
        <v>1</v>
      </c>
      <c r="I182" s="5">
        <v>1</v>
      </c>
      <c r="J182" s="5">
        <v>1</v>
      </c>
      <c r="K182" s="5" t="s">
        <v>30</v>
      </c>
      <c r="L182" s="5">
        <v>1214.4</v>
      </c>
      <c r="M182" s="5">
        <v>1214.4</v>
      </c>
      <c r="N182" s="5" t="s">
        <v>923</v>
      </c>
      <c r="O182" s="5" t="s">
        <v>32</v>
      </c>
      <c r="P182" s="5" t="s">
        <v>33</v>
      </c>
      <c r="Q182" s="5">
        <v>0</v>
      </c>
      <c r="R182" s="8">
        <v>45167</v>
      </c>
      <c r="S182" s="7">
        <v>45172</v>
      </c>
      <c r="T182" s="5" t="s">
        <v>34</v>
      </c>
      <c r="U182" s="5">
        <v>1214.4</v>
      </c>
      <c r="V182" s="5">
        <v>0</v>
      </c>
      <c r="W182" s="5">
        <v>0</v>
      </c>
      <c r="X182" s="5" t="s">
        <v>924</v>
      </c>
      <c r="Y182" s="5" t="s">
        <v>925</v>
      </c>
    </row>
    <row r="183" s="5" customFormat="1" spans="1:25">
      <c r="A183" s="5" t="s">
        <v>926</v>
      </c>
      <c r="B183" s="5" t="s">
        <v>26</v>
      </c>
      <c r="C183" s="5" t="s">
        <v>27</v>
      </c>
      <c r="D183" s="5" t="s">
        <v>927</v>
      </c>
      <c r="E183" s="5" t="s">
        <v>928</v>
      </c>
      <c r="F183" s="7">
        <v>45168</v>
      </c>
      <c r="G183" s="7">
        <v>45169</v>
      </c>
      <c r="H183" s="5">
        <v>1</v>
      </c>
      <c r="I183" s="5">
        <v>1</v>
      </c>
      <c r="J183" s="5">
        <v>1</v>
      </c>
      <c r="K183" s="5" t="s">
        <v>30</v>
      </c>
      <c r="L183" s="5">
        <v>763.32</v>
      </c>
      <c r="M183" s="5">
        <v>763.32</v>
      </c>
      <c r="N183" s="5" t="s">
        <v>929</v>
      </c>
      <c r="O183" s="5" t="s">
        <v>32</v>
      </c>
      <c r="P183" s="5" t="s">
        <v>33</v>
      </c>
      <c r="Q183" s="5">
        <v>0</v>
      </c>
      <c r="R183" s="8">
        <v>45167.0000115741</v>
      </c>
      <c r="S183" s="7">
        <v>45172</v>
      </c>
      <c r="T183" s="5" t="s">
        <v>34</v>
      </c>
      <c r="U183" s="5">
        <v>763.32</v>
      </c>
      <c r="V183" s="5">
        <v>0</v>
      </c>
      <c r="W183" s="5">
        <v>0</v>
      </c>
      <c r="X183" s="5" t="s">
        <v>930</v>
      </c>
      <c r="Y183" s="5" t="s">
        <v>931</v>
      </c>
    </row>
    <row r="184" s="5" customFormat="1" spans="1:25">
      <c r="A184" s="5" t="s">
        <v>932</v>
      </c>
      <c r="B184" s="5" t="s">
        <v>26</v>
      </c>
      <c r="C184" s="5" t="s">
        <v>27</v>
      </c>
      <c r="D184" s="5" t="s">
        <v>933</v>
      </c>
      <c r="E184" s="5" t="s">
        <v>934</v>
      </c>
      <c r="F184" s="7">
        <v>45168</v>
      </c>
      <c r="G184" s="7">
        <v>45169</v>
      </c>
      <c r="H184" s="5">
        <v>1</v>
      </c>
      <c r="I184" s="5">
        <v>1</v>
      </c>
      <c r="J184" s="5">
        <v>1</v>
      </c>
      <c r="K184" s="5" t="s">
        <v>30</v>
      </c>
      <c r="L184" s="5">
        <v>1422.26</v>
      </c>
      <c r="M184" s="5">
        <v>1422.26</v>
      </c>
      <c r="N184" s="5" t="s">
        <v>935</v>
      </c>
      <c r="O184" s="5" t="s">
        <v>32</v>
      </c>
      <c r="P184" s="5" t="s">
        <v>33</v>
      </c>
      <c r="Q184" s="5">
        <v>0</v>
      </c>
      <c r="R184" s="8">
        <v>45167</v>
      </c>
      <c r="S184" s="7">
        <v>45172</v>
      </c>
      <c r="T184" s="5" t="s">
        <v>34</v>
      </c>
      <c r="U184" s="5">
        <v>1422.26</v>
      </c>
      <c r="V184" s="5">
        <v>0</v>
      </c>
      <c r="W184" s="5">
        <v>0</v>
      </c>
      <c r="X184" s="5" t="s">
        <v>936</v>
      </c>
      <c r="Y184" s="5" t="s">
        <v>112</v>
      </c>
    </row>
    <row r="185" s="5" customFormat="1" spans="1:25">
      <c r="A185" s="5" t="s">
        <v>937</v>
      </c>
      <c r="B185" s="5" t="s">
        <v>26</v>
      </c>
      <c r="C185" s="5" t="s">
        <v>27</v>
      </c>
      <c r="D185" s="5" t="s">
        <v>938</v>
      </c>
      <c r="E185" s="5" t="s">
        <v>939</v>
      </c>
      <c r="F185" s="7">
        <v>45168</v>
      </c>
      <c r="G185" s="7">
        <v>45169</v>
      </c>
      <c r="H185" s="5">
        <v>1</v>
      </c>
      <c r="I185" s="5">
        <v>1</v>
      </c>
      <c r="J185" s="5">
        <v>1</v>
      </c>
      <c r="K185" s="5" t="s">
        <v>30</v>
      </c>
      <c r="L185" s="5">
        <v>359.13</v>
      </c>
      <c r="M185" s="5">
        <v>359.13</v>
      </c>
      <c r="N185" s="5" t="s">
        <v>940</v>
      </c>
      <c r="O185" s="5" t="s">
        <v>32</v>
      </c>
      <c r="P185" s="5" t="s">
        <v>33</v>
      </c>
      <c r="Q185" s="5">
        <v>0</v>
      </c>
      <c r="R185" s="8">
        <v>45167</v>
      </c>
      <c r="S185" s="7">
        <v>45172</v>
      </c>
      <c r="T185" s="5" t="s">
        <v>34</v>
      </c>
      <c r="U185" s="5">
        <v>359.13</v>
      </c>
      <c r="V185" s="5">
        <v>0</v>
      </c>
      <c r="W185" s="5">
        <v>0</v>
      </c>
      <c r="X185" s="5" t="s">
        <v>941</v>
      </c>
      <c r="Y185" s="5" t="s">
        <v>942</v>
      </c>
    </row>
    <row r="186" s="5" customFormat="1" spans="1:25">
      <c r="A186" s="5" t="s">
        <v>943</v>
      </c>
      <c r="B186" s="5" t="s">
        <v>26</v>
      </c>
      <c r="C186" s="5" t="s">
        <v>27</v>
      </c>
      <c r="D186" s="5" t="s">
        <v>944</v>
      </c>
      <c r="E186" s="5" t="s">
        <v>645</v>
      </c>
      <c r="F186" s="7">
        <v>45168</v>
      </c>
      <c r="G186" s="7">
        <v>45169</v>
      </c>
      <c r="H186" s="5">
        <v>1</v>
      </c>
      <c r="I186" s="5">
        <v>1</v>
      </c>
      <c r="J186" s="5">
        <v>1</v>
      </c>
      <c r="K186" s="5" t="s">
        <v>30</v>
      </c>
      <c r="L186" s="5">
        <v>959.91</v>
      </c>
      <c r="M186" s="5">
        <v>959.91</v>
      </c>
      <c r="N186" s="5" t="s">
        <v>945</v>
      </c>
      <c r="O186" s="5" t="s">
        <v>32</v>
      </c>
      <c r="P186" s="5" t="s">
        <v>33</v>
      </c>
      <c r="Q186" s="5">
        <v>0</v>
      </c>
      <c r="R186" s="8">
        <v>45167.0000115741</v>
      </c>
      <c r="S186" s="7">
        <v>45172</v>
      </c>
      <c r="T186" s="5" t="s">
        <v>34</v>
      </c>
      <c r="U186" s="5">
        <v>959.91</v>
      </c>
      <c r="V186" s="5">
        <v>0</v>
      </c>
      <c r="W186" s="5">
        <v>0</v>
      </c>
      <c r="X186" s="5" t="s">
        <v>946</v>
      </c>
      <c r="Y186" s="5" t="s">
        <v>947</v>
      </c>
    </row>
    <row r="187" s="5" customFormat="1" spans="1:25">
      <c r="A187" s="5" t="s">
        <v>948</v>
      </c>
      <c r="B187" s="5" t="s">
        <v>26</v>
      </c>
      <c r="C187" s="5" t="s">
        <v>27</v>
      </c>
      <c r="D187" s="5" t="s">
        <v>949</v>
      </c>
      <c r="E187" s="5" t="s">
        <v>950</v>
      </c>
      <c r="F187" s="7">
        <v>45167</v>
      </c>
      <c r="G187" s="7">
        <v>45169</v>
      </c>
      <c r="H187" s="5">
        <v>1</v>
      </c>
      <c r="I187" s="5">
        <v>2</v>
      </c>
      <c r="J187" s="5">
        <v>2</v>
      </c>
      <c r="K187" s="5" t="s">
        <v>30</v>
      </c>
      <c r="L187" s="5">
        <v>332.62</v>
      </c>
      <c r="M187" s="5">
        <v>332.62</v>
      </c>
      <c r="N187" s="5" t="s">
        <v>951</v>
      </c>
      <c r="O187" s="5" t="s">
        <v>32</v>
      </c>
      <c r="P187" s="5" t="s">
        <v>33</v>
      </c>
      <c r="Q187" s="5">
        <v>0</v>
      </c>
      <c r="R187" s="8">
        <v>45167</v>
      </c>
      <c r="S187" s="7">
        <v>45172</v>
      </c>
      <c r="T187" s="5" t="s">
        <v>34</v>
      </c>
      <c r="U187" s="5">
        <v>332.62</v>
      </c>
      <c r="V187" s="5">
        <v>0</v>
      </c>
      <c r="W187" s="5">
        <v>0</v>
      </c>
      <c r="X187" s="5" t="s">
        <v>112</v>
      </c>
      <c r="Y187" s="5" t="s">
        <v>952</v>
      </c>
    </row>
    <row r="188" s="5" customFormat="1" spans="1:25">
      <c r="A188" s="5" t="s">
        <v>953</v>
      </c>
      <c r="B188" s="5" t="s">
        <v>26</v>
      </c>
      <c r="C188" s="5" t="s">
        <v>27</v>
      </c>
      <c r="D188" s="5" t="s">
        <v>954</v>
      </c>
      <c r="E188" s="5" t="s">
        <v>826</v>
      </c>
      <c r="F188" s="7">
        <v>45167</v>
      </c>
      <c r="G188" s="7">
        <v>45169</v>
      </c>
      <c r="H188" s="5">
        <v>1</v>
      </c>
      <c r="I188" s="5">
        <v>2</v>
      </c>
      <c r="J188" s="5">
        <v>2</v>
      </c>
      <c r="K188" s="5" t="s">
        <v>30</v>
      </c>
      <c r="L188" s="5">
        <v>667.63</v>
      </c>
      <c r="M188" s="5">
        <v>667.63</v>
      </c>
      <c r="N188" s="5" t="s">
        <v>955</v>
      </c>
      <c r="O188" s="5" t="s">
        <v>32</v>
      </c>
      <c r="P188" s="5" t="s">
        <v>33</v>
      </c>
      <c r="Q188" s="5">
        <v>0</v>
      </c>
      <c r="R188" s="8">
        <v>45167</v>
      </c>
      <c r="S188" s="7">
        <v>45172</v>
      </c>
      <c r="T188" s="5" t="s">
        <v>34</v>
      </c>
      <c r="U188" s="5">
        <v>667.63</v>
      </c>
      <c r="V188" s="5">
        <v>0</v>
      </c>
      <c r="W188" s="5">
        <v>0</v>
      </c>
      <c r="X188" s="5" t="s">
        <v>956</v>
      </c>
      <c r="Y188" s="5" t="s">
        <v>957</v>
      </c>
    </row>
    <row r="189" s="5" customFormat="1" spans="1:25">
      <c r="A189" s="5" t="s">
        <v>958</v>
      </c>
      <c r="B189" s="5" t="s">
        <v>26</v>
      </c>
      <c r="C189" s="5" t="s">
        <v>27</v>
      </c>
      <c r="D189" s="5" t="s">
        <v>851</v>
      </c>
      <c r="E189" s="5" t="s">
        <v>852</v>
      </c>
      <c r="F189" s="7">
        <v>45168</v>
      </c>
      <c r="G189" s="7">
        <v>45169</v>
      </c>
      <c r="H189" s="5">
        <v>1</v>
      </c>
      <c r="I189" s="5">
        <v>1</v>
      </c>
      <c r="J189" s="5">
        <v>1</v>
      </c>
      <c r="K189" s="5" t="s">
        <v>30</v>
      </c>
      <c r="L189" s="5">
        <v>250.06</v>
      </c>
      <c r="M189" s="5">
        <v>250.06</v>
      </c>
      <c r="N189" s="5" t="s">
        <v>959</v>
      </c>
      <c r="O189" s="5" t="s">
        <v>32</v>
      </c>
      <c r="P189" s="5" t="s">
        <v>33</v>
      </c>
      <c r="Q189" s="5">
        <v>0</v>
      </c>
      <c r="R189" s="8">
        <v>45167.0000115741</v>
      </c>
      <c r="S189" s="7">
        <v>45172</v>
      </c>
      <c r="T189" s="5" t="s">
        <v>34</v>
      </c>
      <c r="U189" s="5">
        <v>250.06</v>
      </c>
      <c r="V189" s="5">
        <v>0</v>
      </c>
      <c r="W189" s="5">
        <v>0</v>
      </c>
      <c r="X189" s="5" t="s">
        <v>960</v>
      </c>
      <c r="Y189" s="5" t="s">
        <v>961</v>
      </c>
    </row>
    <row r="190" s="5" customFormat="1" spans="1:25">
      <c r="A190" s="5" t="s">
        <v>962</v>
      </c>
      <c r="B190" s="5" t="s">
        <v>26</v>
      </c>
      <c r="C190" s="5" t="s">
        <v>27</v>
      </c>
      <c r="D190" s="5" t="s">
        <v>963</v>
      </c>
      <c r="E190" s="5" t="s">
        <v>826</v>
      </c>
      <c r="F190" s="7">
        <v>45167</v>
      </c>
      <c r="G190" s="7">
        <v>45169</v>
      </c>
      <c r="H190" s="5">
        <v>1</v>
      </c>
      <c r="I190" s="5">
        <v>2</v>
      </c>
      <c r="J190" s="5">
        <v>2</v>
      </c>
      <c r="K190" s="5" t="s">
        <v>30</v>
      </c>
      <c r="L190" s="5">
        <v>474.2</v>
      </c>
      <c r="M190" s="5">
        <v>474.2</v>
      </c>
      <c r="N190" s="5" t="s">
        <v>964</v>
      </c>
      <c r="O190" s="5" t="s">
        <v>32</v>
      </c>
      <c r="P190" s="5" t="s">
        <v>33</v>
      </c>
      <c r="Q190" s="5">
        <v>0</v>
      </c>
      <c r="R190" s="8">
        <v>45167.0000115741</v>
      </c>
      <c r="S190" s="7">
        <v>45172</v>
      </c>
      <c r="T190" s="5" t="s">
        <v>34</v>
      </c>
      <c r="U190" s="5">
        <v>474.2</v>
      </c>
      <c r="V190" s="5">
        <v>0</v>
      </c>
      <c r="W190" s="5">
        <v>0</v>
      </c>
      <c r="X190" s="5" t="s">
        <v>965</v>
      </c>
      <c r="Y190" s="5" t="s">
        <v>966</v>
      </c>
    </row>
    <row r="191" s="5" customFormat="1" spans="1:25">
      <c r="A191" s="5" t="s">
        <v>967</v>
      </c>
      <c r="B191" s="5" t="s">
        <v>26</v>
      </c>
      <c r="C191" s="5" t="s">
        <v>27</v>
      </c>
      <c r="D191" s="5" t="s">
        <v>968</v>
      </c>
      <c r="E191" s="5" t="s">
        <v>969</v>
      </c>
      <c r="F191" s="7">
        <v>45168</v>
      </c>
      <c r="G191" s="7">
        <v>45169</v>
      </c>
      <c r="H191" s="5">
        <v>1</v>
      </c>
      <c r="I191" s="5">
        <v>1</v>
      </c>
      <c r="J191" s="5">
        <v>1</v>
      </c>
      <c r="K191" s="5" t="s">
        <v>30</v>
      </c>
      <c r="L191" s="5">
        <v>937.37</v>
      </c>
      <c r="M191" s="5">
        <v>937.37</v>
      </c>
      <c r="N191" s="5" t="s">
        <v>970</v>
      </c>
      <c r="O191" s="5" t="s">
        <v>32</v>
      </c>
      <c r="P191" s="5" t="s">
        <v>33</v>
      </c>
      <c r="Q191" s="5">
        <v>0</v>
      </c>
      <c r="R191" s="8">
        <v>45167</v>
      </c>
      <c r="S191" s="7">
        <v>45172</v>
      </c>
      <c r="T191" s="5" t="s">
        <v>34</v>
      </c>
      <c r="U191" s="5">
        <v>937.37</v>
      </c>
      <c r="V191" s="5">
        <v>0</v>
      </c>
      <c r="W191" s="5">
        <v>0</v>
      </c>
      <c r="X191" s="5" t="s">
        <v>971</v>
      </c>
      <c r="Y191" s="5" t="s">
        <v>972</v>
      </c>
    </row>
    <row r="192" s="5" customFormat="1" spans="1:25">
      <c r="A192" s="5" t="s">
        <v>973</v>
      </c>
      <c r="B192" s="5" t="s">
        <v>26</v>
      </c>
      <c r="C192" s="5" t="s">
        <v>27</v>
      </c>
      <c r="D192" s="5" t="s">
        <v>974</v>
      </c>
      <c r="E192" s="5" t="s">
        <v>975</v>
      </c>
      <c r="F192" s="7">
        <v>45168</v>
      </c>
      <c r="G192" s="7">
        <v>45169</v>
      </c>
      <c r="H192" s="5">
        <v>1</v>
      </c>
      <c r="I192" s="5">
        <v>1</v>
      </c>
      <c r="J192" s="5">
        <v>1</v>
      </c>
      <c r="K192" s="5" t="s">
        <v>30</v>
      </c>
      <c r="L192" s="5">
        <v>555.44</v>
      </c>
      <c r="M192" s="5">
        <v>555.44</v>
      </c>
      <c r="N192" s="5" t="s">
        <v>976</v>
      </c>
      <c r="O192" s="5" t="s">
        <v>32</v>
      </c>
      <c r="P192" s="5" t="s">
        <v>33</v>
      </c>
      <c r="Q192" s="5">
        <v>0</v>
      </c>
      <c r="R192" s="8">
        <v>45167.0000115741</v>
      </c>
      <c r="S192" s="7">
        <v>45172</v>
      </c>
      <c r="T192" s="5" t="s">
        <v>34</v>
      </c>
      <c r="U192" s="5">
        <v>555.44</v>
      </c>
      <c r="V192" s="5">
        <v>0</v>
      </c>
      <c r="W192" s="5">
        <v>0</v>
      </c>
      <c r="X192" s="5" t="s">
        <v>977</v>
      </c>
      <c r="Y192" s="5" t="s">
        <v>978</v>
      </c>
    </row>
    <row r="193" s="5" customFormat="1" spans="1:25">
      <c r="A193" s="5" t="s">
        <v>979</v>
      </c>
      <c r="B193" s="5" t="s">
        <v>26</v>
      </c>
      <c r="C193" s="5" t="s">
        <v>27</v>
      </c>
      <c r="D193" s="5" t="s">
        <v>980</v>
      </c>
      <c r="E193" s="5" t="s">
        <v>981</v>
      </c>
      <c r="F193" s="7">
        <v>45168</v>
      </c>
      <c r="G193" s="7">
        <v>45169</v>
      </c>
      <c r="H193" s="5">
        <v>1</v>
      </c>
      <c r="I193" s="5">
        <v>1</v>
      </c>
      <c r="J193" s="5">
        <v>1</v>
      </c>
      <c r="K193" s="5" t="s">
        <v>30</v>
      </c>
      <c r="L193" s="5">
        <v>334.16</v>
      </c>
      <c r="M193" s="5">
        <v>334.16</v>
      </c>
      <c r="N193" s="5" t="s">
        <v>982</v>
      </c>
      <c r="O193" s="5" t="s">
        <v>32</v>
      </c>
      <c r="P193" s="5" t="s">
        <v>33</v>
      </c>
      <c r="Q193" s="5">
        <v>0</v>
      </c>
      <c r="R193" s="8">
        <v>45167</v>
      </c>
      <c r="S193" s="7">
        <v>45172</v>
      </c>
      <c r="T193" s="5" t="s">
        <v>34</v>
      </c>
      <c r="U193" s="5">
        <v>334.16</v>
      </c>
      <c r="V193" s="5">
        <v>0</v>
      </c>
      <c r="W193" s="5">
        <v>0</v>
      </c>
      <c r="X193" s="5" t="s">
        <v>983</v>
      </c>
      <c r="Y193" s="5" t="s">
        <v>112</v>
      </c>
    </row>
    <row r="194" s="5" customFormat="1" spans="1:25">
      <c r="A194" s="5" t="s">
        <v>984</v>
      </c>
      <c r="B194" s="5" t="s">
        <v>26</v>
      </c>
      <c r="C194" s="5" t="s">
        <v>27</v>
      </c>
      <c r="D194" s="5" t="s">
        <v>985</v>
      </c>
      <c r="E194" s="5" t="s">
        <v>986</v>
      </c>
      <c r="F194" s="7">
        <v>45167</v>
      </c>
      <c r="G194" s="7">
        <v>45169</v>
      </c>
      <c r="H194" s="5">
        <v>1</v>
      </c>
      <c r="I194" s="5">
        <v>2</v>
      </c>
      <c r="J194" s="5">
        <v>2</v>
      </c>
      <c r="K194" s="5" t="s">
        <v>30</v>
      </c>
      <c r="L194" s="5">
        <v>1520.46</v>
      </c>
      <c r="M194" s="5">
        <v>1520.46</v>
      </c>
      <c r="N194" s="5" t="s">
        <v>987</v>
      </c>
      <c r="O194" s="5" t="s">
        <v>32</v>
      </c>
      <c r="P194" s="5" t="s">
        <v>33</v>
      </c>
      <c r="Q194" s="5">
        <v>0</v>
      </c>
      <c r="R194" s="8">
        <v>45167.0000115741</v>
      </c>
      <c r="S194" s="7">
        <v>45172</v>
      </c>
      <c r="T194" s="5" t="s">
        <v>34</v>
      </c>
      <c r="U194" s="5">
        <v>1520.46</v>
      </c>
      <c r="V194" s="5">
        <v>0</v>
      </c>
      <c r="W194" s="5">
        <v>0</v>
      </c>
      <c r="X194" s="5" t="s">
        <v>988</v>
      </c>
      <c r="Y194" s="5" t="s">
        <v>112</v>
      </c>
    </row>
    <row r="195" s="5" customFormat="1" spans="1:25">
      <c r="A195" s="5" t="s">
        <v>989</v>
      </c>
      <c r="B195" s="5" t="s">
        <v>26</v>
      </c>
      <c r="C195" s="5" t="s">
        <v>27</v>
      </c>
      <c r="D195" s="5" t="s">
        <v>990</v>
      </c>
      <c r="E195" s="5" t="s">
        <v>991</v>
      </c>
      <c r="F195" s="7">
        <v>45168</v>
      </c>
      <c r="G195" s="7">
        <v>45169</v>
      </c>
      <c r="H195" s="5">
        <v>1</v>
      </c>
      <c r="I195" s="5">
        <v>1</v>
      </c>
      <c r="J195" s="5">
        <v>1</v>
      </c>
      <c r="K195" s="5" t="s">
        <v>30</v>
      </c>
      <c r="L195" s="5">
        <v>1154.61</v>
      </c>
      <c r="M195" s="5">
        <v>1154.61</v>
      </c>
      <c r="N195" s="5" t="s">
        <v>992</v>
      </c>
      <c r="O195" s="5" t="s">
        <v>32</v>
      </c>
      <c r="P195" s="5" t="s">
        <v>33</v>
      </c>
      <c r="Q195" s="5">
        <v>0</v>
      </c>
      <c r="R195" s="8">
        <v>45167</v>
      </c>
      <c r="S195" s="7">
        <v>45172</v>
      </c>
      <c r="T195" s="5" t="s">
        <v>34</v>
      </c>
      <c r="U195" s="5">
        <v>1154.61</v>
      </c>
      <c r="V195" s="5">
        <v>0</v>
      </c>
      <c r="W195" s="5">
        <v>0</v>
      </c>
      <c r="X195" s="5" t="s">
        <v>993</v>
      </c>
      <c r="Y195" s="5" t="s">
        <v>994</v>
      </c>
    </row>
    <row r="196" s="5" customFormat="1" spans="1:25">
      <c r="A196" s="5" t="s">
        <v>995</v>
      </c>
      <c r="B196" s="5" t="s">
        <v>26</v>
      </c>
      <c r="C196" s="5" t="s">
        <v>27</v>
      </c>
      <c r="D196" s="5" t="s">
        <v>996</v>
      </c>
      <c r="E196" s="5" t="s">
        <v>402</v>
      </c>
      <c r="F196" s="7">
        <v>45168</v>
      </c>
      <c r="G196" s="7">
        <v>45169</v>
      </c>
      <c r="H196" s="5">
        <v>1</v>
      </c>
      <c r="I196" s="5">
        <v>1</v>
      </c>
      <c r="J196" s="5">
        <v>1</v>
      </c>
      <c r="K196" s="5" t="s">
        <v>30</v>
      </c>
      <c r="L196" s="5">
        <v>351.96</v>
      </c>
      <c r="M196" s="5">
        <v>351.96</v>
      </c>
      <c r="N196" s="5" t="s">
        <v>997</v>
      </c>
      <c r="O196" s="5" t="s">
        <v>32</v>
      </c>
      <c r="P196" s="5" t="s">
        <v>33</v>
      </c>
      <c r="Q196" s="5">
        <v>0</v>
      </c>
      <c r="R196" s="8">
        <v>45167.0000115741</v>
      </c>
      <c r="S196" s="7">
        <v>45172</v>
      </c>
      <c r="T196" s="5" t="s">
        <v>34</v>
      </c>
      <c r="U196" s="5">
        <v>351.96</v>
      </c>
      <c r="V196" s="5">
        <v>0</v>
      </c>
      <c r="W196" s="5">
        <v>0</v>
      </c>
      <c r="X196" s="5" t="s">
        <v>998</v>
      </c>
      <c r="Y196" s="5" t="s">
        <v>999</v>
      </c>
    </row>
    <row r="197" s="5" customFormat="1" spans="1:25">
      <c r="A197" s="5" t="s">
        <v>1000</v>
      </c>
      <c r="B197" s="5" t="s">
        <v>26</v>
      </c>
      <c r="C197" s="5" t="s">
        <v>27</v>
      </c>
      <c r="D197" s="5" t="s">
        <v>1001</v>
      </c>
      <c r="E197" s="5" t="s">
        <v>1002</v>
      </c>
      <c r="F197" s="7">
        <v>45168</v>
      </c>
      <c r="G197" s="7">
        <v>45169</v>
      </c>
      <c r="H197" s="5">
        <v>1</v>
      </c>
      <c r="I197" s="5">
        <v>1</v>
      </c>
      <c r="J197" s="5">
        <v>1</v>
      </c>
      <c r="K197" s="5" t="s">
        <v>30</v>
      </c>
      <c r="L197" s="5">
        <v>322.1</v>
      </c>
      <c r="M197" s="5">
        <v>322.1</v>
      </c>
      <c r="N197" s="5" t="s">
        <v>1003</v>
      </c>
      <c r="O197" s="5" t="s">
        <v>32</v>
      </c>
      <c r="P197" s="5" t="s">
        <v>33</v>
      </c>
      <c r="Q197" s="5">
        <v>0</v>
      </c>
      <c r="R197" s="8">
        <v>45167.0000115741</v>
      </c>
      <c r="S197" s="7">
        <v>45172</v>
      </c>
      <c r="T197" s="5" t="s">
        <v>34</v>
      </c>
      <c r="U197" s="5">
        <v>322.1</v>
      </c>
      <c r="V197" s="5">
        <v>0</v>
      </c>
      <c r="W197" s="5">
        <v>0</v>
      </c>
      <c r="X197" s="5" t="s">
        <v>1004</v>
      </c>
      <c r="Y197" s="5" t="s">
        <v>1005</v>
      </c>
    </row>
    <row r="198" s="5" customFormat="1" spans="1:25">
      <c r="A198" s="5" t="s">
        <v>1006</v>
      </c>
      <c r="B198" s="5" t="s">
        <v>26</v>
      </c>
      <c r="C198" s="5" t="s">
        <v>27</v>
      </c>
      <c r="D198" s="5" t="s">
        <v>1007</v>
      </c>
      <c r="E198" s="5" t="s">
        <v>1008</v>
      </c>
      <c r="F198" s="7">
        <v>45168</v>
      </c>
      <c r="G198" s="7">
        <v>45169</v>
      </c>
      <c r="H198" s="5">
        <v>1</v>
      </c>
      <c r="I198" s="5">
        <v>1</v>
      </c>
      <c r="J198" s="5">
        <v>1</v>
      </c>
      <c r="K198" s="5" t="s">
        <v>30</v>
      </c>
      <c r="L198" s="5">
        <v>143.75</v>
      </c>
      <c r="M198" s="5">
        <v>143.75</v>
      </c>
      <c r="N198" s="5" t="s">
        <v>1009</v>
      </c>
      <c r="O198" s="5" t="s">
        <v>32</v>
      </c>
      <c r="P198" s="5" t="s">
        <v>33</v>
      </c>
      <c r="Q198" s="5">
        <v>0</v>
      </c>
      <c r="R198" s="8">
        <v>45167.0000115741</v>
      </c>
      <c r="S198" s="7">
        <v>45172</v>
      </c>
      <c r="T198" s="5" t="s">
        <v>34</v>
      </c>
      <c r="U198" s="5">
        <v>143.75</v>
      </c>
      <c r="V198" s="5">
        <v>0</v>
      </c>
      <c r="W198" s="5">
        <v>0</v>
      </c>
      <c r="X198" s="5" t="s">
        <v>1010</v>
      </c>
      <c r="Y198" s="5" t="s">
        <v>1011</v>
      </c>
    </row>
    <row r="199" s="5" customFormat="1" spans="1:25">
      <c r="A199" s="5" t="s">
        <v>1012</v>
      </c>
      <c r="B199" s="5" t="s">
        <v>26</v>
      </c>
      <c r="C199" s="5" t="s">
        <v>27</v>
      </c>
      <c r="D199" s="5" t="s">
        <v>1013</v>
      </c>
      <c r="E199" s="5" t="s">
        <v>210</v>
      </c>
      <c r="F199" s="7">
        <v>45168</v>
      </c>
      <c r="G199" s="7">
        <v>45169</v>
      </c>
      <c r="H199" s="5">
        <v>1</v>
      </c>
      <c r="I199" s="5">
        <v>1</v>
      </c>
      <c r="J199" s="5">
        <v>1</v>
      </c>
      <c r="K199" s="5" t="s">
        <v>30</v>
      </c>
      <c r="L199" s="5">
        <v>179.16</v>
      </c>
      <c r="M199" s="5">
        <v>179.16</v>
      </c>
      <c r="N199" s="5" t="s">
        <v>1014</v>
      </c>
      <c r="O199" s="5" t="s">
        <v>32</v>
      </c>
      <c r="P199" s="5" t="s">
        <v>33</v>
      </c>
      <c r="Q199" s="5">
        <v>0</v>
      </c>
      <c r="R199" s="8">
        <v>45167.0000115741</v>
      </c>
      <c r="S199" s="7">
        <v>45172</v>
      </c>
      <c r="T199" s="5" t="s">
        <v>34</v>
      </c>
      <c r="U199" s="5">
        <v>179.16</v>
      </c>
      <c r="V199" s="5">
        <v>0</v>
      </c>
      <c r="W199" s="5">
        <v>0</v>
      </c>
      <c r="X199" s="5" t="s">
        <v>1015</v>
      </c>
      <c r="Y199" s="5" t="s">
        <v>112</v>
      </c>
    </row>
    <row r="200" s="5" customFormat="1" spans="1:25">
      <c r="A200" s="5" t="s">
        <v>1016</v>
      </c>
      <c r="B200" s="5" t="s">
        <v>26</v>
      </c>
      <c r="C200" s="5" t="s">
        <v>27</v>
      </c>
      <c r="D200" s="5" t="s">
        <v>1017</v>
      </c>
      <c r="E200" s="5" t="s">
        <v>402</v>
      </c>
      <c r="F200" s="7">
        <v>45168</v>
      </c>
      <c r="G200" s="7">
        <v>45169</v>
      </c>
      <c r="H200" s="5">
        <v>1</v>
      </c>
      <c r="I200" s="5">
        <v>1</v>
      </c>
      <c r="J200" s="5">
        <v>1</v>
      </c>
      <c r="K200" s="5" t="s">
        <v>30</v>
      </c>
      <c r="L200" s="5">
        <v>391.09</v>
      </c>
      <c r="M200" s="5">
        <v>391.09</v>
      </c>
      <c r="N200" s="5" t="s">
        <v>1018</v>
      </c>
      <c r="O200" s="5" t="s">
        <v>32</v>
      </c>
      <c r="P200" s="5" t="s">
        <v>33</v>
      </c>
      <c r="Q200" s="5">
        <v>0</v>
      </c>
      <c r="R200" s="8">
        <v>45167.0000115741</v>
      </c>
      <c r="S200" s="7">
        <v>45172</v>
      </c>
      <c r="T200" s="5" t="s">
        <v>34</v>
      </c>
      <c r="U200" s="5">
        <v>391.09</v>
      </c>
      <c r="V200" s="5">
        <v>0</v>
      </c>
      <c r="W200" s="5">
        <v>0</v>
      </c>
      <c r="X200" s="5" t="s">
        <v>1019</v>
      </c>
      <c r="Y200" s="5" t="s">
        <v>1020</v>
      </c>
    </row>
    <row r="201" s="5" customFormat="1" spans="1:25">
      <c r="A201" s="5" t="s">
        <v>1021</v>
      </c>
      <c r="B201" s="5" t="s">
        <v>26</v>
      </c>
      <c r="C201" s="5" t="s">
        <v>27</v>
      </c>
      <c r="D201" s="5" t="s">
        <v>1022</v>
      </c>
      <c r="E201" s="5" t="s">
        <v>1023</v>
      </c>
      <c r="F201" s="7">
        <v>45168</v>
      </c>
      <c r="G201" s="7">
        <v>45169</v>
      </c>
      <c r="H201" s="5">
        <v>1</v>
      </c>
      <c r="I201" s="5">
        <v>1</v>
      </c>
      <c r="J201" s="5">
        <v>1</v>
      </c>
      <c r="K201" s="5" t="s">
        <v>30</v>
      </c>
      <c r="L201" s="5">
        <v>549.8</v>
      </c>
      <c r="M201" s="5">
        <v>549.8</v>
      </c>
      <c r="N201" s="5" t="s">
        <v>1024</v>
      </c>
      <c r="O201" s="5" t="s">
        <v>32</v>
      </c>
      <c r="P201" s="5" t="s">
        <v>33</v>
      </c>
      <c r="Q201" s="5">
        <v>0</v>
      </c>
      <c r="R201" s="8">
        <v>45167</v>
      </c>
      <c r="S201" s="7">
        <v>45172</v>
      </c>
      <c r="T201" s="5" t="s">
        <v>34</v>
      </c>
      <c r="U201" s="5">
        <v>549.8</v>
      </c>
      <c r="V201" s="5">
        <v>0</v>
      </c>
      <c r="W201" s="5">
        <v>0</v>
      </c>
      <c r="X201" s="5" t="s">
        <v>1025</v>
      </c>
      <c r="Y201" s="5" t="s">
        <v>1026</v>
      </c>
    </row>
    <row r="202" s="5" customFormat="1" spans="1:25">
      <c r="A202" s="5" t="s">
        <v>1027</v>
      </c>
      <c r="B202" s="5" t="s">
        <v>26</v>
      </c>
      <c r="C202" s="5" t="s">
        <v>27</v>
      </c>
      <c r="D202" s="5" t="s">
        <v>1028</v>
      </c>
      <c r="E202" s="5" t="s">
        <v>1029</v>
      </c>
      <c r="F202" s="7">
        <v>45168</v>
      </c>
      <c r="G202" s="7">
        <v>45169</v>
      </c>
      <c r="H202" s="5">
        <v>1</v>
      </c>
      <c r="I202" s="5">
        <v>1</v>
      </c>
      <c r="J202" s="5">
        <v>1</v>
      </c>
      <c r="K202" s="5" t="s">
        <v>30</v>
      </c>
      <c r="L202" s="5">
        <v>511.94</v>
      </c>
      <c r="M202" s="5">
        <v>511.94</v>
      </c>
      <c r="N202" s="5" t="s">
        <v>1030</v>
      </c>
      <c r="O202" s="5" t="s">
        <v>32</v>
      </c>
      <c r="P202" s="5" t="s">
        <v>33</v>
      </c>
      <c r="Q202" s="5">
        <v>0</v>
      </c>
      <c r="R202" s="8">
        <v>45168.0000115741</v>
      </c>
      <c r="S202" s="7">
        <v>45172</v>
      </c>
      <c r="T202" s="5" t="s">
        <v>34</v>
      </c>
      <c r="U202" s="5">
        <v>511.94</v>
      </c>
      <c r="V202" s="5">
        <v>0</v>
      </c>
      <c r="W202" s="5">
        <v>0</v>
      </c>
      <c r="X202" s="5" t="s">
        <v>1031</v>
      </c>
      <c r="Y202" s="5" t="s">
        <v>1032</v>
      </c>
    </row>
    <row r="203" s="5" customFormat="1" spans="1:25">
      <c r="A203" s="5" t="s">
        <v>1033</v>
      </c>
      <c r="B203" s="5" t="s">
        <v>26</v>
      </c>
      <c r="C203" s="5" t="s">
        <v>27</v>
      </c>
      <c r="D203" s="5" t="s">
        <v>1034</v>
      </c>
      <c r="E203" s="5" t="s">
        <v>81</v>
      </c>
      <c r="F203" s="7">
        <v>45168</v>
      </c>
      <c r="G203" s="7">
        <v>45169</v>
      </c>
      <c r="H203" s="5">
        <v>1</v>
      </c>
      <c r="I203" s="5">
        <v>1</v>
      </c>
      <c r="J203" s="5">
        <v>1</v>
      </c>
      <c r="K203" s="5" t="s">
        <v>30</v>
      </c>
      <c r="L203" s="5">
        <v>520.83</v>
      </c>
      <c r="M203" s="5">
        <v>520.83</v>
      </c>
      <c r="N203" s="5" t="s">
        <v>1035</v>
      </c>
      <c r="O203" s="5" t="s">
        <v>32</v>
      </c>
      <c r="P203" s="5" t="s">
        <v>33</v>
      </c>
      <c r="Q203" s="5">
        <v>0</v>
      </c>
      <c r="R203" s="8">
        <v>45168.0000115741</v>
      </c>
      <c r="S203" s="7">
        <v>45172</v>
      </c>
      <c r="T203" s="5" t="s">
        <v>34</v>
      </c>
      <c r="U203" s="5">
        <v>520.83</v>
      </c>
      <c r="V203" s="5">
        <v>0</v>
      </c>
      <c r="W203" s="5">
        <v>0</v>
      </c>
      <c r="X203" s="5" t="s">
        <v>1036</v>
      </c>
      <c r="Y203" s="5" t="s">
        <v>1037</v>
      </c>
    </row>
    <row r="204" s="5" customFormat="1" spans="1:25">
      <c r="A204" s="5" t="s">
        <v>1038</v>
      </c>
      <c r="B204" s="5" t="s">
        <v>26</v>
      </c>
      <c r="C204" s="5" t="s">
        <v>27</v>
      </c>
      <c r="D204" s="5" t="s">
        <v>1039</v>
      </c>
      <c r="E204" s="5" t="s">
        <v>81</v>
      </c>
      <c r="F204" s="7">
        <v>45168</v>
      </c>
      <c r="G204" s="7">
        <v>45169</v>
      </c>
      <c r="H204" s="5">
        <v>1</v>
      </c>
      <c r="I204" s="5">
        <v>1</v>
      </c>
      <c r="J204" s="5">
        <v>1</v>
      </c>
      <c r="K204" s="5" t="s">
        <v>30</v>
      </c>
      <c r="L204" s="5">
        <v>455.7</v>
      </c>
      <c r="M204" s="5">
        <v>455.7</v>
      </c>
      <c r="N204" s="5" t="s">
        <v>1040</v>
      </c>
      <c r="O204" s="5" t="s">
        <v>32</v>
      </c>
      <c r="P204" s="5" t="s">
        <v>33</v>
      </c>
      <c r="Q204" s="5">
        <v>0</v>
      </c>
      <c r="R204" s="8">
        <v>45168.0000115741</v>
      </c>
      <c r="S204" s="7">
        <v>45172</v>
      </c>
      <c r="T204" s="5" t="s">
        <v>34</v>
      </c>
      <c r="U204" s="5">
        <v>455.7</v>
      </c>
      <c r="V204" s="5">
        <v>0</v>
      </c>
      <c r="W204" s="5">
        <v>0</v>
      </c>
      <c r="X204" s="5" t="s">
        <v>1041</v>
      </c>
      <c r="Y204" s="5" t="s">
        <v>112</v>
      </c>
    </row>
    <row r="205" s="5" customFormat="1" spans="1:25">
      <c r="A205" s="5" t="s">
        <v>1042</v>
      </c>
      <c r="B205" s="5" t="s">
        <v>26</v>
      </c>
      <c r="C205" s="5" t="s">
        <v>27</v>
      </c>
      <c r="D205" s="5" t="s">
        <v>1043</v>
      </c>
      <c r="E205" s="5" t="s">
        <v>1044</v>
      </c>
      <c r="F205" s="7">
        <v>45168</v>
      </c>
      <c r="G205" s="7">
        <v>45169</v>
      </c>
      <c r="H205" s="5">
        <v>1</v>
      </c>
      <c r="I205" s="5">
        <v>1</v>
      </c>
      <c r="J205" s="5">
        <v>1</v>
      </c>
      <c r="K205" s="5" t="s">
        <v>30</v>
      </c>
      <c r="L205" s="5">
        <v>795.4</v>
      </c>
      <c r="M205" s="5">
        <v>795.4</v>
      </c>
      <c r="N205" s="5" t="s">
        <v>1045</v>
      </c>
      <c r="O205" s="5" t="s">
        <v>32</v>
      </c>
      <c r="P205" s="5" t="s">
        <v>33</v>
      </c>
      <c r="Q205" s="5">
        <v>0</v>
      </c>
      <c r="R205" s="8">
        <v>45168</v>
      </c>
      <c r="S205" s="7">
        <v>45172</v>
      </c>
      <c r="T205" s="5" t="s">
        <v>34</v>
      </c>
      <c r="U205" s="5">
        <v>795.4</v>
      </c>
      <c r="V205" s="5">
        <v>0</v>
      </c>
      <c r="W205" s="5">
        <v>0</v>
      </c>
      <c r="X205" s="5" t="s">
        <v>1046</v>
      </c>
      <c r="Y205" s="5" t="s">
        <v>1047</v>
      </c>
    </row>
    <row r="206" s="5" customFormat="1" spans="1:25">
      <c r="A206" s="5" t="s">
        <v>1048</v>
      </c>
      <c r="B206" s="5" t="s">
        <v>26</v>
      </c>
      <c r="C206" s="5" t="s">
        <v>27</v>
      </c>
      <c r="D206" s="5" t="s">
        <v>1049</v>
      </c>
      <c r="E206" s="5" t="s">
        <v>1050</v>
      </c>
      <c r="F206" s="7">
        <v>45168</v>
      </c>
      <c r="G206" s="7">
        <v>45169</v>
      </c>
      <c r="H206" s="5">
        <v>1</v>
      </c>
      <c r="I206" s="5">
        <v>1</v>
      </c>
      <c r="J206" s="5">
        <v>1</v>
      </c>
      <c r="K206" s="5" t="s">
        <v>30</v>
      </c>
      <c r="L206" s="5">
        <v>534.84</v>
      </c>
      <c r="M206" s="5">
        <v>534.84</v>
      </c>
      <c r="N206" s="5" t="s">
        <v>1051</v>
      </c>
      <c r="O206" s="5" t="s">
        <v>32</v>
      </c>
      <c r="P206" s="5" t="s">
        <v>33</v>
      </c>
      <c r="Q206" s="5">
        <v>0</v>
      </c>
      <c r="R206" s="8">
        <v>45168.0000115741</v>
      </c>
      <c r="S206" s="7">
        <v>45172</v>
      </c>
      <c r="T206" s="5" t="s">
        <v>34</v>
      </c>
      <c r="U206" s="5">
        <v>534.84</v>
      </c>
      <c r="V206" s="5">
        <v>0</v>
      </c>
      <c r="W206" s="5">
        <v>0</v>
      </c>
      <c r="X206" s="5" t="s">
        <v>1052</v>
      </c>
      <c r="Y206" s="5" t="s">
        <v>1053</v>
      </c>
    </row>
    <row r="207" s="5" customFormat="1" spans="1:25">
      <c r="A207" s="5" t="s">
        <v>1054</v>
      </c>
      <c r="B207" s="5" t="s">
        <v>26</v>
      </c>
      <c r="C207" s="5" t="s">
        <v>27</v>
      </c>
      <c r="D207" s="5" t="s">
        <v>1055</v>
      </c>
      <c r="E207" s="5" t="s">
        <v>986</v>
      </c>
      <c r="F207" s="7">
        <v>45168</v>
      </c>
      <c r="G207" s="7">
        <v>45169</v>
      </c>
      <c r="H207" s="5">
        <v>1</v>
      </c>
      <c r="I207" s="5">
        <v>1</v>
      </c>
      <c r="J207" s="5">
        <v>1</v>
      </c>
      <c r="K207" s="5" t="s">
        <v>30</v>
      </c>
      <c r="L207" s="5">
        <v>208.88</v>
      </c>
      <c r="M207" s="5">
        <v>208.88</v>
      </c>
      <c r="N207" s="5" t="s">
        <v>1056</v>
      </c>
      <c r="O207" s="5" t="s">
        <v>32</v>
      </c>
      <c r="P207" s="5" t="s">
        <v>33</v>
      </c>
      <c r="Q207" s="5">
        <v>0</v>
      </c>
      <c r="R207" s="8">
        <v>45168</v>
      </c>
      <c r="S207" s="7">
        <v>45172</v>
      </c>
      <c r="T207" s="5" t="s">
        <v>34</v>
      </c>
      <c r="U207" s="5">
        <v>208.88</v>
      </c>
      <c r="V207" s="5">
        <v>0</v>
      </c>
      <c r="W207" s="5">
        <v>0</v>
      </c>
      <c r="X207" s="5" t="s">
        <v>1057</v>
      </c>
      <c r="Y207" s="5" t="s">
        <v>1058</v>
      </c>
    </row>
    <row r="208" s="5" customFormat="1" spans="1:25">
      <c r="A208" s="5" t="s">
        <v>1059</v>
      </c>
      <c r="B208" s="5" t="s">
        <v>26</v>
      </c>
      <c r="C208" s="5" t="s">
        <v>27</v>
      </c>
      <c r="D208" s="5" t="s">
        <v>1060</v>
      </c>
      <c r="E208" s="5" t="s">
        <v>1061</v>
      </c>
      <c r="F208" s="7">
        <v>45168</v>
      </c>
      <c r="G208" s="7">
        <v>45169</v>
      </c>
      <c r="H208" s="5">
        <v>1</v>
      </c>
      <c r="I208" s="5">
        <v>1</v>
      </c>
      <c r="J208" s="5">
        <v>1</v>
      </c>
      <c r="K208" s="5" t="s">
        <v>30</v>
      </c>
      <c r="L208" s="5">
        <v>728.48</v>
      </c>
      <c r="M208" s="5">
        <v>728.48</v>
      </c>
      <c r="N208" s="5" t="s">
        <v>1062</v>
      </c>
      <c r="O208" s="5" t="s">
        <v>32</v>
      </c>
      <c r="P208" s="5" t="s">
        <v>33</v>
      </c>
      <c r="Q208" s="5">
        <v>0</v>
      </c>
      <c r="R208" s="8">
        <v>45168.0000115741</v>
      </c>
      <c r="S208" s="7">
        <v>45172</v>
      </c>
      <c r="T208" s="5" t="s">
        <v>34</v>
      </c>
      <c r="U208" s="5">
        <v>728.48</v>
      </c>
      <c r="V208" s="5">
        <v>0</v>
      </c>
      <c r="W208" s="5">
        <v>0</v>
      </c>
      <c r="X208" s="5" t="s">
        <v>1063</v>
      </c>
      <c r="Y208" s="5" t="s">
        <v>112</v>
      </c>
    </row>
    <row r="209" s="5" customFormat="1" spans="1:25">
      <c r="A209" s="5" t="s">
        <v>1064</v>
      </c>
      <c r="B209" s="5" t="s">
        <v>26</v>
      </c>
      <c r="C209" s="5" t="s">
        <v>27</v>
      </c>
      <c r="D209" s="5" t="s">
        <v>1065</v>
      </c>
      <c r="E209" s="5" t="s">
        <v>1066</v>
      </c>
      <c r="F209" s="7">
        <v>45168</v>
      </c>
      <c r="G209" s="7">
        <v>45169</v>
      </c>
      <c r="H209" s="5">
        <v>1</v>
      </c>
      <c r="I209" s="5">
        <v>1</v>
      </c>
      <c r="J209" s="5">
        <v>1</v>
      </c>
      <c r="K209" s="5" t="s">
        <v>30</v>
      </c>
      <c r="L209" s="5">
        <v>649.62</v>
      </c>
      <c r="M209" s="5">
        <v>649.62</v>
      </c>
      <c r="N209" s="5" t="s">
        <v>1067</v>
      </c>
      <c r="O209" s="5" t="s">
        <v>32</v>
      </c>
      <c r="P209" s="5" t="s">
        <v>33</v>
      </c>
      <c r="Q209" s="5">
        <v>0</v>
      </c>
      <c r="R209" s="8">
        <v>45168.0000115741</v>
      </c>
      <c r="S209" s="7">
        <v>45172</v>
      </c>
      <c r="T209" s="5" t="s">
        <v>34</v>
      </c>
      <c r="U209" s="5">
        <v>649.62</v>
      </c>
      <c r="V209" s="5">
        <v>0</v>
      </c>
      <c r="W209" s="5">
        <v>0</v>
      </c>
      <c r="X209" s="5" t="s">
        <v>1068</v>
      </c>
      <c r="Y209" s="5" t="s">
        <v>112</v>
      </c>
    </row>
    <row r="210" s="5" customFormat="1" spans="1:25">
      <c r="A210" s="5" t="s">
        <v>1069</v>
      </c>
      <c r="B210" s="5" t="s">
        <v>26</v>
      </c>
      <c r="C210" s="5" t="s">
        <v>27</v>
      </c>
      <c r="D210" s="5" t="s">
        <v>1070</v>
      </c>
      <c r="E210" s="5" t="s">
        <v>1071</v>
      </c>
      <c r="F210" s="7">
        <v>45168</v>
      </c>
      <c r="G210" s="7">
        <v>45169</v>
      </c>
      <c r="H210" s="5">
        <v>1</v>
      </c>
      <c r="I210" s="5">
        <v>1</v>
      </c>
      <c r="J210" s="5">
        <v>1</v>
      </c>
      <c r="K210" s="5" t="s">
        <v>30</v>
      </c>
      <c r="L210" s="5">
        <v>680.06</v>
      </c>
      <c r="M210" s="5">
        <v>680.06</v>
      </c>
      <c r="N210" s="5" t="s">
        <v>1072</v>
      </c>
      <c r="O210" s="5" t="s">
        <v>32</v>
      </c>
      <c r="P210" s="5" t="s">
        <v>33</v>
      </c>
      <c r="Q210" s="5">
        <v>0</v>
      </c>
      <c r="R210" s="8">
        <v>45168.0000115741</v>
      </c>
      <c r="S210" s="7">
        <v>45172</v>
      </c>
      <c r="T210" s="5" t="s">
        <v>34</v>
      </c>
      <c r="U210" s="5">
        <v>680.06</v>
      </c>
      <c r="V210" s="5">
        <v>0</v>
      </c>
      <c r="W210" s="5">
        <v>0</v>
      </c>
      <c r="X210" s="5" t="s">
        <v>1073</v>
      </c>
      <c r="Y210" s="5" t="s">
        <v>1074</v>
      </c>
    </row>
    <row r="211" s="5" customFormat="1" spans="1:25">
      <c r="A211" s="5" t="s">
        <v>1075</v>
      </c>
      <c r="B211" s="5" t="s">
        <v>26</v>
      </c>
      <c r="C211" s="5" t="s">
        <v>27</v>
      </c>
      <c r="D211" s="5" t="s">
        <v>1076</v>
      </c>
      <c r="E211" s="5" t="s">
        <v>1077</v>
      </c>
      <c r="F211" s="7">
        <v>45168</v>
      </c>
      <c r="G211" s="7">
        <v>45169</v>
      </c>
      <c r="H211" s="5">
        <v>1</v>
      </c>
      <c r="I211" s="5">
        <v>1</v>
      </c>
      <c r="J211" s="5">
        <v>1</v>
      </c>
      <c r="K211" s="5" t="s">
        <v>30</v>
      </c>
      <c r="L211" s="5">
        <v>239.37</v>
      </c>
      <c r="M211" s="5">
        <v>239.37</v>
      </c>
      <c r="N211" s="5" t="s">
        <v>1078</v>
      </c>
      <c r="O211" s="5" t="s">
        <v>32</v>
      </c>
      <c r="P211" s="5" t="s">
        <v>33</v>
      </c>
      <c r="Q211" s="5">
        <v>0</v>
      </c>
      <c r="R211" s="8">
        <v>45168</v>
      </c>
      <c r="S211" s="7">
        <v>45172</v>
      </c>
      <c r="T211" s="5" t="s">
        <v>34</v>
      </c>
      <c r="U211" s="5">
        <v>239.37</v>
      </c>
      <c r="V211" s="5">
        <v>0</v>
      </c>
      <c r="W211" s="5">
        <v>0</v>
      </c>
      <c r="X211" s="5" t="s">
        <v>1079</v>
      </c>
      <c r="Y211" s="5" t="s">
        <v>1080</v>
      </c>
    </row>
    <row r="212" s="5" customFormat="1" spans="1:25">
      <c r="A212" s="5" t="s">
        <v>1081</v>
      </c>
      <c r="B212" s="5" t="s">
        <v>26</v>
      </c>
      <c r="C212" s="5" t="s">
        <v>27</v>
      </c>
      <c r="D212" s="5" t="s">
        <v>1082</v>
      </c>
      <c r="E212" s="5" t="s">
        <v>1083</v>
      </c>
      <c r="F212" s="7">
        <v>45168</v>
      </c>
      <c r="G212" s="7">
        <v>45169</v>
      </c>
      <c r="H212" s="5">
        <v>1</v>
      </c>
      <c r="I212" s="5">
        <v>1</v>
      </c>
      <c r="J212" s="5">
        <v>1</v>
      </c>
      <c r="K212" s="5" t="s">
        <v>30</v>
      </c>
      <c r="L212" s="5">
        <v>192.6</v>
      </c>
      <c r="M212" s="5">
        <v>192.6</v>
      </c>
      <c r="N212" s="5" t="s">
        <v>1084</v>
      </c>
      <c r="O212" s="5" t="s">
        <v>32</v>
      </c>
      <c r="P212" s="5" t="s">
        <v>33</v>
      </c>
      <c r="Q212" s="5">
        <v>0</v>
      </c>
      <c r="R212" s="8">
        <v>45168</v>
      </c>
      <c r="S212" s="7">
        <v>45172</v>
      </c>
      <c r="T212" s="5" t="s">
        <v>34</v>
      </c>
      <c r="U212" s="5">
        <v>192.6</v>
      </c>
      <c r="V212" s="5">
        <v>0</v>
      </c>
      <c r="W212" s="5">
        <v>0</v>
      </c>
      <c r="X212" s="5" t="s">
        <v>1085</v>
      </c>
      <c r="Y212" s="5" t="s">
        <v>1086</v>
      </c>
    </row>
    <row r="213" s="5" customFormat="1" spans="1:25">
      <c r="A213" s="5" t="s">
        <v>1087</v>
      </c>
      <c r="B213" s="5" t="s">
        <v>26</v>
      </c>
      <c r="C213" s="5" t="s">
        <v>27</v>
      </c>
      <c r="D213" s="5" t="s">
        <v>1088</v>
      </c>
      <c r="E213" s="5" t="s">
        <v>869</v>
      </c>
      <c r="F213" s="7">
        <v>45168</v>
      </c>
      <c r="G213" s="7">
        <v>45169</v>
      </c>
      <c r="H213" s="5">
        <v>1</v>
      </c>
      <c r="I213" s="5">
        <v>1</v>
      </c>
      <c r="J213" s="5">
        <v>1</v>
      </c>
      <c r="K213" s="5" t="s">
        <v>30</v>
      </c>
      <c r="L213" s="5">
        <v>678.18</v>
      </c>
      <c r="M213" s="5">
        <v>678.18</v>
      </c>
      <c r="N213" s="5" t="s">
        <v>1089</v>
      </c>
      <c r="O213" s="5" t="s">
        <v>32</v>
      </c>
      <c r="P213" s="5" t="s">
        <v>33</v>
      </c>
      <c r="Q213" s="5">
        <v>0</v>
      </c>
      <c r="R213" s="8">
        <v>45168</v>
      </c>
      <c r="S213" s="7">
        <v>45172</v>
      </c>
      <c r="T213" s="5" t="s">
        <v>34</v>
      </c>
      <c r="U213" s="5">
        <v>678.18</v>
      </c>
      <c r="V213" s="5">
        <v>0</v>
      </c>
      <c r="W213" s="5">
        <v>0</v>
      </c>
      <c r="X213" s="5" t="s">
        <v>1090</v>
      </c>
      <c r="Y213" s="5" t="s">
        <v>112</v>
      </c>
    </row>
    <row r="214" s="5" customFormat="1" spans="1:25">
      <c r="A214" s="5" t="s">
        <v>1091</v>
      </c>
      <c r="B214" s="5" t="s">
        <v>26</v>
      </c>
      <c r="C214" s="5" t="s">
        <v>27</v>
      </c>
      <c r="D214" s="5" t="s">
        <v>1092</v>
      </c>
      <c r="E214" s="5" t="s">
        <v>93</v>
      </c>
      <c r="F214" s="7">
        <v>45168</v>
      </c>
      <c r="G214" s="7">
        <v>45169</v>
      </c>
      <c r="H214" s="5">
        <v>1</v>
      </c>
      <c r="I214" s="5">
        <v>1</v>
      </c>
      <c r="J214" s="5">
        <v>1</v>
      </c>
      <c r="K214" s="5" t="s">
        <v>30</v>
      </c>
      <c r="L214" s="5">
        <v>213.83</v>
      </c>
      <c r="M214" s="5">
        <v>213.83</v>
      </c>
      <c r="N214" s="5" t="s">
        <v>1093</v>
      </c>
      <c r="O214" s="5" t="s">
        <v>32</v>
      </c>
      <c r="P214" s="5" t="s">
        <v>33</v>
      </c>
      <c r="Q214" s="5">
        <v>0</v>
      </c>
      <c r="R214" s="8">
        <v>45168.0000115741</v>
      </c>
      <c r="S214" s="7">
        <v>45172</v>
      </c>
      <c r="T214" s="5" t="s">
        <v>34</v>
      </c>
      <c r="U214" s="5">
        <v>213.83</v>
      </c>
      <c r="V214" s="5">
        <v>0</v>
      </c>
      <c r="W214" s="5">
        <v>0</v>
      </c>
      <c r="X214" s="5" t="s">
        <v>1094</v>
      </c>
      <c r="Y214" s="5" t="s">
        <v>1095</v>
      </c>
    </row>
    <row r="215" s="5" customFormat="1" spans="1:25">
      <c r="A215" s="5" t="s">
        <v>1096</v>
      </c>
      <c r="B215" s="5" t="s">
        <v>26</v>
      </c>
      <c r="C215" s="5" t="s">
        <v>27</v>
      </c>
      <c r="D215" s="5" t="s">
        <v>1097</v>
      </c>
      <c r="E215" s="5" t="s">
        <v>1098</v>
      </c>
      <c r="F215" s="7">
        <v>45168</v>
      </c>
      <c r="G215" s="7">
        <v>45169</v>
      </c>
      <c r="H215" s="5">
        <v>1</v>
      </c>
      <c r="I215" s="5">
        <v>1</v>
      </c>
      <c r="J215" s="5">
        <v>1</v>
      </c>
      <c r="K215" s="5" t="s">
        <v>30</v>
      </c>
      <c r="L215" s="5">
        <v>143.88</v>
      </c>
      <c r="M215" s="5">
        <v>143.88</v>
      </c>
      <c r="N215" s="5" t="s">
        <v>1099</v>
      </c>
      <c r="O215" s="5" t="s">
        <v>32</v>
      </c>
      <c r="P215" s="5" t="s">
        <v>33</v>
      </c>
      <c r="Q215" s="5">
        <v>0</v>
      </c>
      <c r="R215" s="8">
        <v>45168</v>
      </c>
      <c r="S215" s="7">
        <v>45172</v>
      </c>
      <c r="T215" s="5" t="s">
        <v>34</v>
      </c>
      <c r="U215" s="5">
        <v>143.88</v>
      </c>
      <c r="V215" s="5">
        <v>0</v>
      </c>
      <c r="W215" s="5">
        <v>0</v>
      </c>
      <c r="X215" s="5" t="s">
        <v>1100</v>
      </c>
      <c r="Y215" s="5" t="s">
        <v>1101</v>
      </c>
    </row>
    <row r="216" s="5" customFormat="1" spans="1:26">
      <c r="A216" s="5" t="s">
        <v>1102</v>
      </c>
      <c r="B216" s="5" t="s">
        <v>26</v>
      </c>
      <c r="C216" s="5" t="s">
        <v>27</v>
      </c>
      <c r="D216" s="5" t="s">
        <v>1082</v>
      </c>
      <c r="E216" s="5" t="s">
        <v>1103</v>
      </c>
      <c r="F216" s="7">
        <v>45168</v>
      </c>
      <c r="G216" s="7">
        <v>45169</v>
      </c>
      <c r="H216" s="5">
        <v>2</v>
      </c>
      <c r="I216" s="5">
        <v>1</v>
      </c>
      <c r="J216" s="5">
        <v>2</v>
      </c>
      <c r="K216" s="5" t="s">
        <v>30</v>
      </c>
      <c r="L216" s="5">
        <v>446.82</v>
      </c>
      <c r="M216" s="5">
        <v>446.82</v>
      </c>
      <c r="N216" s="5" t="s">
        <v>1104</v>
      </c>
      <c r="O216" s="5" t="s">
        <v>32</v>
      </c>
      <c r="P216" s="5" t="s">
        <v>33</v>
      </c>
      <c r="Q216" s="5">
        <v>0</v>
      </c>
      <c r="R216" s="8">
        <v>45168.0000115741</v>
      </c>
      <c r="S216" s="7">
        <v>45172</v>
      </c>
      <c r="T216" s="5" t="s">
        <v>34</v>
      </c>
      <c r="U216" s="5">
        <v>446.82</v>
      </c>
      <c r="V216" s="5">
        <v>0</v>
      </c>
      <c r="W216" s="5">
        <v>0</v>
      </c>
      <c r="X216" s="5" t="s">
        <v>1105</v>
      </c>
      <c r="Y216" s="5">
        <v>8512192</v>
      </c>
      <c r="Z216" s="5" t="s">
        <v>1106</v>
      </c>
    </row>
    <row r="217" s="5" customFormat="1" spans="1:25">
      <c r="A217" s="5" t="s">
        <v>1107</v>
      </c>
      <c r="B217" s="5" t="s">
        <v>26</v>
      </c>
      <c r="C217" s="5" t="s">
        <v>27</v>
      </c>
      <c r="D217" s="5" t="s">
        <v>1108</v>
      </c>
      <c r="E217" s="5" t="s">
        <v>1109</v>
      </c>
      <c r="F217" s="7">
        <v>45168</v>
      </c>
      <c r="G217" s="7">
        <v>45169</v>
      </c>
      <c r="H217" s="5">
        <v>1</v>
      </c>
      <c r="I217" s="5">
        <v>1</v>
      </c>
      <c r="J217" s="5">
        <v>1</v>
      </c>
      <c r="K217" s="5" t="s">
        <v>30</v>
      </c>
      <c r="L217" s="5">
        <v>147.67</v>
      </c>
      <c r="M217" s="5">
        <v>147.67</v>
      </c>
      <c r="N217" s="5" t="s">
        <v>1110</v>
      </c>
      <c r="O217" s="5" t="s">
        <v>32</v>
      </c>
      <c r="P217" s="5" t="s">
        <v>33</v>
      </c>
      <c r="Q217" s="5">
        <v>0</v>
      </c>
      <c r="R217" s="8">
        <v>45168.0000115741</v>
      </c>
      <c r="S217" s="7">
        <v>45172</v>
      </c>
      <c r="T217" s="5" t="s">
        <v>34</v>
      </c>
      <c r="U217" s="5">
        <v>147.67</v>
      </c>
      <c r="V217" s="5">
        <v>0</v>
      </c>
      <c r="W217" s="5">
        <v>0</v>
      </c>
      <c r="X217" s="5" t="s">
        <v>1111</v>
      </c>
      <c r="Y217" s="5" t="s">
        <v>1112</v>
      </c>
    </row>
    <row r="218" s="5" customFormat="1" spans="1:25">
      <c r="A218" s="5" t="s">
        <v>1113</v>
      </c>
      <c r="B218" s="5" t="s">
        <v>26</v>
      </c>
      <c r="C218" s="5" t="s">
        <v>27</v>
      </c>
      <c r="D218" s="5" t="s">
        <v>1114</v>
      </c>
      <c r="E218" s="5" t="s">
        <v>1115</v>
      </c>
      <c r="F218" s="7">
        <v>45168</v>
      </c>
      <c r="G218" s="7">
        <v>45169</v>
      </c>
      <c r="H218" s="5">
        <v>1</v>
      </c>
      <c r="I218" s="5">
        <v>1</v>
      </c>
      <c r="J218" s="5">
        <v>1</v>
      </c>
      <c r="K218" s="5" t="s">
        <v>30</v>
      </c>
      <c r="L218" s="5">
        <v>147.45</v>
      </c>
      <c r="M218" s="5">
        <v>147.45</v>
      </c>
      <c r="N218" s="5" t="s">
        <v>1116</v>
      </c>
      <c r="O218" s="5" t="s">
        <v>32</v>
      </c>
      <c r="P218" s="5" t="s">
        <v>33</v>
      </c>
      <c r="Q218" s="5">
        <v>0</v>
      </c>
      <c r="R218" s="8">
        <v>45168</v>
      </c>
      <c r="S218" s="7">
        <v>45172</v>
      </c>
      <c r="T218" s="5" t="s">
        <v>34</v>
      </c>
      <c r="U218" s="5">
        <v>147.45</v>
      </c>
      <c r="V218" s="5">
        <v>0</v>
      </c>
      <c r="W218" s="5">
        <v>0</v>
      </c>
      <c r="X218" s="5" t="s">
        <v>1117</v>
      </c>
      <c r="Y218" s="5" t="s">
        <v>1118</v>
      </c>
    </row>
    <row r="219" s="5" customFormat="1" spans="1:26">
      <c r="A219" s="5" t="s">
        <v>1119</v>
      </c>
      <c r="B219" s="5" t="s">
        <v>26</v>
      </c>
      <c r="C219" s="5" t="s">
        <v>27</v>
      </c>
      <c r="D219" s="5" t="s">
        <v>1120</v>
      </c>
      <c r="E219" s="5" t="s">
        <v>1121</v>
      </c>
      <c r="F219" s="7">
        <v>45168</v>
      </c>
      <c r="G219" s="7">
        <v>45169</v>
      </c>
      <c r="H219" s="5">
        <v>2</v>
      </c>
      <c r="I219" s="5">
        <v>1</v>
      </c>
      <c r="J219" s="5">
        <v>2</v>
      </c>
      <c r="K219" s="5" t="s">
        <v>30</v>
      </c>
      <c r="L219" s="5">
        <v>317.1</v>
      </c>
      <c r="M219" s="5">
        <v>317.1</v>
      </c>
      <c r="N219" s="5" t="s">
        <v>1122</v>
      </c>
      <c r="O219" s="5" t="s">
        <v>32</v>
      </c>
      <c r="P219" s="5" t="s">
        <v>33</v>
      </c>
      <c r="Q219" s="5">
        <v>0</v>
      </c>
      <c r="R219" s="8">
        <v>45168.0000115741</v>
      </c>
      <c r="S219" s="7">
        <v>45172</v>
      </c>
      <c r="T219" s="5" t="s">
        <v>34</v>
      </c>
      <c r="U219" s="5">
        <v>317.1</v>
      </c>
      <c r="V219" s="5">
        <v>0</v>
      </c>
      <c r="W219" s="5">
        <v>0</v>
      </c>
      <c r="X219" s="5" t="s">
        <v>1123</v>
      </c>
      <c r="Y219" s="5" t="s">
        <v>1124</v>
      </c>
      <c r="Z219" s="5" t="s">
        <v>1125</v>
      </c>
    </row>
    <row r="220" s="5" customFormat="1" spans="1:25">
      <c r="A220" s="5" t="s">
        <v>1126</v>
      </c>
      <c r="B220" s="5" t="s">
        <v>26</v>
      </c>
      <c r="C220" s="5" t="s">
        <v>27</v>
      </c>
      <c r="D220" s="5" t="s">
        <v>1127</v>
      </c>
      <c r="E220" s="5" t="s">
        <v>1128</v>
      </c>
      <c r="F220" s="7">
        <v>45168</v>
      </c>
      <c r="G220" s="7">
        <v>45169</v>
      </c>
      <c r="H220" s="5">
        <v>1</v>
      </c>
      <c r="I220" s="5">
        <v>1</v>
      </c>
      <c r="J220" s="5">
        <v>1</v>
      </c>
      <c r="K220" s="5" t="s">
        <v>30</v>
      </c>
      <c r="L220" s="5">
        <v>246.4</v>
      </c>
      <c r="M220" s="5">
        <v>246.4</v>
      </c>
      <c r="N220" s="5" t="s">
        <v>1129</v>
      </c>
      <c r="O220" s="5" t="s">
        <v>32</v>
      </c>
      <c r="P220" s="5" t="s">
        <v>33</v>
      </c>
      <c r="Q220" s="5">
        <v>0</v>
      </c>
      <c r="R220" s="8">
        <v>45168</v>
      </c>
      <c r="S220" s="7">
        <v>45172</v>
      </c>
      <c r="T220" s="5" t="s">
        <v>34</v>
      </c>
      <c r="U220" s="5">
        <v>246.4</v>
      </c>
      <c r="V220" s="5">
        <v>0</v>
      </c>
      <c r="W220" s="5">
        <v>0</v>
      </c>
      <c r="X220" s="5" t="s">
        <v>1130</v>
      </c>
      <c r="Y220" s="5" t="s">
        <v>1131</v>
      </c>
    </row>
    <row r="221" s="5" customFormat="1" spans="1:25">
      <c r="A221" s="5" t="s">
        <v>1132</v>
      </c>
      <c r="B221" s="5" t="s">
        <v>26</v>
      </c>
      <c r="C221" s="5" t="s">
        <v>27</v>
      </c>
      <c r="D221" s="5" t="s">
        <v>1133</v>
      </c>
      <c r="E221" s="5" t="s">
        <v>1134</v>
      </c>
      <c r="F221" s="7">
        <v>45168</v>
      </c>
      <c r="G221" s="7">
        <v>45169</v>
      </c>
      <c r="H221" s="5">
        <v>1</v>
      </c>
      <c r="I221" s="5">
        <v>1</v>
      </c>
      <c r="J221" s="5">
        <v>1</v>
      </c>
      <c r="K221" s="5" t="s">
        <v>30</v>
      </c>
      <c r="L221" s="5">
        <v>410.2</v>
      </c>
      <c r="M221" s="5">
        <v>410.2</v>
      </c>
      <c r="N221" s="5" t="s">
        <v>1135</v>
      </c>
      <c r="O221" s="5" t="s">
        <v>32</v>
      </c>
      <c r="P221" s="5" t="s">
        <v>33</v>
      </c>
      <c r="Q221" s="5">
        <v>0</v>
      </c>
      <c r="R221" s="8">
        <v>45168</v>
      </c>
      <c r="S221" s="7">
        <v>45172</v>
      </c>
      <c r="T221" s="5" t="s">
        <v>34</v>
      </c>
      <c r="U221" s="5">
        <v>410.2</v>
      </c>
      <c r="V221" s="5">
        <v>0</v>
      </c>
      <c r="W221" s="5">
        <v>0</v>
      </c>
      <c r="X221" s="5" t="s">
        <v>1136</v>
      </c>
      <c r="Y221" s="5" t="s">
        <v>1137</v>
      </c>
    </row>
    <row r="222" s="5" customFormat="1" spans="1:25">
      <c r="A222" s="5" t="s">
        <v>1138</v>
      </c>
      <c r="B222" s="5" t="s">
        <v>26</v>
      </c>
      <c r="C222" s="5" t="s">
        <v>27</v>
      </c>
      <c r="D222" s="5" t="s">
        <v>1139</v>
      </c>
      <c r="E222" s="5" t="s">
        <v>1140</v>
      </c>
      <c r="F222" s="7">
        <v>45168</v>
      </c>
      <c r="G222" s="7">
        <v>45169</v>
      </c>
      <c r="H222" s="5">
        <v>1</v>
      </c>
      <c r="I222" s="5">
        <v>1</v>
      </c>
      <c r="J222" s="5">
        <v>1</v>
      </c>
      <c r="K222" s="5" t="s">
        <v>30</v>
      </c>
      <c r="L222" s="5">
        <v>368.63</v>
      </c>
      <c r="M222" s="5">
        <v>368.63</v>
      </c>
      <c r="N222" s="5" t="s">
        <v>1141</v>
      </c>
      <c r="O222" s="5" t="s">
        <v>32</v>
      </c>
      <c r="P222" s="5" t="s">
        <v>33</v>
      </c>
      <c r="Q222" s="5">
        <v>0</v>
      </c>
      <c r="R222" s="8">
        <v>45168</v>
      </c>
      <c r="S222" s="7">
        <v>45172</v>
      </c>
      <c r="T222" s="5" t="s">
        <v>34</v>
      </c>
      <c r="U222" s="5">
        <v>368.63</v>
      </c>
      <c r="V222" s="5">
        <v>0</v>
      </c>
      <c r="W222" s="5">
        <v>0</v>
      </c>
      <c r="X222" s="5" t="s">
        <v>1142</v>
      </c>
      <c r="Y222" s="5" t="s">
        <v>112</v>
      </c>
    </row>
    <row r="223" s="5" customFormat="1" spans="1:25">
      <c r="A223" s="5" t="s">
        <v>1143</v>
      </c>
      <c r="B223" s="5" t="s">
        <v>26</v>
      </c>
      <c r="C223" s="5" t="s">
        <v>27</v>
      </c>
      <c r="D223" s="5" t="s">
        <v>1144</v>
      </c>
      <c r="E223" s="5" t="s">
        <v>645</v>
      </c>
      <c r="F223" s="7">
        <v>45168</v>
      </c>
      <c r="G223" s="7">
        <v>45169</v>
      </c>
      <c r="H223" s="5">
        <v>1</v>
      </c>
      <c r="I223" s="5">
        <v>1</v>
      </c>
      <c r="J223" s="5">
        <v>1</v>
      </c>
      <c r="K223" s="5" t="s">
        <v>30</v>
      </c>
      <c r="L223" s="5">
        <v>568.77</v>
      </c>
      <c r="M223" s="5">
        <v>568.77</v>
      </c>
      <c r="N223" s="5" t="s">
        <v>1145</v>
      </c>
      <c r="O223" s="5" t="s">
        <v>32</v>
      </c>
      <c r="P223" s="5" t="s">
        <v>33</v>
      </c>
      <c r="Q223" s="5">
        <v>0</v>
      </c>
      <c r="R223" s="8">
        <v>45168.0000115741</v>
      </c>
      <c r="S223" s="7">
        <v>45172</v>
      </c>
      <c r="T223" s="5" t="s">
        <v>34</v>
      </c>
      <c r="U223" s="5">
        <v>568.77</v>
      </c>
      <c r="V223" s="5">
        <v>0</v>
      </c>
      <c r="W223" s="5">
        <v>0</v>
      </c>
      <c r="X223" s="5" t="s">
        <v>1146</v>
      </c>
      <c r="Y223" s="5" t="s">
        <v>1147</v>
      </c>
    </row>
    <row r="224" s="5" customFormat="1" spans="1:25">
      <c r="A224" s="5" t="s">
        <v>602</v>
      </c>
      <c r="B224" s="5" t="s">
        <v>26</v>
      </c>
      <c r="C224" s="5" t="s">
        <v>123</v>
      </c>
      <c r="D224" s="5" t="s">
        <v>603</v>
      </c>
      <c r="E224" s="5" t="s">
        <v>604</v>
      </c>
      <c r="F224" s="7">
        <v>45166</v>
      </c>
      <c r="G224" s="7">
        <v>45169</v>
      </c>
      <c r="H224" s="5">
        <v>1</v>
      </c>
      <c r="I224" s="5">
        <v>3</v>
      </c>
      <c r="J224" s="5">
        <v>3</v>
      </c>
      <c r="K224" s="5" t="s">
        <v>30</v>
      </c>
      <c r="L224" s="5">
        <v>-625.05</v>
      </c>
      <c r="M224" s="5">
        <v>-625.05</v>
      </c>
      <c r="N224" s="5" t="s">
        <v>605</v>
      </c>
      <c r="O224" s="5" t="s">
        <v>32</v>
      </c>
      <c r="P224" s="5" t="s">
        <v>33</v>
      </c>
      <c r="Q224" s="5">
        <v>0</v>
      </c>
      <c r="R224" s="8">
        <v>45161.0000115741</v>
      </c>
      <c r="S224" s="7">
        <v>45172</v>
      </c>
      <c r="T224" s="5" t="s">
        <v>34</v>
      </c>
      <c r="U224" s="5">
        <v>-625.05</v>
      </c>
      <c r="V224" s="5">
        <v>0</v>
      </c>
      <c r="W224" s="5">
        <v>0</v>
      </c>
      <c r="X224" s="5" t="s">
        <v>606</v>
      </c>
      <c r="Y224" s="5" t="s">
        <v>607</v>
      </c>
    </row>
    <row r="225" s="5" customFormat="1" spans="1:25">
      <c r="A225" s="5" t="s">
        <v>1138</v>
      </c>
      <c r="B225" s="5" t="s">
        <v>26</v>
      </c>
      <c r="C225" s="5" t="s">
        <v>123</v>
      </c>
      <c r="D225" s="5" t="s">
        <v>1139</v>
      </c>
      <c r="E225" s="5" t="s">
        <v>1140</v>
      </c>
      <c r="F225" s="7">
        <v>45168</v>
      </c>
      <c r="G225" s="7">
        <v>45169</v>
      </c>
      <c r="H225" s="5">
        <v>1</v>
      </c>
      <c r="I225" s="5">
        <v>1</v>
      </c>
      <c r="J225" s="5">
        <v>1</v>
      </c>
      <c r="K225" s="5" t="s">
        <v>30</v>
      </c>
      <c r="L225" s="5">
        <v>-368.63</v>
      </c>
      <c r="M225" s="5">
        <v>-368.63</v>
      </c>
      <c r="N225" s="5" t="s">
        <v>1141</v>
      </c>
      <c r="O225" s="5" t="s">
        <v>32</v>
      </c>
      <c r="P225" s="5" t="s">
        <v>33</v>
      </c>
      <c r="Q225" s="5">
        <v>0</v>
      </c>
      <c r="R225" s="8">
        <v>45168</v>
      </c>
      <c r="S225" s="7">
        <v>45172</v>
      </c>
      <c r="T225" s="5" t="s">
        <v>34</v>
      </c>
      <c r="U225" s="5">
        <v>-368.63</v>
      </c>
      <c r="V225" s="5">
        <v>0</v>
      </c>
      <c r="W225" s="5">
        <v>0</v>
      </c>
      <c r="X225" s="5" t="s">
        <v>1142</v>
      </c>
      <c r="Y225" s="5" t="s">
        <v>112</v>
      </c>
    </row>
    <row r="226" s="5" customFormat="1" spans="1:25">
      <c r="A226" s="5" t="s">
        <v>1148</v>
      </c>
      <c r="B226" s="5" t="s">
        <v>26</v>
      </c>
      <c r="C226" s="5" t="s">
        <v>1149</v>
      </c>
      <c r="D226" s="5" t="s">
        <v>1150</v>
      </c>
      <c r="E226" s="5" t="s">
        <v>57</v>
      </c>
      <c r="F226" s="7">
        <v>45157</v>
      </c>
      <c r="G226" s="7">
        <v>45158</v>
      </c>
      <c r="H226" s="5">
        <v>1</v>
      </c>
      <c r="I226" s="5">
        <v>1</v>
      </c>
      <c r="J226" s="5">
        <v>1</v>
      </c>
      <c r="K226" s="5" t="s">
        <v>30</v>
      </c>
      <c r="L226" s="5">
        <v>-418.18</v>
      </c>
      <c r="M226" s="5">
        <v>-418.18</v>
      </c>
      <c r="N226" s="5" t="s">
        <v>1151</v>
      </c>
      <c r="O226" s="5" t="s">
        <v>32</v>
      </c>
      <c r="P226" s="5" t="s">
        <v>33</v>
      </c>
      <c r="Q226" s="5">
        <v>0</v>
      </c>
      <c r="R226" s="8">
        <v>45156.4781018519</v>
      </c>
      <c r="S226" s="7">
        <v>45172</v>
      </c>
      <c r="T226" s="5" t="s">
        <v>34</v>
      </c>
      <c r="U226" s="5">
        <v>-418.18</v>
      </c>
      <c r="V226" s="5">
        <v>0</v>
      </c>
      <c r="W226" s="5">
        <v>0</v>
      </c>
      <c r="X226" s="5" t="s">
        <v>1152</v>
      </c>
      <c r="Y226" s="5" t="s">
        <v>1153</v>
      </c>
    </row>
    <row r="227" s="5" customFormat="1" spans="1:25">
      <c r="A227" s="5" t="s">
        <v>1154</v>
      </c>
      <c r="B227" s="5" t="s">
        <v>26</v>
      </c>
      <c r="C227" s="5" t="s">
        <v>1149</v>
      </c>
      <c r="D227" s="5" t="s">
        <v>1155</v>
      </c>
      <c r="E227" s="5" t="s">
        <v>1156</v>
      </c>
      <c r="F227" s="7">
        <v>45151</v>
      </c>
      <c r="G227" s="7">
        <v>45156</v>
      </c>
      <c r="H227" s="5">
        <v>1</v>
      </c>
      <c r="I227" s="5">
        <v>5</v>
      </c>
      <c r="J227" s="5">
        <v>5</v>
      </c>
      <c r="K227" s="5" t="s">
        <v>30</v>
      </c>
      <c r="L227" s="5">
        <v>-3173.95</v>
      </c>
      <c r="M227" s="5">
        <v>-3173.95</v>
      </c>
      <c r="N227" s="5" t="s">
        <v>1157</v>
      </c>
      <c r="O227" s="5" t="s">
        <v>32</v>
      </c>
      <c r="P227" s="5" t="s">
        <v>33</v>
      </c>
      <c r="Q227" s="5">
        <v>0</v>
      </c>
      <c r="R227" s="8">
        <v>45147.7404282407</v>
      </c>
      <c r="S227" s="7">
        <v>45172</v>
      </c>
      <c r="T227" s="5" t="s">
        <v>34</v>
      </c>
      <c r="U227" s="5">
        <v>-3173.95</v>
      </c>
      <c r="V227" s="5">
        <v>0</v>
      </c>
      <c r="W227" s="5">
        <v>0</v>
      </c>
      <c r="X227" s="5" t="s">
        <v>1158</v>
      </c>
      <c r="Y227" s="5" t="s">
        <v>1159</v>
      </c>
    </row>
    <row r="228" s="5" customFormat="1" spans="1:25">
      <c r="A228" s="5" t="s">
        <v>1160</v>
      </c>
      <c r="B228" s="5" t="s">
        <v>26</v>
      </c>
      <c r="C228" s="5" t="s">
        <v>27</v>
      </c>
      <c r="D228" s="5" t="s">
        <v>1161</v>
      </c>
      <c r="E228" s="5" t="s">
        <v>1162</v>
      </c>
      <c r="F228" s="7">
        <v>45169</v>
      </c>
      <c r="G228" s="7">
        <v>45170</v>
      </c>
      <c r="H228" s="5">
        <v>1</v>
      </c>
      <c r="I228" s="5">
        <v>1</v>
      </c>
      <c r="J228" s="5">
        <v>1</v>
      </c>
      <c r="K228" s="5" t="s">
        <v>30</v>
      </c>
      <c r="L228" s="5">
        <v>777</v>
      </c>
      <c r="M228" s="5">
        <v>777</v>
      </c>
      <c r="N228" s="5" t="s">
        <v>1163</v>
      </c>
      <c r="O228" s="5" t="s">
        <v>1164</v>
      </c>
      <c r="P228" s="5" t="s">
        <v>33</v>
      </c>
      <c r="Q228" s="5">
        <v>0</v>
      </c>
      <c r="R228" s="8">
        <v>45007</v>
      </c>
      <c r="S228" s="7">
        <v>45173</v>
      </c>
      <c r="T228" s="5" t="s">
        <v>34</v>
      </c>
      <c r="U228" s="5">
        <v>777</v>
      </c>
      <c r="V228" s="5">
        <v>0</v>
      </c>
      <c r="W228" s="5">
        <v>20</v>
      </c>
      <c r="X228" s="5" t="s">
        <v>1165</v>
      </c>
      <c r="Y228" s="5" t="s">
        <v>1166</v>
      </c>
    </row>
    <row r="229" s="5" customFormat="1" spans="1:25">
      <c r="A229" s="5" t="s">
        <v>1167</v>
      </c>
      <c r="B229" s="5" t="s">
        <v>26</v>
      </c>
      <c r="C229" s="5" t="s">
        <v>27</v>
      </c>
      <c r="D229" s="5" t="s">
        <v>1168</v>
      </c>
      <c r="E229" s="5" t="s">
        <v>1169</v>
      </c>
      <c r="F229" s="7">
        <v>45163</v>
      </c>
      <c r="G229" s="7">
        <v>45170</v>
      </c>
      <c r="H229" s="5">
        <v>1</v>
      </c>
      <c r="I229" s="5">
        <v>7</v>
      </c>
      <c r="J229" s="5">
        <v>7</v>
      </c>
      <c r="K229" s="5" t="s">
        <v>30</v>
      </c>
      <c r="L229" s="5">
        <v>1288</v>
      </c>
      <c r="M229" s="5">
        <v>1288</v>
      </c>
      <c r="N229" s="5" t="s">
        <v>1170</v>
      </c>
      <c r="O229" s="5" t="s">
        <v>1164</v>
      </c>
      <c r="P229" s="5" t="s">
        <v>33</v>
      </c>
      <c r="Q229" s="5">
        <v>0</v>
      </c>
      <c r="R229" s="8">
        <v>45060</v>
      </c>
      <c r="S229" s="7">
        <v>45173</v>
      </c>
      <c r="T229" s="5" t="s">
        <v>34</v>
      </c>
      <c r="U229" s="5">
        <v>1288</v>
      </c>
      <c r="V229" s="5">
        <v>0</v>
      </c>
      <c r="W229" s="5">
        <v>0</v>
      </c>
      <c r="X229" s="5" t="s">
        <v>1171</v>
      </c>
      <c r="Y229" s="5" t="s">
        <v>1172</v>
      </c>
    </row>
    <row r="230" s="5" customFormat="1" spans="1:25">
      <c r="A230" s="5" t="s">
        <v>1173</v>
      </c>
      <c r="B230" s="5" t="s">
        <v>26</v>
      </c>
      <c r="C230" s="5" t="s">
        <v>27</v>
      </c>
      <c r="D230" s="5" t="s">
        <v>1174</v>
      </c>
      <c r="E230" s="5" t="s">
        <v>1175</v>
      </c>
      <c r="F230" s="7">
        <v>45162</v>
      </c>
      <c r="G230" s="7">
        <v>45170</v>
      </c>
      <c r="H230" s="5">
        <v>1</v>
      </c>
      <c r="I230" s="5">
        <v>8</v>
      </c>
      <c r="J230" s="5">
        <v>8</v>
      </c>
      <c r="K230" s="5" t="s">
        <v>30</v>
      </c>
      <c r="L230" s="5">
        <v>11547.84</v>
      </c>
      <c r="M230" s="5">
        <v>11547.84</v>
      </c>
      <c r="N230" s="5" t="s">
        <v>1176</v>
      </c>
      <c r="O230" s="5" t="s">
        <v>1164</v>
      </c>
      <c r="P230" s="5" t="s">
        <v>33</v>
      </c>
      <c r="Q230" s="5">
        <v>0</v>
      </c>
      <c r="R230" s="8">
        <v>45094.0000115741</v>
      </c>
      <c r="S230" s="7">
        <v>45173</v>
      </c>
      <c r="T230" s="5" t="s">
        <v>34</v>
      </c>
      <c r="U230" s="5">
        <v>11547.84</v>
      </c>
      <c r="V230" s="5">
        <v>0</v>
      </c>
      <c r="W230" s="5">
        <v>0</v>
      </c>
      <c r="X230" s="5" t="s">
        <v>1177</v>
      </c>
      <c r="Y230" s="5" t="s">
        <v>112</v>
      </c>
    </row>
    <row r="231" s="5" customFormat="1" spans="1:25">
      <c r="A231" s="5" t="s">
        <v>1178</v>
      </c>
      <c r="B231" s="5" t="s">
        <v>26</v>
      </c>
      <c r="C231" s="5" t="s">
        <v>27</v>
      </c>
      <c r="D231" s="5" t="s">
        <v>1179</v>
      </c>
      <c r="E231" s="5" t="s">
        <v>1180</v>
      </c>
      <c r="F231" s="7">
        <v>45168</v>
      </c>
      <c r="G231" s="7">
        <v>45170</v>
      </c>
      <c r="H231" s="5">
        <v>1</v>
      </c>
      <c r="I231" s="5">
        <v>2</v>
      </c>
      <c r="J231" s="5">
        <v>2</v>
      </c>
      <c r="K231" s="5" t="s">
        <v>30</v>
      </c>
      <c r="L231" s="5">
        <v>1699.04</v>
      </c>
      <c r="M231" s="5">
        <v>1699.04</v>
      </c>
      <c r="N231" s="5" t="s">
        <v>1181</v>
      </c>
      <c r="O231" s="5" t="s">
        <v>1164</v>
      </c>
      <c r="P231" s="5" t="s">
        <v>33</v>
      </c>
      <c r="Q231" s="5">
        <v>0</v>
      </c>
      <c r="R231" s="8">
        <v>45097.0000115741</v>
      </c>
      <c r="S231" s="7">
        <v>45173</v>
      </c>
      <c r="T231" s="5" t="s">
        <v>34</v>
      </c>
      <c r="U231" s="5">
        <v>1699.04</v>
      </c>
      <c r="V231" s="5">
        <v>0</v>
      </c>
      <c r="W231" s="5">
        <v>0</v>
      </c>
      <c r="X231" s="5" t="s">
        <v>1182</v>
      </c>
      <c r="Y231" s="5" t="s">
        <v>112</v>
      </c>
    </row>
    <row r="232" s="5" customFormat="1" spans="1:25">
      <c r="A232" s="5" t="s">
        <v>1183</v>
      </c>
      <c r="B232" s="5" t="s">
        <v>26</v>
      </c>
      <c r="C232" s="5" t="s">
        <v>27</v>
      </c>
      <c r="D232" s="5" t="s">
        <v>1184</v>
      </c>
      <c r="E232" s="5" t="s">
        <v>1185</v>
      </c>
      <c r="F232" s="7">
        <v>45168</v>
      </c>
      <c r="G232" s="7">
        <v>45170</v>
      </c>
      <c r="H232" s="5">
        <v>1</v>
      </c>
      <c r="I232" s="5">
        <v>2</v>
      </c>
      <c r="J232" s="5">
        <v>2</v>
      </c>
      <c r="K232" s="5" t="s">
        <v>30</v>
      </c>
      <c r="L232" s="5">
        <v>559.04</v>
      </c>
      <c r="M232" s="5">
        <v>559.04</v>
      </c>
      <c r="N232" s="5" t="s">
        <v>1186</v>
      </c>
      <c r="O232" s="5" t="s">
        <v>1164</v>
      </c>
      <c r="P232" s="5" t="s">
        <v>33</v>
      </c>
      <c r="Q232" s="5">
        <v>0</v>
      </c>
      <c r="R232" s="8">
        <v>45106.0000115741</v>
      </c>
      <c r="S232" s="7">
        <v>45173</v>
      </c>
      <c r="T232" s="5" t="s">
        <v>34</v>
      </c>
      <c r="U232" s="5">
        <v>559.04</v>
      </c>
      <c r="V232" s="5">
        <v>0</v>
      </c>
      <c r="W232" s="5">
        <v>0</v>
      </c>
      <c r="X232" s="5" t="s">
        <v>1187</v>
      </c>
      <c r="Y232" s="5" t="s">
        <v>1188</v>
      </c>
    </row>
    <row r="233" s="5" customFormat="1" spans="1:25">
      <c r="A233" s="5" t="s">
        <v>1189</v>
      </c>
      <c r="B233" s="5" t="s">
        <v>26</v>
      </c>
      <c r="C233" s="5" t="s">
        <v>27</v>
      </c>
      <c r="D233" s="5" t="s">
        <v>1190</v>
      </c>
      <c r="E233" s="5" t="s">
        <v>1191</v>
      </c>
      <c r="F233" s="7">
        <v>45169</v>
      </c>
      <c r="G233" s="7">
        <v>45170</v>
      </c>
      <c r="H233" s="5">
        <v>1</v>
      </c>
      <c r="I233" s="5">
        <v>1</v>
      </c>
      <c r="J233" s="5">
        <v>1</v>
      </c>
      <c r="K233" s="5" t="s">
        <v>30</v>
      </c>
      <c r="L233" s="5">
        <v>649.91</v>
      </c>
      <c r="M233" s="5">
        <v>649.91</v>
      </c>
      <c r="N233" s="5" t="s">
        <v>1192</v>
      </c>
      <c r="O233" s="5" t="s">
        <v>1164</v>
      </c>
      <c r="P233" s="5" t="s">
        <v>33</v>
      </c>
      <c r="Q233" s="5">
        <v>0</v>
      </c>
      <c r="R233" s="8">
        <v>45108</v>
      </c>
      <c r="S233" s="7">
        <v>45173</v>
      </c>
      <c r="T233" s="5" t="s">
        <v>34</v>
      </c>
      <c r="U233" s="5">
        <v>649.91</v>
      </c>
      <c r="V233" s="5">
        <v>0</v>
      </c>
      <c r="W233" s="5">
        <v>0</v>
      </c>
      <c r="X233" s="5" t="s">
        <v>1193</v>
      </c>
      <c r="Y233" s="5" t="s">
        <v>1194</v>
      </c>
    </row>
    <row r="234" s="5" customFormat="1" spans="1:25">
      <c r="A234" s="5" t="s">
        <v>1195</v>
      </c>
      <c r="B234" s="5" t="s">
        <v>26</v>
      </c>
      <c r="C234" s="5" t="s">
        <v>27</v>
      </c>
      <c r="D234" s="5" t="s">
        <v>1196</v>
      </c>
      <c r="E234" s="5" t="s">
        <v>1197</v>
      </c>
      <c r="F234" s="7">
        <v>45166</v>
      </c>
      <c r="G234" s="7">
        <v>45170</v>
      </c>
      <c r="H234" s="5">
        <v>1</v>
      </c>
      <c r="I234" s="5">
        <v>4</v>
      </c>
      <c r="J234" s="5">
        <v>4</v>
      </c>
      <c r="K234" s="5" t="s">
        <v>30</v>
      </c>
      <c r="L234" s="5">
        <v>13643.7</v>
      </c>
      <c r="M234" s="5">
        <v>13643.7</v>
      </c>
      <c r="N234" s="5" t="s">
        <v>1198</v>
      </c>
      <c r="O234" s="5" t="s">
        <v>1164</v>
      </c>
      <c r="P234" s="5" t="s">
        <v>33</v>
      </c>
      <c r="Q234" s="5">
        <v>0</v>
      </c>
      <c r="R234" s="8">
        <v>45112</v>
      </c>
      <c r="S234" s="7">
        <v>45173</v>
      </c>
      <c r="T234" s="5" t="s">
        <v>34</v>
      </c>
      <c r="U234" s="5">
        <v>13643.7</v>
      </c>
      <c r="V234" s="5">
        <v>0</v>
      </c>
      <c r="W234" s="5">
        <v>0</v>
      </c>
      <c r="X234" s="5" t="s">
        <v>1199</v>
      </c>
      <c r="Y234" s="5" t="s">
        <v>1200</v>
      </c>
    </row>
    <row r="235" s="5" customFormat="1" spans="1:25">
      <c r="A235" s="5" t="s">
        <v>1201</v>
      </c>
      <c r="B235" s="5" t="s">
        <v>26</v>
      </c>
      <c r="C235" s="5" t="s">
        <v>27</v>
      </c>
      <c r="D235" s="5" t="s">
        <v>1202</v>
      </c>
      <c r="E235" s="5" t="s">
        <v>1203</v>
      </c>
      <c r="F235" s="7">
        <v>45169</v>
      </c>
      <c r="G235" s="7">
        <v>45170</v>
      </c>
      <c r="H235" s="5">
        <v>1</v>
      </c>
      <c r="I235" s="5">
        <v>1</v>
      </c>
      <c r="J235" s="5">
        <v>1</v>
      </c>
      <c r="K235" s="5" t="s">
        <v>30</v>
      </c>
      <c r="L235" s="5">
        <v>887.95</v>
      </c>
      <c r="M235" s="5">
        <v>887.95</v>
      </c>
      <c r="N235" s="5" t="s">
        <v>1204</v>
      </c>
      <c r="O235" s="5" t="s">
        <v>1164</v>
      </c>
      <c r="P235" s="5" t="s">
        <v>33</v>
      </c>
      <c r="Q235" s="5">
        <v>0</v>
      </c>
      <c r="R235" s="8">
        <v>45118</v>
      </c>
      <c r="S235" s="7">
        <v>45173</v>
      </c>
      <c r="T235" s="5" t="s">
        <v>34</v>
      </c>
      <c r="U235" s="5">
        <v>887.95</v>
      </c>
      <c r="V235" s="5">
        <v>0</v>
      </c>
      <c r="W235" s="5">
        <v>0</v>
      </c>
      <c r="X235" s="5" t="s">
        <v>1205</v>
      </c>
      <c r="Y235" s="5" t="s">
        <v>1206</v>
      </c>
    </row>
    <row r="236" s="5" customFormat="1" spans="1:25">
      <c r="A236" s="5" t="s">
        <v>1207</v>
      </c>
      <c r="B236" s="5" t="s">
        <v>26</v>
      </c>
      <c r="C236" s="5" t="s">
        <v>27</v>
      </c>
      <c r="D236" s="5" t="s">
        <v>1208</v>
      </c>
      <c r="E236" s="5" t="s">
        <v>1209</v>
      </c>
      <c r="F236" s="7">
        <v>45168</v>
      </c>
      <c r="G236" s="7">
        <v>45170</v>
      </c>
      <c r="H236" s="5">
        <v>1</v>
      </c>
      <c r="I236" s="5">
        <v>2</v>
      </c>
      <c r="J236" s="5">
        <v>2</v>
      </c>
      <c r="K236" s="5" t="s">
        <v>30</v>
      </c>
      <c r="L236" s="5">
        <v>2438.4</v>
      </c>
      <c r="M236" s="5">
        <v>2438.4</v>
      </c>
      <c r="N236" s="5" t="s">
        <v>1210</v>
      </c>
      <c r="O236" s="5" t="s">
        <v>1164</v>
      </c>
      <c r="P236" s="5" t="s">
        <v>33</v>
      </c>
      <c r="Q236" s="5">
        <v>0</v>
      </c>
      <c r="R236" s="8">
        <v>45120.0000115741</v>
      </c>
      <c r="S236" s="7">
        <v>45173</v>
      </c>
      <c r="T236" s="5" t="s">
        <v>34</v>
      </c>
      <c r="U236" s="5">
        <v>2438.4</v>
      </c>
      <c r="V236" s="5">
        <v>0</v>
      </c>
      <c r="W236" s="5">
        <v>0</v>
      </c>
      <c r="X236" s="5" t="s">
        <v>1211</v>
      </c>
      <c r="Y236" s="5" t="s">
        <v>1212</v>
      </c>
    </row>
    <row r="237" s="5" customFormat="1" spans="1:25">
      <c r="A237" s="5" t="s">
        <v>1213</v>
      </c>
      <c r="B237" s="5" t="s">
        <v>26</v>
      </c>
      <c r="C237" s="5" t="s">
        <v>27</v>
      </c>
      <c r="D237" s="5" t="s">
        <v>1214</v>
      </c>
      <c r="E237" s="5" t="s">
        <v>1215</v>
      </c>
      <c r="F237" s="7">
        <v>45166</v>
      </c>
      <c r="G237" s="7">
        <v>45170</v>
      </c>
      <c r="H237" s="5">
        <v>1</v>
      </c>
      <c r="I237" s="5">
        <v>4</v>
      </c>
      <c r="J237" s="5">
        <v>4</v>
      </c>
      <c r="K237" s="5" t="s">
        <v>30</v>
      </c>
      <c r="L237" s="5">
        <v>5314.96</v>
      </c>
      <c r="M237" s="5">
        <v>5314.96</v>
      </c>
      <c r="N237" s="5" t="s">
        <v>1216</v>
      </c>
      <c r="O237" s="5" t="s">
        <v>1164</v>
      </c>
      <c r="P237" s="5" t="s">
        <v>33</v>
      </c>
      <c r="Q237" s="5">
        <v>0</v>
      </c>
      <c r="R237" s="8">
        <v>45123.0000115741</v>
      </c>
      <c r="S237" s="7">
        <v>45173</v>
      </c>
      <c r="T237" s="5" t="s">
        <v>34</v>
      </c>
      <c r="U237" s="5">
        <v>5314.96</v>
      </c>
      <c r="V237" s="5">
        <v>0</v>
      </c>
      <c r="W237" s="5">
        <v>0</v>
      </c>
      <c r="X237" s="5" t="s">
        <v>1217</v>
      </c>
      <c r="Y237" s="5" t="s">
        <v>112</v>
      </c>
    </row>
    <row r="238" s="5" customFormat="1" spans="1:25">
      <c r="A238" s="5" t="s">
        <v>1218</v>
      </c>
      <c r="B238" s="5" t="s">
        <v>26</v>
      </c>
      <c r="C238" s="5" t="s">
        <v>27</v>
      </c>
      <c r="D238" s="5" t="s">
        <v>968</v>
      </c>
      <c r="E238" s="5" t="s">
        <v>1219</v>
      </c>
      <c r="F238" s="7">
        <v>45165</v>
      </c>
      <c r="G238" s="7">
        <v>45170</v>
      </c>
      <c r="H238" s="5">
        <v>1</v>
      </c>
      <c r="I238" s="5">
        <v>5</v>
      </c>
      <c r="J238" s="5">
        <v>5</v>
      </c>
      <c r="K238" s="5" t="s">
        <v>30</v>
      </c>
      <c r="L238" s="5">
        <v>4360.65</v>
      </c>
      <c r="M238" s="5">
        <v>4360.65</v>
      </c>
      <c r="N238" s="5" t="s">
        <v>1220</v>
      </c>
      <c r="O238" s="5" t="s">
        <v>1164</v>
      </c>
      <c r="P238" s="5" t="s">
        <v>33</v>
      </c>
      <c r="Q238" s="5">
        <v>0</v>
      </c>
      <c r="R238" s="8">
        <v>45129.0000115741</v>
      </c>
      <c r="S238" s="7">
        <v>45173</v>
      </c>
      <c r="T238" s="5" t="s">
        <v>34</v>
      </c>
      <c r="U238" s="5">
        <v>4360.65</v>
      </c>
      <c r="V238" s="5">
        <v>0</v>
      </c>
      <c r="W238" s="5">
        <v>0</v>
      </c>
      <c r="X238" s="5" t="s">
        <v>1221</v>
      </c>
      <c r="Y238" s="5" t="s">
        <v>1222</v>
      </c>
    </row>
    <row r="239" s="5" customFormat="1" spans="1:25">
      <c r="A239" s="5" t="s">
        <v>1223</v>
      </c>
      <c r="B239" s="5" t="s">
        <v>26</v>
      </c>
      <c r="C239" s="5" t="s">
        <v>27</v>
      </c>
      <c r="D239" s="5" t="s">
        <v>131</v>
      </c>
      <c r="E239" s="5" t="s">
        <v>1224</v>
      </c>
      <c r="F239" s="7">
        <v>45168</v>
      </c>
      <c r="G239" s="7">
        <v>45170</v>
      </c>
      <c r="H239" s="5">
        <v>1</v>
      </c>
      <c r="I239" s="5">
        <v>2</v>
      </c>
      <c r="J239" s="5">
        <v>2</v>
      </c>
      <c r="K239" s="5" t="s">
        <v>30</v>
      </c>
      <c r="L239" s="5">
        <v>3451.67</v>
      </c>
      <c r="M239" s="5">
        <v>3451.67</v>
      </c>
      <c r="N239" s="5" t="s">
        <v>1225</v>
      </c>
      <c r="O239" s="5" t="s">
        <v>1164</v>
      </c>
      <c r="P239" s="5" t="s">
        <v>33</v>
      </c>
      <c r="Q239" s="5">
        <v>0</v>
      </c>
      <c r="R239" s="8">
        <v>45134</v>
      </c>
      <c r="S239" s="7">
        <v>45173</v>
      </c>
      <c r="T239" s="5" t="s">
        <v>34</v>
      </c>
      <c r="U239" s="5">
        <v>3451.67</v>
      </c>
      <c r="V239" s="5">
        <v>0</v>
      </c>
      <c r="W239" s="5">
        <v>0</v>
      </c>
      <c r="X239" s="5" t="s">
        <v>1226</v>
      </c>
      <c r="Y239" s="5" t="s">
        <v>1227</v>
      </c>
    </row>
    <row r="240" s="5" customFormat="1" spans="1:25">
      <c r="A240" s="5" t="s">
        <v>1228</v>
      </c>
      <c r="B240" s="5" t="s">
        <v>26</v>
      </c>
      <c r="C240" s="5" t="s">
        <v>27</v>
      </c>
      <c r="D240" s="5" t="s">
        <v>1229</v>
      </c>
      <c r="E240" s="5" t="s">
        <v>1230</v>
      </c>
      <c r="F240" s="7">
        <v>45169</v>
      </c>
      <c r="G240" s="7">
        <v>45170</v>
      </c>
      <c r="H240" s="5">
        <v>1</v>
      </c>
      <c r="I240" s="5">
        <v>1</v>
      </c>
      <c r="J240" s="5">
        <v>1</v>
      </c>
      <c r="K240" s="5" t="s">
        <v>30</v>
      </c>
      <c r="L240" s="5">
        <v>296.33</v>
      </c>
      <c r="M240" s="5">
        <v>296.33</v>
      </c>
      <c r="N240" s="5" t="s">
        <v>1231</v>
      </c>
      <c r="O240" s="5" t="s">
        <v>1164</v>
      </c>
      <c r="P240" s="5" t="s">
        <v>33</v>
      </c>
      <c r="Q240" s="5">
        <v>0</v>
      </c>
      <c r="R240" s="8">
        <v>45136</v>
      </c>
      <c r="S240" s="7">
        <v>45173</v>
      </c>
      <c r="T240" s="5" t="s">
        <v>34</v>
      </c>
      <c r="U240" s="5">
        <v>296.33</v>
      </c>
      <c r="V240" s="5">
        <v>0</v>
      </c>
      <c r="W240" s="5">
        <v>0</v>
      </c>
      <c r="X240" s="5" t="s">
        <v>1232</v>
      </c>
      <c r="Y240" s="5" t="s">
        <v>1233</v>
      </c>
    </row>
    <row r="241" s="5" customFormat="1" spans="1:25">
      <c r="A241" s="5" t="s">
        <v>1234</v>
      </c>
      <c r="B241" s="5" t="s">
        <v>26</v>
      </c>
      <c r="C241" s="5" t="s">
        <v>27</v>
      </c>
      <c r="D241" s="5" t="s">
        <v>334</v>
      </c>
      <c r="E241" s="5" t="s">
        <v>1235</v>
      </c>
      <c r="F241" s="7">
        <v>45167</v>
      </c>
      <c r="G241" s="7">
        <v>45170</v>
      </c>
      <c r="H241" s="5">
        <v>1</v>
      </c>
      <c r="I241" s="5">
        <v>3</v>
      </c>
      <c r="J241" s="5">
        <v>3</v>
      </c>
      <c r="K241" s="5" t="s">
        <v>30</v>
      </c>
      <c r="L241" s="5">
        <v>4417.83</v>
      </c>
      <c r="M241" s="5">
        <v>4417.83</v>
      </c>
      <c r="N241" s="5" t="s">
        <v>1236</v>
      </c>
      <c r="O241" s="5" t="s">
        <v>1164</v>
      </c>
      <c r="P241" s="5" t="s">
        <v>33</v>
      </c>
      <c r="Q241" s="5">
        <v>0</v>
      </c>
      <c r="R241" s="8">
        <v>45137.0000115741</v>
      </c>
      <c r="S241" s="7">
        <v>45173</v>
      </c>
      <c r="T241" s="5" t="s">
        <v>34</v>
      </c>
      <c r="U241" s="5">
        <v>4417.83</v>
      </c>
      <c r="V241" s="5">
        <v>0</v>
      </c>
      <c r="W241" s="5">
        <v>0</v>
      </c>
      <c r="X241" s="5" t="s">
        <v>1237</v>
      </c>
      <c r="Y241" s="5" t="s">
        <v>338</v>
      </c>
    </row>
    <row r="242" s="5" customFormat="1" spans="1:25">
      <c r="A242" s="5" t="s">
        <v>1238</v>
      </c>
      <c r="B242" s="5" t="s">
        <v>26</v>
      </c>
      <c r="C242" s="5" t="s">
        <v>27</v>
      </c>
      <c r="D242" s="5" t="s">
        <v>164</v>
      </c>
      <c r="E242" s="5" t="s">
        <v>464</v>
      </c>
      <c r="F242" s="7">
        <v>45169</v>
      </c>
      <c r="G242" s="7">
        <v>45170</v>
      </c>
      <c r="H242" s="5">
        <v>1</v>
      </c>
      <c r="I242" s="5">
        <v>1</v>
      </c>
      <c r="J242" s="5">
        <v>1</v>
      </c>
      <c r="K242" s="5" t="s">
        <v>30</v>
      </c>
      <c r="L242" s="5">
        <v>689.67</v>
      </c>
      <c r="M242" s="5">
        <v>689.67</v>
      </c>
      <c r="N242" s="5" t="s">
        <v>1239</v>
      </c>
      <c r="O242" s="5" t="s">
        <v>1164</v>
      </c>
      <c r="P242" s="5" t="s">
        <v>33</v>
      </c>
      <c r="Q242" s="5">
        <v>0</v>
      </c>
      <c r="R242" s="8">
        <v>45138</v>
      </c>
      <c r="S242" s="7">
        <v>45173</v>
      </c>
      <c r="T242" s="5" t="s">
        <v>34</v>
      </c>
      <c r="U242" s="5">
        <v>689.67</v>
      </c>
      <c r="V242" s="5">
        <v>0</v>
      </c>
      <c r="W242" s="5">
        <v>0</v>
      </c>
      <c r="X242" s="5" t="s">
        <v>1240</v>
      </c>
      <c r="Y242" s="5" t="s">
        <v>1241</v>
      </c>
    </row>
    <row r="243" s="5" customFormat="1" spans="1:25">
      <c r="A243" s="5" t="s">
        <v>1242</v>
      </c>
      <c r="B243" s="5" t="s">
        <v>26</v>
      </c>
      <c r="C243" s="5" t="s">
        <v>27</v>
      </c>
      <c r="D243" s="5" t="s">
        <v>397</v>
      </c>
      <c r="E243" s="5" t="s">
        <v>398</v>
      </c>
      <c r="F243" s="7">
        <v>45167</v>
      </c>
      <c r="G243" s="7">
        <v>45170</v>
      </c>
      <c r="H243" s="5">
        <v>1</v>
      </c>
      <c r="I243" s="5">
        <v>3</v>
      </c>
      <c r="J243" s="5">
        <v>3</v>
      </c>
      <c r="K243" s="5" t="s">
        <v>30</v>
      </c>
      <c r="L243" s="5">
        <v>1843.2</v>
      </c>
      <c r="M243" s="5">
        <v>1843.2</v>
      </c>
      <c r="N243" s="5" t="s">
        <v>1243</v>
      </c>
      <c r="O243" s="5" t="s">
        <v>1164</v>
      </c>
      <c r="P243" s="5" t="s">
        <v>33</v>
      </c>
      <c r="Q243" s="5">
        <v>0</v>
      </c>
      <c r="R243" s="8">
        <v>45138.0000115741</v>
      </c>
      <c r="S243" s="7">
        <v>45173</v>
      </c>
      <c r="T243" s="5" t="s">
        <v>34</v>
      </c>
      <c r="U243" s="5">
        <v>1843.2</v>
      </c>
      <c r="V243" s="5">
        <v>0</v>
      </c>
      <c r="W243" s="5">
        <v>0</v>
      </c>
      <c r="X243" s="5" t="s">
        <v>1244</v>
      </c>
      <c r="Y243" s="5" t="s">
        <v>112</v>
      </c>
    </row>
    <row r="244" s="5" customFormat="1" spans="1:26">
      <c r="A244" s="5" t="s">
        <v>1245</v>
      </c>
      <c r="B244" s="5" t="s">
        <v>26</v>
      </c>
      <c r="C244" s="5" t="s">
        <v>27</v>
      </c>
      <c r="D244" s="5" t="s">
        <v>1246</v>
      </c>
      <c r="E244" s="5" t="s">
        <v>1247</v>
      </c>
      <c r="F244" s="7">
        <v>45166</v>
      </c>
      <c r="G244" s="7">
        <v>45170</v>
      </c>
      <c r="H244" s="5">
        <v>2</v>
      </c>
      <c r="I244" s="5">
        <v>4</v>
      </c>
      <c r="J244" s="5">
        <v>8</v>
      </c>
      <c r="K244" s="5" t="s">
        <v>30</v>
      </c>
      <c r="L244" s="5">
        <v>3322.64</v>
      </c>
      <c r="M244" s="5">
        <v>3322.64</v>
      </c>
      <c r="N244" s="5" t="s">
        <v>1248</v>
      </c>
      <c r="O244" s="5" t="s">
        <v>1164</v>
      </c>
      <c r="P244" s="5" t="s">
        <v>33</v>
      </c>
      <c r="Q244" s="5">
        <v>0</v>
      </c>
      <c r="R244" s="8">
        <v>45139.0000115741</v>
      </c>
      <c r="S244" s="7">
        <v>45173</v>
      </c>
      <c r="T244" s="5" t="s">
        <v>34</v>
      </c>
      <c r="U244" s="5">
        <v>3322.64</v>
      </c>
      <c r="V244" s="5">
        <v>0</v>
      </c>
      <c r="W244" s="5">
        <v>0</v>
      </c>
      <c r="X244" s="5" t="s">
        <v>1249</v>
      </c>
      <c r="Y244" s="5">
        <v>35933</v>
      </c>
      <c r="Z244" s="5" t="s">
        <v>1250</v>
      </c>
    </row>
    <row r="245" s="5" customFormat="1" spans="1:25">
      <c r="A245" s="5" t="s">
        <v>1251</v>
      </c>
      <c r="B245" s="5" t="s">
        <v>26</v>
      </c>
      <c r="C245" s="5" t="s">
        <v>27</v>
      </c>
      <c r="D245" s="5" t="s">
        <v>1252</v>
      </c>
      <c r="E245" s="5" t="s">
        <v>1219</v>
      </c>
      <c r="F245" s="7">
        <v>45167</v>
      </c>
      <c r="G245" s="7">
        <v>45170</v>
      </c>
      <c r="H245" s="5">
        <v>1</v>
      </c>
      <c r="I245" s="5">
        <v>3</v>
      </c>
      <c r="J245" s="5">
        <v>3</v>
      </c>
      <c r="K245" s="5" t="s">
        <v>30</v>
      </c>
      <c r="L245" s="5">
        <v>7745.25</v>
      </c>
      <c r="M245" s="5">
        <v>7745.25</v>
      </c>
      <c r="N245" s="5" t="s">
        <v>1253</v>
      </c>
      <c r="O245" s="5" t="s">
        <v>1164</v>
      </c>
      <c r="P245" s="5" t="s">
        <v>33</v>
      </c>
      <c r="Q245" s="5">
        <v>0</v>
      </c>
      <c r="R245" s="8">
        <v>45139.0000115741</v>
      </c>
      <c r="S245" s="7">
        <v>45173</v>
      </c>
      <c r="T245" s="5" t="s">
        <v>34</v>
      </c>
      <c r="U245" s="5">
        <v>7745.25</v>
      </c>
      <c r="V245" s="5">
        <v>0</v>
      </c>
      <c r="W245" s="5">
        <v>0</v>
      </c>
      <c r="X245" s="5" t="s">
        <v>1254</v>
      </c>
      <c r="Y245" s="5" t="s">
        <v>112</v>
      </c>
    </row>
    <row r="246" s="5" customFormat="1" spans="1:25">
      <c r="A246" s="5" t="s">
        <v>1251</v>
      </c>
      <c r="B246" s="5" t="s">
        <v>26</v>
      </c>
      <c r="C246" s="5" t="s">
        <v>123</v>
      </c>
      <c r="D246" s="5" t="s">
        <v>1252</v>
      </c>
      <c r="E246" s="5" t="s">
        <v>1219</v>
      </c>
      <c r="F246" s="7">
        <v>45167</v>
      </c>
      <c r="G246" s="7">
        <v>45170</v>
      </c>
      <c r="H246" s="5">
        <v>1</v>
      </c>
      <c r="I246" s="5">
        <v>3</v>
      </c>
      <c r="J246" s="5">
        <v>3</v>
      </c>
      <c r="K246" s="5" t="s">
        <v>30</v>
      </c>
      <c r="L246" s="5">
        <v>-7745.25</v>
      </c>
      <c r="M246" s="5">
        <v>-7745.25</v>
      </c>
      <c r="N246" s="5" t="s">
        <v>1253</v>
      </c>
      <c r="O246" s="5" t="s">
        <v>1164</v>
      </c>
      <c r="P246" s="5" t="s">
        <v>33</v>
      </c>
      <c r="Q246" s="5">
        <v>0</v>
      </c>
      <c r="R246" s="8">
        <v>45139.0000115741</v>
      </c>
      <c r="S246" s="7">
        <v>45173</v>
      </c>
      <c r="T246" s="5" t="s">
        <v>34</v>
      </c>
      <c r="U246" s="5">
        <v>-7745.25</v>
      </c>
      <c r="V246" s="5">
        <v>0</v>
      </c>
      <c r="W246" s="5">
        <v>0</v>
      </c>
      <c r="X246" s="5" t="s">
        <v>1254</v>
      </c>
      <c r="Y246" s="5" t="s">
        <v>112</v>
      </c>
    </row>
    <row r="247" s="5" customFormat="1" spans="1:25">
      <c r="A247" s="5" t="s">
        <v>1255</v>
      </c>
      <c r="B247" s="5" t="s">
        <v>26</v>
      </c>
      <c r="C247" s="5" t="s">
        <v>27</v>
      </c>
      <c r="D247" s="5" t="s">
        <v>102</v>
      </c>
      <c r="E247" s="5" t="s">
        <v>1256</v>
      </c>
      <c r="F247" s="7">
        <v>45166</v>
      </c>
      <c r="G247" s="7">
        <v>45170</v>
      </c>
      <c r="H247" s="5">
        <v>1</v>
      </c>
      <c r="I247" s="5">
        <v>4</v>
      </c>
      <c r="J247" s="5">
        <v>4</v>
      </c>
      <c r="K247" s="5" t="s">
        <v>30</v>
      </c>
      <c r="L247" s="5">
        <v>6414.88</v>
      </c>
      <c r="M247" s="5">
        <v>6414.88</v>
      </c>
      <c r="N247" s="5" t="s">
        <v>1257</v>
      </c>
      <c r="O247" s="5" t="s">
        <v>1164</v>
      </c>
      <c r="P247" s="5" t="s">
        <v>33</v>
      </c>
      <c r="Q247" s="5">
        <v>0</v>
      </c>
      <c r="R247" s="8">
        <v>45141</v>
      </c>
      <c r="S247" s="7">
        <v>45173</v>
      </c>
      <c r="T247" s="5" t="s">
        <v>34</v>
      </c>
      <c r="U247" s="5">
        <v>6414.88</v>
      </c>
      <c r="V247" s="5">
        <v>0</v>
      </c>
      <c r="W247" s="5">
        <v>0</v>
      </c>
      <c r="X247" s="5" t="s">
        <v>1258</v>
      </c>
      <c r="Y247" s="5" t="s">
        <v>1259</v>
      </c>
    </row>
    <row r="248" s="5" customFormat="1" spans="1:25">
      <c r="A248" s="5" t="s">
        <v>1260</v>
      </c>
      <c r="B248" s="5" t="s">
        <v>26</v>
      </c>
      <c r="C248" s="5" t="s">
        <v>27</v>
      </c>
      <c r="D248" s="5" t="s">
        <v>503</v>
      </c>
      <c r="E248" s="5" t="s">
        <v>1261</v>
      </c>
      <c r="F248" s="7">
        <v>45167</v>
      </c>
      <c r="G248" s="7">
        <v>45170</v>
      </c>
      <c r="H248" s="5">
        <v>1</v>
      </c>
      <c r="I248" s="5">
        <v>3</v>
      </c>
      <c r="J248" s="5">
        <v>3</v>
      </c>
      <c r="K248" s="5" t="s">
        <v>30</v>
      </c>
      <c r="L248" s="5">
        <v>1427.19</v>
      </c>
      <c r="M248" s="5">
        <v>1427.19</v>
      </c>
      <c r="N248" s="5" t="s">
        <v>1262</v>
      </c>
      <c r="O248" s="5" t="s">
        <v>1164</v>
      </c>
      <c r="P248" s="5" t="s">
        <v>33</v>
      </c>
      <c r="Q248" s="5">
        <v>0</v>
      </c>
      <c r="R248" s="8">
        <v>45142.0000115741</v>
      </c>
      <c r="S248" s="7">
        <v>45173</v>
      </c>
      <c r="T248" s="5" t="s">
        <v>34</v>
      </c>
      <c r="U248" s="5">
        <v>1427.19</v>
      </c>
      <c r="V248" s="5">
        <v>0</v>
      </c>
      <c r="W248" s="5">
        <v>0</v>
      </c>
      <c r="X248" s="5" t="s">
        <v>1263</v>
      </c>
      <c r="Y248" s="5" t="s">
        <v>1264</v>
      </c>
    </row>
    <row r="249" s="5" customFormat="1" spans="1:25">
      <c r="A249" s="5" t="s">
        <v>1173</v>
      </c>
      <c r="B249" s="5" t="s">
        <v>26</v>
      </c>
      <c r="C249" s="5" t="s">
        <v>123</v>
      </c>
      <c r="D249" s="5" t="s">
        <v>1174</v>
      </c>
      <c r="E249" s="5" t="s">
        <v>1175</v>
      </c>
      <c r="F249" s="7">
        <v>45162</v>
      </c>
      <c r="G249" s="7">
        <v>45170</v>
      </c>
      <c r="H249" s="5">
        <v>1</v>
      </c>
      <c r="I249" s="5">
        <v>8</v>
      </c>
      <c r="J249" s="5">
        <v>8</v>
      </c>
      <c r="K249" s="5" t="s">
        <v>30</v>
      </c>
      <c r="L249" s="5">
        <v>-11547.84</v>
      </c>
      <c r="M249" s="5">
        <v>-11547.84</v>
      </c>
      <c r="N249" s="5" t="s">
        <v>1176</v>
      </c>
      <c r="O249" s="5" t="s">
        <v>1164</v>
      </c>
      <c r="P249" s="5" t="s">
        <v>33</v>
      </c>
      <c r="Q249" s="5">
        <v>0</v>
      </c>
      <c r="R249" s="8">
        <v>45094.0000115741</v>
      </c>
      <c r="S249" s="7">
        <v>45173</v>
      </c>
      <c r="T249" s="5" t="s">
        <v>34</v>
      </c>
      <c r="U249" s="5">
        <v>-11547.84</v>
      </c>
      <c r="V249" s="5">
        <v>0</v>
      </c>
      <c r="W249" s="5">
        <v>0</v>
      </c>
      <c r="X249" s="5" t="s">
        <v>1177</v>
      </c>
      <c r="Y249" s="5" t="s">
        <v>112</v>
      </c>
    </row>
    <row r="250" s="5" customFormat="1" spans="1:25">
      <c r="A250" s="5" t="s">
        <v>1265</v>
      </c>
      <c r="B250" s="5" t="s">
        <v>26</v>
      </c>
      <c r="C250" s="5" t="s">
        <v>27</v>
      </c>
      <c r="D250" s="5" t="s">
        <v>1266</v>
      </c>
      <c r="E250" s="5" t="s">
        <v>1267</v>
      </c>
      <c r="F250" s="7">
        <v>45169</v>
      </c>
      <c r="G250" s="7">
        <v>45170</v>
      </c>
      <c r="H250" s="5">
        <v>1</v>
      </c>
      <c r="I250" s="5">
        <v>1</v>
      </c>
      <c r="J250" s="5">
        <v>1</v>
      </c>
      <c r="K250" s="5" t="s">
        <v>30</v>
      </c>
      <c r="L250" s="5">
        <v>1748.31</v>
      </c>
      <c r="M250" s="5">
        <v>1748.31</v>
      </c>
      <c r="N250" s="5" t="s">
        <v>1268</v>
      </c>
      <c r="O250" s="5" t="s">
        <v>1164</v>
      </c>
      <c r="P250" s="5" t="s">
        <v>33</v>
      </c>
      <c r="Q250" s="5">
        <v>0</v>
      </c>
      <c r="R250" s="8">
        <v>45143</v>
      </c>
      <c r="S250" s="7">
        <v>45173</v>
      </c>
      <c r="T250" s="5" t="s">
        <v>34</v>
      </c>
      <c r="U250" s="5">
        <v>1748.31</v>
      </c>
      <c r="V250" s="5">
        <v>0</v>
      </c>
      <c r="W250" s="5">
        <v>0</v>
      </c>
      <c r="X250" s="5" t="s">
        <v>1269</v>
      </c>
      <c r="Y250" s="5" t="s">
        <v>1270</v>
      </c>
    </row>
    <row r="251" s="5" customFormat="1" spans="1:25">
      <c r="A251" s="5" t="s">
        <v>1271</v>
      </c>
      <c r="B251" s="5" t="s">
        <v>26</v>
      </c>
      <c r="C251" s="5" t="s">
        <v>27</v>
      </c>
      <c r="D251" s="5" t="s">
        <v>1272</v>
      </c>
      <c r="E251" s="5" t="s">
        <v>1273</v>
      </c>
      <c r="F251" s="7">
        <v>45169</v>
      </c>
      <c r="G251" s="7">
        <v>45170</v>
      </c>
      <c r="H251" s="5">
        <v>2</v>
      </c>
      <c r="I251" s="5">
        <v>1</v>
      </c>
      <c r="J251" s="5">
        <v>2</v>
      </c>
      <c r="K251" s="5" t="s">
        <v>30</v>
      </c>
      <c r="L251" s="5">
        <v>841.6</v>
      </c>
      <c r="M251" s="5">
        <v>841.6</v>
      </c>
      <c r="N251" s="5" t="s">
        <v>1274</v>
      </c>
      <c r="O251" s="5" t="s">
        <v>1164</v>
      </c>
      <c r="P251" s="5" t="s">
        <v>33</v>
      </c>
      <c r="Q251" s="5">
        <v>0</v>
      </c>
      <c r="R251" s="8">
        <v>45144</v>
      </c>
      <c r="S251" s="7">
        <v>45173</v>
      </c>
      <c r="T251" s="5" t="s">
        <v>34</v>
      </c>
      <c r="U251" s="5">
        <v>841.6</v>
      </c>
      <c r="V251" s="5">
        <v>0</v>
      </c>
      <c r="W251" s="5">
        <v>0</v>
      </c>
      <c r="X251" s="5" t="s">
        <v>1275</v>
      </c>
      <c r="Y251" s="5" t="s">
        <v>1276</v>
      </c>
    </row>
    <row r="252" s="5" customFormat="1" spans="1:25">
      <c r="A252" s="5" t="s">
        <v>1277</v>
      </c>
      <c r="B252" s="5" t="s">
        <v>26</v>
      </c>
      <c r="C252" s="5" t="s">
        <v>27</v>
      </c>
      <c r="D252" s="5" t="s">
        <v>1278</v>
      </c>
      <c r="E252" s="5" t="s">
        <v>773</v>
      </c>
      <c r="F252" s="7">
        <v>45164</v>
      </c>
      <c r="G252" s="7">
        <v>45170</v>
      </c>
      <c r="H252" s="5">
        <v>1</v>
      </c>
      <c r="I252" s="5">
        <v>6</v>
      </c>
      <c r="J252" s="5">
        <v>6</v>
      </c>
      <c r="K252" s="5" t="s">
        <v>30</v>
      </c>
      <c r="L252" s="5">
        <v>368.26</v>
      </c>
      <c r="M252" s="5">
        <v>368.26</v>
      </c>
      <c r="N252" s="5" t="s">
        <v>1279</v>
      </c>
      <c r="O252" s="5" t="s">
        <v>1164</v>
      </c>
      <c r="P252" s="5" t="s">
        <v>33</v>
      </c>
      <c r="Q252" s="5">
        <v>0</v>
      </c>
      <c r="R252" s="8">
        <v>45144</v>
      </c>
      <c r="S252" s="7">
        <v>45173</v>
      </c>
      <c r="T252" s="5" t="s">
        <v>34</v>
      </c>
      <c r="U252" s="5">
        <v>368.26</v>
      </c>
      <c r="V252" s="5">
        <v>0</v>
      </c>
      <c r="W252" s="5">
        <v>0</v>
      </c>
      <c r="X252" s="5" t="s">
        <v>1280</v>
      </c>
      <c r="Y252" s="5" t="s">
        <v>1281</v>
      </c>
    </row>
    <row r="253" s="5" customFormat="1" spans="1:25">
      <c r="A253" s="5" t="s">
        <v>1282</v>
      </c>
      <c r="B253" s="5" t="s">
        <v>26</v>
      </c>
      <c r="C253" s="5" t="s">
        <v>27</v>
      </c>
      <c r="D253" s="5" t="s">
        <v>1283</v>
      </c>
      <c r="E253" s="5" t="s">
        <v>1284</v>
      </c>
      <c r="F253" s="7">
        <v>45169</v>
      </c>
      <c r="G253" s="7">
        <v>45170</v>
      </c>
      <c r="H253" s="5">
        <v>1</v>
      </c>
      <c r="I253" s="5">
        <v>1</v>
      </c>
      <c r="J253" s="5">
        <v>1</v>
      </c>
      <c r="K253" s="5" t="s">
        <v>30</v>
      </c>
      <c r="L253" s="5">
        <v>473.55</v>
      </c>
      <c r="M253" s="5">
        <v>473.55</v>
      </c>
      <c r="N253" s="5" t="s">
        <v>1285</v>
      </c>
      <c r="O253" s="5" t="s">
        <v>1164</v>
      </c>
      <c r="P253" s="5" t="s">
        <v>33</v>
      </c>
      <c r="Q253" s="5">
        <v>0</v>
      </c>
      <c r="R253" s="8">
        <v>45145</v>
      </c>
      <c r="S253" s="7">
        <v>45173</v>
      </c>
      <c r="T253" s="5" t="s">
        <v>34</v>
      </c>
      <c r="U253" s="5">
        <v>473.55</v>
      </c>
      <c r="V253" s="5">
        <v>0</v>
      </c>
      <c r="W253" s="5">
        <v>0</v>
      </c>
      <c r="X253" s="5" t="s">
        <v>1286</v>
      </c>
      <c r="Y253" s="5" t="s">
        <v>1287</v>
      </c>
    </row>
    <row r="254" s="5" customFormat="1" spans="1:25">
      <c r="A254" s="5" t="s">
        <v>1288</v>
      </c>
      <c r="B254" s="5" t="s">
        <v>26</v>
      </c>
      <c r="C254" s="5" t="s">
        <v>27</v>
      </c>
      <c r="D254" s="5" t="s">
        <v>1289</v>
      </c>
      <c r="E254" s="5" t="s">
        <v>1290</v>
      </c>
      <c r="F254" s="7">
        <v>45166</v>
      </c>
      <c r="G254" s="7">
        <v>45170</v>
      </c>
      <c r="H254" s="5">
        <v>1</v>
      </c>
      <c r="I254" s="5">
        <v>4</v>
      </c>
      <c r="J254" s="5">
        <v>4</v>
      </c>
      <c r="K254" s="5" t="s">
        <v>30</v>
      </c>
      <c r="L254" s="5">
        <v>2290.72</v>
      </c>
      <c r="M254" s="5">
        <v>2290.72</v>
      </c>
      <c r="N254" s="5" t="s">
        <v>1291</v>
      </c>
      <c r="O254" s="5" t="s">
        <v>1164</v>
      </c>
      <c r="P254" s="5" t="s">
        <v>33</v>
      </c>
      <c r="Q254" s="5">
        <v>0</v>
      </c>
      <c r="R254" s="8">
        <v>45145</v>
      </c>
      <c r="S254" s="7">
        <v>45173</v>
      </c>
      <c r="T254" s="5" t="s">
        <v>34</v>
      </c>
      <c r="U254" s="5">
        <v>2290.72</v>
      </c>
      <c r="V254" s="5">
        <v>0</v>
      </c>
      <c r="W254" s="5">
        <v>0</v>
      </c>
      <c r="X254" s="5" t="s">
        <v>1292</v>
      </c>
      <c r="Y254" s="5" t="s">
        <v>1293</v>
      </c>
    </row>
    <row r="255" s="5" customFormat="1" spans="1:25">
      <c r="A255" s="5" t="s">
        <v>1294</v>
      </c>
      <c r="B255" s="5" t="s">
        <v>26</v>
      </c>
      <c r="C255" s="5" t="s">
        <v>27</v>
      </c>
      <c r="D255" s="5" t="s">
        <v>1295</v>
      </c>
      <c r="E255" s="5" t="s">
        <v>29</v>
      </c>
      <c r="F255" s="7">
        <v>45167</v>
      </c>
      <c r="G255" s="7">
        <v>45170</v>
      </c>
      <c r="H255" s="5">
        <v>2</v>
      </c>
      <c r="I255" s="5">
        <v>3</v>
      </c>
      <c r="J255" s="5">
        <v>6</v>
      </c>
      <c r="K255" s="5" t="s">
        <v>30</v>
      </c>
      <c r="L255" s="5">
        <v>20025.96</v>
      </c>
      <c r="M255" s="5">
        <v>20025.96</v>
      </c>
      <c r="N255" s="5" t="s">
        <v>1296</v>
      </c>
      <c r="O255" s="5" t="s">
        <v>1164</v>
      </c>
      <c r="P255" s="5" t="s">
        <v>33</v>
      </c>
      <c r="Q255" s="5">
        <v>0</v>
      </c>
      <c r="R255" s="8">
        <v>45145.0000115741</v>
      </c>
      <c r="S255" s="7">
        <v>45173</v>
      </c>
      <c r="T255" s="5" t="s">
        <v>34</v>
      </c>
      <c r="U255" s="5">
        <v>20025.96</v>
      </c>
      <c r="V255" s="5">
        <v>0</v>
      </c>
      <c r="W255" s="5">
        <v>0</v>
      </c>
      <c r="X255" s="5" t="s">
        <v>1297</v>
      </c>
      <c r="Y255" s="5" t="s">
        <v>112</v>
      </c>
    </row>
    <row r="256" s="5" customFormat="1" spans="1:25">
      <c r="A256" s="5" t="s">
        <v>1298</v>
      </c>
      <c r="B256" s="5" t="s">
        <v>26</v>
      </c>
      <c r="C256" s="5" t="s">
        <v>27</v>
      </c>
      <c r="D256" s="5" t="s">
        <v>1299</v>
      </c>
      <c r="E256" s="5" t="s">
        <v>1300</v>
      </c>
      <c r="F256" s="7">
        <v>45168</v>
      </c>
      <c r="G256" s="7">
        <v>45170</v>
      </c>
      <c r="H256" s="5">
        <v>1</v>
      </c>
      <c r="I256" s="5">
        <v>2</v>
      </c>
      <c r="J256" s="5">
        <v>2</v>
      </c>
      <c r="K256" s="5" t="s">
        <v>30</v>
      </c>
      <c r="L256" s="5">
        <v>1851.08</v>
      </c>
      <c r="M256" s="5">
        <v>1851.08</v>
      </c>
      <c r="N256" s="5" t="s">
        <v>1301</v>
      </c>
      <c r="O256" s="5" t="s">
        <v>1164</v>
      </c>
      <c r="P256" s="5" t="s">
        <v>33</v>
      </c>
      <c r="Q256" s="5">
        <v>0</v>
      </c>
      <c r="R256" s="8">
        <v>45145</v>
      </c>
      <c r="S256" s="7">
        <v>45173</v>
      </c>
      <c r="T256" s="5" t="s">
        <v>34</v>
      </c>
      <c r="U256" s="5">
        <v>1851.08</v>
      </c>
      <c r="V256" s="5">
        <v>0</v>
      </c>
      <c r="W256" s="5">
        <v>0</v>
      </c>
      <c r="X256" s="5" t="s">
        <v>1302</v>
      </c>
      <c r="Y256" s="5" t="s">
        <v>112</v>
      </c>
    </row>
    <row r="257" s="5" customFormat="1" spans="1:25">
      <c r="A257" s="5" t="s">
        <v>1303</v>
      </c>
      <c r="B257" s="5" t="s">
        <v>26</v>
      </c>
      <c r="C257" s="5" t="s">
        <v>27</v>
      </c>
      <c r="D257" s="5" t="s">
        <v>1304</v>
      </c>
      <c r="E257" s="5" t="s">
        <v>1305</v>
      </c>
      <c r="F257" s="7">
        <v>45168</v>
      </c>
      <c r="G257" s="7">
        <v>45170</v>
      </c>
      <c r="H257" s="5">
        <v>1</v>
      </c>
      <c r="I257" s="5">
        <v>2</v>
      </c>
      <c r="J257" s="5">
        <v>2</v>
      </c>
      <c r="K257" s="5" t="s">
        <v>30</v>
      </c>
      <c r="L257" s="5">
        <v>10348.98</v>
      </c>
      <c r="M257" s="5">
        <v>10348.98</v>
      </c>
      <c r="N257" s="5" t="s">
        <v>1306</v>
      </c>
      <c r="O257" s="5" t="s">
        <v>1164</v>
      </c>
      <c r="P257" s="5" t="s">
        <v>33</v>
      </c>
      <c r="Q257" s="5">
        <v>0</v>
      </c>
      <c r="R257" s="8">
        <v>45146</v>
      </c>
      <c r="S257" s="7">
        <v>45173</v>
      </c>
      <c r="T257" s="5" t="s">
        <v>34</v>
      </c>
      <c r="U257" s="5">
        <v>10348.98</v>
      </c>
      <c r="V257" s="5">
        <v>0</v>
      </c>
      <c r="W257" s="5">
        <v>0</v>
      </c>
      <c r="X257" s="5" t="s">
        <v>1307</v>
      </c>
      <c r="Y257" s="5" t="s">
        <v>1308</v>
      </c>
    </row>
    <row r="258" s="5" customFormat="1" spans="1:25">
      <c r="A258" s="5" t="s">
        <v>1309</v>
      </c>
      <c r="B258" s="5" t="s">
        <v>26</v>
      </c>
      <c r="C258" s="5" t="s">
        <v>27</v>
      </c>
      <c r="D258" s="5" t="s">
        <v>1310</v>
      </c>
      <c r="E258" s="5" t="s">
        <v>1311</v>
      </c>
      <c r="F258" s="7">
        <v>45167</v>
      </c>
      <c r="G258" s="7">
        <v>45170</v>
      </c>
      <c r="H258" s="5">
        <v>1</v>
      </c>
      <c r="I258" s="5">
        <v>3</v>
      </c>
      <c r="J258" s="5">
        <v>3</v>
      </c>
      <c r="K258" s="5" t="s">
        <v>30</v>
      </c>
      <c r="L258" s="5">
        <v>3552.39</v>
      </c>
      <c r="M258" s="5">
        <v>3552.39</v>
      </c>
      <c r="N258" s="5" t="s">
        <v>1312</v>
      </c>
      <c r="O258" s="5" t="s">
        <v>1164</v>
      </c>
      <c r="P258" s="5" t="s">
        <v>33</v>
      </c>
      <c r="Q258" s="5">
        <v>0</v>
      </c>
      <c r="R258" s="8">
        <v>45146.0000115741</v>
      </c>
      <c r="S258" s="7">
        <v>45173</v>
      </c>
      <c r="T258" s="5" t="s">
        <v>34</v>
      </c>
      <c r="U258" s="5">
        <v>3552.39</v>
      </c>
      <c r="V258" s="5">
        <v>0</v>
      </c>
      <c r="W258" s="5">
        <v>0</v>
      </c>
      <c r="X258" s="5" t="s">
        <v>1313</v>
      </c>
      <c r="Y258" s="5" t="s">
        <v>112</v>
      </c>
    </row>
    <row r="259" s="5" customFormat="1" spans="1:25">
      <c r="A259" s="5" t="s">
        <v>1294</v>
      </c>
      <c r="B259" s="5" t="s">
        <v>26</v>
      </c>
      <c r="C259" s="5" t="s">
        <v>123</v>
      </c>
      <c r="D259" s="5" t="s">
        <v>1295</v>
      </c>
      <c r="E259" s="5" t="s">
        <v>29</v>
      </c>
      <c r="F259" s="7">
        <v>45167</v>
      </c>
      <c r="G259" s="7">
        <v>45170</v>
      </c>
      <c r="H259" s="5">
        <v>2</v>
      </c>
      <c r="I259" s="5">
        <v>3</v>
      </c>
      <c r="J259" s="5">
        <v>6</v>
      </c>
      <c r="K259" s="5" t="s">
        <v>30</v>
      </c>
      <c r="L259" s="5">
        <v>-20025.96</v>
      </c>
      <c r="M259" s="5">
        <v>-20025.96</v>
      </c>
      <c r="N259" s="5" t="s">
        <v>1296</v>
      </c>
      <c r="O259" s="5" t="s">
        <v>1164</v>
      </c>
      <c r="P259" s="5" t="s">
        <v>33</v>
      </c>
      <c r="Q259" s="5">
        <v>0</v>
      </c>
      <c r="R259" s="8">
        <v>45145.0000115741</v>
      </c>
      <c r="S259" s="7">
        <v>45173</v>
      </c>
      <c r="T259" s="5" t="s">
        <v>34</v>
      </c>
      <c r="U259" s="5">
        <v>-20025.96</v>
      </c>
      <c r="V259" s="5">
        <v>0</v>
      </c>
      <c r="W259" s="5">
        <v>0</v>
      </c>
      <c r="X259" s="5" t="s">
        <v>1297</v>
      </c>
      <c r="Y259" s="5" t="s">
        <v>112</v>
      </c>
    </row>
    <row r="260" s="5" customFormat="1" spans="1:25">
      <c r="A260" s="5" t="s">
        <v>1314</v>
      </c>
      <c r="B260" s="5" t="s">
        <v>26</v>
      </c>
      <c r="C260" s="5" t="s">
        <v>27</v>
      </c>
      <c r="D260" s="5" t="s">
        <v>1295</v>
      </c>
      <c r="E260" s="5" t="s">
        <v>1315</v>
      </c>
      <c r="F260" s="7">
        <v>45168</v>
      </c>
      <c r="G260" s="7">
        <v>45170</v>
      </c>
      <c r="H260" s="5">
        <v>2</v>
      </c>
      <c r="I260" s="5">
        <v>2</v>
      </c>
      <c r="J260" s="5">
        <v>4</v>
      </c>
      <c r="K260" s="5" t="s">
        <v>30</v>
      </c>
      <c r="L260" s="5">
        <v>10536.48</v>
      </c>
      <c r="M260" s="5">
        <v>10536.48</v>
      </c>
      <c r="N260" s="5" t="s">
        <v>1316</v>
      </c>
      <c r="O260" s="5" t="s">
        <v>1164</v>
      </c>
      <c r="P260" s="5" t="s">
        <v>33</v>
      </c>
      <c r="Q260" s="5">
        <v>0</v>
      </c>
      <c r="R260" s="8">
        <v>45146.0000115741</v>
      </c>
      <c r="S260" s="7">
        <v>45173</v>
      </c>
      <c r="T260" s="5" t="s">
        <v>34</v>
      </c>
      <c r="U260" s="5">
        <v>10536.48</v>
      </c>
      <c r="V260" s="5">
        <v>0</v>
      </c>
      <c r="W260" s="5">
        <v>0</v>
      </c>
      <c r="X260" s="5" t="s">
        <v>1317</v>
      </c>
      <c r="Y260" s="5" t="s">
        <v>1318</v>
      </c>
    </row>
    <row r="261" s="5" customFormat="1" spans="1:25">
      <c r="A261" s="5" t="s">
        <v>1319</v>
      </c>
      <c r="B261" s="5" t="s">
        <v>26</v>
      </c>
      <c r="C261" s="5" t="s">
        <v>27</v>
      </c>
      <c r="D261" s="5" t="s">
        <v>1320</v>
      </c>
      <c r="E261" s="5" t="s">
        <v>1321</v>
      </c>
      <c r="F261" s="7">
        <v>45169</v>
      </c>
      <c r="G261" s="7">
        <v>45170</v>
      </c>
      <c r="H261" s="5">
        <v>1</v>
      </c>
      <c r="I261" s="5">
        <v>1</v>
      </c>
      <c r="J261" s="5">
        <v>1</v>
      </c>
      <c r="K261" s="5" t="s">
        <v>30</v>
      </c>
      <c r="L261" s="5">
        <v>847.77</v>
      </c>
      <c r="M261" s="5">
        <v>847.77</v>
      </c>
      <c r="N261" s="5" t="s">
        <v>1322</v>
      </c>
      <c r="O261" s="5" t="s">
        <v>1164</v>
      </c>
      <c r="P261" s="5" t="s">
        <v>33</v>
      </c>
      <c r="Q261" s="5">
        <v>0</v>
      </c>
      <c r="R261" s="8">
        <v>45146</v>
      </c>
      <c r="S261" s="7">
        <v>45173</v>
      </c>
      <c r="T261" s="5" t="s">
        <v>34</v>
      </c>
      <c r="U261" s="5">
        <v>847.77</v>
      </c>
      <c r="V261" s="5">
        <v>0</v>
      </c>
      <c r="W261" s="5">
        <v>0</v>
      </c>
      <c r="X261" s="5" t="s">
        <v>1323</v>
      </c>
      <c r="Y261" s="5" t="s">
        <v>112</v>
      </c>
    </row>
    <row r="262" s="5" customFormat="1" spans="1:25">
      <c r="A262" s="5" t="s">
        <v>1324</v>
      </c>
      <c r="B262" s="5" t="s">
        <v>26</v>
      </c>
      <c r="C262" s="5" t="s">
        <v>27</v>
      </c>
      <c r="D262" s="5" t="s">
        <v>819</v>
      </c>
      <c r="E262" s="5" t="s">
        <v>820</v>
      </c>
      <c r="F262" s="7">
        <v>45169</v>
      </c>
      <c r="G262" s="7">
        <v>45170</v>
      </c>
      <c r="H262" s="5">
        <v>1</v>
      </c>
      <c r="I262" s="5">
        <v>1</v>
      </c>
      <c r="J262" s="5">
        <v>1</v>
      </c>
      <c r="K262" s="5" t="s">
        <v>30</v>
      </c>
      <c r="L262" s="5">
        <v>1189.79</v>
      </c>
      <c r="M262" s="5">
        <v>1189.79</v>
      </c>
      <c r="N262" s="5" t="s">
        <v>1325</v>
      </c>
      <c r="O262" s="5" t="s">
        <v>1164</v>
      </c>
      <c r="P262" s="5" t="s">
        <v>33</v>
      </c>
      <c r="Q262" s="5">
        <v>0</v>
      </c>
      <c r="R262" s="8">
        <v>45148.0000115741</v>
      </c>
      <c r="S262" s="7">
        <v>45173</v>
      </c>
      <c r="T262" s="5" t="s">
        <v>34</v>
      </c>
      <c r="U262" s="5">
        <v>1189.79</v>
      </c>
      <c r="V262" s="5">
        <v>0</v>
      </c>
      <c r="W262" s="5">
        <v>0</v>
      </c>
      <c r="X262" s="5" t="s">
        <v>1326</v>
      </c>
      <c r="Y262" s="5" t="s">
        <v>112</v>
      </c>
    </row>
    <row r="263" s="5" customFormat="1" spans="1:25">
      <c r="A263" s="5" t="s">
        <v>1327</v>
      </c>
      <c r="B263" s="5" t="s">
        <v>26</v>
      </c>
      <c r="C263" s="5" t="s">
        <v>27</v>
      </c>
      <c r="D263" s="5" t="s">
        <v>1328</v>
      </c>
      <c r="E263" s="5" t="s">
        <v>1329</v>
      </c>
      <c r="F263" s="7">
        <v>45169</v>
      </c>
      <c r="G263" s="7">
        <v>45170</v>
      </c>
      <c r="H263" s="5">
        <v>1</v>
      </c>
      <c r="I263" s="5">
        <v>1</v>
      </c>
      <c r="J263" s="5">
        <v>1</v>
      </c>
      <c r="K263" s="5" t="s">
        <v>30</v>
      </c>
      <c r="L263" s="5">
        <v>674.82</v>
      </c>
      <c r="M263" s="5">
        <v>674.82</v>
      </c>
      <c r="N263" s="5" t="s">
        <v>1330</v>
      </c>
      <c r="O263" s="5" t="s">
        <v>1164</v>
      </c>
      <c r="P263" s="5" t="s">
        <v>33</v>
      </c>
      <c r="Q263" s="5">
        <v>0</v>
      </c>
      <c r="R263" s="8">
        <v>45148.0000115741</v>
      </c>
      <c r="S263" s="7">
        <v>45173</v>
      </c>
      <c r="T263" s="5" t="s">
        <v>34</v>
      </c>
      <c r="U263" s="5">
        <v>674.82</v>
      </c>
      <c r="V263" s="5">
        <v>0</v>
      </c>
      <c r="W263" s="5">
        <v>0</v>
      </c>
      <c r="X263" s="5" t="s">
        <v>1331</v>
      </c>
      <c r="Y263" s="5" t="s">
        <v>112</v>
      </c>
    </row>
    <row r="264" s="5" customFormat="1" spans="1:25">
      <c r="A264" s="5" t="s">
        <v>1332</v>
      </c>
      <c r="B264" s="5" t="s">
        <v>26</v>
      </c>
      <c r="C264" s="5" t="s">
        <v>27</v>
      </c>
      <c r="D264" s="5" t="s">
        <v>1333</v>
      </c>
      <c r="E264" s="5" t="s">
        <v>138</v>
      </c>
      <c r="F264" s="7">
        <v>45168</v>
      </c>
      <c r="G264" s="7">
        <v>45170</v>
      </c>
      <c r="H264" s="5">
        <v>1</v>
      </c>
      <c r="I264" s="5">
        <v>2</v>
      </c>
      <c r="J264" s="5">
        <v>2</v>
      </c>
      <c r="K264" s="5" t="s">
        <v>30</v>
      </c>
      <c r="L264" s="5">
        <v>1517.32</v>
      </c>
      <c r="M264" s="5">
        <v>1517.32</v>
      </c>
      <c r="N264" s="5" t="s">
        <v>1334</v>
      </c>
      <c r="O264" s="5" t="s">
        <v>1164</v>
      </c>
      <c r="P264" s="5" t="s">
        <v>33</v>
      </c>
      <c r="Q264" s="5">
        <v>0</v>
      </c>
      <c r="R264" s="8">
        <v>45148</v>
      </c>
      <c r="S264" s="7">
        <v>45173</v>
      </c>
      <c r="T264" s="5" t="s">
        <v>34</v>
      </c>
      <c r="U264" s="5">
        <v>1517.32</v>
      </c>
      <c r="V264" s="5">
        <v>0</v>
      </c>
      <c r="W264" s="5">
        <v>0</v>
      </c>
      <c r="X264" s="5" t="s">
        <v>1335</v>
      </c>
      <c r="Y264" s="5" t="s">
        <v>1336</v>
      </c>
    </row>
    <row r="265" s="5" customFormat="1" spans="1:25">
      <c r="A265" s="5" t="s">
        <v>1337</v>
      </c>
      <c r="B265" s="5" t="s">
        <v>26</v>
      </c>
      <c r="C265" s="5" t="s">
        <v>27</v>
      </c>
      <c r="D265" s="5" t="s">
        <v>1338</v>
      </c>
      <c r="E265" s="5" t="s">
        <v>1339</v>
      </c>
      <c r="F265" s="7">
        <v>45169</v>
      </c>
      <c r="G265" s="7">
        <v>45170</v>
      </c>
      <c r="H265" s="5">
        <v>1</v>
      </c>
      <c r="I265" s="5">
        <v>1</v>
      </c>
      <c r="J265" s="5">
        <v>1</v>
      </c>
      <c r="K265" s="5" t="s">
        <v>30</v>
      </c>
      <c r="L265" s="5">
        <v>2233.89</v>
      </c>
      <c r="M265" s="5">
        <v>2233.89</v>
      </c>
      <c r="N265" s="5" t="s">
        <v>1340</v>
      </c>
      <c r="O265" s="5" t="s">
        <v>1164</v>
      </c>
      <c r="P265" s="5" t="s">
        <v>33</v>
      </c>
      <c r="Q265" s="5">
        <v>0</v>
      </c>
      <c r="R265" s="8">
        <v>45148</v>
      </c>
      <c r="S265" s="7">
        <v>45173</v>
      </c>
      <c r="T265" s="5" t="s">
        <v>34</v>
      </c>
      <c r="U265" s="5">
        <v>2233.89</v>
      </c>
      <c r="V265" s="5">
        <v>0</v>
      </c>
      <c r="W265" s="5">
        <v>0</v>
      </c>
      <c r="X265" s="5" t="s">
        <v>1341</v>
      </c>
      <c r="Y265" s="5" t="s">
        <v>1342</v>
      </c>
    </row>
    <row r="266" s="5" customFormat="1" spans="1:25">
      <c r="A266" s="5" t="s">
        <v>1327</v>
      </c>
      <c r="B266" s="5" t="s">
        <v>26</v>
      </c>
      <c r="C266" s="5" t="s">
        <v>123</v>
      </c>
      <c r="D266" s="5" t="s">
        <v>1328</v>
      </c>
      <c r="E266" s="5" t="s">
        <v>1329</v>
      </c>
      <c r="F266" s="7">
        <v>45169</v>
      </c>
      <c r="G266" s="7">
        <v>45170</v>
      </c>
      <c r="H266" s="5">
        <v>1</v>
      </c>
      <c r="I266" s="5">
        <v>1</v>
      </c>
      <c r="J266" s="5">
        <v>1</v>
      </c>
      <c r="K266" s="5" t="s">
        <v>30</v>
      </c>
      <c r="L266" s="5">
        <v>-674.82</v>
      </c>
      <c r="M266" s="5">
        <v>-674.82</v>
      </c>
      <c r="N266" s="5" t="s">
        <v>1330</v>
      </c>
      <c r="O266" s="5" t="s">
        <v>1164</v>
      </c>
      <c r="P266" s="5" t="s">
        <v>33</v>
      </c>
      <c r="Q266" s="5">
        <v>0</v>
      </c>
      <c r="R266" s="8">
        <v>45148.0000115741</v>
      </c>
      <c r="S266" s="7">
        <v>45173</v>
      </c>
      <c r="T266" s="5" t="s">
        <v>34</v>
      </c>
      <c r="U266" s="5">
        <v>-674.82</v>
      </c>
      <c r="V266" s="5">
        <v>0</v>
      </c>
      <c r="W266" s="5">
        <v>0</v>
      </c>
      <c r="X266" s="5" t="s">
        <v>1331</v>
      </c>
      <c r="Y266" s="5" t="s">
        <v>112</v>
      </c>
    </row>
    <row r="267" s="5" customFormat="1" spans="1:25">
      <c r="A267" s="5" t="s">
        <v>1343</v>
      </c>
      <c r="B267" s="5" t="s">
        <v>26</v>
      </c>
      <c r="C267" s="5" t="s">
        <v>27</v>
      </c>
      <c r="D267" s="5" t="s">
        <v>1344</v>
      </c>
      <c r="E267" s="5" t="s">
        <v>1345</v>
      </c>
      <c r="F267" s="7">
        <v>45167</v>
      </c>
      <c r="G267" s="7">
        <v>45170</v>
      </c>
      <c r="H267" s="5">
        <v>1</v>
      </c>
      <c r="I267" s="5">
        <v>3</v>
      </c>
      <c r="J267" s="5">
        <v>3</v>
      </c>
      <c r="K267" s="5" t="s">
        <v>30</v>
      </c>
      <c r="L267" s="5">
        <v>3076.44</v>
      </c>
      <c r="M267" s="5">
        <v>3076.44</v>
      </c>
      <c r="N267" s="5" t="s">
        <v>1346</v>
      </c>
      <c r="O267" s="5" t="s">
        <v>1164</v>
      </c>
      <c r="P267" s="5" t="s">
        <v>33</v>
      </c>
      <c r="Q267" s="5">
        <v>0</v>
      </c>
      <c r="R267" s="8">
        <v>45149.0000115741</v>
      </c>
      <c r="S267" s="7">
        <v>45173</v>
      </c>
      <c r="T267" s="5" t="s">
        <v>34</v>
      </c>
      <c r="U267" s="5">
        <v>3076.44</v>
      </c>
      <c r="V267" s="5">
        <v>0</v>
      </c>
      <c r="W267" s="5">
        <v>0</v>
      </c>
      <c r="X267" s="5" t="s">
        <v>1347</v>
      </c>
      <c r="Y267" s="5" t="s">
        <v>1348</v>
      </c>
    </row>
    <row r="268" s="5" customFormat="1" spans="1:25">
      <c r="A268" s="5" t="s">
        <v>1349</v>
      </c>
      <c r="B268" s="5" t="s">
        <v>26</v>
      </c>
      <c r="C268" s="5" t="s">
        <v>27</v>
      </c>
      <c r="D268" s="5" t="s">
        <v>1350</v>
      </c>
      <c r="E268" s="5" t="s">
        <v>1351</v>
      </c>
      <c r="F268" s="7">
        <v>45167</v>
      </c>
      <c r="G268" s="7">
        <v>45170</v>
      </c>
      <c r="H268" s="5">
        <v>1</v>
      </c>
      <c r="I268" s="5">
        <v>3</v>
      </c>
      <c r="J268" s="5">
        <v>3</v>
      </c>
      <c r="K268" s="5" t="s">
        <v>30</v>
      </c>
      <c r="L268" s="5">
        <v>4156.99</v>
      </c>
      <c r="M268" s="5">
        <v>4156.99</v>
      </c>
      <c r="N268" s="5" t="s">
        <v>1352</v>
      </c>
      <c r="O268" s="5" t="s">
        <v>1164</v>
      </c>
      <c r="P268" s="5" t="s">
        <v>33</v>
      </c>
      <c r="Q268" s="5">
        <v>0</v>
      </c>
      <c r="R268" s="8">
        <v>45149.0000115741</v>
      </c>
      <c r="S268" s="7">
        <v>45173</v>
      </c>
      <c r="T268" s="5" t="s">
        <v>34</v>
      </c>
      <c r="U268" s="5">
        <v>4156.99</v>
      </c>
      <c r="V268" s="5">
        <v>0</v>
      </c>
      <c r="W268" s="5">
        <v>0</v>
      </c>
      <c r="X268" s="5" t="s">
        <v>1353</v>
      </c>
      <c r="Y268" s="5" t="s">
        <v>1354</v>
      </c>
    </row>
    <row r="269" s="5" customFormat="1" spans="1:25">
      <c r="A269" s="5" t="s">
        <v>1355</v>
      </c>
      <c r="B269" s="5" t="s">
        <v>26</v>
      </c>
      <c r="C269" s="5" t="s">
        <v>27</v>
      </c>
      <c r="D269" s="5" t="s">
        <v>1356</v>
      </c>
      <c r="E269" s="5" t="s">
        <v>1050</v>
      </c>
      <c r="F269" s="7">
        <v>45166</v>
      </c>
      <c r="G269" s="7">
        <v>45170</v>
      </c>
      <c r="H269" s="5">
        <v>1</v>
      </c>
      <c r="I269" s="5">
        <v>4</v>
      </c>
      <c r="J269" s="5">
        <v>4</v>
      </c>
      <c r="K269" s="5" t="s">
        <v>30</v>
      </c>
      <c r="L269" s="5">
        <v>5561.64</v>
      </c>
      <c r="M269" s="5">
        <v>5561.64</v>
      </c>
      <c r="N269" s="5" t="s">
        <v>1357</v>
      </c>
      <c r="O269" s="5" t="s">
        <v>1164</v>
      </c>
      <c r="P269" s="5" t="s">
        <v>33</v>
      </c>
      <c r="Q269" s="5">
        <v>0</v>
      </c>
      <c r="R269" s="8">
        <v>45150</v>
      </c>
      <c r="S269" s="7">
        <v>45173</v>
      </c>
      <c r="T269" s="5" t="s">
        <v>34</v>
      </c>
      <c r="U269" s="5">
        <v>5561.64</v>
      </c>
      <c r="V269" s="5">
        <v>0</v>
      </c>
      <c r="W269" s="5">
        <v>0</v>
      </c>
      <c r="X269" s="5" t="s">
        <v>1358</v>
      </c>
      <c r="Y269" s="5" t="s">
        <v>1359</v>
      </c>
    </row>
    <row r="270" s="5" customFormat="1" spans="1:25">
      <c r="A270" s="5" t="s">
        <v>1298</v>
      </c>
      <c r="B270" s="5" t="s">
        <v>26</v>
      </c>
      <c r="C270" s="5" t="s">
        <v>123</v>
      </c>
      <c r="D270" s="5" t="s">
        <v>1299</v>
      </c>
      <c r="E270" s="5" t="s">
        <v>1300</v>
      </c>
      <c r="F270" s="7">
        <v>45168</v>
      </c>
      <c r="G270" s="7">
        <v>45170</v>
      </c>
      <c r="H270" s="5">
        <v>1</v>
      </c>
      <c r="I270" s="5">
        <v>2</v>
      </c>
      <c r="J270" s="5">
        <v>2</v>
      </c>
      <c r="K270" s="5" t="s">
        <v>30</v>
      </c>
      <c r="L270" s="5">
        <v>-1851.08</v>
      </c>
      <c r="M270" s="5">
        <v>-1851.08</v>
      </c>
      <c r="N270" s="5" t="s">
        <v>1301</v>
      </c>
      <c r="O270" s="5" t="s">
        <v>1164</v>
      </c>
      <c r="P270" s="5" t="s">
        <v>33</v>
      </c>
      <c r="Q270" s="5">
        <v>0</v>
      </c>
      <c r="R270" s="8">
        <v>45145</v>
      </c>
      <c r="S270" s="7">
        <v>45173</v>
      </c>
      <c r="T270" s="5" t="s">
        <v>34</v>
      </c>
      <c r="U270" s="5">
        <v>-1851.08</v>
      </c>
      <c r="V270" s="5">
        <v>0</v>
      </c>
      <c r="W270" s="5">
        <v>0</v>
      </c>
      <c r="X270" s="5" t="s">
        <v>1302</v>
      </c>
      <c r="Y270" s="5" t="s">
        <v>112</v>
      </c>
    </row>
    <row r="271" s="5" customFormat="1" spans="1:25">
      <c r="A271" s="5" t="s">
        <v>1360</v>
      </c>
      <c r="B271" s="5" t="s">
        <v>26</v>
      </c>
      <c r="C271" s="5" t="s">
        <v>27</v>
      </c>
      <c r="D271" s="5" t="s">
        <v>1361</v>
      </c>
      <c r="E271" s="5" t="s">
        <v>1362</v>
      </c>
      <c r="F271" s="7">
        <v>45166</v>
      </c>
      <c r="G271" s="7">
        <v>45170</v>
      </c>
      <c r="H271" s="5">
        <v>1</v>
      </c>
      <c r="I271" s="5">
        <v>4</v>
      </c>
      <c r="J271" s="5">
        <v>4</v>
      </c>
      <c r="K271" s="5" t="s">
        <v>30</v>
      </c>
      <c r="L271" s="5">
        <v>1916.96</v>
      </c>
      <c r="M271" s="5">
        <v>1916.96</v>
      </c>
      <c r="N271" s="5" t="s">
        <v>1363</v>
      </c>
      <c r="O271" s="5" t="s">
        <v>1164</v>
      </c>
      <c r="P271" s="5" t="s">
        <v>33</v>
      </c>
      <c r="Q271" s="5">
        <v>0</v>
      </c>
      <c r="R271" s="8">
        <v>45150</v>
      </c>
      <c r="S271" s="7">
        <v>45173</v>
      </c>
      <c r="T271" s="5" t="s">
        <v>34</v>
      </c>
      <c r="U271" s="5">
        <v>1916.96</v>
      </c>
      <c r="V271" s="5">
        <v>0</v>
      </c>
      <c r="W271" s="5">
        <v>0</v>
      </c>
      <c r="X271" s="5" t="s">
        <v>1364</v>
      </c>
      <c r="Y271" s="5" t="s">
        <v>1365</v>
      </c>
    </row>
    <row r="272" s="5" customFormat="1" spans="1:25">
      <c r="A272" s="5" t="s">
        <v>1366</v>
      </c>
      <c r="B272" s="5" t="s">
        <v>26</v>
      </c>
      <c r="C272" s="5" t="s">
        <v>27</v>
      </c>
      <c r="D272" s="5" t="s">
        <v>1367</v>
      </c>
      <c r="E272" s="5" t="s">
        <v>1368</v>
      </c>
      <c r="F272" s="7">
        <v>45168</v>
      </c>
      <c r="G272" s="7">
        <v>45170</v>
      </c>
      <c r="H272" s="5">
        <v>1</v>
      </c>
      <c r="I272" s="5">
        <v>2</v>
      </c>
      <c r="J272" s="5">
        <v>2</v>
      </c>
      <c r="K272" s="5" t="s">
        <v>30</v>
      </c>
      <c r="L272" s="5">
        <v>1724.3</v>
      </c>
      <c r="M272" s="5">
        <v>1724.3</v>
      </c>
      <c r="N272" s="5" t="s">
        <v>1369</v>
      </c>
      <c r="O272" s="5" t="s">
        <v>1164</v>
      </c>
      <c r="P272" s="5" t="s">
        <v>33</v>
      </c>
      <c r="Q272" s="5">
        <v>0</v>
      </c>
      <c r="R272" s="8">
        <v>45150.0000115741</v>
      </c>
      <c r="S272" s="7">
        <v>45173</v>
      </c>
      <c r="T272" s="5" t="s">
        <v>34</v>
      </c>
      <c r="U272" s="5">
        <v>1724.3</v>
      </c>
      <c r="V272" s="5">
        <v>0</v>
      </c>
      <c r="W272" s="5">
        <v>0</v>
      </c>
      <c r="X272" s="5" t="s">
        <v>1370</v>
      </c>
      <c r="Y272" s="5" t="s">
        <v>1371</v>
      </c>
    </row>
    <row r="273" s="5" customFormat="1" spans="1:26">
      <c r="A273" s="5" t="s">
        <v>1372</v>
      </c>
      <c r="B273" s="5" t="s">
        <v>26</v>
      </c>
      <c r="C273" s="5" t="s">
        <v>27</v>
      </c>
      <c r="D273" s="5" t="s">
        <v>1373</v>
      </c>
      <c r="E273" s="5" t="s">
        <v>879</v>
      </c>
      <c r="F273" s="7">
        <v>45169</v>
      </c>
      <c r="G273" s="7">
        <v>45170</v>
      </c>
      <c r="H273" s="5">
        <v>2</v>
      </c>
      <c r="I273" s="5">
        <v>1</v>
      </c>
      <c r="J273" s="5">
        <v>2</v>
      </c>
      <c r="K273" s="5" t="s">
        <v>30</v>
      </c>
      <c r="L273" s="5">
        <v>753.38</v>
      </c>
      <c r="M273" s="5">
        <v>753.38</v>
      </c>
      <c r="N273" s="5" t="s">
        <v>1374</v>
      </c>
      <c r="O273" s="5" t="s">
        <v>1164</v>
      </c>
      <c r="P273" s="5" t="s">
        <v>33</v>
      </c>
      <c r="Q273" s="5">
        <v>0</v>
      </c>
      <c r="R273" s="8">
        <v>45150</v>
      </c>
      <c r="S273" s="7">
        <v>45173</v>
      </c>
      <c r="T273" s="5" t="s">
        <v>34</v>
      </c>
      <c r="U273" s="5">
        <v>753.38</v>
      </c>
      <c r="V273" s="5">
        <v>0</v>
      </c>
      <c r="W273" s="5">
        <v>0</v>
      </c>
      <c r="X273" s="5" t="s">
        <v>112</v>
      </c>
      <c r="Y273" s="5">
        <v>-66670681</v>
      </c>
      <c r="Z273" s="5" t="s">
        <v>1375</v>
      </c>
    </row>
    <row r="274" s="5" customFormat="1" spans="1:25">
      <c r="A274" s="5" t="s">
        <v>1255</v>
      </c>
      <c r="B274" s="5" t="s">
        <v>26</v>
      </c>
      <c r="C274" s="5" t="s">
        <v>123</v>
      </c>
      <c r="D274" s="5" t="s">
        <v>102</v>
      </c>
      <c r="E274" s="5" t="s">
        <v>1256</v>
      </c>
      <c r="F274" s="7">
        <v>45166</v>
      </c>
      <c r="G274" s="7">
        <v>45170</v>
      </c>
      <c r="H274" s="5">
        <v>1</v>
      </c>
      <c r="I274" s="5">
        <v>4</v>
      </c>
      <c r="J274" s="5">
        <v>4</v>
      </c>
      <c r="K274" s="5" t="s">
        <v>30</v>
      </c>
      <c r="L274" s="5">
        <v>-6414.88</v>
      </c>
      <c r="M274" s="5">
        <v>-6414.88</v>
      </c>
      <c r="N274" s="5" t="s">
        <v>1257</v>
      </c>
      <c r="O274" s="5" t="s">
        <v>1164</v>
      </c>
      <c r="P274" s="5" t="s">
        <v>33</v>
      </c>
      <c r="Q274" s="5">
        <v>0</v>
      </c>
      <c r="R274" s="8">
        <v>45141</v>
      </c>
      <c r="S274" s="7">
        <v>45173</v>
      </c>
      <c r="T274" s="5" t="s">
        <v>34</v>
      </c>
      <c r="U274" s="5">
        <v>-6414.88</v>
      </c>
      <c r="V274" s="5">
        <v>0</v>
      </c>
      <c r="W274" s="5">
        <v>0</v>
      </c>
      <c r="X274" s="5" t="s">
        <v>1258</v>
      </c>
      <c r="Y274" s="5" t="s">
        <v>1259</v>
      </c>
    </row>
    <row r="275" s="5" customFormat="1" spans="1:25">
      <c r="A275" s="5" t="s">
        <v>1376</v>
      </c>
      <c r="B275" s="5" t="s">
        <v>26</v>
      </c>
      <c r="C275" s="5" t="s">
        <v>27</v>
      </c>
      <c r="D275" s="5" t="s">
        <v>1377</v>
      </c>
      <c r="E275" s="5" t="s">
        <v>1378</v>
      </c>
      <c r="F275" s="7">
        <v>45169</v>
      </c>
      <c r="G275" s="7">
        <v>45170</v>
      </c>
      <c r="H275" s="5">
        <v>1</v>
      </c>
      <c r="I275" s="5">
        <v>1</v>
      </c>
      <c r="J275" s="5">
        <v>1</v>
      </c>
      <c r="K275" s="5" t="s">
        <v>30</v>
      </c>
      <c r="L275" s="5">
        <v>1829.81</v>
      </c>
      <c r="M275" s="5">
        <v>1829.81</v>
      </c>
      <c r="N275" s="5" t="s">
        <v>1379</v>
      </c>
      <c r="O275" s="5" t="s">
        <v>1164</v>
      </c>
      <c r="P275" s="5" t="s">
        <v>33</v>
      </c>
      <c r="Q275" s="5">
        <v>0</v>
      </c>
      <c r="R275" s="8">
        <v>45151</v>
      </c>
      <c r="S275" s="7">
        <v>45173</v>
      </c>
      <c r="T275" s="5" t="s">
        <v>34</v>
      </c>
      <c r="U275" s="5">
        <v>1829.81</v>
      </c>
      <c r="V275" s="5">
        <v>0</v>
      </c>
      <c r="W275" s="5">
        <v>0</v>
      </c>
      <c r="X275" s="5" t="s">
        <v>1380</v>
      </c>
      <c r="Y275" s="5" t="s">
        <v>1381</v>
      </c>
    </row>
    <row r="276" s="5" customFormat="1" spans="1:25">
      <c r="A276" s="5" t="s">
        <v>1382</v>
      </c>
      <c r="B276" s="5" t="s">
        <v>26</v>
      </c>
      <c r="C276" s="5" t="s">
        <v>27</v>
      </c>
      <c r="D276" s="5" t="s">
        <v>1383</v>
      </c>
      <c r="E276" s="5" t="s">
        <v>407</v>
      </c>
      <c r="F276" s="7">
        <v>45169</v>
      </c>
      <c r="G276" s="7">
        <v>45170</v>
      </c>
      <c r="H276" s="5">
        <v>1</v>
      </c>
      <c r="I276" s="5">
        <v>1</v>
      </c>
      <c r="J276" s="5">
        <v>1</v>
      </c>
      <c r="K276" s="5" t="s">
        <v>30</v>
      </c>
      <c r="L276" s="5">
        <v>710.5</v>
      </c>
      <c r="M276" s="5">
        <v>710.5</v>
      </c>
      <c r="N276" s="5" t="s">
        <v>1384</v>
      </c>
      <c r="O276" s="5" t="s">
        <v>1164</v>
      </c>
      <c r="P276" s="5" t="s">
        <v>33</v>
      </c>
      <c r="Q276" s="5">
        <v>0</v>
      </c>
      <c r="R276" s="8">
        <v>45151.0000115741</v>
      </c>
      <c r="S276" s="7">
        <v>45173</v>
      </c>
      <c r="T276" s="5" t="s">
        <v>34</v>
      </c>
      <c r="U276" s="5">
        <v>710.5</v>
      </c>
      <c r="V276" s="5">
        <v>0</v>
      </c>
      <c r="W276" s="5">
        <v>0</v>
      </c>
      <c r="X276" s="5" t="s">
        <v>1385</v>
      </c>
      <c r="Y276" s="5" t="s">
        <v>112</v>
      </c>
    </row>
    <row r="277" s="5" customFormat="1" spans="1:25">
      <c r="A277" s="5" t="s">
        <v>1386</v>
      </c>
      <c r="B277" s="5" t="s">
        <v>26</v>
      </c>
      <c r="C277" s="5" t="s">
        <v>27</v>
      </c>
      <c r="D277" s="5" t="s">
        <v>131</v>
      </c>
      <c r="E277" s="5" t="s">
        <v>1387</v>
      </c>
      <c r="F277" s="7">
        <v>45165</v>
      </c>
      <c r="G277" s="7">
        <v>45170</v>
      </c>
      <c r="H277" s="5">
        <v>1</v>
      </c>
      <c r="I277" s="5">
        <v>5</v>
      </c>
      <c r="J277" s="5">
        <v>5</v>
      </c>
      <c r="K277" s="5" t="s">
        <v>30</v>
      </c>
      <c r="L277" s="5">
        <v>12117.6</v>
      </c>
      <c r="M277" s="5">
        <v>12117.6</v>
      </c>
      <c r="N277" s="5" t="s">
        <v>1388</v>
      </c>
      <c r="O277" s="5" t="s">
        <v>1164</v>
      </c>
      <c r="P277" s="5" t="s">
        <v>33</v>
      </c>
      <c r="Q277" s="5">
        <v>0</v>
      </c>
      <c r="R277" s="8">
        <v>45151.0000115741</v>
      </c>
      <c r="S277" s="7">
        <v>45173</v>
      </c>
      <c r="T277" s="5" t="s">
        <v>34</v>
      </c>
      <c r="U277" s="5">
        <v>12117.6</v>
      </c>
      <c r="V277" s="5">
        <v>0</v>
      </c>
      <c r="W277" s="5">
        <v>0</v>
      </c>
      <c r="X277" s="5" t="s">
        <v>1389</v>
      </c>
      <c r="Y277" s="5" t="s">
        <v>112</v>
      </c>
    </row>
    <row r="278" s="5" customFormat="1" spans="1:25">
      <c r="A278" s="5" t="s">
        <v>1390</v>
      </c>
      <c r="B278" s="5" t="s">
        <v>26</v>
      </c>
      <c r="C278" s="5" t="s">
        <v>27</v>
      </c>
      <c r="D278" s="5" t="s">
        <v>1391</v>
      </c>
      <c r="E278" s="5" t="s">
        <v>1392</v>
      </c>
      <c r="F278" s="7">
        <v>45167</v>
      </c>
      <c r="G278" s="7">
        <v>45170</v>
      </c>
      <c r="H278" s="5">
        <v>1</v>
      </c>
      <c r="I278" s="5">
        <v>3</v>
      </c>
      <c r="J278" s="5">
        <v>3</v>
      </c>
      <c r="K278" s="5" t="s">
        <v>30</v>
      </c>
      <c r="L278" s="5">
        <v>2946.27</v>
      </c>
      <c r="M278" s="5">
        <v>2946.27</v>
      </c>
      <c r="N278" s="5" t="s">
        <v>1393</v>
      </c>
      <c r="O278" s="5" t="s">
        <v>1164</v>
      </c>
      <c r="P278" s="5" t="s">
        <v>33</v>
      </c>
      <c r="Q278" s="5">
        <v>0</v>
      </c>
      <c r="R278" s="8">
        <v>45151</v>
      </c>
      <c r="S278" s="7">
        <v>45173</v>
      </c>
      <c r="T278" s="5" t="s">
        <v>34</v>
      </c>
      <c r="U278" s="5">
        <v>2946.27</v>
      </c>
      <c r="V278" s="5">
        <v>0</v>
      </c>
      <c r="W278" s="5">
        <v>0</v>
      </c>
      <c r="X278" s="5" t="s">
        <v>1394</v>
      </c>
      <c r="Y278" s="5" t="s">
        <v>112</v>
      </c>
    </row>
    <row r="279" s="5" customFormat="1" spans="1:25">
      <c r="A279" s="5" t="s">
        <v>1395</v>
      </c>
      <c r="B279" s="5" t="s">
        <v>26</v>
      </c>
      <c r="C279" s="5" t="s">
        <v>27</v>
      </c>
      <c r="D279" s="5" t="s">
        <v>1396</v>
      </c>
      <c r="E279" s="5" t="s">
        <v>1397</v>
      </c>
      <c r="F279" s="7">
        <v>45167</v>
      </c>
      <c r="G279" s="7">
        <v>45170</v>
      </c>
      <c r="H279" s="5">
        <v>1</v>
      </c>
      <c r="I279" s="5">
        <v>3</v>
      </c>
      <c r="J279" s="5">
        <v>3</v>
      </c>
      <c r="K279" s="5" t="s">
        <v>30</v>
      </c>
      <c r="L279" s="5">
        <v>2963.64</v>
      </c>
      <c r="M279" s="5">
        <v>2963.64</v>
      </c>
      <c r="N279" s="5" t="s">
        <v>1398</v>
      </c>
      <c r="O279" s="5" t="s">
        <v>1164</v>
      </c>
      <c r="P279" s="5" t="s">
        <v>33</v>
      </c>
      <c r="Q279" s="5">
        <v>0</v>
      </c>
      <c r="R279" s="8">
        <v>45152.0000115741</v>
      </c>
      <c r="S279" s="7">
        <v>45173</v>
      </c>
      <c r="T279" s="5" t="s">
        <v>34</v>
      </c>
      <c r="U279" s="5">
        <v>2963.64</v>
      </c>
      <c r="V279" s="5">
        <v>0</v>
      </c>
      <c r="W279" s="5">
        <v>0</v>
      </c>
      <c r="X279" s="5" t="s">
        <v>1399</v>
      </c>
      <c r="Y279" s="5" t="s">
        <v>1400</v>
      </c>
    </row>
    <row r="280" s="5" customFormat="1" spans="1:25">
      <c r="A280" s="5" t="s">
        <v>1401</v>
      </c>
      <c r="B280" s="5" t="s">
        <v>26</v>
      </c>
      <c r="C280" s="5" t="s">
        <v>27</v>
      </c>
      <c r="D280" s="5" t="s">
        <v>164</v>
      </c>
      <c r="E280" s="5" t="s">
        <v>1402</v>
      </c>
      <c r="F280" s="7">
        <v>45167</v>
      </c>
      <c r="G280" s="7">
        <v>45170</v>
      </c>
      <c r="H280" s="5">
        <v>1</v>
      </c>
      <c r="I280" s="5">
        <v>3</v>
      </c>
      <c r="J280" s="5">
        <v>3</v>
      </c>
      <c r="K280" s="5" t="s">
        <v>30</v>
      </c>
      <c r="L280" s="5">
        <v>1700.73</v>
      </c>
      <c r="M280" s="5">
        <v>1700.73</v>
      </c>
      <c r="N280" s="5" t="s">
        <v>1403</v>
      </c>
      <c r="O280" s="5" t="s">
        <v>1164</v>
      </c>
      <c r="P280" s="5" t="s">
        <v>33</v>
      </c>
      <c r="Q280" s="5">
        <v>0</v>
      </c>
      <c r="R280" s="8">
        <v>45152.0000115741</v>
      </c>
      <c r="S280" s="7">
        <v>45173</v>
      </c>
      <c r="T280" s="5" t="s">
        <v>34</v>
      </c>
      <c r="U280" s="5">
        <v>1700.73</v>
      </c>
      <c r="V280" s="5">
        <v>0</v>
      </c>
      <c r="W280" s="5">
        <v>0</v>
      </c>
      <c r="X280" s="5" t="s">
        <v>1404</v>
      </c>
      <c r="Y280" s="5" t="s">
        <v>1405</v>
      </c>
    </row>
    <row r="281" s="5" customFormat="1" spans="1:25">
      <c r="A281" s="5" t="s">
        <v>1406</v>
      </c>
      <c r="B281" s="5" t="s">
        <v>26</v>
      </c>
      <c r="C281" s="5" t="s">
        <v>27</v>
      </c>
      <c r="D281" s="5" t="s">
        <v>1407</v>
      </c>
      <c r="E281" s="5" t="s">
        <v>1408</v>
      </c>
      <c r="F281" s="7">
        <v>45168</v>
      </c>
      <c r="G281" s="7">
        <v>45170</v>
      </c>
      <c r="H281" s="5">
        <v>2</v>
      </c>
      <c r="I281" s="5">
        <v>2</v>
      </c>
      <c r="J281" s="5">
        <v>4</v>
      </c>
      <c r="K281" s="5" t="s">
        <v>30</v>
      </c>
      <c r="L281" s="5">
        <v>4716.12</v>
      </c>
      <c r="M281" s="5">
        <v>4716.12</v>
      </c>
      <c r="N281" s="5" t="s">
        <v>1409</v>
      </c>
      <c r="O281" s="5" t="s">
        <v>1164</v>
      </c>
      <c r="P281" s="5" t="s">
        <v>33</v>
      </c>
      <c r="Q281" s="5">
        <v>0</v>
      </c>
      <c r="R281" s="8">
        <v>45152</v>
      </c>
      <c r="S281" s="7">
        <v>45173</v>
      </c>
      <c r="T281" s="5" t="s">
        <v>34</v>
      </c>
      <c r="U281" s="5">
        <v>4716.12</v>
      </c>
      <c r="V281" s="5">
        <v>0</v>
      </c>
      <c r="W281" s="5">
        <v>0</v>
      </c>
      <c r="X281" s="5" t="s">
        <v>1410</v>
      </c>
      <c r="Y281" s="5" t="s">
        <v>1411</v>
      </c>
    </row>
    <row r="282" s="5" customFormat="1" spans="1:25">
      <c r="A282" s="5" t="s">
        <v>1412</v>
      </c>
      <c r="B282" s="5" t="s">
        <v>26</v>
      </c>
      <c r="C282" s="5" t="s">
        <v>27</v>
      </c>
      <c r="D282" s="5" t="s">
        <v>1413</v>
      </c>
      <c r="E282" s="5" t="s">
        <v>1414</v>
      </c>
      <c r="F282" s="7">
        <v>45169</v>
      </c>
      <c r="G282" s="7">
        <v>45170</v>
      </c>
      <c r="H282" s="5">
        <v>1</v>
      </c>
      <c r="I282" s="5">
        <v>1</v>
      </c>
      <c r="J282" s="5">
        <v>1</v>
      </c>
      <c r="K282" s="5" t="s">
        <v>30</v>
      </c>
      <c r="L282" s="5">
        <v>230.63</v>
      </c>
      <c r="M282" s="5">
        <v>230.63</v>
      </c>
      <c r="N282" s="5" t="s">
        <v>1415</v>
      </c>
      <c r="O282" s="5" t="s">
        <v>1164</v>
      </c>
      <c r="P282" s="5" t="s">
        <v>33</v>
      </c>
      <c r="Q282" s="5">
        <v>0</v>
      </c>
      <c r="R282" s="8">
        <v>45153.0000115741</v>
      </c>
      <c r="S282" s="7">
        <v>45173</v>
      </c>
      <c r="T282" s="5" t="s">
        <v>34</v>
      </c>
      <c r="U282" s="5">
        <v>230.63</v>
      </c>
      <c r="V282" s="5">
        <v>0</v>
      </c>
      <c r="W282" s="5">
        <v>0</v>
      </c>
      <c r="X282" s="5" t="s">
        <v>1416</v>
      </c>
      <c r="Y282" s="5" t="s">
        <v>1417</v>
      </c>
    </row>
    <row r="283" s="5" customFormat="1" spans="1:25">
      <c r="A283" s="5" t="s">
        <v>1418</v>
      </c>
      <c r="B283" s="5" t="s">
        <v>26</v>
      </c>
      <c r="C283" s="5" t="s">
        <v>27</v>
      </c>
      <c r="D283" s="5" t="s">
        <v>1419</v>
      </c>
      <c r="E283" s="5" t="s">
        <v>1420</v>
      </c>
      <c r="F283" s="7">
        <v>45166</v>
      </c>
      <c r="G283" s="7">
        <v>45170</v>
      </c>
      <c r="H283" s="5">
        <v>1</v>
      </c>
      <c r="I283" s="5">
        <v>4</v>
      </c>
      <c r="J283" s="5">
        <v>4</v>
      </c>
      <c r="K283" s="5" t="s">
        <v>30</v>
      </c>
      <c r="L283" s="5">
        <v>1957.4</v>
      </c>
      <c r="M283" s="5">
        <v>1957.4</v>
      </c>
      <c r="N283" s="5" t="s">
        <v>1421</v>
      </c>
      <c r="O283" s="5" t="s">
        <v>1164</v>
      </c>
      <c r="P283" s="5" t="s">
        <v>33</v>
      </c>
      <c r="Q283" s="5">
        <v>0</v>
      </c>
      <c r="R283" s="8">
        <v>45153.0000115741</v>
      </c>
      <c r="S283" s="7">
        <v>45173</v>
      </c>
      <c r="T283" s="5" t="s">
        <v>34</v>
      </c>
      <c r="U283" s="5">
        <v>1957.4</v>
      </c>
      <c r="V283" s="5">
        <v>0</v>
      </c>
      <c r="W283" s="5">
        <v>0</v>
      </c>
      <c r="X283" s="5" t="s">
        <v>1422</v>
      </c>
      <c r="Y283" s="5" t="s">
        <v>1423</v>
      </c>
    </row>
    <row r="284" s="5" customFormat="1" spans="1:25">
      <c r="A284" s="5" t="s">
        <v>1309</v>
      </c>
      <c r="B284" s="5" t="s">
        <v>26</v>
      </c>
      <c r="C284" s="5" t="s">
        <v>123</v>
      </c>
      <c r="D284" s="5" t="s">
        <v>1310</v>
      </c>
      <c r="E284" s="5" t="s">
        <v>1311</v>
      </c>
      <c r="F284" s="7">
        <v>45167</v>
      </c>
      <c r="G284" s="7">
        <v>45170</v>
      </c>
      <c r="H284" s="5">
        <v>1</v>
      </c>
      <c r="I284" s="5">
        <v>3</v>
      </c>
      <c r="J284" s="5">
        <v>3</v>
      </c>
      <c r="K284" s="5" t="s">
        <v>30</v>
      </c>
      <c r="L284" s="5">
        <v>-3552.39</v>
      </c>
      <c r="M284" s="5">
        <v>-3552.39</v>
      </c>
      <c r="N284" s="5" t="s">
        <v>1312</v>
      </c>
      <c r="O284" s="5" t="s">
        <v>1164</v>
      </c>
      <c r="P284" s="5" t="s">
        <v>33</v>
      </c>
      <c r="Q284" s="5">
        <v>0</v>
      </c>
      <c r="R284" s="8">
        <v>45146.0000115741</v>
      </c>
      <c r="S284" s="7">
        <v>45173</v>
      </c>
      <c r="T284" s="5" t="s">
        <v>34</v>
      </c>
      <c r="U284" s="5">
        <v>-3552.39</v>
      </c>
      <c r="V284" s="5">
        <v>0</v>
      </c>
      <c r="W284" s="5">
        <v>0</v>
      </c>
      <c r="X284" s="5" t="s">
        <v>1313</v>
      </c>
      <c r="Y284" s="5" t="s">
        <v>112</v>
      </c>
    </row>
    <row r="285" s="5" customFormat="1" spans="1:25">
      <c r="A285" s="5" t="s">
        <v>1424</v>
      </c>
      <c r="B285" s="5" t="s">
        <v>26</v>
      </c>
      <c r="C285" s="5" t="s">
        <v>27</v>
      </c>
      <c r="D285" s="5" t="s">
        <v>503</v>
      </c>
      <c r="E285" s="5" t="s">
        <v>1261</v>
      </c>
      <c r="F285" s="7">
        <v>45169</v>
      </c>
      <c r="G285" s="7">
        <v>45170</v>
      </c>
      <c r="H285" s="5">
        <v>2</v>
      </c>
      <c r="I285" s="5">
        <v>1</v>
      </c>
      <c r="J285" s="5">
        <v>2</v>
      </c>
      <c r="K285" s="5" t="s">
        <v>30</v>
      </c>
      <c r="L285" s="5">
        <v>943.52</v>
      </c>
      <c r="M285" s="5">
        <v>943.52</v>
      </c>
      <c r="N285" s="5" t="s">
        <v>1425</v>
      </c>
      <c r="O285" s="5" t="s">
        <v>1164</v>
      </c>
      <c r="P285" s="5" t="s">
        <v>33</v>
      </c>
      <c r="Q285" s="5">
        <v>0</v>
      </c>
      <c r="R285" s="8">
        <v>45153.0000115741</v>
      </c>
      <c r="S285" s="7">
        <v>45173</v>
      </c>
      <c r="T285" s="5" t="s">
        <v>34</v>
      </c>
      <c r="U285" s="5">
        <v>943.52</v>
      </c>
      <c r="V285" s="5">
        <v>0</v>
      </c>
      <c r="W285" s="5">
        <v>0</v>
      </c>
      <c r="X285" s="5" t="s">
        <v>1426</v>
      </c>
      <c r="Y285" s="5" t="s">
        <v>112</v>
      </c>
    </row>
    <row r="286" s="5" customFormat="1" spans="1:25">
      <c r="A286" s="5" t="s">
        <v>1424</v>
      </c>
      <c r="B286" s="5" t="s">
        <v>26</v>
      </c>
      <c r="C286" s="5" t="s">
        <v>123</v>
      </c>
      <c r="D286" s="5" t="s">
        <v>503</v>
      </c>
      <c r="E286" s="5" t="s">
        <v>1261</v>
      </c>
      <c r="F286" s="7">
        <v>45169</v>
      </c>
      <c r="G286" s="7">
        <v>45170</v>
      </c>
      <c r="H286" s="5">
        <v>2</v>
      </c>
      <c r="I286" s="5">
        <v>1</v>
      </c>
      <c r="J286" s="5">
        <v>2</v>
      </c>
      <c r="K286" s="5" t="s">
        <v>30</v>
      </c>
      <c r="L286" s="5">
        <v>-943.52</v>
      </c>
      <c r="M286" s="5">
        <v>-943.52</v>
      </c>
      <c r="N286" s="5" t="s">
        <v>1425</v>
      </c>
      <c r="O286" s="5" t="s">
        <v>1164</v>
      </c>
      <c r="P286" s="5" t="s">
        <v>33</v>
      </c>
      <c r="Q286" s="5">
        <v>0</v>
      </c>
      <c r="R286" s="8">
        <v>45153.0000115741</v>
      </c>
      <c r="S286" s="7">
        <v>45173</v>
      </c>
      <c r="T286" s="5" t="s">
        <v>34</v>
      </c>
      <c r="U286" s="5">
        <v>-943.52</v>
      </c>
      <c r="V286" s="5">
        <v>0</v>
      </c>
      <c r="W286" s="5">
        <v>0</v>
      </c>
      <c r="X286" s="5" t="s">
        <v>1426</v>
      </c>
      <c r="Y286" s="5" t="s">
        <v>112</v>
      </c>
    </row>
    <row r="287" s="5" customFormat="1" spans="1:25">
      <c r="A287" s="5" t="s">
        <v>1427</v>
      </c>
      <c r="B287" s="5" t="s">
        <v>26</v>
      </c>
      <c r="C287" s="5" t="s">
        <v>27</v>
      </c>
      <c r="D287" s="5" t="s">
        <v>819</v>
      </c>
      <c r="E287" s="5" t="s">
        <v>820</v>
      </c>
      <c r="F287" s="7">
        <v>45165</v>
      </c>
      <c r="G287" s="7">
        <v>45170</v>
      </c>
      <c r="H287" s="5">
        <v>1</v>
      </c>
      <c r="I287" s="5">
        <v>5</v>
      </c>
      <c r="J287" s="5">
        <v>5</v>
      </c>
      <c r="K287" s="5" t="s">
        <v>30</v>
      </c>
      <c r="L287" s="5">
        <v>5469.3</v>
      </c>
      <c r="M287" s="5">
        <v>5469.3</v>
      </c>
      <c r="N287" s="5" t="s">
        <v>1428</v>
      </c>
      <c r="O287" s="5" t="s">
        <v>1164</v>
      </c>
      <c r="P287" s="5" t="s">
        <v>33</v>
      </c>
      <c r="Q287" s="5">
        <v>0</v>
      </c>
      <c r="R287" s="8">
        <v>45155</v>
      </c>
      <c r="S287" s="7">
        <v>45173</v>
      </c>
      <c r="T287" s="5" t="s">
        <v>34</v>
      </c>
      <c r="U287" s="5">
        <v>5469.3</v>
      </c>
      <c r="V287" s="5">
        <v>0</v>
      </c>
      <c r="W287" s="5">
        <v>0</v>
      </c>
      <c r="X287" s="5" t="s">
        <v>1429</v>
      </c>
      <c r="Y287" s="5" t="s">
        <v>1430</v>
      </c>
    </row>
    <row r="288" s="5" customFormat="1" spans="1:25">
      <c r="A288" s="5" t="s">
        <v>1431</v>
      </c>
      <c r="B288" s="5" t="s">
        <v>26</v>
      </c>
      <c r="C288" s="5" t="s">
        <v>27</v>
      </c>
      <c r="D288" s="5" t="s">
        <v>1432</v>
      </c>
      <c r="E288" s="5" t="s">
        <v>1433</v>
      </c>
      <c r="F288" s="7">
        <v>45168</v>
      </c>
      <c r="G288" s="7">
        <v>45170</v>
      </c>
      <c r="H288" s="5">
        <v>1</v>
      </c>
      <c r="I288" s="5">
        <v>2</v>
      </c>
      <c r="J288" s="5">
        <v>2</v>
      </c>
      <c r="K288" s="5" t="s">
        <v>30</v>
      </c>
      <c r="L288" s="5">
        <v>1974.62</v>
      </c>
      <c r="M288" s="5">
        <v>1974.62</v>
      </c>
      <c r="N288" s="5" t="s">
        <v>1434</v>
      </c>
      <c r="O288" s="5" t="s">
        <v>1164</v>
      </c>
      <c r="P288" s="5" t="s">
        <v>33</v>
      </c>
      <c r="Q288" s="5">
        <v>0</v>
      </c>
      <c r="R288" s="8">
        <v>45155.0000115741</v>
      </c>
      <c r="S288" s="7">
        <v>45173</v>
      </c>
      <c r="T288" s="5" t="s">
        <v>34</v>
      </c>
      <c r="U288" s="5">
        <v>1974.62</v>
      </c>
      <c r="V288" s="5">
        <v>0</v>
      </c>
      <c r="W288" s="5">
        <v>0</v>
      </c>
      <c r="X288" s="5" t="s">
        <v>1435</v>
      </c>
      <c r="Y288" s="5" t="s">
        <v>1436</v>
      </c>
    </row>
    <row r="289" s="5" customFormat="1" spans="1:25">
      <c r="A289" s="5" t="s">
        <v>1437</v>
      </c>
      <c r="B289" s="5" t="s">
        <v>26</v>
      </c>
      <c r="C289" s="5" t="s">
        <v>27</v>
      </c>
      <c r="D289" s="5" t="s">
        <v>1438</v>
      </c>
      <c r="E289" s="5" t="s">
        <v>358</v>
      </c>
      <c r="F289" s="7">
        <v>45167</v>
      </c>
      <c r="G289" s="7">
        <v>45170</v>
      </c>
      <c r="H289" s="5">
        <v>1</v>
      </c>
      <c r="I289" s="5">
        <v>3</v>
      </c>
      <c r="J289" s="5">
        <v>3</v>
      </c>
      <c r="K289" s="5" t="s">
        <v>30</v>
      </c>
      <c r="L289" s="5">
        <v>2359.32</v>
      </c>
      <c r="M289" s="5">
        <v>2359.32</v>
      </c>
      <c r="N289" s="5" t="s">
        <v>1439</v>
      </c>
      <c r="O289" s="5" t="s">
        <v>1164</v>
      </c>
      <c r="P289" s="5" t="s">
        <v>33</v>
      </c>
      <c r="Q289" s="5">
        <v>0</v>
      </c>
      <c r="R289" s="8">
        <v>45155.0000115741</v>
      </c>
      <c r="S289" s="7">
        <v>45173</v>
      </c>
      <c r="T289" s="5" t="s">
        <v>34</v>
      </c>
      <c r="U289" s="5">
        <v>2359.32</v>
      </c>
      <c r="V289" s="5">
        <v>0</v>
      </c>
      <c r="W289" s="5">
        <v>0</v>
      </c>
      <c r="X289" s="5" t="s">
        <v>1440</v>
      </c>
      <c r="Y289" s="5" t="s">
        <v>1441</v>
      </c>
    </row>
    <row r="290" s="5" customFormat="1" spans="1:25">
      <c r="A290" s="5" t="s">
        <v>1442</v>
      </c>
      <c r="B290" s="5" t="s">
        <v>26</v>
      </c>
      <c r="C290" s="5" t="s">
        <v>27</v>
      </c>
      <c r="D290" s="5" t="s">
        <v>1443</v>
      </c>
      <c r="E290" s="5" t="s">
        <v>645</v>
      </c>
      <c r="F290" s="7">
        <v>45169</v>
      </c>
      <c r="G290" s="7">
        <v>45170</v>
      </c>
      <c r="H290" s="5">
        <v>1</v>
      </c>
      <c r="I290" s="5">
        <v>1</v>
      </c>
      <c r="J290" s="5">
        <v>1</v>
      </c>
      <c r="K290" s="5" t="s">
        <v>30</v>
      </c>
      <c r="L290" s="5">
        <v>638.56</v>
      </c>
      <c r="M290" s="5">
        <v>638.56</v>
      </c>
      <c r="N290" s="5" t="s">
        <v>1444</v>
      </c>
      <c r="O290" s="5" t="s">
        <v>1164</v>
      </c>
      <c r="P290" s="5" t="s">
        <v>33</v>
      </c>
      <c r="Q290" s="5">
        <v>0</v>
      </c>
      <c r="R290" s="8">
        <v>45155</v>
      </c>
      <c r="S290" s="7">
        <v>45173</v>
      </c>
      <c r="T290" s="5" t="s">
        <v>34</v>
      </c>
      <c r="U290" s="5">
        <v>638.56</v>
      </c>
      <c r="V290" s="5">
        <v>0</v>
      </c>
      <c r="W290" s="5">
        <v>0</v>
      </c>
      <c r="X290" s="5" t="s">
        <v>1445</v>
      </c>
      <c r="Y290" s="5" t="s">
        <v>112</v>
      </c>
    </row>
    <row r="291" s="5" customFormat="1" spans="1:25">
      <c r="A291" s="5" t="s">
        <v>1446</v>
      </c>
      <c r="B291" s="5" t="s">
        <v>26</v>
      </c>
      <c r="C291" s="5" t="s">
        <v>27</v>
      </c>
      <c r="D291" s="5" t="s">
        <v>1447</v>
      </c>
      <c r="E291" s="5" t="s">
        <v>1448</v>
      </c>
      <c r="F291" s="7">
        <v>45166</v>
      </c>
      <c r="G291" s="7">
        <v>45170</v>
      </c>
      <c r="H291" s="5">
        <v>1</v>
      </c>
      <c r="I291" s="5">
        <v>4</v>
      </c>
      <c r="J291" s="5">
        <v>4</v>
      </c>
      <c r="K291" s="5" t="s">
        <v>30</v>
      </c>
      <c r="L291" s="5">
        <v>1001.64</v>
      </c>
      <c r="M291" s="5">
        <v>1001.64</v>
      </c>
      <c r="N291" s="5" t="s">
        <v>1449</v>
      </c>
      <c r="O291" s="5" t="s">
        <v>1164</v>
      </c>
      <c r="P291" s="5" t="s">
        <v>33</v>
      </c>
      <c r="Q291" s="5">
        <v>0</v>
      </c>
      <c r="R291" s="8">
        <v>45156.0000115741</v>
      </c>
      <c r="S291" s="7">
        <v>45173</v>
      </c>
      <c r="T291" s="5" t="s">
        <v>34</v>
      </c>
      <c r="U291" s="5">
        <v>1001.64</v>
      </c>
      <c r="V291" s="5">
        <v>0</v>
      </c>
      <c r="W291" s="5">
        <v>0</v>
      </c>
      <c r="X291" s="5" t="s">
        <v>1450</v>
      </c>
      <c r="Y291" s="5" t="s">
        <v>1451</v>
      </c>
    </row>
    <row r="292" s="5" customFormat="1" spans="1:25">
      <c r="A292" s="5" t="s">
        <v>1452</v>
      </c>
      <c r="B292" s="5" t="s">
        <v>26</v>
      </c>
      <c r="C292" s="5" t="s">
        <v>27</v>
      </c>
      <c r="D292" s="5" t="s">
        <v>1453</v>
      </c>
      <c r="E292" s="5" t="s">
        <v>1454</v>
      </c>
      <c r="F292" s="7">
        <v>45168</v>
      </c>
      <c r="G292" s="7">
        <v>45170</v>
      </c>
      <c r="H292" s="5">
        <v>1</v>
      </c>
      <c r="I292" s="5">
        <v>2</v>
      </c>
      <c r="J292" s="5">
        <v>2</v>
      </c>
      <c r="K292" s="5" t="s">
        <v>30</v>
      </c>
      <c r="L292" s="5">
        <v>3738.1</v>
      </c>
      <c r="M292" s="5">
        <v>3738.1</v>
      </c>
      <c r="N292" s="5" t="s">
        <v>1455</v>
      </c>
      <c r="O292" s="5" t="s">
        <v>1164</v>
      </c>
      <c r="P292" s="5" t="s">
        <v>33</v>
      </c>
      <c r="Q292" s="5">
        <v>0</v>
      </c>
      <c r="R292" s="8">
        <v>45156</v>
      </c>
      <c r="S292" s="7">
        <v>45173</v>
      </c>
      <c r="T292" s="5" t="s">
        <v>34</v>
      </c>
      <c r="U292" s="5">
        <v>3738.1</v>
      </c>
      <c r="V292" s="5">
        <v>0</v>
      </c>
      <c r="W292" s="5">
        <v>0</v>
      </c>
      <c r="X292" s="5" t="s">
        <v>1456</v>
      </c>
      <c r="Y292" s="5" t="s">
        <v>112</v>
      </c>
    </row>
    <row r="293" s="5" customFormat="1" spans="1:25">
      <c r="A293" s="5" t="s">
        <v>1452</v>
      </c>
      <c r="B293" s="5" t="s">
        <v>26</v>
      </c>
      <c r="C293" s="5" t="s">
        <v>123</v>
      </c>
      <c r="D293" s="5" t="s">
        <v>1453</v>
      </c>
      <c r="E293" s="5" t="s">
        <v>1454</v>
      </c>
      <c r="F293" s="7">
        <v>45168</v>
      </c>
      <c r="G293" s="7">
        <v>45170</v>
      </c>
      <c r="H293" s="5">
        <v>1</v>
      </c>
      <c r="I293" s="5">
        <v>2</v>
      </c>
      <c r="J293" s="5">
        <v>2</v>
      </c>
      <c r="K293" s="5" t="s">
        <v>30</v>
      </c>
      <c r="L293" s="5">
        <v>-3738.1</v>
      </c>
      <c r="M293" s="5">
        <v>-3738.1</v>
      </c>
      <c r="N293" s="5" t="s">
        <v>1455</v>
      </c>
      <c r="O293" s="5" t="s">
        <v>1164</v>
      </c>
      <c r="P293" s="5" t="s">
        <v>33</v>
      </c>
      <c r="Q293" s="5">
        <v>0</v>
      </c>
      <c r="R293" s="8">
        <v>45156</v>
      </c>
      <c r="S293" s="7">
        <v>45173</v>
      </c>
      <c r="T293" s="5" t="s">
        <v>34</v>
      </c>
      <c r="U293" s="5">
        <v>-3738.1</v>
      </c>
      <c r="V293" s="5">
        <v>0</v>
      </c>
      <c r="W293" s="5">
        <v>0</v>
      </c>
      <c r="X293" s="5" t="s">
        <v>1456</v>
      </c>
      <c r="Y293" s="5" t="s">
        <v>112</v>
      </c>
    </row>
    <row r="294" s="5" customFormat="1" spans="1:26">
      <c r="A294" s="5" t="s">
        <v>1457</v>
      </c>
      <c r="B294" s="5" t="s">
        <v>26</v>
      </c>
      <c r="C294" s="5" t="s">
        <v>27</v>
      </c>
      <c r="D294" s="5" t="s">
        <v>1458</v>
      </c>
      <c r="E294" s="5" t="s">
        <v>1459</v>
      </c>
      <c r="F294" s="7">
        <v>45168</v>
      </c>
      <c r="G294" s="7">
        <v>45170</v>
      </c>
      <c r="H294" s="5">
        <v>2</v>
      </c>
      <c r="I294" s="5">
        <v>2</v>
      </c>
      <c r="J294" s="5">
        <v>4</v>
      </c>
      <c r="K294" s="5" t="s">
        <v>30</v>
      </c>
      <c r="L294" s="5">
        <v>3516</v>
      </c>
      <c r="M294" s="5">
        <v>3516</v>
      </c>
      <c r="N294" s="5" t="s">
        <v>1460</v>
      </c>
      <c r="O294" s="5" t="s">
        <v>1164</v>
      </c>
      <c r="P294" s="5" t="s">
        <v>33</v>
      </c>
      <c r="Q294" s="5">
        <v>0</v>
      </c>
      <c r="R294" s="8">
        <v>45156</v>
      </c>
      <c r="S294" s="7">
        <v>45173</v>
      </c>
      <c r="T294" s="5" t="s">
        <v>34</v>
      </c>
      <c r="U294" s="5">
        <v>3516</v>
      </c>
      <c r="V294" s="5">
        <v>0</v>
      </c>
      <c r="W294" s="5">
        <v>0</v>
      </c>
      <c r="X294" s="5" t="s">
        <v>1461</v>
      </c>
      <c r="Y294" s="5">
        <v>-70297131</v>
      </c>
      <c r="Z294" s="5" t="s">
        <v>1462</v>
      </c>
    </row>
    <row r="295" s="5" customFormat="1" spans="1:25">
      <c r="A295" s="5" t="s">
        <v>1463</v>
      </c>
      <c r="B295" s="5" t="s">
        <v>26</v>
      </c>
      <c r="C295" s="5" t="s">
        <v>27</v>
      </c>
      <c r="D295" s="5" t="s">
        <v>1464</v>
      </c>
      <c r="E295" s="5" t="s">
        <v>1465</v>
      </c>
      <c r="F295" s="7">
        <v>45168</v>
      </c>
      <c r="G295" s="7">
        <v>45170</v>
      </c>
      <c r="H295" s="5">
        <v>1</v>
      </c>
      <c r="I295" s="5">
        <v>2</v>
      </c>
      <c r="J295" s="5">
        <v>2</v>
      </c>
      <c r="K295" s="5" t="s">
        <v>30</v>
      </c>
      <c r="L295" s="5">
        <v>1586.76</v>
      </c>
      <c r="M295" s="5">
        <v>1586.76</v>
      </c>
      <c r="N295" s="5" t="s">
        <v>1466</v>
      </c>
      <c r="O295" s="5" t="s">
        <v>1164</v>
      </c>
      <c r="P295" s="5" t="s">
        <v>33</v>
      </c>
      <c r="Q295" s="5">
        <v>0</v>
      </c>
      <c r="R295" s="8">
        <v>45156.0000115741</v>
      </c>
      <c r="S295" s="7">
        <v>45173</v>
      </c>
      <c r="T295" s="5" t="s">
        <v>34</v>
      </c>
      <c r="U295" s="5">
        <v>1586.76</v>
      </c>
      <c r="V295" s="5">
        <v>0</v>
      </c>
      <c r="W295" s="5">
        <v>0</v>
      </c>
      <c r="X295" s="5" t="s">
        <v>1467</v>
      </c>
      <c r="Y295" s="5" t="s">
        <v>1468</v>
      </c>
    </row>
    <row r="296" s="5" customFormat="1" spans="1:25">
      <c r="A296" s="5" t="s">
        <v>1469</v>
      </c>
      <c r="B296" s="5" t="s">
        <v>26</v>
      </c>
      <c r="C296" s="5" t="s">
        <v>27</v>
      </c>
      <c r="D296" s="5" t="s">
        <v>1470</v>
      </c>
      <c r="E296" s="5" t="s">
        <v>1471</v>
      </c>
      <c r="F296" s="7">
        <v>45167</v>
      </c>
      <c r="G296" s="7">
        <v>45170</v>
      </c>
      <c r="H296" s="5">
        <v>1</v>
      </c>
      <c r="I296" s="5">
        <v>3</v>
      </c>
      <c r="J296" s="5">
        <v>3</v>
      </c>
      <c r="K296" s="5" t="s">
        <v>30</v>
      </c>
      <c r="L296" s="5">
        <v>5728.86</v>
      </c>
      <c r="M296" s="5">
        <v>5728.86</v>
      </c>
      <c r="N296" s="5" t="s">
        <v>1472</v>
      </c>
      <c r="O296" s="5" t="s">
        <v>1164</v>
      </c>
      <c r="P296" s="5" t="s">
        <v>33</v>
      </c>
      <c r="Q296" s="5">
        <v>0</v>
      </c>
      <c r="R296" s="8">
        <v>45157.0000115741</v>
      </c>
      <c r="S296" s="7">
        <v>45173</v>
      </c>
      <c r="T296" s="5" t="s">
        <v>34</v>
      </c>
      <c r="U296" s="5">
        <v>5728.86</v>
      </c>
      <c r="V296" s="5">
        <v>0</v>
      </c>
      <c r="W296" s="5">
        <v>0</v>
      </c>
      <c r="X296" s="5" t="s">
        <v>1473</v>
      </c>
      <c r="Y296" s="5" t="s">
        <v>1474</v>
      </c>
    </row>
    <row r="297" s="5" customFormat="1" spans="1:25">
      <c r="A297" s="5" t="s">
        <v>1475</v>
      </c>
      <c r="B297" s="5" t="s">
        <v>26</v>
      </c>
      <c r="C297" s="5" t="s">
        <v>27</v>
      </c>
      <c r="D297" s="5" t="s">
        <v>1476</v>
      </c>
      <c r="E297" s="5" t="s">
        <v>1477</v>
      </c>
      <c r="F297" s="7">
        <v>45169</v>
      </c>
      <c r="G297" s="7">
        <v>45170</v>
      </c>
      <c r="H297" s="5">
        <v>3</v>
      </c>
      <c r="I297" s="5">
        <v>1</v>
      </c>
      <c r="J297" s="5">
        <v>3</v>
      </c>
      <c r="K297" s="5" t="s">
        <v>30</v>
      </c>
      <c r="L297" s="5">
        <v>1112.43</v>
      </c>
      <c r="M297" s="5">
        <v>1112.43</v>
      </c>
      <c r="N297" s="5" t="s">
        <v>1478</v>
      </c>
      <c r="O297" s="5" t="s">
        <v>1164</v>
      </c>
      <c r="P297" s="5" t="s">
        <v>33</v>
      </c>
      <c r="Q297" s="5">
        <v>0</v>
      </c>
      <c r="R297" s="8">
        <v>45157</v>
      </c>
      <c r="S297" s="7">
        <v>45173</v>
      </c>
      <c r="T297" s="5" t="s">
        <v>34</v>
      </c>
      <c r="U297" s="5">
        <v>1112.43</v>
      </c>
      <c r="V297" s="5">
        <v>0</v>
      </c>
      <c r="W297" s="5">
        <v>0</v>
      </c>
      <c r="X297" s="5" t="s">
        <v>1479</v>
      </c>
      <c r="Y297" s="5" t="s">
        <v>112</v>
      </c>
    </row>
    <row r="298" s="5" customFormat="1" spans="1:25">
      <c r="A298" s="5" t="s">
        <v>1480</v>
      </c>
      <c r="B298" s="5" t="s">
        <v>26</v>
      </c>
      <c r="C298" s="5" t="s">
        <v>27</v>
      </c>
      <c r="D298" s="5" t="s">
        <v>1481</v>
      </c>
      <c r="E298" s="5" t="s">
        <v>1482</v>
      </c>
      <c r="F298" s="7">
        <v>45166</v>
      </c>
      <c r="G298" s="7">
        <v>45170</v>
      </c>
      <c r="H298" s="5">
        <v>1</v>
      </c>
      <c r="I298" s="5">
        <v>4</v>
      </c>
      <c r="J298" s="5">
        <v>4</v>
      </c>
      <c r="K298" s="5" t="s">
        <v>30</v>
      </c>
      <c r="L298" s="5">
        <v>7272.08</v>
      </c>
      <c r="M298" s="5">
        <v>7272.08</v>
      </c>
      <c r="N298" s="5" t="s">
        <v>1483</v>
      </c>
      <c r="O298" s="5" t="s">
        <v>1164</v>
      </c>
      <c r="P298" s="5" t="s">
        <v>33</v>
      </c>
      <c r="Q298" s="5">
        <v>0</v>
      </c>
      <c r="R298" s="8">
        <v>45157</v>
      </c>
      <c r="S298" s="7">
        <v>45173</v>
      </c>
      <c r="T298" s="5" t="s">
        <v>34</v>
      </c>
      <c r="U298" s="5">
        <v>7272.08</v>
      </c>
      <c r="V298" s="5">
        <v>0</v>
      </c>
      <c r="W298" s="5">
        <v>0</v>
      </c>
      <c r="X298" s="5" t="s">
        <v>1484</v>
      </c>
      <c r="Y298" s="5" t="s">
        <v>1485</v>
      </c>
    </row>
    <row r="299" s="5" customFormat="1" spans="1:25">
      <c r="A299" s="5" t="s">
        <v>1486</v>
      </c>
      <c r="B299" s="5" t="s">
        <v>26</v>
      </c>
      <c r="C299" s="5" t="s">
        <v>27</v>
      </c>
      <c r="D299" s="5" t="s">
        <v>650</v>
      </c>
      <c r="E299" s="5" t="s">
        <v>1487</v>
      </c>
      <c r="F299" s="7">
        <v>45166</v>
      </c>
      <c r="G299" s="7">
        <v>45170</v>
      </c>
      <c r="H299" s="5">
        <v>1</v>
      </c>
      <c r="I299" s="5">
        <v>4</v>
      </c>
      <c r="J299" s="5">
        <v>4</v>
      </c>
      <c r="K299" s="5" t="s">
        <v>30</v>
      </c>
      <c r="L299" s="5">
        <v>2577.28</v>
      </c>
      <c r="M299" s="5">
        <v>2577.28</v>
      </c>
      <c r="N299" s="5" t="s">
        <v>1488</v>
      </c>
      <c r="O299" s="5" t="s">
        <v>1164</v>
      </c>
      <c r="P299" s="5" t="s">
        <v>33</v>
      </c>
      <c r="Q299" s="5">
        <v>0</v>
      </c>
      <c r="R299" s="8">
        <v>45157</v>
      </c>
      <c r="S299" s="7">
        <v>45173</v>
      </c>
      <c r="T299" s="5" t="s">
        <v>34</v>
      </c>
      <c r="U299" s="5">
        <v>2577.28</v>
      </c>
      <c r="V299" s="5">
        <v>0</v>
      </c>
      <c r="W299" s="5">
        <v>0</v>
      </c>
      <c r="X299" s="5" t="s">
        <v>1489</v>
      </c>
      <c r="Y299" s="5" t="s">
        <v>1490</v>
      </c>
    </row>
    <row r="300" s="5" customFormat="1" spans="1:26">
      <c r="A300" s="5" t="s">
        <v>1491</v>
      </c>
      <c r="B300" s="5" t="s">
        <v>26</v>
      </c>
      <c r="C300" s="5" t="s">
        <v>27</v>
      </c>
      <c r="D300" s="5" t="s">
        <v>1492</v>
      </c>
      <c r="E300" s="5" t="s">
        <v>1362</v>
      </c>
      <c r="F300" s="7">
        <v>45165</v>
      </c>
      <c r="G300" s="7">
        <v>45170</v>
      </c>
      <c r="H300" s="5">
        <v>2</v>
      </c>
      <c r="I300" s="5">
        <v>5</v>
      </c>
      <c r="J300" s="5">
        <v>10</v>
      </c>
      <c r="K300" s="5" t="s">
        <v>30</v>
      </c>
      <c r="L300" s="5">
        <v>6551.9</v>
      </c>
      <c r="M300" s="5">
        <v>6551.9</v>
      </c>
      <c r="N300" s="5" t="s">
        <v>1493</v>
      </c>
      <c r="O300" s="5" t="s">
        <v>1164</v>
      </c>
      <c r="P300" s="5" t="s">
        <v>33</v>
      </c>
      <c r="Q300" s="5">
        <v>0</v>
      </c>
      <c r="R300" s="8">
        <v>45139</v>
      </c>
      <c r="S300" s="7">
        <v>45173</v>
      </c>
      <c r="T300" s="5" t="s">
        <v>34</v>
      </c>
      <c r="U300" s="5">
        <v>6551.9</v>
      </c>
      <c r="V300" s="5">
        <v>0</v>
      </c>
      <c r="W300" s="5">
        <v>0</v>
      </c>
      <c r="X300" s="5" t="s">
        <v>1494</v>
      </c>
      <c r="Y300" s="5">
        <v>1203954</v>
      </c>
      <c r="Z300" s="5" t="s">
        <v>1495</v>
      </c>
    </row>
    <row r="301" s="5" customFormat="1" spans="1:25">
      <c r="A301" s="5" t="s">
        <v>1496</v>
      </c>
      <c r="B301" s="5" t="s">
        <v>26</v>
      </c>
      <c r="C301" s="5" t="s">
        <v>27</v>
      </c>
      <c r="D301" s="5" t="s">
        <v>1497</v>
      </c>
      <c r="E301" s="5" t="s">
        <v>1498</v>
      </c>
      <c r="F301" s="7">
        <v>45169</v>
      </c>
      <c r="G301" s="7">
        <v>45170</v>
      </c>
      <c r="H301" s="5">
        <v>1</v>
      </c>
      <c r="I301" s="5">
        <v>1</v>
      </c>
      <c r="J301" s="5">
        <v>1</v>
      </c>
      <c r="K301" s="5" t="s">
        <v>30</v>
      </c>
      <c r="L301" s="5">
        <v>217.91</v>
      </c>
      <c r="M301" s="5">
        <v>217.91</v>
      </c>
      <c r="N301" s="5" t="s">
        <v>1499</v>
      </c>
      <c r="O301" s="5" t="s">
        <v>1164</v>
      </c>
      <c r="P301" s="5" t="s">
        <v>33</v>
      </c>
      <c r="Q301" s="5">
        <v>0</v>
      </c>
      <c r="R301" s="8">
        <v>45157</v>
      </c>
      <c r="S301" s="7">
        <v>45173</v>
      </c>
      <c r="T301" s="5" t="s">
        <v>34</v>
      </c>
      <c r="U301" s="5">
        <v>217.91</v>
      </c>
      <c r="V301" s="5">
        <v>0</v>
      </c>
      <c r="W301" s="5">
        <v>0</v>
      </c>
      <c r="X301" s="5" t="s">
        <v>1500</v>
      </c>
      <c r="Y301" s="5" t="s">
        <v>1501</v>
      </c>
    </row>
    <row r="302" s="5" customFormat="1" spans="1:25">
      <c r="A302" s="5" t="s">
        <v>1502</v>
      </c>
      <c r="B302" s="5" t="s">
        <v>26</v>
      </c>
      <c r="C302" s="5" t="s">
        <v>27</v>
      </c>
      <c r="D302" s="5" t="s">
        <v>1503</v>
      </c>
      <c r="E302" s="5" t="s">
        <v>1504</v>
      </c>
      <c r="F302" s="7">
        <v>45168</v>
      </c>
      <c r="G302" s="7">
        <v>45170</v>
      </c>
      <c r="H302" s="5">
        <v>1</v>
      </c>
      <c r="I302" s="5">
        <v>2</v>
      </c>
      <c r="J302" s="5">
        <v>2</v>
      </c>
      <c r="K302" s="5" t="s">
        <v>30</v>
      </c>
      <c r="L302" s="5">
        <v>1002.04</v>
      </c>
      <c r="M302" s="5">
        <v>1002.04</v>
      </c>
      <c r="N302" s="5" t="s">
        <v>1505</v>
      </c>
      <c r="O302" s="5" t="s">
        <v>1164</v>
      </c>
      <c r="P302" s="5" t="s">
        <v>33</v>
      </c>
      <c r="Q302" s="5">
        <v>0</v>
      </c>
      <c r="R302" s="8">
        <v>45158.0000115741</v>
      </c>
      <c r="S302" s="7">
        <v>45173</v>
      </c>
      <c r="T302" s="5" t="s">
        <v>34</v>
      </c>
      <c r="U302" s="5">
        <v>1002.04</v>
      </c>
      <c r="V302" s="5">
        <v>0</v>
      </c>
      <c r="W302" s="5">
        <v>0</v>
      </c>
      <c r="X302" s="5" t="s">
        <v>1506</v>
      </c>
      <c r="Y302" s="5" t="s">
        <v>1507</v>
      </c>
    </row>
    <row r="303" s="5" customFormat="1" spans="1:25">
      <c r="A303" s="5" t="s">
        <v>1508</v>
      </c>
      <c r="B303" s="5" t="s">
        <v>26</v>
      </c>
      <c r="C303" s="5" t="s">
        <v>27</v>
      </c>
      <c r="D303" s="5" t="s">
        <v>1503</v>
      </c>
      <c r="E303" s="5" t="s">
        <v>1509</v>
      </c>
      <c r="F303" s="7">
        <v>45168</v>
      </c>
      <c r="G303" s="7">
        <v>45170</v>
      </c>
      <c r="H303" s="5">
        <v>1</v>
      </c>
      <c r="I303" s="5">
        <v>2</v>
      </c>
      <c r="J303" s="5">
        <v>2</v>
      </c>
      <c r="K303" s="5" t="s">
        <v>30</v>
      </c>
      <c r="L303" s="5">
        <v>1002.04</v>
      </c>
      <c r="M303" s="5">
        <v>1002.04</v>
      </c>
      <c r="N303" s="5" t="s">
        <v>1510</v>
      </c>
      <c r="O303" s="5" t="s">
        <v>1164</v>
      </c>
      <c r="P303" s="5" t="s">
        <v>33</v>
      </c>
      <c r="Q303" s="5">
        <v>0</v>
      </c>
      <c r="R303" s="8">
        <v>45158</v>
      </c>
      <c r="S303" s="7">
        <v>45173</v>
      </c>
      <c r="T303" s="5" t="s">
        <v>34</v>
      </c>
      <c r="U303" s="5">
        <v>1002.04</v>
      </c>
      <c r="V303" s="5">
        <v>0</v>
      </c>
      <c r="W303" s="5">
        <v>0</v>
      </c>
      <c r="X303" s="5" t="s">
        <v>1511</v>
      </c>
      <c r="Y303" s="5" t="s">
        <v>1512</v>
      </c>
    </row>
    <row r="304" s="5" customFormat="1" spans="1:25">
      <c r="A304" s="5" t="s">
        <v>1513</v>
      </c>
      <c r="B304" s="5" t="s">
        <v>26</v>
      </c>
      <c r="C304" s="5" t="s">
        <v>27</v>
      </c>
      <c r="D304" s="5" t="s">
        <v>1514</v>
      </c>
      <c r="E304" s="5" t="s">
        <v>1515</v>
      </c>
      <c r="F304" s="7">
        <v>45166</v>
      </c>
      <c r="G304" s="7">
        <v>45170</v>
      </c>
      <c r="H304" s="5">
        <v>2</v>
      </c>
      <c r="I304" s="5">
        <v>4</v>
      </c>
      <c r="J304" s="5">
        <v>8</v>
      </c>
      <c r="K304" s="5" t="s">
        <v>30</v>
      </c>
      <c r="L304" s="5">
        <v>3153.52</v>
      </c>
      <c r="M304" s="5">
        <v>3153.52</v>
      </c>
      <c r="N304" s="5" t="s">
        <v>1516</v>
      </c>
      <c r="O304" s="5" t="s">
        <v>1164</v>
      </c>
      <c r="P304" s="5" t="s">
        <v>33</v>
      </c>
      <c r="Q304" s="5">
        <v>0</v>
      </c>
      <c r="R304" s="8">
        <v>45158</v>
      </c>
      <c r="S304" s="7">
        <v>45173</v>
      </c>
      <c r="T304" s="5" t="s">
        <v>34</v>
      </c>
      <c r="U304" s="5">
        <v>3153.52</v>
      </c>
      <c r="V304" s="5">
        <v>0</v>
      </c>
      <c r="W304" s="5">
        <v>0</v>
      </c>
      <c r="X304" s="5" t="s">
        <v>1517</v>
      </c>
      <c r="Y304" s="5" t="s">
        <v>1518</v>
      </c>
    </row>
    <row r="305" s="5" customFormat="1" spans="1:25">
      <c r="A305" s="5" t="s">
        <v>1519</v>
      </c>
      <c r="B305" s="5" t="s">
        <v>26</v>
      </c>
      <c r="C305" s="5" t="s">
        <v>27</v>
      </c>
      <c r="D305" s="5" t="s">
        <v>699</v>
      </c>
      <c r="E305" s="5" t="s">
        <v>1520</v>
      </c>
      <c r="F305" s="7">
        <v>45165</v>
      </c>
      <c r="G305" s="7">
        <v>45170</v>
      </c>
      <c r="H305" s="5">
        <v>1</v>
      </c>
      <c r="I305" s="5">
        <v>5</v>
      </c>
      <c r="J305" s="5">
        <v>5</v>
      </c>
      <c r="K305" s="5" t="s">
        <v>30</v>
      </c>
      <c r="L305" s="5">
        <v>2668.52</v>
      </c>
      <c r="M305" s="5">
        <v>2668.52</v>
      </c>
      <c r="N305" s="5" t="s">
        <v>1521</v>
      </c>
      <c r="O305" s="5" t="s">
        <v>1164</v>
      </c>
      <c r="P305" s="5" t="s">
        <v>33</v>
      </c>
      <c r="Q305" s="5">
        <v>0</v>
      </c>
      <c r="R305" s="8">
        <v>45158.0000115741</v>
      </c>
      <c r="S305" s="7">
        <v>45173</v>
      </c>
      <c r="T305" s="5" t="s">
        <v>34</v>
      </c>
      <c r="U305" s="5">
        <v>2668.52</v>
      </c>
      <c r="V305" s="5">
        <v>0</v>
      </c>
      <c r="W305" s="5">
        <v>0</v>
      </c>
      <c r="X305" s="5" t="s">
        <v>1522</v>
      </c>
      <c r="Y305" s="5" t="s">
        <v>1523</v>
      </c>
    </row>
    <row r="306" s="5" customFormat="1" spans="1:25">
      <c r="A306" s="5" t="s">
        <v>1524</v>
      </c>
      <c r="B306" s="5" t="s">
        <v>26</v>
      </c>
      <c r="C306" s="5" t="s">
        <v>27</v>
      </c>
      <c r="D306" s="5" t="s">
        <v>1525</v>
      </c>
      <c r="E306" s="5" t="s">
        <v>1526</v>
      </c>
      <c r="F306" s="7">
        <v>45168</v>
      </c>
      <c r="G306" s="7">
        <v>45170</v>
      </c>
      <c r="H306" s="5">
        <v>1</v>
      </c>
      <c r="I306" s="5">
        <v>2</v>
      </c>
      <c r="J306" s="5">
        <v>2</v>
      </c>
      <c r="K306" s="5" t="s">
        <v>30</v>
      </c>
      <c r="L306" s="5">
        <v>618.64</v>
      </c>
      <c r="M306" s="5">
        <v>618.64</v>
      </c>
      <c r="N306" s="5" t="s">
        <v>1527</v>
      </c>
      <c r="O306" s="5" t="s">
        <v>1164</v>
      </c>
      <c r="P306" s="5" t="s">
        <v>33</v>
      </c>
      <c r="Q306" s="5">
        <v>0</v>
      </c>
      <c r="R306" s="8">
        <v>45158</v>
      </c>
      <c r="S306" s="7">
        <v>45173</v>
      </c>
      <c r="T306" s="5" t="s">
        <v>34</v>
      </c>
      <c r="U306" s="5">
        <v>618.64</v>
      </c>
      <c r="V306" s="5">
        <v>0</v>
      </c>
      <c r="W306" s="5">
        <v>0</v>
      </c>
      <c r="X306" s="5" t="s">
        <v>1528</v>
      </c>
      <c r="Y306" s="5" t="s">
        <v>1529</v>
      </c>
    </row>
    <row r="307" s="5" customFormat="1" spans="1:25">
      <c r="A307" s="5" t="s">
        <v>1530</v>
      </c>
      <c r="B307" s="5" t="s">
        <v>26</v>
      </c>
      <c r="C307" s="5" t="s">
        <v>27</v>
      </c>
      <c r="D307" s="5" t="s">
        <v>1531</v>
      </c>
      <c r="E307" s="5" t="s">
        <v>1532</v>
      </c>
      <c r="F307" s="7">
        <v>45169</v>
      </c>
      <c r="G307" s="7">
        <v>45170</v>
      </c>
      <c r="H307" s="5">
        <v>1</v>
      </c>
      <c r="I307" s="5">
        <v>1</v>
      </c>
      <c r="J307" s="5">
        <v>1</v>
      </c>
      <c r="K307" s="5" t="s">
        <v>30</v>
      </c>
      <c r="L307" s="5">
        <v>911.51</v>
      </c>
      <c r="M307" s="5">
        <v>911.51</v>
      </c>
      <c r="N307" s="5" t="s">
        <v>1533</v>
      </c>
      <c r="O307" s="5" t="s">
        <v>1164</v>
      </c>
      <c r="P307" s="5" t="s">
        <v>33</v>
      </c>
      <c r="Q307" s="5">
        <v>0</v>
      </c>
      <c r="R307" s="8">
        <v>45158.0000115741</v>
      </c>
      <c r="S307" s="7">
        <v>45173</v>
      </c>
      <c r="T307" s="5" t="s">
        <v>34</v>
      </c>
      <c r="U307" s="5">
        <v>911.51</v>
      </c>
      <c r="V307" s="5">
        <v>0</v>
      </c>
      <c r="W307" s="5">
        <v>0</v>
      </c>
      <c r="X307" s="5" t="s">
        <v>1534</v>
      </c>
      <c r="Y307" s="5" t="s">
        <v>1535</v>
      </c>
    </row>
    <row r="308" s="5" customFormat="1" spans="1:25">
      <c r="A308" s="5" t="s">
        <v>1536</v>
      </c>
      <c r="B308" s="5" t="s">
        <v>26</v>
      </c>
      <c r="C308" s="5" t="s">
        <v>27</v>
      </c>
      <c r="D308" s="5" t="s">
        <v>1537</v>
      </c>
      <c r="E308" s="5" t="s">
        <v>1538</v>
      </c>
      <c r="F308" s="7">
        <v>45167</v>
      </c>
      <c r="G308" s="7">
        <v>45170</v>
      </c>
      <c r="H308" s="5">
        <v>1</v>
      </c>
      <c r="I308" s="5">
        <v>3</v>
      </c>
      <c r="J308" s="5">
        <v>3</v>
      </c>
      <c r="K308" s="5" t="s">
        <v>30</v>
      </c>
      <c r="L308" s="5">
        <v>2547.03</v>
      </c>
      <c r="M308" s="5">
        <v>2547.03</v>
      </c>
      <c r="N308" s="5" t="s">
        <v>1539</v>
      </c>
      <c r="O308" s="5" t="s">
        <v>1164</v>
      </c>
      <c r="P308" s="5" t="s">
        <v>33</v>
      </c>
      <c r="Q308" s="5">
        <v>0</v>
      </c>
      <c r="R308" s="8">
        <v>45158</v>
      </c>
      <c r="S308" s="7">
        <v>45173</v>
      </c>
      <c r="T308" s="5" t="s">
        <v>34</v>
      </c>
      <c r="U308" s="5">
        <v>2547.03</v>
      </c>
      <c r="V308" s="5">
        <v>0</v>
      </c>
      <c r="W308" s="5">
        <v>0</v>
      </c>
      <c r="X308" s="5" t="s">
        <v>1540</v>
      </c>
      <c r="Y308" s="5" t="s">
        <v>1541</v>
      </c>
    </row>
    <row r="309" s="5" customFormat="1" spans="1:25">
      <c r="A309" s="5" t="s">
        <v>1542</v>
      </c>
      <c r="B309" s="5" t="s">
        <v>26</v>
      </c>
      <c r="C309" s="5" t="s">
        <v>27</v>
      </c>
      <c r="D309" s="5" t="s">
        <v>181</v>
      </c>
      <c r="E309" s="5" t="s">
        <v>1543</v>
      </c>
      <c r="F309" s="7">
        <v>45166</v>
      </c>
      <c r="G309" s="7">
        <v>45170</v>
      </c>
      <c r="H309" s="5">
        <v>1</v>
      </c>
      <c r="I309" s="5">
        <v>4</v>
      </c>
      <c r="J309" s="5">
        <v>4</v>
      </c>
      <c r="K309" s="5" t="s">
        <v>30</v>
      </c>
      <c r="L309" s="5">
        <v>1135.72</v>
      </c>
      <c r="M309" s="5">
        <v>1135.72</v>
      </c>
      <c r="N309" s="5" t="s">
        <v>1544</v>
      </c>
      <c r="O309" s="5" t="s">
        <v>1164</v>
      </c>
      <c r="P309" s="5" t="s">
        <v>33</v>
      </c>
      <c r="Q309" s="5">
        <v>0</v>
      </c>
      <c r="R309" s="8">
        <v>45159</v>
      </c>
      <c r="S309" s="7">
        <v>45173</v>
      </c>
      <c r="T309" s="5" t="s">
        <v>34</v>
      </c>
      <c r="U309" s="5">
        <v>1135.72</v>
      </c>
      <c r="V309" s="5">
        <v>0</v>
      </c>
      <c r="W309" s="5">
        <v>0</v>
      </c>
      <c r="X309" s="5" t="s">
        <v>1545</v>
      </c>
      <c r="Y309" s="5" t="s">
        <v>112</v>
      </c>
    </row>
    <row r="310" s="5" customFormat="1" spans="1:25">
      <c r="A310" s="5" t="s">
        <v>1542</v>
      </c>
      <c r="B310" s="5" t="s">
        <v>26</v>
      </c>
      <c r="C310" s="5" t="s">
        <v>123</v>
      </c>
      <c r="D310" s="5" t="s">
        <v>181</v>
      </c>
      <c r="E310" s="5" t="s">
        <v>1543</v>
      </c>
      <c r="F310" s="7">
        <v>45166</v>
      </c>
      <c r="G310" s="7">
        <v>45170</v>
      </c>
      <c r="H310" s="5">
        <v>1</v>
      </c>
      <c r="I310" s="5">
        <v>4</v>
      </c>
      <c r="J310" s="5">
        <v>4</v>
      </c>
      <c r="K310" s="5" t="s">
        <v>30</v>
      </c>
      <c r="L310" s="5">
        <v>-1135.72</v>
      </c>
      <c r="M310" s="5">
        <v>-1135.72</v>
      </c>
      <c r="N310" s="5" t="s">
        <v>1544</v>
      </c>
      <c r="O310" s="5" t="s">
        <v>1164</v>
      </c>
      <c r="P310" s="5" t="s">
        <v>33</v>
      </c>
      <c r="Q310" s="5">
        <v>0</v>
      </c>
      <c r="R310" s="8">
        <v>45159</v>
      </c>
      <c r="S310" s="7">
        <v>45173</v>
      </c>
      <c r="T310" s="5" t="s">
        <v>34</v>
      </c>
      <c r="U310" s="5">
        <v>-1135.72</v>
      </c>
      <c r="V310" s="5">
        <v>0</v>
      </c>
      <c r="W310" s="5">
        <v>0</v>
      </c>
      <c r="X310" s="5" t="s">
        <v>1545</v>
      </c>
      <c r="Y310" s="5" t="s">
        <v>112</v>
      </c>
    </row>
    <row r="311" s="5" customFormat="1" spans="1:25">
      <c r="A311" s="5" t="s">
        <v>1546</v>
      </c>
      <c r="B311" s="5" t="s">
        <v>26</v>
      </c>
      <c r="C311" s="5" t="s">
        <v>27</v>
      </c>
      <c r="D311" s="5" t="s">
        <v>181</v>
      </c>
      <c r="E311" s="5" t="s">
        <v>1543</v>
      </c>
      <c r="F311" s="7">
        <v>45166</v>
      </c>
      <c r="G311" s="7">
        <v>45170</v>
      </c>
      <c r="H311" s="5">
        <v>1</v>
      </c>
      <c r="I311" s="5">
        <v>4</v>
      </c>
      <c r="J311" s="5">
        <v>4</v>
      </c>
      <c r="K311" s="5" t="s">
        <v>30</v>
      </c>
      <c r="L311" s="5">
        <v>1135.72</v>
      </c>
      <c r="M311" s="5">
        <v>1135.72</v>
      </c>
      <c r="N311" s="5" t="s">
        <v>1544</v>
      </c>
      <c r="O311" s="5" t="s">
        <v>1164</v>
      </c>
      <c r="P311" s="5" t="s">
        <v>33</v>
      </c>
      <c r="Q311" s="5">
        <v>0</v>
      </c>
      <c r="R311" s="8">
        <v>45159</v>
      </c>
      <c r="S311" s="7">
        <v>45173</v>
      </c>
      <c r="T311" s="5" t="s">
        <v>34</v>
      </c>
      <c r="U311" s="5">
        <v>1135.72</v>
      </c>
      <c r="V311" s="5">
        <v>0</v>
      </c>
      <c r="W311" s="5">
        <v>0</v>
      </c>
      <c r="X311" s="5" t="s">
        <v>1547</v>
      </c>
      <c r="Y311" s="5" t="s">
        <v>1548</v>
      </c>
    </row>
    <row r="312" s="5" customFormat="1" spans="1:25">
      <c r="A312" s="5" t="s">
        <v>1549</v>
      </c>
      <c r="B312" s="5" t="s">
        <v>26</v>
      </c>
      <c r="C312" s="5" t="s">
        <v>27</v>
      </c>
      <c r="D312" s="5" t="s">
        <v>745</v>
      </c>
      <c r="E312" s="5" t="s">
        <v>746</v>
      </c>
      <c r="F312" s="7">
        <v>45169</v>
      </c>
      <c r="G312" s="7">
        <v>45170</v>
      </c>
      <c r="H312" s="5">
        <v>1</v>
      </c>
      <c r="I312" s="5">
        <v>1</v>
      </c>
      <c r="J312" s="5">
        <v>1</v>
      </c>
      <c r="K312" s="5" t="s">
        <v>30</v>
      </c>
      <c r="L312" s="5">
        <v>897.64</v>
      </c>
      <c r="M312" s="5">
        <v>897.64</v>
      </c>
      <c r="N312" s="5" t="s">
        <v>1550</v>
      </c>
      <c r="O312" s="5" t="s">
        <v>1164</v>
      </c>
      <c r="P312" s="5" t="s">
        <v>33</v>
      </c>
      <c r="Q312" s="5">
        <v>0</v>
      </c>
      <c r="R312" s="8">
        <v>45159</v>
      </c>
      <c r="S312" s="7">
        <v>45173</v>
      </c>
      <c r="T312" s="5" t="s">
        <v>34</v>
      </c>
      <c r="U312" s="5">
        <v>897.64</v>
      </c>
      <c r="V312" s="5">
        <v>0</v>
      </c>
      <c r="W312" s="5">
        <v>0</v>
      </c>
      <c r="X312" s="5" t="s">
        <v>1551</v>
      </c>
      <c r="Y312" s="5" t="s">
        <v>749</v>
      </c>
    </row>
    <row r="313" s="5" customFormat="1" spans="1:25">
      <c r="A313" s="5" t="s">
        <v>1552</v>
      </c>
      <c r="B313" s="5" t="s">
        <v>26</v>
      </c>
      <c r="C313" s="5" t="s">
        <v>27</v>
      </c>
      <c r="D313" s="5" t="s">
        <v>1553</v>
      </c>
      <c r="E313" s="5" t="s">
        <v>1554</v>
      </c>
      <c r="F313" s="7">
        <v>45163</v>
      </c>
      <c r="G313" s="7">
        <v>45170</v>
      </c>
      <c r="H313" s="5">
        <v>1</v>
      </c>
      <c r="I313" s="5">
        <v>7</v>
      </c>
      <c r="J313" s="5">
        <v>7</v>
      </c>
      <c r="K313" s="5" t="s">
        <v>30</v>
      </c>
      <c r="L313" s="5">
        <v>6513.99</v>
      </c>
      <c r="M313" s="5">
        <v>6513.99</v>
      </c>
      <c r="N313" s="5" t="s">
        <v>1555</v>
      </c>
      <c r="O313" s="5" t="s">
        <v>1164</v>
      </c>
      <c r="P313" s="5" t="s">
        <v>33</v>
      </c>
      <c r="Q313" s="5">
        <v>0</v>
      </c>
      <c r="R313" s="8">
        <v>45146</v>
      </c>
      <c r="S313" s="7">
        <v>45173</v>
      </c>
      <c r="T313" s="5" t="s">
        <v>34</v>
      </c>
      <c r="U313" s="5">
        <v>6513.99</v>
      </c>
      <c r="V313" s="5">
        <v>0</v>
      </c>
      <c r="W313" s="5">
        <v>0</v>
      </c>
      <c r="X313" s="5" t="s">
        <v>1556</v>
      </c>
      <c r="Y313" s="5" t="s">
        <v>1557</v>
      </c>
    </row>
    <row r="314" s="5" customFormat="1" spans="1:25">
      <c r="A314" s="5" t="s">
        <v>1558</v>
      </c>
      <c r="B314" s="5" t="s">
        <v>26</v>
      </c>
      <c r="C314" s="5" t="s">
        <v>27</v>
      </c>
      <c r="D314" s="5" t="s">
        <v>1559</v>
      </c>
      <c r="E314" s="5" t="s">
        <v>1560</v>
      </c>
      <c r="F314" s="7">
        <v>45167</v>
      </c>
      <c r="G314" s="7">
        <v>45170</v>
      </c>
      <c r="H314" s="5">
        <v>1</v>
      </c>
      <c r="I314" s="5">
        <v>3</v>
      </c>
      <c r="J314" s="5">
        <v>3</v>
      </c>
      <c r="K314" s="5" t="s">
        <v>30</v>
      </c>
      <c r="L314" s="5">
        <v>893.49</v>
      </c>
      <c r="M314" s="5">
        <v>893.49</v>
      </c>
      <c r="N314" s="5" t="s">
        <v>1561</v>
      </c>
      <c r="O314" s="5" t="s">
        <v>1164</v>
      </c>
      <c r="P314" s="5" t="s">
        <v>33</v>
      </c>
      <c r="Q314" s="5">
        <v>0</v>
      </c>
      <c r="R314" s="8">
        <v>45159.0000115741</v>
      </c>
      <c r="S314" s="7">
        <v>45173</v>
      </c>
      <c r="T314" s="5" t="s">
        <v>34</v>
      </c>
      <c r="U314" s="5">
        <v>893.49</v>
      </c>
      <c r="V314" s="5">
        <v>0</v>
      </c>
      <c r="W314" s="5">
        <v>0</v>
      </c>
      <c r="X314" s="5" t="s">
        <v>1562</v>
      </c>
      <c r="Y314" s="5" t="s">
        <v>1563</v>
      </c>
    </row>
    <row r="315" s="5" customFormat="1" spans="1:25">
      <c r="A315" s="5" t="s">
        <v>1564</v>
      </c>
      <c r="B315" s="5" t="s">
        <v>26</v>
      </c>
      <c r="C315" s="5" t="s">
        <v>27</v>
      </c>
      <c r="D315" s="5" t="s">
        <v>1565</v>
      </c>
      <c r="E315" s="5" t="s">
        <v>826</v>
      </c>
      <c r="F315" s="7">
        <v>45169</v>
      </c>
      <c r="G315" s="7">
        <v>45170</v>
      </c>
      <c r="H315" s="5">
        <v>1</v>
      </c>
      <c r="I315" s="5">
        <v>1</v>
      </c>
      <c r="J315" s="5">
        <v>1</v>
      </c>
      <c r="K315" s="5" t="s">
        <v>30</v>
      </c>
      <c r="L315" s="5">
        <v>957.03</v>
      </c>
      <c r="M315" s="5">
        <v>957.03</v>
      </c>
      <c r="N315" s="5" t="s">
        <v>1566</v>
      </c>
      <c r="O315" s="5" t="s">
        <v>1164</v>
      </c>
      <c r="P315" s="5" t="s">
        <v>33</v>
      </c>
      <c r="Q315" s="5">
        <v>0</v>
      </c>
      <c r="R315" s="8">
        <v>45159.0000115741</v>
      </c>
      <c r="S315" s="7">
        <v>45173</v>
      </c>
      <c r="T315" s="5" t="s">
        <v>34</v>
      </c>
      <c r="U315" s="5">
        <v>957.03</v>
      </c>
      <c r="V315" s="5">
        <v>0</v>
      </c>
      <c r="W315" s="5">
        <v>0</v>
      </c>
      <c r="X315" s="5" t="s">
        <v>112</v>
      </c>
      <c r="Y315" s="5" t="s">
        <v>1567</v>
      </c>
    </row>
    <row r="316" s="5" customFormat="1" spans="1:25">
      <c r="A316" s="5" t="s">
        <v>1568</v>
      </c>
      <c r="B316" s="5" t="s">
        <v>26</v>
      </c>
      <c r="C316" s="5" t="s">
        <v>27</v>
      </c>
      <c r="D316" s="5" t="s">
        <v>1458</v>
      </c>
      <c r="E316" s="5" t="s">
        <v>1569</v>
      </c>
      <c r="F316" s="7">
        <v>45169</v>
      </c>
      <c r="G316" s="7">
        <v>45170</v>
      </c>
      <c r="H316" s="5">
        <v>1</v>
      </c>
      <c r="I316" s="5">
        <v>1</v>
      </c>
      <c r="J316" s="5">
        <v>1</v>
      </c>
      <c r="K316" s="5" t="s">
        <v>30</v>
      </c>
      <c r="L316" s="5">
        <v>947.85</v>
      </c>
      <c r="M316" s="5">
        <v>947.85</v>
      </c>
      <c r="N316" s="5" t="s">
        <v>1570</v>
      </c>
      <c r="O316" s="5" t="s">
        <v>1164</v>
      </c>
      <c r="P316" s="5" t="s">
        <v>33</v>
      </c>
      <c r="Q316" s="5">
        <v>0</v>
      </c>
      <c r="R316" s="8">
        <v>45159.0000115741</v>
      </c>
      <c r="S316" s="7">
        <v>45173</v>
      </c>
      <c r="T316" s="5" t="s">
        <v>34</v>
      </c>
      <c r="U316" s="5">
        <v>947.85</v>
      </c>
      <c r="V316" s="5">
        <v>0</v>
      </c>
      <c r="W316" s="5">
        <v>0</v>
      </c>
      <c r="X316" s="5" t="s">
        <v>1571</v>
      </c>
      <c r="Y316" s="5" t="s">
        <v>1572</v>
      </c>
    </row>
    <row r="317" s="5" customFormat="1" spans="1:25">
      <c r="A317" s="5" t="s">
        <v>1573</v>
      </c>
      <c r="B317" s="5" t="s">
        <v>26</v>
      </c>
      <c r="C317" s="5" t="s">
        <v>27</v>
      </c>
      <c r="D317" s="5" t="s">
        <v>1574</v>
      </c>
      <c r="E317" s="5" t="s">
        <v>205</v>
      </c>
      <c r="F317" s="7">
        <v>45168</v>
      </c>
      <c r="G317" s="7">
        <v>45170</v>
      </c>
      <c r="H317" s="5">
        <v>1</v>
      </c>
      <c r="I317" s="5">
        <v>2</v>
      </c>
      <c r="J317" s="5">
        <v>2</v>
      </c>
      <c r="K317" s="5" t="s">
        <v>30</v>
      </c>
      <c r="L317" s="5">
        <v>2599.88</v>
      </c>
      <c r="M317" s="5">
        <v>2599.88</v>
      </c>
      <c r="N317" s="5" t="s">
        <v>1575</v>
      </c>
      <c r="O317" s="5" t="s">
        <v>1164</v>
      </c>
      <c r="P317" s="5" t="s">
        <v>33</v>
      </c>
      <c r="Q317" s="5">
        <v>0</v>
      </c>
      <c r="R317" s="8">
        <v>45160.0000115741</v>
      </c>
      <c r="S317" s="7">
        <v>45173</v>
      </c>
      <c r="T317" s="5" t="s">
        <v>34</v>
      </c>
      <c r="U317" s="5">
        <v>2599.88</v>
      </c>
      <c r="V317" s="5">
        <v>0</v>
      </c>
      <c r="W317" s="5">
        <v>0</v>
      </c>
      <c r="X317" s="5" t="s">
        <v>1576</v>
      </c>
      <c r="Y317" s="5" t="s">
        <v>112</v>
      </c>
    </row>
    <row r="318" s="5" customFormat="1" spans="1:25">
      <c r="A318" s="5" t="s">
        <v>1577</v>
      </c>
      <c r="B318" s="5" t="s">
        <v>26</v>
      </c>
      <c r="C318" s="5" t="s">
        <v>27</v>
      </c>
      <c r="D318" s="5" t="s">
        <v>1578</v>
      </c>
      <c r="E318" s="5" t="s">
        <v>1579</v>
      </c>
      <c r="F318" s="7">
        <v>45166</v>
      </c>
      <c r="G318" s="7">
        <v>45170</v>
      </c>
      <c r="H318" s="5">
        <v>1</v>
      </c>
      <c r="I318" s="5">
        <v>4</v>
      </c>
      <c r="J318" s="5">
        <v>4</v>
      </c>
      <c r="K318" s="5" t="s">
        <v>30</v>
      </c>
      <c r="L318" s="5">
        <v>5516.64</v>
      </c>
      <c r="M318" s="5">
        <v>5516.64</v>
      </c>
      <c r="N318" s="5" t="s">
        <v>1580</v>
      </c>
      <c r="O318" s="5" t="s">
        <v>1164</v>
      </c>
      <c r="P318" s="5" t="s">
        <v>33</v>
      </c>
      <c r="Q318" s="5">
        <v>0</v>
      </c>
      <c r="R318" s="8">
        <v>45160</v>
      </c>
      <c r="S318" s="7">
        <v>45173</v>
      </c>
      <c r="T318" s="5" t="s">
        <v>34</v>
      </c>
      <c r="U318" s="5">
        <v>5516.64</v>
      </c>
      <c r="V318" s="5">
        <v>0</v>
      </c>
      <c r="W318" s="5">
        <v>0</v>
      </c>
      <c r="X318" s="5" t="s">
        <v>1581</v>
      </c>
      <c r="Y318" s="5" t="s">
        <v>1582</v>
      </c>
    </row>
    <row r="319" s="5" customFormat="1" spans="1:25">
      <c r="A319" s="5" t="s">
        <v>1583</v>
      </c>
      <c r="B319" s="5" t="s">
        <v>26</v>
      </c>
      <c r="C319" s="5" t="s">
        <v>27</v>
      </c>
      <c r="D319" s="5" t="s">
        <v>435</v>
      </c>
      <c r="E319" s="5" t="s">
        <v>1584</v>
      </c>
      <c r="F319" s="7">
        <v>45168</v>
      </c>
      <c r="G319" s="7">
        <v>45170</v>
      </c>
      <c r="H319" s="5">
        <v>2</v>
      </c>
      <c r="I319" s="5">
        <v>2</v>
      </c>
      <c r="J319" s="5">
        <v>4</v>
      </c>
      <c r="K319" s="5" t="s">
        <v>30</v>
      </c>
      <c r="L319" s="5">
        <v>2088.12</v>
      </c>
      <c r="M319" s="5">
        <v>2088.12</v>
      </c>
      <c r="N319" s="5" t="s">
        <v>1585</v>
      </c>
      <c r="O319" s="5" t="s">
        <v>1164</v>
      </c>
      <c r="P319" s="5" t="s">
        <v>33</v>
      </c>
      <c r="Q319" s="5">
        <v>0</v>
      </c>
      <c r="R319" s="8">
        <v>45160.0000115741</v>
      </c>
      <c r="S319" s="7">
        <v>45173</v>
      </c>
      <c r="T319" s="5" t="s">
        <v>34</v>
      </c>
      <c r="U319" s="5">
        <v>2088.12</v>
      </c>
      <c r="V319" s="5">
        <v>0</v>
      </c>
      <c r="W319" s="5">
        <v>0</v>
      </c>
      <c r="X319" s="5" t="s">
        <v>1586</v>
      </c>
      <c r="Y319" s="5" t="s">
        <v>1587</v>
      </c>
    </row>
    <row r="320" s="5" customFormat="1" spans="1:25">
      <c r="A320" s="5" t="s">
        <v>1588</v>
      </c>
      <c r="B320" s="5" t="s">
        <v>26</v>
      </c>
      <c r="C320" s="5" t="s">
        <v>27</v>
      </c>
      <c r="D320" s="5" t="s">
        <v>1589</v>
      </c>
      <c r="E320" s="5" t="s">
        <v>1590</v>
      </c>
      <c r="F320" s="7">
        <v>45167</v>
      </c>
      <c r="G320" s="7">
        <v>45170</v>
      </c>
      <c r="H320" s="5">
        <v>2</v>
      </c>
      <c r="I320" s="5">
        <v>3</v>
      </c>
      <c r="J320" s="5">
        <v>6</v>
      </c>
      <c r="K320" s="5" t="s">
        <v>30</v>
      </c>
      <c r="L320" s="5">
        <v>983.94</v>
      </c>
      <c r="M320" s="5">
        <v>983.94</v>
      </c>
      <c r="N320" s="5" t="s">
        <v>1591</v>
      </c>
      <c r="O320" s="5" t="s">
        <v>1164</v>
      </c>
      <c r="P320" s="5" t="s">
        <v>33</v>
      </c>
      <c r="Q320" s="5">
        <v>0</v>
      </c>
      <c r="R320" s="8">
        <v>45160</v>
      </c>
      <c r="S320" s="7">
        <v>45173</v>
      </c>
      <c r="T320" s="5" t="s">
        <v>34</v>
      </c>
      <c r="U320" s="5">
        <v>983.94</v>
      </c>
      <c r="V320" s="5">
        <v>0</v>
      </c>
      <c r="W320" s="5">
        <v>0</v>
      </c>
      <c r="X320" s="5" t="s">
        <v>1592</v>
      </c>
      <c r="Y320" s="5" t="s">
        <v>1593</v>
      </c>
    </row>
    <row r="321" s="5" customFormat="1" spans="1:25">
      <c r="A321" s="5" t="s">
        <v>1594</v>
      </c>
      <c r="B321" s="5" t="s">
        <v>26</v>
      </c>
      <c r="C321" s="5" t="s">
        <v>27</v>
      </c>
      <c r="D321" s="5" t="s">
        <v>1595</v>
      </c>
      <c r="E321" s="5" t="s">
        <v>193</v>
      </c>
      <c r="F321" s="7">
        <v>45166</v>
      </c>
      <c r="G321" s="7">
        <v>45170</v>
      </c>
      <c r="H321" s="5">
        <v>2</v>
      </c>
      <c r="I321" s="5">
        <v>4</v>
      </c>
      <c r="J321" s="5">
        <v>8</v>
      </c>
      <c r="K321" s="5" t="s">
        <v>30</v>
      </c>
      <c r="L321" s="5">
        <v>3776.72</v>
      </c>
      <c r="M321" s="5">
        <v>3776.72</v>
      </c>
      <c r="N321" s="5" t="s">
        <v>1596</v>
      </c>
      <c r="O321" s="5" t="s">
        <v>1164</v>
      </c>
      <c r="P321" s="5" t="s">
        <v>33</v>
      </c>
      <c r="Q321" s="5">
        <v>0</v>
      </c>
      <c r="R321" s="8">
        <v>45160.0000115741</v>
      </c>
      <c r="S321" s="7">
        <v>45173</v>
      </c>
      <c r="T321" s="5" t="s">
        <v>34</v>
      </c>
      <c r="U321" s="5">
        <v>3776.72</v>
      </c>
      <c r="V321" s="5">
        <v>0</v>
      </c>
      <c r="W321" s="5">
        <v>0</v>
      </c>
      <c r="X321" s="5" t="s">
        <v>1597</v>
      </c>
      <c r="Y321" s="5" t="s">
        <v>112</v>
      </c>
    </row>
    <row r="322" s="5" customFormat="1" spans="1:25">
      <c r="A322" s="5" t="s">
        <v>1594</v>
      </c>
      <c r="B322" s="5" t="s">
        <v>26</v>
      </c>
      <c r="C322" s="5" t="s">
        <v>123</v>
      </c>
      <c r="D322" s="5" t="s">
        <v>1595</v>
      </c>
      <c r="E322" s="5" t="s">
        <v>193</v>
      </c>
      <c r="F322" s="7">
        <v>45166</v>
      </c>
      <c r="G322" s="7">
        <v>45170</v>
      </c>
      <c r="H322" s="5">
        <v>2</v>
      </c>
      <c r="I322" s="5">
        <v>4</v>
      </c>
      <c r="J322" s="5">
        <v>8</v>
      </c>
      <c r="K322" s="5" t="s">
        <v>30</v>
      </c>
      <c r="L322" s="5">
        <v>-3776.72</v>
      </c>
      <c r="M322" s="5">
        <v>-3776.72</v>
      </c>
      <c r="N322" s="5" t="s">
        <v>1596</v>
      </c>
      <c r="O322" s="5" t="s">
        <v>1164</v>
      </c>
      <c r="P322" s="5" t="s">
        <v>33</v>
      </c>
      <c r="Q322" s="5">
        <v>0</v>
      </c>
      <c r="R322" s="8">
        <v>45160.0000115741</v>
      </c>
      <c r="S322" s="7">
        <v>45173</v>
      </c>
      <c r="T322" s="5" t="s">
        <v>34</v>
      </c>
      <c r="U322" s="5">
        <v>-3776.72</v>
      </c>
      <c r="V322" s="5">
        <v>0</v>
      </c>
      <c r="W322" s="5">
        <v>0</v>
      </c>
      <c r="X322" s="5" t="s">
        <v>1597</v>
      </c>
      <c r="Y322" s="5" t="s">
        <v>112</v>
      </c>
    </row>
    <row r="323" s="5" customFormat="1" spans="1:25">
      <c r="A323" s="5" t="s">
        <v>1598</v>
      </c>
      <c r="B323" s="5" t="s">
        <v>26</v>
      </c>
      <c r="C323" s="5" t="s">
        <v>27</v>
      </c>
      <c r="D323" s="5" t="s">
        <v>1599</v>
      </c>
      <c r="E323" s="5" t="s">
        <v>1185</v>
      </c>
      <c r="F323" s="7">
        <v>45166</v>
      </c>
      <c r="G323" s="7">
        <v>45170</v>
      </c>
      <c r="H323" s="5">
        <v>1</v>
      </c>
      <c r="I323" s="5">
        <v>4</v>
      </c>
      <c r="J323" s="5">
        <v>4</v>
      </c>
      <c r="K323" s="5" t="s">
        <v>30</v>
      </c>
      <c r="L323" s="5">
        <v>2595.72</v>
      </c>
      <c r="M323" s="5">
        <v>2595.72</v>
      </c>
      <c r="N323" s="5" t="s">
        <v>1600</v>
      </c>
      <c r="O323" s="5" t="s">
        <v>1164</v>
      </c>
      <c r="P323" s="5" t="s">
        <v>33</v>
      </c>
      <c r="Q323" s="5">
        <v>0</v>
      </c>
      <c r="R323" s="8">
        <v>45160.0000115741</v>
      </c>
      <c r="S323" s="7">
        <v>45173</v>
      </c>
      <c r="T323" s="5" t="s">
        <v>34</v>
      </c>
      <c r="U323" s="5">
        <v>2595.72</v>
      </c>
      <c r="V323" s="5">
        <v>0</v>
      </c>
      <c r="W323" s="5">
        <v>0</v>
      </c>
      <c r="X323" s="5" t="s">
        <v>1601</v>
      </c>
      <c r="Y323" s="5" t="s">
        <v>1602</v>
      </c>
    </row>
    <row r="324" s="5" customFormat="1" spans="1:25">
      <c r="A324" s="5" t="s">
        <v>1603</v>
      </c>
      <c r="B324" s="5" t="s">
        <v>26</v>
      </c>
      <c r="C324" s="5" t="s">
        <v>27</v>
      </c>
      <c r="D324" s="5" t="s">
        <v>1595</v>
      </c>
      <c r="E324" s="5" t="s">
        <v>1604</v>
      </c>
      <c r="F324" s="7">
        <v>45168</v>
      </c>
      <c r="G324" s="7">
        <v>45170</v>
      </c>
      <c r="H324" s="5">
        <v>1</v>
      </c>
      <c r="I324" s="5">
        <v>2</v>
      </c>
      <c r="J324" s="5">
        <v>2</v>
      </c>
      <c r="K324" s="5" t="s">
        <v>30</v>
      </c>
      <c r="L324" s="5">
        <v>860.52</v>
      </c>
      <c r="M324" s="5">
        <v>860.52</v>
      </c>
      <c r="N324" s="5" t="s">
        <v>1605</v>
      </c>
      <c r="O324" s="5" t="s">
        <v>1164</v>
      </c>
      <c r="P324" s="5" t="s">
        <v>33</v>
      </c>
      <c r="Q324" s="5">
        <v>0</v>
      </c>
      <c r="R324" s="8">
        <v>45160</v>
      </c>
      <c r="S324" s="7">
        <v>45173</v>
      </c>
      <c r="T324" s="5" t="s">
        <v>34</v>
      </c>
      <c r="U324" s="5">
        <v>860.52</v>
      </c>
      <c r="V324" s="5">
        <v>0</v>
      </c>
      <c r="W324" s="5">
        <v>0</v>
      </c>
      <c r="X324" s="5" t="s">
        <v>1606</v>
      </c>
      <c r="Y324" s="5" t="s">
        <v>112</v>
      </c>
    </row>
    <row r="325" s="5" customFormat="1" spans="1:25">
      <c r="A325" s="5" t="s">
        <v>1607</v>
      </c>
      <c r="B325" s="5" t="s">
        <v>26</v>
      </c>
      <c r="C325" s="5" t="s">
        <v>27</v>
      </c>
      <c r="D325" s="5" t="s">
        <v>1608</v>
      </c>
      <c r="E325" s="5" t="s">
        <v>1584</v>
      </c>
      <c r="F325" s="7">
        <v>45168</v>
      </c>
      <c r="G325" s="7">
        <v>45170</v>
      </c>
      <c r="H325" s="5">
        <v>1</v>
      </c>
      <c r="I325" s="5">
        <v>2</v>
      </c>
      <c r="J325" s="5">
        <v>2</v>
      </c>
      <c r="K325" s="5" t="s">
        <v>30</v>
      </c>
      <c r="L325" s="5">
        <v>1038.54</v>
      </c>
      <c r="M325" s="5">
        <v>1038.54</v>
      </c>
      <c r="N325" s="5" t="s">
        <v>1609</v>
      </c>
      <c r="O325" s="5" t="s">
        <v>1164</v>
      </c>
      <c r="P325" s="5" t="s">
        <v>33</v>
      </c>
      <c r="Q325" s="5">
        <v>0</v>
      </c>
      <c r="R325" s="8">
        <v>45161.0000115741</v>
      </c>
      <c r="S325" s="7">
        <v>45173</v>
      </c>
      <c r="T325" s="5" t="s">
        <v>34</v>
      </c>
      <c r="U325" s="5">
        <v>1038.54</v>
      </c>
      <c r="V325" s="5">
        <v>0</v>
      </c>
      <c r="W325" s="5">
        <v>0</v>
      </c>
      <c r="X325" s="5" t="s">
        <v>1610</v>
      </c>
      <c r="Y325" s="5" t="s">
        <v>1611</v>
      </c>
    </row>
    <row r="326" s="5" customFormat="1" spans="1:25">
      <c r="A326" s="5" t="s">
        <v>1612</v>
      </c>
      <c r="B326" s="5" t="s">
        <v>26</v>
      </c>
      <c r="C326" s="5" t="s">
        <v>27</v>
      </c>
      <c r="D326" s="5" t="s">
        <v>1613</v>
      </c>
      <c r="E326" s="5" t="s">
        <v>1614</v>
      </c>
      <c r="F326" s="7">
        <v>45168</v>
      </c>
      <c r="G326" s="7">
        <v>45170</v>
      </c>
      <c r="H326" s="5">
        <v>1</v>
      </c>
      <c r="I326" s="5">
        <v>2</v>
      </c>
      <c r="J326" s="5">
        <v>2</v>
      </c>
      <c r="K326" s="5" t="s">
        <v>30</v>
      </c>
      <c r="L326" s="5">
        <v>1636.82</v>
      </c>
      <c r="M326" s="5">
        <v>1636.82</v>
      </c>
      <c r="N326" s="5" t="s">
        <v>1615</v>
      </c>
      <c r="O326" s="5" t="s">
        <v>1164</v>
      </c>
      <c r="P326" s="5" t="s">
        <v>33</v>
      </c>
      <c r="Q326" s="5">
        <v>0</v>
      </c>
      <c r="R326" s="8">
        <v>45161</v>
      </c>
      <c r="S326" s="7">
        <v>45173</v>
      </c>
      <c r="T326" s="5" t="s">
        <v>34</v>
      </c>
      <c r="U326" s="5">
        <v>1636.82</v>
      </c>
      <c r="V326" s="5">
        <v>0</v>
      </c>
      <c r="W326" s="5">
        <v>0</v>
      </c>
      <c r="X326" s="5" t="s">
        <v>1616</v>
      </c>
      <c r="Y326" s="5" t="s">
        <v>1617</v>
      </c>
    </row>
    <row r="327" s="5" customFormat="1" spans="1:25">
      <c r="A327" s="5" t="s">
        <v>1618</v>
      </c>
      <c r="B327" s="5" t="s">
        <v>26</v>
      </c>
      <c r="C327" s="5" t="s">
        <v>27</v>
      </c>
      <c r="D327" s="5" t="s">
        <v>862</v>
      </c>
      <c r="E327" s="5" t="s">
        <v>1619</v>
      </c>
      <c r="F327" s="7">
        <v>45169</v>
      </c>
      <c r="G327" s="7">
        <v>45170</v>
      </c>
      <c r="H327" s="5">
        <v>1</v>
      </c>
      <c r="I327" s="5">
        <v>1</v>
      </c>
      <c r="J327" s="5">
        <v>1</v>
      </c>
      <c r="K327" s="5" t="s">
        <v>30</v>
      </c>
      <c r="L327" s="5">
        <v>341.66</v>
      </c>
      <c r="M327" s="5">
        <v>341.66</v>
      </c>
      <c r="N327" s="5" t="s">
        <v>1620</v>
      </c>
      <c r="O327" s="5" t="s">
        <v>1164</v>
      </c>
      <c r="P327" s="5" t="s">
        <v>33</v>
      </c>
      <c r="Q327" s="5">
        <v>0</v>
      </c>
      <c r="R327" s="8">
        <v>45161.0000115741</v>
      </c>
      <c r="S327" s="7">
        <v>45173</v>
      </c>
      <c r="T327" s="5" t="s">
        <v>34</v>
      </c>
      <c r="U327" s="5">
        <v>341.66</v>
      </c>
      <c r="V327" s="5">
        <v>0</v>
      </c>
      <c r="W327" s="5">
        <v>0</v>
      </c>
      <c r="X327" s="5" t="s">
        <v>1621</v>
      </c>
      <c r="Y327" s="5" t="s">
        <v>1622</v>
      </c>
    </row>
    <row r="328" s="5" customFormat="1" spans="1:25">
      <c r="A328" s="5" t="s">
        <v>1623</v>
      </c>
      <c r="B328" s="5" t="s">
        <v>26</v>
      </c>
      <c r="C328" s="5" t="s">
        <v>27</v>
      </c>
      <c r="D328" s="5" t="s">
        <v>1624</v>
      </c>
      <c r="E328" s="5" t="s">
        <v>187</v>
      </c>
      <c r="F328" s="7">
        <v>45168</v>
      </c>
      <c r="G328" s="7">
        <v>45170</v>
      </c>
      <c r="H328" s="5">
        <v>1</v>
      </c>
      <c r="I328" s="5">
        <v>2</v>
      </c>
      <c r="J328" s="5">
        <v>2</v>
      </c>
      <c r="K328" s="5" t="s">
        <v>30</v>
      </c>
      <c r="L328" s="5">
        <v>1225.52</v>
      </c>
      <c r="M328" s="5">
        <v>1225.52</v>
      </c>
      <c r="N328" s="5" t="s">
        <v>1625</v>
      </c>
      <c r="O328" s="5" t="s">
        <v>1164</v>
      </c>
      <c r="P328" s="5" t="s">
        <v>33</v>
      </c>
      <c r="Q328" s="5">
        <v>0</v>
      </c>
      <c r="R328" s="8">
        <v>45162</v>
      </c>
      <c r="S328" s="7">
        <v>45173</v>
      </c>
      <c r="T328" s="5" t="s">
        <v>34</v>
      </c>
      <c r="U328" s="5">
        <v>1225.52</v>
      </c>
      <c r="V328" s="5">
        <v>0</v>
      </c>
      <c r="W328" s="5">
        <v>0</v>
      </c>
      <c r="X328" s="5" t="s">
        <v>112</v>
      </c>
      <c r="Y328" s="5" t="s">
        <v>1626</v>
      </c>
    </row>
    <row r="329" s="5" customFormat="1" spans="1:25">
      <c r="A329" s="5" t="s">
        <v>1486</v>
      </c>
      <c r="B329" s="5" t="s">
        <v>26</v>
      </c>
      <c r="C329" s="5" t="s">
        <v>123</v>
      </c>
      <c r="D329" s="5" t="s">
        <v>650</v>
      </c>
      <c r="E329" s="5" t="s">
        <v>1487</v>
      </c>
      <c r="F329" s="7">
        <v>45166</v>
      </c>
      <c r="G329" s="7">
        <v>45170</v>
      </c>
      <c r="H329" s="5">
        <v>1</v>
      </c>
      <c r="I329" s="5">
        <v>4</v>
      </c>
      <c r="J329" s="5">
        <v>4</v>
      </c>
      <c r="K329" s="5" t="s">
        <v>30</v>
      </c>
      <c r="L329" s="5">
        <v>-2577.28</v>
      </c>
      <c r="M329" s="5">
        <v>-2577.28</v>
      </c>
      <c r="N329" s="5" t="s">
        <v>1488</v>
      </c>
      <c r="O329" s="5" t="s">
        <v>1164</v>
      </c>
      <c r="P329" s="5" t="s">
        <v>33</v>
      </c>
      <c r="Q329" s="5">
        <v>0</v>
      </c>
      <c r="R329" s="8">
        <v>45157</v>
      </c>
      <c r="S329" s="7">
        <v>45173</v>
      </c>
      <c r="T329" s="5" t="s">
        <v>34</v>
      </c>
      <c r="U329" s="5">
        <v>-2577.28</v>
      </c>
      <c r="V329" s="5">
        <v>0</v>
      </c>
      <c r="W329" s="5">
        <v>0</v>
      </c>
      <c r="X329" s="5" t="s">
        <v>1489</v>
      </c>
      <c r="Y329" s="5" t="s">
        <v>1490</v>
      </c>
    </row>
    <row r="330" s="5" customFormat="1" spans="1:25">
      <c r="A330" s="5" t="s">
        <v>1627</v>
      </c>
      <c r="B330" s="5" t="s">
        <v>26</v>
      </c>
      <c r="C330" s="5" t="s">
        <v>27</v>
      </c>
      <c r="D330" s="5" t="s">
        <v>1628</v>
      </c>
      <c r="E330" s="5" t="s">
        <v>1629</v>
      </c>
      <c r="F330" s="7">
        <v>45166</v>
      </c>
      <c r="G330" s="7">
        <v>45170</v>
      </c>
      <c r="H330" s="5">
        <v>1</v>
      </c>
      <c r="I330" s="5">
        <v>4</v>
      </c>
      <c r="J330" s="5">
        <v>4</v>
      </c>
      <c r="K330" s="5" t="s">
        <v>30</v>
      </c>
      <c r="L330" s="5">
        <v>4659.28</v>
      </c>
      <c r="M330" s="5">
        <v>4659.28</v>
      </c>
      <c r="N330" s="5" t="s">
        <v>1630</v>
      </c>
      <c r="O330" s="5" t="s">
        <v>1164</v>
      </c>
      <c r="P330" s="5" t="s">
        <v>33</v>
      </c>
      <c r="Q330" s="5">
        <v>0</v>
      </c>
      <c r="R330" s="8">
        <v>45162.0000115741</v>
      </c>
      <c r="S330" s="7">
        <v>45173</v>
      </c>
      <c r="T330" s="5" t="s">
        <v>34</v>
      </c>
      <c r="U330" s="5">
        <v>4659.28</v>
      </c>
      <c r="V330" s="5">
        <v>0</v>
      </c>
      <c r="W330" s="5">
        <v>0</v>
      </c>
      <c r="X330" s="5" t="s">
        <v>1631</v>
      </c>
      <c r="Y330" s="5" t="s">
        <v>1632</v>
      </c>
    </row>
    <row r="331" s="5" customFormat="1" spans="1:25">
      <c r="A331" s="5" t="s">
        <v>1633</v>
      </c>
      <c r="B331" s="5" t="s">
        <v>26</v>
      </c>
      <c r="C331" s="5" t="s">
        <v>27</v>
      </c>
      <c r="D331" s="5" t="s">
        <v>1634</v>
      </c>
      <c r="E331" s="5" t="s">
        <v>402</v>
      </c>
      <c r="F331" s="7">
        <v>45164</v>
      </c>
      <c r="G331" s="7">
        <v>45170</v>
      </c>
      <c r="H331" s="5">
        <v>1</v>
      </c>
      <c r="I331" s="5">
        <v>6</v>
      </c>
      <c r="J331" s="5">
        <v>6</v>
      </c>
      <c r="K331" s="5" t="s">
        <v>30</v>
      </c>
      <c r="L331" s="5">
        <v>5314.72</v>
      </c>
      <c r="M331" s="5">
        <v>5314.72</v>
      </c>
      <c r="N331" s="5" t="s">
        <v>1635</v>
      </c>
      <c r="O331" s="5" t="s">
        <v>1164</v>
      </c>
      <c r="P331" s="5" t="s">
        <v>33</v>
      </c>
      <c r="Q331" s="5">
        <v>0</v>
      </c>
      <c r="R331" s="8">
        <v>45162.0000115741</v>
      </c>
      <c r="S331" s="7">
        <v>45173</v>
      </c>
      <c r="T331" s="5" t="s">
        <v>34</v>
      </c>
      <c r="U331" s="5">
        <v>5314.72</v>
      </c>
      <c r="V331" s="5">
        <v>0</v>
      </c>
      <c r="W331" s="5">
        <v>0</v>
      </c>
      <c r="X331" s="5" t="s">
        <v>1636</v>
      </c>
      <c r="Y331" s="5" t="s">
        <v>1637</v>
      </c>
    </row>
    <row r="332" s="5" customFormat="1" spans="1:25">
      <c r="A332" s="5" t="s">
        <v>1638</v>
      </c>
      <c r="B332" s="5" t="s">
        <v>26</v>
      </c>
      <c r="C332" s="5" t="s">
        <v>27</v>
      </c>
      <c r="D332" s="5" t="s">
        <v>102</v>
      </c>
      <c r="E332" s="5" t="s">
        <v>814</v>
      </c>
      <c r="F332" s="7">
        <v>45168</v>
      </c>
      <c r="G332" s="7">
        <v>45170</v>
      </c>
      <c r="H332" s="5">
        <v>1</v>
      </c>
      <c r="I332" s="5">
        <v>2</v>
      </c>
      <c r="J332" s="5">
        <v>2</v>
      </c>
      <c r="K332" s="5" t="s">
        <v>30</v>
      </c>
      <c r="L332" s="5">
        <v>3752.88</v>
      </c>
      <c r="M332" s="5">
        <v>3752.88</v>
      </c>
      <c r="N332" s="5" t="s">
        <v>1639</v>
      </c>
      <c r="O332" s="5" t="s">
        <v>1164</v>
      </c>
      <c r="P332" s="5" t="s">
        <v>33</v>
      </c>
      <c r="Q332" s="5">
        <v>0</v>
      </c>
      <c r="R332" s="8">
        <v>45162.0000115741</v>
      </c>
      <c r="S332" s="7">
        <v>45173</v>
      </c>
      <c r="T332" s="5" t="s">
        <v>34</v>
      </c>
      <c r="U332" s="5">
        <v>3752.88</v>
      </c>
      <c r="V332" s="5">
        <v>0</v>
      </c>
      <c r="W332" s="5">
        <v>0</v>
      </c>
      <c r="X332" s="5" t="s">
        <v>1640</v>
      </c>
      <c r="Y332" s="5" t="s">
        <v>112</v>
      </c>
    </row>
    <row r="333" s="5" customFormat="1" spans="1:25">
      <c r="A333" s="5" t="s">
        <v>1641</v>
      </c>
      <c r="B333" s="5" t="s">
        <v>26</v>
      </c>
      <c r="C333" s="5" t="s">
        <v>27</v>
      </c>
      <c r="D333" s="5" t="s">
        <v>597</v>
      </c>
      <c r="E333" s="5" t="s">
        <v>1642</v>
      </c>
      <c r="F333" s="7">
        <v>45167</v>
      </c>
      <c r="G333" s="7">
        <v>45170</v>
      </c>
      <c r="H333" s="5">
        <v>1</v>
      </c>
      <c r="I333" s="5">
        <v>3</v>
      </c>
      <c r="J333" s="5">
        <v>3</v>
      </c>
      <c r="K333" s="5" t="s">
        <v>30</v>
      </c>
      <c r="L333" s="5">
        <v>554.28</v>
      </c>
      <c r="M333" s="5">
        <v>554.28</v>
      </c>
      <c r="N333" s="5" t="s">
        <v>1643</v>
      </c>
      <c r="O333" s="5" t="s">
        <v>1164</v>
      </c>
      <c r="P333" s="5" t="s">
        <v>33</v>
      </c>
      <c r="Q333" s="5">
        <v>0</v>
      </c>
      <c r="R333" s="8">
        <v>45162.0000115741</v>
      </c>
      <c r="S333" s="7">
        <v>45173</v>
      </c>
      <c r="T333" s="5" t="s">
        <v>34</v>
      </c>
      <c r="U333" s="5">
        <v>554.28</v>
      </c>
      <c r="V333" s="5">
        <v>0</v>
      </c>
      <c r="W333" s="5">
        <v>0</v>
      </c>
      <c r="X333" s="5" t="s">
        <v>1644</v>
      </c>
      <c r="Y333" s="5" t="s">
        <v>112</v>
      </c>
    </row>
    <row r="334" s="5" customFormat="1" spans="1:25">
      <c r="A334" s="5" t="s">
        <v>1645</v>
      </c>
      <c r="B334" s="5" t="s">
        <v>26</v>
      </c>
      <c r="C334" s="5" t="s">
        <v>27</v>
      </c>
      <c r="D334" s="5" t="s">
        <v>1646</v>
      </c>
      <c r="E334" s="5" t="s">
        <v>1647</v>
      </c>
      <c r="F334" s="7">
        <v>45169</v>
      </c>
      <c r="G334" s="7">
        <v>45170</v>
      </c>
      <c r="H334" s="5">
        <v>1</v>
      </c>
      <c r="I334" s="5">
        <v>1</v>
      </c>
      <c r="J334" s="5">
        <v>1</v>
      </c>
      <c r="K334" s="5" t="s">
        <v>30</v>
      </c>
      <c r="L334" s="5">
        <v>242.97</v>
      </c>
      <c r="M334" s="5">
        <v>242.97</v>
      </c>
      <c r="N334" s="5" t="s">
        <v>1648</v>
      </c>
      <c r="O334" s="5" t="s">
        <v>1164</v>
      </c>
      <c r="P334" s="5" t="s">
        <v>33</v>
      </c>
      <c r="Q334" s="5">
        <v>0</v>
      </c>
      <c r="R334" s="8">
        <v>45163</v>
      </c>
      <c r="S334" s="7">
        <v>45173</v>
      </c>
      <c r="T334" s="5" t="s">
        <v>34</v>
      </c>
      <c r="U334" s="5">
        <v>242.97</v>
      </c>
      <c r="V334" s="5">
        <v>0</v>
      </c>
      <c r="W334" s="5">
        <v>0</v>
      </c>
      <c r="X334" s="5" t="s">
        <v>1649</v>
      </c>
      <c r="Y334" s="5" t="s">
        <v>1650</v>
      </c>
    </row>
    <row r="335" s="5" customFormat="1" spans="1:25">
      <c r="A335" s="5" t="s">
        <v>1651</v>
      </c>
      <c r="B335" s="5" t="s">
        <v>26</v>
      </c>
      <c r="C335" s="5" t="s">
        <v>27</v>
      </c>
      <c r="D335" s="5" t="s">
        <v>328</v>
      </c>
      <c r="E335" s="5" t="s">
        <v>1652</v>
      </c>
      <c r="F335" s="7">
        <v>45166</v>
      </c>
      <c r="G335" s="7">
        <v>45170</v>
      </c>
      <c r="H335" s="5">
        <v>1</v>
      </c>
      <c r="I335" s="5">
        <v>4</v>
      </c>
      <c r="J335" s="5">
        <v>4</v>
      </c>
      <c r="K335" s="5" t="s">
        <v>30</v>
      </c>
      <c r="L335" s="5">
        <v>2130.76</v>
      </c>
      <c r="M335" s="5">
        <v>2130.76</v>
      </c>
      <c r="N335" s="5" t="s">
        <v>1653</v>
      </c>
      <c r="O335" s="5" t="s">
        <v>1164</v>
      </c>
      <c r="P335" s="5" t="s">
        <v>33</v>
      </c>
      <c r="Q335" s="5">
        <v>0</v>
      </c>
      <c r="R335" s="8">
        <v>45163.0000115741</v>
      </c>
      <c r="S335" s="7">
        <v>45173</v>
      </c>
      <c r="T335" s="5" t="s">
        <v>34</v>
      </c>
      <c r="U335" s="5">
        <v>2130.76</v>
      </c>
      <c r="V335" s="5">
        <v>0</v>
      </c>
      <c r="W335" s="5">
        <v>0</v>
      </c>
      <c r="X335" s="5" t="s">
        <v>1654</v>
      </c>
      <c r="Y335" s="5" t="s">
        <v>1655</v>
      </c>
    </row>
    <row r="336" s="5" customFormat="1" spans="1:25">
      <c r="A336" s="5" t="s">
        <v>1656</v>
      </c>
      <c r="B336" s="5" t="s">
        <v>26</v>
      </c>
      <c r="C336" s="5" t="s">
        <v>27</v>
      </c>
      <c r="D336" s="5" t="s">
        <v>1657</v>
      </c>
      <c r="E336" s="5" t="s">
        <v>645</v>
      </c>
      <c r="F336" s="7">
        <v>45169</v>
      </c>
      <c r="G336" s="7">
        <v>45170</v>
      </c>
      <c r="H336" s="5">
        <v>2</v>
      </c>
      <c r="I336" s="5">
        <v>1</v>
      </c>
      <c r="J336" s="5">
        <v>2</v>
      </c>
      <c r="K336" s="5" t="s">
        <v>30</v>
      </c>
      <c r="L336" s="5">
        <v>389.42</v>
      </c>
      <c r="M336" s="5">
        <v>389.42</v>
      </c>
      <c r="N336" s="5" t="s">
        <v>1658</v>
      </c>
      <c r="O336" s="5" t="s">
        <v>1164</v>
      </c>
      <c r="P336" s="5" t="s">
        <v>33</v>
      </c>
      <c r="Q336" s="5">
        <v>0</v>
      </c>
      <c r="R336" s="8">
        <v>45163</v>
      </c>
      <c r="S336" s="7">
        <v>45173</v>
      </c>
      <c r="T336" s="5" t="s">
        <v>34</v>
      </c>
      <c r="U336" s="5">
        <v>389.42</v>
      </c>
      <c r="V336" s="5">
        <v>0</v>
      </c>
      <c r="W336" s="5">
        <v>0</v>
      </c>
      <c r="X336" s="5" t="s">
        <v>1659</v>
      </c>
      <c r="Y336" s="5" t="s">
        <v>112</v>
      </c>
    </row>
    <row r="337" s="5" customFormat="1" spans="1:25">
      <c r="A337" s="5" t="s">
        <v>1660</v>
      </c>
      <c r="B337" s="5" t="s">
        <v>26</v>
      </c>
      <c r="C337" s="5" t="s">
        <v>27</v>
      </c>
      <c r="D337" s="5" t="s">
        <v>1661</v>
      </c>
      <c r="E337" s="5" t="s">
        <v>1662</v>
      </c>
      <c r="F337" s="7">
        <v>45168</v>
      </c>
      <c r="G337" s="7">
        <v>45170</v>
      </c>
      <c r="H337" s="5">
        <v>1</v>
      </c>
      <c r="I337" s="5">
        <v>2</v>
      </c>
      <c r="J337" s="5">
        <v>2</v>
      </c>
      <c r="K337" s="5" t="s">
        <v>30</v>
      </c>
      <c r="L337" s="5">
        <v>1397.66</v>
      </c>
      <c r="M337" s="5">
        <v>1397.66</v>
      </c>
      <c r="N337" s="5" t="s">
        <v>1663</v>
      </c>
      <c r="O337" s="5" t="s">
        <v>1164</v>
      </c>
      <c r="P337" s="5" t="s">
        <v>33</v>
      </c>
      <c r="Q337" s="5">
        <v>0</v>
      </c>
      <c r="R337" s="8">
        <v>45163.0000115741</v>
      </c>
      <c r="S337" s="7">
        <v>45173</v>
      </c>
      <c r="T337" s="5" t="s">
        <v>34</v>
      </c>
      <c r="U337" s="5">
        <v>1397.66</v>
      </c>
      <c r="V337" s="5">
        <v>0</v>
      </c>
      <c r="W337" s="5">
        <v>0</v>
      </c>
      <c r="X337" s="5" t="s">
        <v>1664</v>
      </c>
      <c r="Y337" s="5" t="s">
        <v>112</v>
      </c>
    </row>
    <row r="338" s="5" customFormat="1" spans="1:25">
      <c r="A338" s="5" t="s">
        <v>1665</v>
      </c>
      <c r="B338" s="5" t="s">
        <v>26</v>
      </c>
      <c r="C338" s="5" t="s">
        <v>27</v>
      </c>
      <c r="D338" s="5" t="s">
        <v>38</v>
      </c>
      <c r="E338" s="5" t="s">
        <v>39</v>
      </c>
      <c r="F338" s="7">
        <v>45167</v>
      </c>
      <c r="G338" s="7">
        <v>45170</v>
      </c>
      <c r="H338" s="5">
        <v>1</v>
      </c>
      <c r="I338" s="5">
        <v>3</v>
      </c>
      <c r="J338" s="5">
        <v>3</v>
      </c>
      <c r="K338" s="5" t="s">
        <v>30</v>
      </c>
      <c r="L338" s="5">
        <v>2446.94</v>
      </c>
      <c r="M338" s="5">
        <v>2446.94</v>
      </c>
      <c r="N338" s="5" t="s">
        <v>1666</v>
      </c>
      <c r="O338" s="5" t="s">
        <v>1164</v>
      </c>
      <c r="P338" s="5" t="s">
        <v>33</v>
      </c>
      <c r="Q338" s="5">
        <v>0</v>
      </c>
      <c r="R338" s="8">
        <v>45163.0000115741</v>
      </c>
      <c r="S338" s="7">
        <v>45173</v>
      </c>
      <c r="T338" s="5" t="s">
        <v>34</v>
      </c>
      <c r="U338" s="5">
        <v>2446.94</v>
      </c>
      <c r="V338" s="5">
        <v>0</v>
      </c>
      <c r="W338" s="5">
        <v>0</v>
      </c>
      <c r="X338" s="5" t="s">
        <v>1667</v>
      </c>
      <c r="Y338" s="5" t="s">
        <v>1668</v>
      </c>
    </row>
    <row r="339" s="5" customFormat="1" spans="1:25">
      <c r="A339" s="5" t="s">
        <v>1669</v>
      </c>
      <c r="B339" s="5" t="s">
        <v>26</v>
      </c>
      <c r="C339" s="5" t="s">
        <v>27</v>
      </c>
      <c r="D339" s="5" t="s">
        <v>209</v>
      </c>
      <c r="E339" s="5" t="s">
        <v>1670</v>
      </c>
      <c r="F339" s="7">
        <v>45168</v>
      </c>
      <c r="G339" s="7">
        <v>45170</v>
      </c>
      <c r="H339" s="5">
        <v>1</v>
      </c>
      <c r="I339" s="5">
        <v>2</v>
      </c>
      <c r="J339" s="5">
        <v>2</v>
      </c>
      <c r="K339" s="5" t="s">
        <v>30</v>
      </c>
      <c r="L339" s="5">
        <v>846.86</v>
      </c>
      <c r="M339" s="5">
        <v>846.86</v>
      </c>
      <c r="N339" s="5" t="s">
        <v>1671</v>
      </c>
      <c r="O339" s="5" t="s">
        <v>1164</v>
      </c>
      <c r="P339" s="5" t="s">
        <v>33</v>
      </c>
      <c r="Q339" s="5">
        <v>0</v>
      </c>
      <c r="R339" s="8">
        <v>45163.0000115741</v>
      </c>
      <c r="S339" s="7">
        <v>45173</v>
      </c>
      <c r="T339" s="5" t="s">
        <v>34</v>
      </c>
      <c r="U339" s="5">
        <v>846.86</v>
      </c>
      <c r="V339" s="5">
        <v>0</v>
      </c>
      <c r="W339" s="5">
        <v>0</v>
      </c>
      <c r="X339" s="5" t="s">
        <v>1672</v>
      </c>
      <c r="Y339" s="5" t="s">
        <v>1673</v>
      </c>
    </row>
    <row r="340" s="5" customFormat="1" spans="1:25">
      <c r="A340" s="5" t="s">
        <v>1674</v>
      </c>
      <c r="B340" s="5" t="s">
        <v>26</v>
      </c>
      <c r="C340" s="5" t="s">
        <v>27</v>
      </c>
      <c r="D340" s="5" t="s">
        <v>851</v>
      </c>
      <c r="E340" s="5" t="s">
        <v>1675</v>
      </c>
      <c r="F340" s="7">
        <v>45169</v>
      </c>
      <c r="G340" s="7">
        <v>45170</v>
      </c>
      <c r="H340" s="5">
        <v>1</v>
      </c>
      <c r="I340" s="5">
        <v>1</v>
      </c>
      <c r="J340" s="5">
        <v>1</v>
      </c>
      <c r="K340" s="5" t="s">
        <v>30</v>
      </c>
      <c r="L340" s="5">
        <v>269.59</v>
      </c>
      <c r="M340" s="5">
        <v>269.59</v>
      </c>
      <c r="N340" s="5" t="s">
        <v>1676</v>
      </c>
      <c r="O340" s="5" t="s">
        <v>1164</v>
      </c>
      <c r="P340" s="5" t="s">
        <v>33</v>
      </c>
      <c r="Q340" s="5">
        <v>0</v>
      </c>
      <c r="R340" s="8">
        <v>45163.0000115741</v>
      </c>
      <c r="S340" s="7">
        <v>45173</v>
      </c>
      <c r="T340" s="5" t="s">
        <v>34</v>
      </c>
      <c r="U340" s="5">
        <v>269.59</v>
      </c>
      <c r="V340" s="5">
        <v>0</v>
      </c>
      <c r="W340" s="5">
        <v>0</v>
      </c>
      <c r="X340" s="5" t="s">
        <v>1677</v>
      </c>
      <c r="Y340" s="5" t="s">
        <v>1678</v>
      </c>
    </row>
    <row r="341" s="5" customFormat="1" spans="1:25">
      <c r="A341" s="5" t="s">
        <v>1679</v>
      </c>
      <c r="B341" s="5" t="s">
        <v>26</v>
      </c>
      <c r="C341" s="5" t="s">
        <v>27</v>
      </c>
      <c r="D341" s="5" t="s">
        <v>1680</v>
      </c>
      <c r="E341" s="5" t="s">
        <v>1219</v>
      </c>
      <c r="F341" s="7">
        <v>45168</v>
      </c>
      <c r="G341" s="7">
        <v>45170</v>
      </c>
      <c r="H341" s="5">
        <v>1</v>
      </c>
      <c r="I341" s="5">
        <v>2</v>
      </c>
      <c r="J341" s="5">
        <v>2</v>
      </c>
      <c r="K341" s="5" t="s">
        <v>30</v>
      </c>
      <c r="L341" s="5">
        <v>2449.6</v>
      </c>
      <c r="M341" s="5">
        <v>2449.6</v>
      </c>
      <c r="N341" s="5" t="s">
        <v>1681</v>
      </c>
      <c r="O341" s="5" t="s">
        <v>1164</v>
      </c>
      <c r="P341" s="5" t="s">
        <v>33</v>
      </c>
      <c r="Q341" s="5">
        <v>0</v>
      </c>
      <c r="R341" s="8">
        <v>45143</v>
      </c>
      <c r="S341" s="7">
        <v>45173</v>
      </c>
      <c r="T341" s="5" t="s">
        <v>34</v>
      </c>
      <c r="U341" s="5">
        <v>2449.6</v>
      </c>
      <c r="V341" s="5">
        <v>0</v>
      </c>
      <c r="W341" s="5">
        <v>0</v>
      </c>
      <c r="X341" s="5" t="s">
        <v>1682</v>
      </c>
      <c r="Y341" s="5" t="s">
        <v>112</v>
      </c>
    </row>
    <row r="342" s="5" customFormat="1" spans="1:25">
      <c r="A342" s="5" t="s">
        <v>1683</v>
      </c>
      <c r="B342" s="5" t="s">
        <v>26</v>
      </c>
      <c r="C342" s="5" t="s">
        <v>27</v>
      </c>
      <c r="D342" s="5" t="s">
        <v>1684</v>
      </c>
      <c r="E342" s="5" t="s">
        <v>1685</v>
      </c>
      <c r="F342" s="7">
        <v>45168</v>
      </c>
      <c r="G342" s="7">
        <v>45170</v>
      </c>
      <c r="H342" s="5">
        <v>1</v>
      </c>
      <c r="I342" s="5">
        <v>2</v>
      </c>
      <c r="J342" s="5">
        <v>2</v>
      </c>
      <c r="K342" s="5" t="s">
        <v>30</v>
      </c>
      <c r="L342" s="5">
        <v>798.49</v>
      </c>
      <c r="M342" s="5">
        <v>798.49</v>
      </c>
      <c r="N342" s="5" t="s">
        <v>1686</v>
      </c>
      <c r="O342" s="5" t="s">
        <v>1164</v>
      </c>
      <c r="P342" s="5" t="s">
        <v>33</v>
      </c>
      <c r="Q342" s="5">
        <v>0</v>
      </c>
      <c r="R342" s="8">
        <v>45163</v>
      </c>
      <c r="S342" s="7">
        <v>45173</v>
      </c>
      <c r="T342" s="5" t="s">
        <v>34</v>
      </c>
      <c r="U342" s="5">
        <v>798.49</v>
      </c>
      <c r="V342" s="5">
        <v>0</v>
      </c>
      <c r="W342" s="5">
        <v>0</v>
      </c>
      <c r="X342" s="5" t="s">
        <v>1687</v>
      </c>
      <c r="Y342" s="5" t="s">
        <v>1688</v>
      </c>
    </row>
    <row r="343" s="5" customFormat="1" spans="1:25">
      <c r="A343" s="5" t="s">
        <v>1689</v>
      </c>
      <c r="B343" s="5" t="s">
        <v>26</v>
      </c>
      <c r="C343" s="5" t="s">
        <v>27</v>
      </c>
      <c r="D343" s="5" t="s">
        <v>1690</v>
      </c>
      <c r="E343" s="5" t="s">
        <v>1691</v>
      </c>
      <c r="F343" s="7">
        <v>45168</v>
      </c>
      <c r="G343" s="7">
        <v>45170</v>
      </c>
      <c r="H343" s="5">
        <v>1</v>
      </c>
      <c r="I343" s="5">
        <v>2</v>
      </c>
      <c r="J343" s="5">
        <v>2</v>
      </c>
      <c r="K343" s="5" t="s">
        <v>30</v>
      </c>
      <c r="L343" s="5">
        <v>1105.36</v>
      </c>
      <c r="M343" s="5">
        <v>1105.36</v>
      </c>
      <c r="N343" s="5" t="s">
        <v>1692</v>
      </c>
      <c r="O343" s="5" t="s">
        <v>1164</v>
      </c>
      <c r="P343" s="5" t="s">
        <v>33</v>
      </c>
      <c r="Q343" s="5">
        <v>0</v>
      </c>
      <c r="R343" s="8">
        <v>45163.0000115741</v>
      </c>
      <c r="S343" s="7">
        <v>45173</v>
      </c>
      <c r="T343" s="5" t="s">
        <v>34</v>
      </c>
      <c r="U343" s="5">
        <v>1105.36</v>
      </c>
      <c r="V343" s="5">
        <v>0</v>
      </c>
      <c r="W343" s="5">
        <v>0</v>
      </c>
      <c r="X343" s="5" t="s">
        <v>1693</v>
      </c>
      <c r="Y343" s="5" t="s">
        <v>1694</v>
      </c>
    </row>
    <row r="344" s="5" customFormat="1" spans="1:25">
      <c r="A344" s="5" t="s">
        <v>1695</v>
      </c>
      <c r="B344" s="5" t="s">
        <v>26</v>
      </c>
      <c r="C344" s="5" t="s">
        <v>27</v>
      </c>
      <c r="D344" s="5" t="s">
        <v>1696</v>
      </c>
      <c r="E344" s="5" t="s">
        <v>81</v>
      </c>
      <c r="F344" s="7">
        <v>45168</v>
      </c>
      <c r="G344" s="7">
        <v>45170</v>
      </c>
      <c r="H344" s="5">
        <v>1</v>
      </c>
      <c r="I344" s="5">
        <v>2</v>
      </c>
      <c r="J344" s="5">
        <v>2</v>
      </c>
      <c r="K344" s="5" t="s">
        <v>30</v>
      </c>
      <c r="L344" s="5">
        <v>2024.18</v>
      </c>
      <c r="M344" s="5">
        <v>2024.18</v>
      </c>
      <c r="N344" s="5" t="s">
        <v>1697</v>
      </c>
      <c r="O344" s="5" t="s">
        <v>1164</v>
      </c>
      <c r="P344" s="5" t="s">
        <v>33</v>
      </c>
      <c r="Q344" s="5">
        <v>0</v>
      </c>
      <c r="R344" s="8">
        <v>45164.0000115741</v>
      </c>
      <c r="S344" s="7">
        <v>45173</v>
      </c>
      <c r="T344" s="5" t="s">
        <v>34</v>
      </c>
      <c r="U344" s="5">
        <v>2024.18</v>
      </c>
      <c r="V344" s="5">
        <v>0</v>
      </c>
      <c r="W344" s="5">
        <v>0</v>
      </c>
      <c r="X344" s="5" t="s">
        <v>1698</v>
      </c>
      <c r="Y344" s="5" t="s">
        <v>1699</v>
      </c>
    </row>
    <row r="345" s="5" customFormat="1" spans="1:25">
      <c r="A345" s="5" t="s">
        <v>1700</v>
      </c>
      <c r="B345" s="5" t="s">
        <v>26</v>
      </c>
      <c r="C345" s="5" t="s">
        <v>27</v>
      </c>
      <c r="D345" s="5" t="s">
        <v>1701</v>
      </c>
      <c r="E345" s="5" t="s">
        <v>1702</v>
      </c>
      <c r="F345" s="7">
        <v>45169</v>
      </c>
      <c r="G345" s="7">
        <v>45170</v>
      </c>
      <c r="H345" s="5">
        <v>1</v>
      </c>
      <c r="I345" s="5">
        <v>1</v>
      </c>
      <c r="J345" s="5">
        <v>1</v>
      </c>
      <c r="K345" s="5" t="s">
        <v>30</v>
      </c>
      <c r="L345" s="5">
        <v>533.8</v>
      </c>
      <c r="M345" s="5">
        <v>533.8</v>
      </c>
      <c r="N345" s="5" t="s">
        <v>1703</v>
      </c>
      <c r="O345" s="5" t="s">
        <v>1164</v>
      </c>
      <c r="P345" s="5" t="s">
        <v>33</v>
      </c>
      <c r="Q345" s="5">
        <v>0</v>
      </c>
      <c r="R345" s="8">
        <v>45164.0000115741</v>
      </c>
      <c r="S345" s="7">
        <v>45173</v>
      </c>
      <c r="T345" s="5" t="s">
        <v>34</v>
      </c>
      <c r="U345" s="5">
        <v>533.8</v>
      </c>
      <c r="V345" s="5">
        <v>0</v>
      </c>
      <c r="W345" s="5">
        <v>0</v>
      </c>
      <c r="X345" s="5" t="s">
        <v>1704</v>
      </c>
      <c r="Y345" s="5" t="s">
        <v>1705</v>
      </c>
    </row>
    <row r="346" s="5" customFormat="1" spans="1:25">
      <c r="A346" s="5" t="s">
        <v>1706</v>
      </c>
      <c r="B346" s="5" t="s">
        <v>26</v>
      </c>
      <c r="C346" s="5" t="s">
        <v>27</v>
      </c>
      <c r="D346" s="5" t="s">
        <v>1707</v>
      </c>
      <c r="E346" s="5" t="s">
        <v>1708</v>
      </c>
      <c r="F346" s="7">
        <v>45168</v>
      </c>
      <c r="G346" s="7">
        <v>45170</v>
      </c>
      <c r="H346" s="5">
        <v>1</v>
      </c>
      <c r="I346" s="5">
        <v>2</v>
      </c>
      <c r="J346" s="5">
        <v>2</v>
      </c>
      <c r="K346" s="5" t="s">
        <v>30</v>
      </c>
      <c r="L346" s="5">
        <v>1301.08</v>
      </c>
      <c r="M346" s="5">
        <v>1301.08</v>
      </c>
      <c r="N346" s="5" t="s">
        <v>1709</v>
      </c>
      <c r="O346" s="5" t="s">
        <v>1164</v>
      </c>
      <c r="P346" s="5" t="s">
        <v>33</v>
      </c>
      <c r="Q346" s="5">
        <v>0</v>
      </c>
      <c r="R346" s="8">
        <v>45164.0000115741</v>
      </c>
      <c r="S346" s="7">
        <v>45173</v>
      </c>
      <c r="T346" s="5" t="s">
        <v>34</v>
      </c>
      <c r="U346" s="5">
        <v>1301.08</v>
      </c>
      <c r="V346" s="5">
        <v>0</v>
      </c>
      <c r="W346" s="5">
        <v>0</v>
      </c>
      <c r="X346" s="5" t="s">
        <v>1710</v>
      </c>
      <c r="Y346" s="5" t="s">
        <v>1711</v>
      </c>
    </row>
    <row r="347" s="5" customFormat="1" spans="1:25">
      <c r="A347" s="5" t="s">
        <v>1712</v>
      </c>
      <c r="B347" s="5" t="s">
        <v>26</v>
      </c>
      <c r="C347" s="5" t="s">
        <v>27</v>
      </c>
      <c r="D347" s="5" t="s">
        <v>1713</v>
      </c>
      <c r="E347" s="5" t="s">
        <v>115</v>
      </c>
      <c r="F347" s="7">
        <v>45167</v>
      </c>
      <c r="G347" s="7">
        <v>45170</v>
      </c>
      <c r="H347" s="5">
        <v>1</v>
      </c>
      <c r="I347" s="5">
        <v>3</v>
      </c>
      <c r="J347" s="5">
        <v>3</v>
      </c>
      <c r="K347" s="5" t="s">
        <v>30</v>
      </c>
      <c r="L347" s="5">
        <v>1978.56</v>
      </c>
      <c r="M347" s="5">
        <v>1978.56</v>
      </c>
      <c r="N347" s="5" t="s">
        <v>1714</v>
      </c>
      <c r="O347" s="5" t="s">
        <v>1164</v>
      </c>
      <c r="P347" s="5" t="s">
        <v>33</v>
      </c>
      <c r="Q347" s="5">
        <v>0</v>
      </c>
      <c r="R347" s="8">
        <v>45164</v>
      </c>
      <c r="S347" s="7">
        <v>45173</v>
      </c>
      <c r="T347" s="5" t="s">
        <v>34</v>
      </c>
      <c r="U347" s="5">
        <v>1978.56</v>
      </c>
      <c r="V347" s="5">
        <v>0</v>
      </c>
      <c r="W347" s="5">
        <v>0</v>
      </c>
      <c r="X347" s="5" t="s">
        <v>1715</v>
      </c>
      <c r="Y347" s="5" t="s">
        <v>1716</v>
      </c>
    </row>
    <row r="348" s="5" customFormat="1" spans="1:25">
      <c r="A348" s="5" t="s">
        <v>1717</v>
      </c>
      <c r="B348" s="5" t="s">
        <v>26</v>
      </c>
      <c r="C348" s="5" t="s">
        <v>27</v>
      </c>
      <c r="D348" s="5" t="s">
        <v>1718</v>
      </c>
      <c r="E348" s="5" t="s">
        <v>1719</v>
      </c>
      <c r="F348" s="7">
        <v>45169</v>
      </c>
      <c r="G348" s="7">
        <v>45170</v>
      </c>
      <c r="H348" s="5">
        <v>1</v>
      </c>
      <c r="I348" s="5">
        <v>1</v>
      </c>
      <c r="J348" s="5">
        <v>1</v>
      </c>
      <c r="K348" s="5" t="s">
        <v>30</v>
      </c>
      <c r="L348" s="5">
        <v>889.58</v>
      </c>
      <c r="M348" s="5">
        <v>889.58</v>
      </c>
      <c r="N348" s="5" t="s">
        <v>1720</v>
      </c>
      <c r="O348" s="5" t="s">
        <v>1164</v>
      </c>
      <c r="P348" s="5" t="s">
        <v>33</v>
      </c>
      <c r="Q348" s="5">
        <v>0</v>
      </c>
      <c r="R348" s="8">
        <v>45164</v>
      </c>
      <c r="S348" s="7">
        <v>45173</v>
      </c>
      <c r="T348" s="5" t="s">
        <v>34</v>
      </c>
      <c r="U348" s="5">
        <v>889.58</v>
      </c>
      <c r="V348" s="5">
        <v>0</v>
      </c>
      <c r="W348" s="5">
        <v>0</v>
      </c>
      <c r="X348" s="5" t="s">
        <v>1721</v>
      </c>
      <c r="Y348" s="5" t="s">
        <v>1722</v>
      </c>
    </row>
    <row r="349" s="5" customFormat="1" spans="1:25">
      <c r="A349" s="5" t="s">
        <v>1723</v>
      </c>
      <c r="B349" s="5" t="s">
        <v>26</v>
      </c>
      <c r="C349" s="5" t="s">
        <v>27</v>
      </c>
      <c r="D349" s="5" t="s">
        <v>1724</v>
      </c>
      <c r="E349" s="5" t="s">
        <v>138</v>
      </c>
      <c r="F349" s="7">
        <v>45167</v>
      </c>
      <c r="G349" s="7">
        <v>45170</v>
      </c>
      <c r="H349" s="5">
        <v>1</v>
      </c>
      <c r="I349" s="5">
        <v>3</v>
      </c>
      <c r="J349" s="5">
        <v>3</v>
      </c>
      <c r="K349" s="5" t="s">
        <v>30</v>
      </c>
      <c r="L349" s="5">
        <v>9852.3</v>
      </c>
      <c r="M349" s="5">
        <v>9852.3</v>
      </c>
      <c r="N349" s="5" t="s">
        <v>1725</v>
      </c>
      <c r="O349" s="5" t="s">
        <v>1164</v>
      </c>
      <c r="P349" s="5" t="s">
        <v>33</v>
      </c>
      <c r="Q349" s="5">
        <v>0</v>
      </c>
      <c r="R349" s="8">
        <v>45164.0000115741</v>
      </c>
      <c r="S349" s="7">
        <v>45173</v>
      </c>
      <c r="T349" s="5" t="s">
        <v>34</v>
      </c>
      <c r="U349" s="5">
        <v>9852.3</v>
      </c>
      <c r="V349" s="5">
        <v>0</v>
      </c>
      <c r="W349" s="5">
        <v>0</v>
      </c>
      <c r="X349" s="5" t="s">
        <v>1726</v>
      </c>
      <c r="Y349" s="5" t="s">
        <v>1727</v>
      </c>
    </row>
    <row r="350" s="5" customFormat="1" spans="1:25">
      <c r="A350" s="5" t="s">
        <v>1728</v>
      </c>
      <c r="B350" s="5" t="s">
        <v>26</v>
      </c>
      <c r="C350" s="5" t="s">
        <v>27</v>
      </c>
      <c r="D350" s="5" t="s">
        <v>1729</v>
      </c>
      <c r="E350" s="5" t="s">
        <v>1730</v>
      </c>
      <c r="F350" s="7">
        <v>45169</v>
      </c>
      <c r="G350" s="7">
        <v>45170</v>
      </c>
      <c r="H350" s="5">
        <v>1</v>
      </c>
      <c r="I350" s="5">
        <v>1</v>
      </c>
      <c r="J350" s="5">
        <v>1</v>
      </c>
      <c r="K350" s="5" t="s">
        <v>30</v>
      </c>
      <c r="L350" s="5">
        <v>288.29</v>
      </c>
      <c r="M350" s="5">
        <v>288.29</v>
      </c>
      <c r="N350" s="5" t="s">
        <v>1731</v>
      </c>
      <c r="O350" s="5" t="s">
        <v>1164</v>
      </c>
      <c r="P350" s="5" t="s">
        <v>33</v>
      </c>
      <c r="Q350" s="5">
        <v>0</v>
      </c>
      <c r="R350" s="8">
        <v>45165.0000115741</v>
      </c>
      <c r="S350" s="7">
        <v>45173</v>
      </c>
      <c r="T350" s="5" t="s">
        <v>34</v>
      </c>
      <c r="U350" s="5">
        <v>288.29</v>
      </c>
      <c r="V350" s="5">
        <v>0</v>
      </c>
      <c r="W350" s="5">
        <v>0</v>
      </c>
      <c r="X350" s="5" t="s">
        <v>1732</v>
      </c>
      <c r="Y350" s="5" t="s">
        <v>112</v>
      </c>
    </row>
    <row r="351" s="5" customFormat="1" spans="1:25">
      <c r="A351" s="5" t="s">
        <v>1733</v>
      </c>
      <c r="B351" s="5" t="s">
        <v>26</v>
      </c>
      <c r="C351" s="5" t="s">
        <v>27</v>
      </c>
      <c r="D351" s="5" t="s">
        <v>541</v>
      </c>
      <c r="E351" s="5" t="s">
        <v>138</v>
      </c>
      <c r="F351" s="7">
        <v>45169</v>
      </c>
      <c r="G351" s="7">
        <v>45170</v>
      </c>
      <c r="H351" s="5">
        <v>1</v>
      </c>
      <c r="I351" s="5">
        <v>1</v>
      </c>
      <c r="J351" s="5">
        <v>1</v>
      </c>
      <c r="K351" s="5" t="s">
        <v>30</v>
      </c>
      <c r="L351" s="5">
        <v>422.88</v>
      </c>
      <c r="M351" s="5">
        <v>422.88</v>
      </c>
      <c r="N351" s="5" t="s">
        <v>1734</v>
      </c>
      <c r="O351" s="5" t="s">
        <v>1164</v>
      </c>
      <c r="P351" s="5" t="s">
        <v>33</v>
      </c>
      <c r="Q351" s="5">
        <v>0</v>
      </c>
      <c r="R351" s="8">
        <v>45165</v>
      </c>
      <c r="S351" s="7">
        <v>45173</v>
      </c>
      <c r="T351" s="5" t="s">
        <v>34</v>
      </c>
      <c r="U351" s="5">
        <v>422.88</v>
      </c>
      <c r="V351" s="5">
        <v>0</v>
      </c>
      <c r="W351" s="5">
        <v>0</v>
      </c>
      <c r="X351" s="5" t="s">
        <v>1735</v>
      </c>
      <c r="Y351" s="5" t="s">
        <v>1736</v>
      </c>
    </row>
    <row r="352" s="5" customFormat="1" spans="1:25">
      <c r="A352" s="5" t="s">
        <v>1737</v>
      </c>
      <c r="B352" s="5" t="s">
        <v>26</v>
      </c>
      <c r="C352" s="5" t="s">
        <v>27</v>
      </c>
      <c r="D352" s="5" t="s">
        <v>1738</v>
      </c>
      <c r="E352" s="5" t="s">
        <v>138</v>
      </c>
      <c r="F352" s="7">
        <v>45168</v>
      </c>
      <c r="G352" s="7">
        <v>45170</v>
      </c>
      <c r="H352" s="5">
        <v>1</v>
      </c>
      <c r="I352" s="5">
        <v>2</v>
      </c>
      <c r="J352" s="5">
        <v>2</v>
      </c>
      <c r="K352" s="5" t="s">
        <v>30</v>
      </c>
      <c r="L352" s="5">
        <v>635.3</v>
      </c>
      <c r="M352" s="5">
        <v>635.3</v>
      </c>
      <c r="N352" s="5" t="s">
        <v>1739</v>
      </c>
      <c r="O352" s="5" t="s">
        <v>1164</v>
      </c>
      <c r="P352" s="5" t="s">
        <v>33</v>
      </c>
      <c r="Q352" s="5">
        <v>0</v>
      </c>
      <c r="R352" s="8">
        <v>45165.0000115741</v>
      </c>
      <c r="S352" s="7">
        <v>45173</v>
      </c>
      <c r="T352" s="5" t="s">
        <v>34</v>
      </c>
      <c r="U352" s="5">
        <v>635.3</v>
      </c>
      <c r="V352" s="5">
        <v>0</v>
      </c>
      <c r="W352" s="5">
        <v>0</v>
      </c>
      <c r="X352" s="5" t="s">
        <v>1740</v>
      </c>
      <c r="Y352" s="5" t="s">
        <v>1741</v>
      </c>
    </row>
    <row r="353" s="5" customFormat="1" spans="1:25">
      <c r="A353" s="5" t="s">
        <v>1742</v>
      </c>
      <c r="B353" s="5" t="s">
        <v>26</v>
      </c>
      <c r="C353" s="5" t="s">
        <v>27</v>
      </c>
      <c r="D353" s="5" t="s">
        <v>1743</v>
      </c>
      <c r="E353" s="5" t="s">
        <v>1744</v>
      </c>
      <c r="F353" s="7">
        <v>45169</v>
      </c>
      <c r="G353" s="7">
        <v>45170</v>
      </c>
      <c r="H353" s="5">
        <v>1</v>
      </c>
      <c r="I353" s="5">
        <v>1</v>
      </c>
      <c r="J353" s="5">
        <v>1</v>
      </c>
      <c r="K353" s="5" t="s">
        <v>30</v>
      </c>
      <c r="L353" s="5">
        <v>2745.97</v>
      </c>
      <c r="M353" s="5">
        <v>2745.97</v>
      </c>
      <c r="N353" s="5" t="s">
        <v>1745</v>
      </c>
      <c r="O353" s="5" t="s">
        <v>1164</v>
      </c>
      <c r="P353" s="5" t="s">
        <v>33</v>
      </c>
      <c r="Q353" s="5">
        <v>0</v>
      </c>
      <c r="R353" s="8">
        <v>45165</v>
      </c>
      <c r="S353" s="7">
        <v>45173</v>
      </c>
      <c r="T353" s="5" t="s">
        <v>34</v>
      </c>
      <c r="U353" s="5">
        <v>2745.97</v>
      </c>
      <c r="V353" s="5">
        <v>0</v>
      </c>
      <c r="W353" s="5">
        <v>0</v>
      </c>
      <c r="X353" s="5" t="s">
        <v>1746</v>
      </c>
      <c r="Y353" s="5" t="s">
        <v>112</v>
      </c>
    </row>
    <row r="354" s="5" customFormat="1" spans="1:25">
      <c r="A354" s="5" t="s">
        <v>1747</v>
      </c>
      <c r="B354" s="5" t="s">
        <v>26</v>
      </c>
      <c r="C354" s="5" t="s">
        <v>27</v>
      </c>
      <c r="D354" s="5" t="s">
        <v>266</v>
      </c>
      <c r="E354" s="5" t="s">
        <v>1748</v>
      </c>
      <c r="F354" s="7">
        <v>45167</v>
      </c>
      <c r="G354" s="7">
        <v>45170</v>
      </c>
      <c r="H354" s="5">
        <v>1</v>
      </c>
      <c r="I354" s="5">
        <v>3</v>
      </c>
      <c r="J354" s="5">
        <v>3</v>
      </c>
      <c r="K354" s="5" t="s">
        <v>30</v>
      </c>
      <c r="L354" s="5">
        <v>1100.13</v>
      </c>
      <c r="M354" s="5">
        <v>1100.13</v>
      </c>
      <c r="N354" s="5" t="s">
        <v>1749</v>
      </c>
      <c r="O354" s="5" t="s">
        <v>1164</v>
      </c>
      <c r="P354" s="5" t="s">
        <v>33</v>
      </c>
      <c r="Q354" s="5">
        <v>0</v>
      </c>
      <c r="R354" s="8">
        <v>45165</v>
      </c>
      <c r="S354" s="7">
        <v>45173</v>
      </c>
      <c r="T354" s="5" t="s">
        <v>34</v>
      </c>
      <c r="U354" s="5">
        <v>1100.13</v>
      </c>
      <c r="V354" s="5">
        <v>0</v>
      </c>
      <c r="W354" s="5">
        <v>0</v>
      </c>
      <c r="X354" s="5" t="s">
        <v>1750</v>
      </c>
      <c r="Y354" s="5" t="s">
        <v>1751</v>
      </c>
    </row>
    <row r="355" s="5" customFormat="1" spans="1:25">
      <c r="A355" s="5" t="s">
        <v>1752</v>
      </c>
      <c r="B355" s="5" t="s">
        <v>26</v>
      </c>
      <c r="C355" s="5" t="s">
        <v>27</v>
      </c>
      <c r="D355" s="5" t="s">
        <v>1753</v>
      </c>
      <c r="E355" s="5" t="s">
        <v>1754</v>
      </c>
      <c r="F355" s="7">
        <v>45169</v>
      </c>
      <c r="G355" s="7">
        <v>45170</v>
      </c>
      <c r="H355" s="5">
        <v>1</v>
      </c>
      <c r="I355" s="5">
        <v>1</v>
      </c>
      <c r="J355" s="5">
        <v>1</v>
      </c>
      <c r="K355" s="5" t="s">
        <v>30</v>
      </c>
      <c r="L355" s="5">
        <v>189.22</v>
      </c>
      <c r="M355" s="5">
        <v>189.22</v>
      </c>
      <c r="N355" s="5" t="s">
        <v>1755</v>
      </c>
      <c r="O355" s="5" t="s">
        <v>1164</v>
      </c>
      <c r="P355" s="5" t="s">
        <v>33</v>
      </c>
      <c r="Q355" s="5">
        <v>0</v>
      </c>
      <c r="R355" s="8">
        <v>45165</v>
      </c>
      <c r="S355" s="7">
        <v>45173</v>
      </c>
      <c r="T355" s="5" t="s">
        <v>34</v>
      </c>
      <c r="U355" s="5">
        <v>189.22</v>
      </c>
      <c r="V355" s="5">
        <v>0</v>
      </c>
      <c r="W355" s="5">
        <v>0</v>
      </c>
      <c r="X355" s="5" t="s">
        <v>1756</v>
      </c>
      <c r="Y355" s="5" t="s">
        <v>1757</v>
      </c>
    </row>
    <row r="356" s="5" customFormat="1" spans="1:25">
      <c r="A356" s="5" t="s">
        <v>1758</v>
      </c>
      <c r="B356" s="5" t="s">
        <v>26</v>
      </c>
      <c r="C356" s="5" t="s">
        <v>27</v>
      </c>
      <c r="D356" s="5" t="s">
        <v>1759</v>
      </c>
      <c r="E356" s="5" t="s">
        <v>716</v>
      </c>
      <c r="F356" s="7">
        <v>45169</v>
      </c>
      <c r="G356" s="7">
        <v>45170</v>
      </c>
      <c r="H356" s="5">
        <v>1</v>
      </c>
      <c r="I356" s="5">
        <v>1</v>
      </c>
      <c r="J356" s="5">
        <v>1</v>
      </c>
      <c r="K356" s="5" t="s">
        <v>30</v>
      </c>
      <c r="L356" s="5">
        <v>4481.71</v>
      </c>
      <c r="M356" s="5">
        <v>4481.71</v>
      </c>
      <c r="N356" s="5" t="s">
        <v>1760</v>
      </c>
      <c r="O356" s="5" t="s">
        <v>1164</v>
      </c>
      <c r="P356" s="5" t="s">
        <v>33</v>
      </c>
      <c r="Q356" s="5">
        <v>0</v>
      </c>
      <c r="R356" s="8">
        <v>45165</v>
      </c>
      <c r="S356" s="7">
        <v>45173</v>
      </c>
      <c r="T356" s="5" t="s">
        <v>34</v>
      </c>
      <c r="U356" s="5">
        <v>4481.71</v>
      </c>
      <c r="V356" s="5">
        <v>0</v>
      </c>
      <c r="W356" s="5">
        <v>0</v>
      </c>
      <c r="X356" s="5" t="s">
        <v>1761</v>
      </c>
      <c r="Y356" s="5" t="s">
        <v>112</v>
      </c>
    </row>
    <row r="357" s="5" customFormat="1" spans="1:25">
      <c r="A357" s="5" t="s">
        <v>1762</v>
      </c>
      <c r="B357" s="5" t="s">
        <v>26</v>
      </c>
      <c r="C357" s="5" t="s">
        <v>27</v>
      </c>
      <c r="D357" s="5" t="s">
        <v>412</v>
      </c>
      <c r="E357" s="5" t="s">
        <v>413</v>
      </c>
      <c r="F357" s="7">
        <v>45169</v>
      </c>
      <c r="G357" s="7">
        <v>45170</v>
      </c>
      <c r="H357" s="5">
        <v>1</v>
      </c>
      <c r="I357" s="5">
        <v>1</v>
      </c>
      <c r="J357" s="5">
        <v>1</v>
      </c>
      <c r="K357" s="5" t="s">
        <v>30</v>
      </c>
      <c r="L357" s="5">
        <v>585.08</v>
      </c>
      <c r="M357" s="5">
        <v>585.08</v>
      </c>
      <c r="N357" s="5" t="s">
        <v>1763</v>
      </c>
      <c r="O357" s="5" t="s">
        <v>1164</v>
      </c>
      <c r="P357" s="5" t="s">
        <v>33</v>
      </c>
      <c r="Q357" s="5">
        <v>0</v>
      </c>
      <c r="R357" s="8">
        <v>45165</v>
      </c>
      <c r="S357" s="7">
        <v>45173</v>
      </c>
      <c r="T357" s="5" t="s">
        <v>34</v>
      </c>
      <c r="U357" s="5">
        <v>585.08</v>
      </c>
      <c r="V357" s="5">
        <v>0</v>
      </c>
      <c r="W357" s="5">
        <v>0</v>
      </c>
      <c r="X357" s="5" t="s">
        <v>1764</v>
      </c>
      <c r="Y357" s="5" t="s">
        <v>416</v>
      </c>
    </row>
    <row r="358" s="5" customFormat="1" spans="1:25">
      <c r="A358" s="5" t="s">
        <v>1765</v>
      </c>
      <c r="B358" s="5" t="s">
        <v>26</v>
      </c>
      <c r="C358" s="5" t="s">
        <v>27</v>
      </c>
      <c r="D358" s="5" t="s">
        <v>1766</v>
      </c>
      <c r="E358" s="5" t="s">
        <v>1767</v>
      </c>
      <c r="F358" s="7">
        <v>45168</v>
      </c>
      <c r="G358" s="7">
        <v>45170</v>
      </c>
      <c r="H358" s="5">
        <v>1</v>
      </c>
      <c r="I358" s="5">
        <v>2</v>
      </c>
      <c r="J358" s="5">
        <v>2</v>
      </c>
      <c r="K358" s="5" t="s">
        <v>30</v>
      </c>
      <c r="L358" s="5">
        <v>2739.06</v>
      </c>
      <c r="M358" s="5">
        <v>2739.06</v>
      </c>
      <c r="N358" s="5" t="s">
        <v>1768</v>
      </c>
      <c r="O358" s="5" t="s">
        <v>1164</v>
      </c>
      <c r="P358" s="5" t="s">
        <v>33</v>
      </c>
      <c r="Q358" s="5">
        <v>0</v>
      </c>
      <c r="R358" s="8">
        <v>45166</v>
      </c>
      <c r="S358" s="7">
        <v>45173</v>
      </c>
      <c r="T358" s="5" t="s">
        <v>34</v>
      </c>
      <c r="U358" s="5">
        <v>2739.06</v>
      </c>
      <c r="V358" s="5">
        <v>0</v>
      </c>
      <c r="W358" s="5">
        <v>0</v>
      </c>
      <c r="X358" s="5" t="s">
        <v>1769</v>
      </c>
      <c r="Y358" s="5" t="s">
        <v>1770</v>
      </c>
    </row>
    <row r="359" s="5" customFormat="1" spans="1:25">
      <c r="A359" s="5" t="s">
        <v>1771</v>
      </c>
      <c r="B359" s="5" t="s">
        <v>26</v>
      </c>
      <c r="C359" s="5" t="s">
        <v>27</v>
      </c>
      <c r="D359" s="5" t="s">
        <v>1772</v>
      </c>
      <c r="E359" s="5" t="s">
        <v>1773</v>
      </c>
      <c r="F359" s="7">
        <v>45169</v>
      </c>
      <c r="G359" s="7">
        <v>45170</v>
      </c>
      <c r="H359" s="5">
        <v>1</v>
      </c>
      <c r="I359" s="5">
        <v>1</v>
      </c>
      <c r="J359" s="5">
        <v>1</v>
      </c>
      <c r="K359" s="5" t="s">
        <v>30</v>
      </c>
      <c r="L359" s="5">
        <v>817.3</v>
      </c>
      <c r="M359" s="5">
        <v>817.3</v>
      </c>
      <c r="N359" s="5" t="s">
        <v>1774</v>
      </c>
      <c r="O359" s="5" t="s">
        <v>1164</v>
      </c>
      <c r="P359" s="5" t="s">
        <v>33</v>
      </c>
      <c r="Q359" s="5">
        <v>0</v>
      </c>
      <c r="R359" s="8">
        <v>45166.0000115741</v>
      </c>
      <c r="S359" s="7">
        <v>45173</v>
      </c>
      <c r="T359" s="5" t="s">
        <v>34</v>
      </c>
      <c r="U359" s="5">
        <v>817.3</v>
      </c>
      <c r="V359" s="5">
        <v>0</v>
      </c>
      <c r="W359" s="5">
        <v>0</v>
      </c>
      <c r="X359" s="5" t="s">
        <v>1775</v>
      </c>
      <c r="Y359" s="5" t="s">
        <v>112</v>
      </c>
    </row>
    <row r="360" s="5" customFormat="1" spans="1:25">
      <c r="A360" s="5" t="s">
        <v>1776</v>
      </c>
      <c r="B360" s="5" t="s">
        <v>26</v>
      </c>
      <c r="C360" s="5" t="s">
        <v>27</v>
      </c>
      <c r="D360" s="5" t="s">
        <v>1777</v>
      </c>
      <c r="E360" s="5" t="s">
        <v>1778</v>
      </c>
      <c r="F360" s="7">
        <v>45169</v>
      </c>
      <c r="G360" s="7">
        <v>45170</v>
      </c>
      <c r="H360" s="5">
        <v>1</v>
      </c>
      <c r="I360" s="5">
        <v>1</v>
      </c>
      <c r="J360" s="5">
        <v>1</v>
      </c>
      <c r="K360" s="5" t="s">
        <v>30</v>
      </c>
      <c r="L360" s="5">
        <v>333.02</v>
      </c>
      <c r="M360" s="5">
        <v>333.02</v>
      </c>
      <c r="N360" s="5" t="s">
        <v>1779</v>
      </c>
      <c r="O360" s="5" t="s">
        <v>1164</v>
      </c>
      <c r="P360" s="5" t="s">
        <v>33</v>
      </c>
      <c r="Q360" s="5">
        <v>0</v>
      </c>
      <c r="R360" s="8">
        <v>45166</v>
      </c>
      <c r="S360" s="7">
        <v>45173</v>
      </c>
      <c r="T360" s="5" t="s">
        <v>34</v>
      </c>
      <c r="U360" s="5">
        <v>333.02</v>
      </c>
      <c r="V360" s="5">
        <v>0</v>
      </c>
      <c r="W360" s="5">
        <v>0</v>
      </c>
      <c r="X360" s="5" t="s">
        <v>1780</v>
      </c>
      <c r="Y360" s="5" t="s">
        <v>1781</v>
      </c>
    </row>
    <row r="361" s="5" customFormat="1" spans="1:25">
      <c r="A361" s="5" t="s">
        <v>1782</v>
      </c>
      <c r="B361" s="5" t="s">
        <v>26</v>
      </c>
      <c r="C361" s="5" t="s">
        <v>27</v>
      </c>
      <c r="D361" s="5" t="s">
        <v>1783</v>
      </c>
      <c r="E361" s="5" t="s">
        <v>1784</v>
      </c>
      <c r="F361" s="7">
        <v>45169</v>
      </c>
      <c r="G361" s="7">
        <v>45170</v>
      </c>
      <c r="H361" s="5">
        <v>1</v>
      </c>
      <c r="I361" s="5">
        <v>1</v>
      </c>
      <c r="J361" s="5">
        <v>1</v>
      </c>
      <c r="K361" s="5" t="s">
        <v>30</v>
      </c>
      <c r="L361" s="5">
        <v>1370.33</v>
      </c>
      <c r="M361" s="5">
        <v>1370.33</v>
      </c>
      <c r="N361" s="5" t="s">
        <v>1785</v>
      </c>
      <c r="O361" s="5" t="s">
        <v>1164</v>
      </c>
      <c r="P361" s="5" t="s">
        <v>33</v>
      </c>
      <c r="Q361" s="5">
        <v>0</v>
      </c>
      <c r="R361" s="8">
        <v>45166</v>
      </c>
      <c r="S361" s="7">
        <v>45173</v>
      </c>
      <c r="T361" s="5" t="s">
        <v>34</v>
      </c>
      <c r="U361" s="5">
        <v>1370.33</v>
      </c>
      <c r="V361" s="5">
        <v>0</v>
      </c>
      <c r="W361" s="5">
        <v>0</v>
      </c>
      <c r="X361" s="5" t="s">
        <v>1786</v>
      </c>
      <c r="Y361" s="5" t="s">
        <v>112</v>
      </c>
    </row>
    <row r="362" s="5" customFormat="1" spans="1:25">
      <c r="A362" s="5" t="s">
        <v>1787</v>
      </c>
      <c r="B362" s="5" t="s">
        <v>26</v>
      </c>
      <c r="C362" s="5" t="s">
        <v>27</v>
      </c>
      <c r="D362" s="5" t="s">
        <v>1788</v>
      </c>
      <c r="E362" s="5" t="s">
        <v>1789</v>
      </c>
      <c r="F362" s="7">
        <v>45169</v>
      </c>
      <c r="G362" s="7">
        <v>45170</v>
      </c>
      <c r="H362" s="5">
        <v>1</v>
      </c>
      <c r="I362" s="5">
        <v>1</v>
      </c>
      <c r="J362" s="5">
        <v>1</v>
      </c>
      <c r="K362" s="5" t="s">
        <v>30</v>
      </c>
      <c r="L362" s="5">
        <v>392.32</v>
      </c>
      <c r="M362" s="5">
        <v>392.32</v>
      </c>
      <c r="N362" s="5" t="s">
        <v>1790</v>
      </c>
      <c r="O362" s="5" t="s">
        <v>1164</v>
      </c>
      <c r="P362" s="5" t="s">
        <v>33</v>
      </c>
      <c r="Q362" s="5">
        <v>0</v>
      </c>
      <c r="R362" s="8">
        <v>45166.0000115741</v>
      </c>
      <c r="S362" s="7">
        <v>45173</v>
      </c>
      <c r="T362" s="5" t="s">
        <v>34</v>
      </c>
      <c r="U362" s="5">
        <v>392.32</v>
      </c>
      <c r="V362" s="5">
        <v>0</v>
      </c>
      <c r="W362" s="5">
        <v>0</v>
      </c>
      <c r="X362" s="5" t="s">
        <v>1791</v>
      </c>
      <c r="Y362" s="5" t="s">
        <v>1792</v>
      </c>
    </row>
    <row r="363" s="5" customFormat="1" spans="1:25">
      <c r="A363" s="5" t="s">
        <v>1793</v>
      </c>
      <c r="B363" s="5" t="s">
        <v>26</v>
      </c>
      <c r="C363" s="5" t="s">
        <v>27</v>
      </c>
      <c r="D363" s="5" t="s">
        <v>1794</v>
      </c>
      <c r="E363" s="5" t="s">
        <v>1795</v>
      </c>
      <c r="F363" s="7">
        <v>45169</v>
      </c>
      <c r="G363" s="7">
        <v>45170</v>
      </c>
      <c r="H363" s="5">
        <v>1</v>
      </c>
      <c r="I363" s="5">
        <v>1</v>
      </c>
      <c r="J363" s="5">
        <v>1</v>
      </c>
      <c r="K363" s="5" t="s">
        <v>30</v>
      </c>
      <c r="L363" s="5">
        <v>410.27</v>
      </c>
      <c r="M363" s="5">
        <v>410.27</v>
      </c>
      <c r="N363" s="5" t="s">
        <v>1796</v>
      </c>
      <c r="O363" s="5" t="s">
        <v>1164</v>
      </c>
      <c r="P363" s="5" t="s">
        <v>33</v>
      </c>
      <c r="Q363" s="5">
        <v>0</v>
      </c>
      <c r="R363" s="8">
        <v>45166.0000115741</v>
      </c>
      <c r="S363" s="7">
        <v>45173</v>
      </c>
      <c r="T363" s="5" t="s">
        <v>34</v>
      </c>
      <c r="U363" s="5">
        <v>410.27</v>
      </c>
      <c r="V363" s="5">
        <v>0</v>
      </c>
      <c r="W363" s="5">
        <v>0</v>
      </c>
      <c r="X363" s="5" t="s">
        <v>1797</v>
      </c>
      <c r="Y363" s="5" t="s">
        <v>1798</v>
      </c>
    </row>
    <row r="364" s="5" customFormat="1" spans="1:25">
      <c r="A364" s="5" t="s">
        <v>1799</v>
      </c>
      <c r="B364" s="5" t="s">
        <v>26</v>
      </c>
      <c r="C364" s="5" t="s">
        <v>27</v>
      </c>
      <c r="D364" s="5" t="s">
        <v>209</v>
      </c>
      <c r="E364" s="5" t="s">
        <v>93</v>
      </c>
      <c r="F364" s="7">
        <v>45166</v>
      </c>
      <c r="G364" s="7">
        <v>45170</v>
      </c>
      <c r="H364" s="5">
        <v>1</v>
      </c>
      <c r="I364" s="5">
        <v>4</v>
      </c>
      <c r="J364" s="5">
        <v>4</v>
      </c>
      <c r="K364" s="5" t="s">
        <v>30</v>
      </c>
      <c r="L364" s="5">
        <v>1679.72</v>
      </c>
      <c r="M364" s="5">
        <v>1679.72</v>
      </c>
      <c r="N364" s="5" t="s">
        <v>1800</v>
      </c>
      <c r="O364" s="5" t="s">
        <v>1164</v>
      </c>
      <c r="P364" s="5" t="s">
        <v>33</v>
      </c>
      <c r="Q364" s="5">
        <v>0</v>
      </c>
      <c r="R364" s="8">
        <v>45166.0000115741</v>
      </c>
      <c r="S364" s="7">
        <v>45173</v>
      </c>
      <c r="T364" s="5" t="s">
        <v>34</v>
      </c>
      <c r="U364" s="5">
        <v>1679.72</v>
      </c>
      <c r="V364" s="5">
        <v>0</v>
      </c>
      <c r="W364" s="5">
        <v>0</v>
      </c>
      <c r="X364" s="5" t="s">
        <v>1801</v>
      </c>
      <c r="Y364" s="5" t="s">
        <v>1802</v>
      </c>
    </row>
    <row r="365" s="5" customFormat="1" spans="1:25">
      <c r="A365" s="5" t="s">
        <v>1803</v>
      </c>
      <c r="B365" s="5" t="s">
        <v>26</v>
      </c>
      <c r="C365" s="5" t="s">
        <v>27</v>
      </c>
      <c r="D365" s="5" t="s">
        <v>1804</v>
      </c>
      <c r="E365" s="5" t="s">
        <v>1805</v>
      </c>
      <c r="F365" s="7">
        <v>45168</v>
      </c>
      <c r="G365" s="7">
        <v>45170</v>
      </c>
      <c r="H365" s="5">
        <v>1</v>
      </c>
      <c r="I365" s="5">
        <v>2</v>
      </c>
      <c r="J365" s="5">
        <v>2</v>
      </c>
      <c r="K365" s="5" t="s">
        <v>30</v>
      </c>
      <c r="L365" s="5">
        <v>2223.48</v>
      </c>
      <c r="M365" s="5">
        <v>2223.48</v>
      </c>
      <c r="N365" s="5" t="s">
        <v>1806</v>
      </c>
      <c r="O365" s="5" t="s">
        <v>1164</v>
      </c>
      <c r="P365" s="5" t="s">
        <v>33</v>
      </c>
      <c r="Q365" s="5">
        <v>0</v>
      </c>
      <c r="R365" s="8">
        <v>45166.0000115741</v>
      </c>
      <c r="S365" s="7">
        <v>45173</v>
      </c>
      <c r="T365" s="5" t="s">
        <v>34</v>
      </c>
      <c r="U365" s="5">
        <v>2223.48</v>
      </c>
      <c r="V365" s="5">
        <v>0</v>
      </c>
      <c r="W365" s="5">
        <v>0</v>
      </c>
      <c r="X365" s="5" t="s">
        <v>1807</v>
      </c>
      <c r="Y365" s="5" t="s">
        <v>1808</v>
      </c>
    </row>
    <row r="366" s="5" customFormat="1" spans="1:25">
      <c r="A366" s="5" t="s">
        <v>1809</v>
      </c>
      <c r="B366" s="5" t="s">
        <v>26</v>
      </c>
      <c r="C366" s="5" t="s">
        <v>27</v>
      </c>
      <c r="D366" s="5" t="s">
        <v>1810</v>
      </c>
      <c r="E366" s="5" t="s">
        <v>1191</v>
      </c>
      <c r="F366" s="7">
        <v>45166</v>
      </c>
      <c r="G366" s="7">
        <v>45170</v>
      </c>
      <c r="H366" s="5">
        <v>1</v>
      </c>
      <c r="I366" s="5">
        <v>4</v>
      </c>
      <c r="J366" s="5">
        <v>4</v>
      </c>
      <c r="K366" s="5" t="s">
        <v>30</v>
      </c>
      <c r="L366" s="5">
        <v>2117.52</v>
      </c>
      <c r="M366" s="5">
        <v>2117.52</v>
      </c>
      <c r="N366" s="5" t="s">
        <v>1811</v>
      </c>
      <c r="O366" s="5" t="s">
        <v>1164</v>
      </c>
      <c r="P366" s="5" t="s">
        <v>33</v>
      </c>
      <c r="Q366" s="5">
        <v>0</v>
      </c>
      <c r="R366" s="8">
        <v>45166</v>
      </c>
      <c r="S366" s="7">
        <v>45173</v>
      </c>
      <c r="T366" s="5" t="s">
        <v>34</v>
      </c>
      <c r="U366" s="5">
        <v>2117.52</v>
      </c>
      <c r="V366" s="5">
        <v>0</v>
      </c>
      <c r="W366" s="5">
        <v>0</v>
      </c>
      <c r="X366" s="5" t="s">
        <v>1812</v>
      </c>
      <c r="Y366" s="5" t="s">
        <v>1813</v>
      </c>
    </row>
    <row r="367" s="5" customFormat="1" spans="1:25">
      <c r="A367" s="5" t="s">
        <v>1814</v>
      </c>
      <c r="B367" s="5" t="s">
        <v>26</v>
      </c>
      <c r="C367" s="5" t="s">
        <v>27</v>
      </c>
      <c r="D367" s="5" t="s">
        <v>1815</v>
      </c>
      <c r="E367" s="5" t="s">
        <v>1816</v>
      </c>
      <c r="F367" s="7">
        <v>45167</v>
      </c>
      <c r="G367" s="7">
        <v>45170</v>
      </c>
      <c r="H367" s="5">
        <v>1</v>
      </c>
      <c r="I367" s="5">
        <v>3</v>
      </c>
      <c r="J367" s="5">
        <v>3</v>
      </c>
      <c r="K367" s="5" t="s">
        <v>30</v>
      </c>
      <c r="L367" s="5">
        <v>1173.48</v>
      </c>
      <c r="M367" s="5">
        <v>1173.48</v>
      </c>
      <c r="N367" s="5" t="s">
        <v>1817</v>
      </c>
      <c r="O367" s="5" t="s">
        <v>1164</v>
      </c>
      <c r="P367" s="5" t="s">
        <v>33</v>
      </c>
      <c r="Q367" s="5">
        <v>0</v>
      </c>
      <c r="R367" s="8">
        <v>45166.0000115741</v>
      </c>
      <c r="S367" s="7">
        <v>45173</v>
      </c>
      <c r="T367" s="5" t="s">
        <v>34</v>
      </c>
      <c r="U367" s="5">
        <v>1173.48</v>
      </c>
      <c r="V367" s="5">
        <v>0</v>
      </c>
      <c r="W367" s="5">
        <v>0</v>
      </c>
      <c r="X367" s="5" t="s">
        <v>1818</v>
      </c>
      <c r="Y367" s="5" t="s">
        <v>1819</v>
      </c>
    </row>
    <row r="368" s="5" customFormat="1" spans="1:25">
      <c r="A368" s="5" t="s">
        <v>1820</v>
      </c>
      <c r="B368" s="5" t="s">
        <v>26</v>
      </c>
      <c r="C368" s="5" t="s">
        <v>27</v>
      </c>
      <c r="D368" s="5" t="s">
        <v>1821</v>
      </c>
      <c r="E368" s="5" t="s">
        <v>1822</v>
      </c>
      <c r="F368" s="7">
        <v>45169</v>
      </c>
      <c r="G368" s="7">
        <v>45170</v>
      </c>
      <c r="H368" s="5">
        <v>1</v>
      </c>
      <c r="I368" s="5">
        <v>1</v>
      </c>
      <c r="J368" s="5">
        <v>1</v>
      </c>
      <c r="K368" s="5" t="s">
        <v>30</v>
      </c>
      <c r="L368" s="5">
        <v>241.86</v>
      </c>
      <c r="M368" s="5">
        <v>241.86</v>
      </c>
      <c r="N368" s="5" t="s">
        <v>1823</v>
      </c>
      <c r="O368" s="5" t="s">
        <v>1164</v>
      </c>
      <c r="P368" s="5" t="s">
        <v>33</v>
      </c>
      <c r="Q368" s="5">
        <v>0</v>
      </c>
      <c r="R368" s="8">
        <v>45166.0000115741</v>
      </c>
      <c r="S368" s="7">
        <v>45173</v>
      </c>
      <c r="T368" s="5" t="s">
        <v>34</v>
      </c>
      <c r="U368" s="5">
        <v>241.86</v>
      </c>
      <c r="V368" s="5">
        <v>0</v>
      </c>
      <c r="W368" s="5">
        <v>0</v>
      </c>
      <c r="X368" s="5" t="s">
        <v>1824</v>
      </c>
      <c r="Y368" s="5" t="s">
        <v>1825</v>
      </c>
    </row>
    <row r="369" s="5" customFormat="1" spans="1:25">
      <c r="A369" s="5" t="s">
        <v>1826</v>
      </c>
      <c r="B369" s="5" t="s">
        <v>26</v>
      </c>
      <c r="C369" s="5" t="s">
        <v>27</v>
      </c>
      <c r="D369" s="5" t="s">
        <v>1827</v>
      </c>
      <c r="E369" s="5" t="s">
        <v>193</v>
      </c>
      <c r="F369" s="7">
        <v>45168</v>
      </c>
      <c r="G369" s="7">
        <v>45170</v>
      </c>
      <c r="H369" s="5">
        <v>1</v>
      </c>
      <c r="I369" s="5">
        <v>2</v>
      </c>
      <c r="J369" s="5">
        <v>2</v>
      </c>
      <c r="K369" s="5" t="s">
        <v>30</v>
      </c>
      <c r="L369" s="5">
        <v>427.42</v>
      </c>
      <c r="M369" s="5">
        <v>427.42</v>
      </c>
      <c r="N369" s="5" t="s">
        <v>1828</v>
      </c>
      <c r="O369" s="5" t="s">
        <v>1164</v>
      </c>
      <c r="P369" s="5" t="s">
        <v>33</v>
      </c>
      <c r="Q369" s="5">
        <v>0</v>
      </c>
      <c r="R369" s="8">
        <v>45166.0000115741</v>
      </c>
      <c r="S369" s="7">
        <v>45173</v>
      </c>
      <c r="T369" s="5" t="s">
        <v>34</v>
      </c>
      <c r="U369" s="5">
        <v>427.42</v>
      </c>
      <c r="V369" s="5">
        <v>0</v>
      </c>
      <c r="W369" s="5">
        <v>0</v>
      </c>
      <c r="X369" s="5" t="s">
        <v>1829</v>
      </c>
      <c r="Y369" s="5" t="s">
        <v>1830</v>
      </c>
    </row>
    <row r="370" s="5" customFormat="1" spans="1:25">
      <c r="A370" s="5" t="s">
        <v>1831</v>
      </c>
      <c r="B370" s="5" t="s">
        <v>26</v>
      </c>
      <c r="C370" s="5" t="s">
        <v>27</v>
      </c>
      <c r="D370" s="5" t="s">
        <v>1832</v>
      </c>
      <c r="E370" s="5" t="s">
        <v>1833</v>
      </c>
      <c r="F370" s="7">
        <v>45168</v>
      </c>
      <c r="G370" s="7">
        <v>45170</v>
      </c>
      <c r="H370" s="5">
        <v>1</v>
      </c>
      <c r="I370" s="5">
        <v>2</v>
      </c>
      <c r="J370" s="5">
        <v>2</v>
      </c>
      <c r="K370" s="5" t="s">
        <v>30</v>
      </c>
      <c r="L370" s="5">
        <v>517</v>
      </c>
      <c r="M370" s="5">
        <v>517</v>
      </c>
      <c r="N370" s="5" t="s">
        <v>1834</v>
      </c>
      <c r="O370" s="5" t="s">
        <v>1164</v>
      </c>
      <c r="P370" s="5" t="s">
        <v>33</v>
      </c>
      <c r="Q370" s="5">
        <v>0</v>
      </c>
      <c r="R370" s="8">
        <v>45166</v>
      </c>
      <c r="S370" s="7">
        <v>45173</v>
      </c>
      <c r="T370" s="5" t="s">
        <v>34</v>
      </c>
      <c r="U370" s="5">
        <v>517</v>
      </c>
      <c r="V370" s="5">
        <v>0</v>
      </c>
      <c r="W370" s="5">
        <v>0</v>
      </c>
      <c r="X370" s="5" t="s">
        <v>1835</v>
      </c>
      <c r="Y370" s="5" t="s">
        <v>1836</v>
      </c>
    </row>
    <row r="371" s="5" customFormat="1" spans="1:25">
      <c r="A371" s="5" t="s">
        <v>1837</v>
      </c>
      <c r="B371" s="5" t="s">
        <v>26</v>
      </c>
      <c r="C371" s="5" t="s">
        <v>27</v>
      </c>
      <c r="D371" s="5" t="s">
        <v>1838</v>
      </c>
      <c r="E371" s="5" t="s">
        <v>1691</v>
      </c>
      <c r="F371" s="7">
        <v>45166</v>
      </c>
      <c r="G371" s="7">
        <v>45170</v>
      </c>
      <c r="H371" s="5">
        <v>1</v>
      </c>
      <c r="I371" s="5">
        <v>4</v>
      </c>
      <c r="J371" s="5">
        <v>4</v>
      </c>
      <c r="K371" s="5" t="s">
        <v>30</v>
      </c>
      <c r="L371" s="5">
        <v>1690.27</v>
      </c>
      <c r="M371" s="5">
        <v>1690.27</v>
      </c>
      <c r="N371" s="5" t="s">
        <v>1839</v>
      </c>
      <c r="O371" s="5" t="s">
        <v>1164</v>
      </c>
      <c r="P371" s="5" t="s">
        <v>33</v>
      </c>
      <c r="Q371" s="5">
        <v>0</v>
      </c>
      <c r="R371" s="8">
        <v>45166</v>
      </c>
      <c r="S371" s="7">
        <v>45173</v>
      </c>
      <c r="T371" s="5" t="s">
        <v>34</v>
      </c>
      <c r="U371" s="5">
        <v>1690.27</v>
      </c>
      <c r="V371" s="5">
        <v>0</v>
      </c>
      <c r="W371" s="5">
        <v>0</v>
      </c>
      <c r="X371" s="5" t="s">
        <v>1840</v>
      </c>
      <c r="Y371" s="5" t="s">
        <v>1194</v>
      </c>
    </row>
    <row r="372" s="5" customFormat="1" spans="1:25">
      <c r="A372" s="5" t="s">
        <v>1841</v>
      </c>
      <c r="B372" s="5" t="s">
        <v>26</v>
      </c>
      <c r="C372" s="5" t="s">
        <v>27</v>
      </c>
      <c r="D372" s="5" t="s">
        <v>1842</v>
      </c>
      <c r="E372" s="5" t="s">
        <v>1843</v>
      </c>
      <c r="F372" s="7">
        <v>45169</v>
      </c>
      <c r="G372" s="7">
        <v>45170</v>
      </c>
      <c r="H372" s="5">
        <v>1</v>
      </c>
      <c r="I372" s="5">
        <v>1</v>
      </c>
      <c r="J372" s="5">
        <v>1</v>
      </c>
      <c r="K372" s="5" t="s">
        <v>30</v>
      </c>
      <c r="L372" s="5">
        <v>287.71</v>
      </c>
      <c r="M372" s="5">
        <v>287.71</v>
      </c>
      <c r="N372" s="5" t="s">
        <v>1844</v>
      </c>
      <c r="O372" s="5" t="s">
        <v>1164</v>
      </c>
      <c r="P372" s="5" t="s">
        <v>33</v>
      </c>
      <c r="Q372" s="5">
        <v>0</v>
      </c>
      <c r="R372" s="8">
        <v>45166</v>
      </c>
      <c r="S372" s="7">
        <v>45173</v>
      </c>
      <c r="T372" s="5" t="s">
        <v>34</v>
      </c>
      <c r="U372" s="5">
        <v>287.71</v>
      </c>
      <c r="V372" s="5">
        <v>0</v>
      </c>
      <c r="W372" s="5">
        <v>0</v>
      </c>
      <c r="X372" s="5" t="s">
        <v>1845</v>
      </c>
      <c r="Y372" s="5" t="s">
        <v>1846</v>
      </c>
    </row>
    <row r="373" s="5" customFormat="1" spans="1:25">
      <c r="A373" s="5" t="s">
        <v>1847</v>
      </c>
      <c r="B373" s="5" t="s">
        <v>26</v>
      </c>
      <c r="C373" s="5" t="s">
        <v>27</v>
      </c>
      <c r="D373" s="5" t="s">
        <v>1848</v>
      </c>
      <c r="E373" s="5" t="s">
        <v>1849</v>
      </c>
      <c r="F373" s="7">
        <v>45168</v>
      </c>
      <c r="G373" s="7">
        <v>45170</v>
      </c>
      <c r="H373" s="5">
        <v>1</v>
      </c>
      <c r="I373" s="5">
        <v>2</v>
      </c>
      <c r="J373" s="5">
        <v>2</v>
      </c>
      <c r="K373" s="5" t="s">
        <v>30</v>
      </c>
      <c r="L373" s="5">
        <v>4822.66</v>
      </c>
      <c r="M373" s="5">
        <v>4822.66</v>
      </c>
      <c r="N373" s="5" t="s">
        <v>1850</v>
      </c>
      <c r="O373" s="5" t="s">
        <v>1164</v>
      </c>
      <c r="P373" s="5" t="s">
        <v>33</v>
      </c>
      <c r="Q373" s="5">
        <v>0</v>
      </c>
      <c r="R373" s="8">
        <v>45166.0000115741</v>
      </c>
      <c r="S373" s="7">
        <v>45173</v>
      </c>
      <c r="T373" s="5" t="s">
        <v>34</v>
      </c>
      <c r="U373" s="5">
        <v>4822.66</v>
      </c>
      <c r="V373" s="5">
        <v>0</v>
      </c>
      <c r="W373" s="5">
        <v>0</v>
      </c>
      <c r="X373" s="5" t="s">
        <v>1851</v>
      </c>
      <c r="Y373" s="5" t="s">
        <v>112</v>
      </c>
    </row>
    <row r="374" s="5" customFormat="1" spans="1:25">
      <c r="A374" s="5" t="s">
        <v>1852</v>
      </c>
      <c r="B374" s="5" t="s">
        <v>26</v>
      </c>
      <c r="C374" s="5" t="s">
        <v>27</v>
      </c>
      <c r="D374" s="5" t="s">
        <v>761</v>
      </c>
      <c r="E374" s="5" t="s">
        <v>1853</v>
      </c>
      <c r="F374" s="7">
        <v>45167</v>
      </c>
      <c r="G374" s="7">
        <v>45170</v>
      </c>
      <c r="H374" s="5">
        <v>1</v>
      </c>
      <c r="I374" s="5">
        <v>3</v>
      </c>
      <c r="J374" s="5">
        <v>3</v>
      </c>
      <c r="K374" s="5" t="s">
        <v>30</v>
      </c>
      <c r="L374" s="5">
        <v>1611.93</v>
      </c>
      <c r="M374" s="5">
        <v>1611.93</v>
      </c>
      <c r="N374" s="5" t="s">
        <v>1854</v>
      </c>
      <c r="O374" s="5" t="s">
        <v>1164</v>
      </c>
      <c r="P374" s="5" t="s">
        <v>33</v>
      </c>
      <c r="Q374" s="5">
        <v>0</v>
      </c>
      <c r="R374" s="8">
        <v>45166.0000115741</v>
      </c>
      <c r="S374" s="7">
        <v>45173</v>
      </c>
      <c r="T374" s="5" t="s">
        <v>34</v>
      </c>
      <c r="U374" s="5">
        <v>1611.93</v>
      </c>
      <c r="V374" s="5">
        <v>0</v>
      </c>
      <c r="W374" s="5">
        <v>0</v>
      </c>
      <c r="X374" s="5" t="s">
        <v>1855</v>
      </c>
      <c r="Y374" s="5" t="s">
        <v>1856</v>
      </c>
    </row>
    <row r="375" s="5" customFormat="1" spans="1:25">
      <c r="A375" s="5" t="s">
        <v>1857</v>
      </c>
      <c r="B375" s="5" t="s">
        <v>26</v>
      </c>
      <c r="C375" s="5" t="s">
        <v>27</v>
      </c>
      <c r="D375" s="5" t="s">
        <v>761</v>
      </c>
      <c r="E375" s="5" t="s">
        <v>1853</v>
      </c>
      <c r="F375" s="7">
        <v>45167</v>
      </c>
      <c r="G375" s="7">
        <v>45170</v>
      </c>
      <c r="H375" s="5">
        <v>1</v>
      </c>
      <c r="I375" s="5">
        <v>3</v>
      </c>
      <c r="J375" s="5">
        <v>3</v>
      </c>
      <c r="K375" s="5" t="s">
        <v>30</v>
      </c>
      <c r="L375" s="5">
        <v>1611.93</v>
      </c>
      <c r="M375" s="5">
        <v>1611.93</v>
      </c>
      <c r="N375" s="5" t="s">
        <v>1858</v>
      </c>
      <c r="O375" s="5" t="s">
        <v>1164</v>
      </c>
      <c r="P375" s="5" t="s">
        <v>33</v>
      </c>
      <c r="Q375" s="5">
        <v>0</v>
      </c>
      <c r="R375" s="8">
        <v>45166</v>
      </c>
      <c r="S375" s="7">
        <v>45173</v>
      </c>
      <c r="T375" s="5" t="s">
        <v>34</v>
      </c>
      <c r="U375" s="5">
        <v>1611.93</v>
      </c>
      <c r="V375" s="5">
        <v>0</v>
      </c>
      <c r="W375" s="5">
        <v>0</v>
      </c>
      <c r="X375" s="5" t="s">
        <v>1859</v>
      </c>
      <c r="Y375" s="5" t="s">
        <v>1860</v>
      </c>
    </row>
    <row r="376" s="5" customFormat="1" spans="1:25">
      <c r="A376" s="5" t="s">
        <v>1861</v>
      </c>
      <c r="B376" s="5" t="s">
        <v>26</v>
      </c>
      <c r="C376" s="5" t="s">
        <v>27</v>
      </c>
      <c r="D376" s="5" t="s">
        <v>1862</v>
      </c>
      <c r="E376" s="5" t="s">
        <v>1863</v>
      </c>
      <c r="F376" s="7">
        <v>45169</v>
      </c>
      <c r="G376" s="7">
        <v>45170</v>
      </c>
      <c r="H376" s="5">
        <v>1</v>
      </c>
      <c r="I376" s="5">
        <v>1</v>
      </c>
      <c r="J376" s="5">
        <v>1</v>
      </c>
      <c r="K376" s="5" t="s">
        <v>30</v>
      </c>
      <c r="L376" s="5">
        <v>780.33</v>
      </c>
      <c r="M376" s="5">
        <v>780.33</v>
      </c>
      <c r="N376" s="5" t="s">
        <v>1864</v>
      </c>
      <c r="O376" s="5" t="s">
        <v>1164</v>
      </c>
      <c r="P376" s="5" t="s">
        <v>33</v>
      </c>
      <c r="Q376" s="5">
        <v>0</v>
      </c>
      <c r="R376" s="8">
        <v>45166</v>
      </c>
      <c r="S376" s="7">
        <v>45173</v>
      </c>
      <c r="T376" s="5" t="s">
        <v>34</v>
      </c>
      <c r="U376" s="5">
        <v>780.33</v>
      </c>
      <c r="V376" s="5">
        <v>0</v>
      </c>
      <c r="W376" s="5">
        <v>0</v>
      </c>
      <c r="X376" s="5" t="s">
        <v>112</v>
      </c>
      <c r="Y376" s="5" t="s">
        <v>1865</v>
      </c>
    </row>
    <row r="377" s="5" customFormat="1" spans="1:25">
      <c r="A377" s="5" t="s">
        <v>1866</v>
      </c>
      <c r="B377" s="5" t="s">
        <v>26</v>
      </c>
      <c r="C377" s="5" t="s">
        <v>27</v>
      </c>
      <c r="D377" s="5" t="s">
        <v>209</v>
      </c>
      <c r="E377" s="5" t="s">
        <v>210</v>
      </c>
      <c r="F377" s="7">
        <v>45168</v>
      </c>
      <c r="G377" s="7">
        <v>45170</v>
      </c>
      <c r="H377" s="5">
        <v>1</v>
      </c>
      <c r="I377" s="5">
        <v>2</v>
      </c>
      <c r="J377" s="5">
        <v>2</v>
      </c>
      <c r="K377" s="5" t="s">
        <v>30</v>
      </c>
      <c r="L377" s="5">
        <v>839.86</v>
      </c>
      <c r="M377" s="5">
        <v>839.86</v>
      </c>
      <c r="N377" s="5" t="s">
        <v>1867</v>
      </c>
      <c r="O377" s="5" t="s">
        <v>1164</v>
      </c>
      <c r="P377" s="5" t="s">
        <v>33</v>
      </c>
      <c r="Q377" s="5">
        <v>0</v>
      </c>
      <c r="R377" s="8">
        <v>45167</v>
      </c>
      <c r="S377" s="7">
        <v>45173</v>
      </c>
      <c r="T377" s="5" t="s">
        <v>34</v>
      </c>
      <c r="U377" s="5">
        <v>839.86</v>
      </c>
      <c r="V377" s="5">
        <v>0</v>
      </c>
      <c r="W377" s="5">
        <v>0</v>
      </c>
      <c r="X377" s="5" t="s">
        <v>1868</v>
      </c>
      <c r="Y377" s="5" t="s">
        <v>1869</v>
      </c>
    </row>
    <row r="378" s="5" customFormat="1" spans="1:25">
      <c r="A378" s="5" t="s">
        <v>1870</v>
      </c>
      <c r="B378" s="5" t="s">
        <v>26</v>
      </c>
      <c r="C378" s="5" t="s">
        <v>27</v>
      </c>
      <c r="D378" s="5" t="s">
        <v>1871</v>
      </c>
      <c r="E378" s="5" t="s">
        <v>773</v>
      </c>
      <c r="F378" s="7">
        <v>45169</v>
      </c>
      <c r="G378" s="7">
        <v>45170</v>
      </c>
      <c r="H378" s="5">
        <v>1</v>
      </c>
      <c r="I378" s="5">
        <v>1</v>
      </c>
      <c r="J378" s="5">
        <v>1</v>
      </c>
      <c r="K378" s="5" t="s">
        <v>30</v>
      </c>
      <c r="L378" s="5">
        <v>1362.02</v>
      </c>
      <c r="M378" s="5">
        <v>1362.02</v>
      </c>
      <c r="N378" s="5" t="s">
        <v>1872</v>
      </c>
      <c r="O378" s="5" t="s">
        <v>1164</v>
      </c>
      <c r="P378" s="5" t="s">
        <v>33</v>
      </c>
      <c r="Q378" s="5">
        <v>0</v>
      </c>
      <c r="R378" s="8">
        <v>45167</v>
      </c>
      <c r="S378" s="7">
        <v>45173</v>
      </c>
      <c r="T378" s="5" t="s">
        <v>34</v>
      </c>
      <c r="U378" s="5">
        <v>1362.02</v>
      </c>
      <c r="V378" s="5">
        <v>0</v>
      </c>
      <c r="W378" s="5">
        <v>0</v>
      </c>
      <c r="X378" s="5" t="s">
        <v>1873</v>
      </c>
      <c r="Y378" s="5" t="s">
        <v>112</v>
      </c>
    </row>
    <row r="379" s="5" customFormat="1" spans="1:25">
      <c r="A379" s="5" t="s">
        <v>1874</v>
      </c>
      <c r="B379" s="5" t="s">
        <v>26</v>
      </c>
      <c r="C379" s="5" t="s">
        <v>27</v>
      </c>
      <c r="D379" s="5" t="s">
        <v>1875</v>
      </c>
      <c r="E379" s="5" t="s">
        <v>1876</v>
      </c>
      <c r="F379" s="7">
        <v>45169</v>
      </c>
      <c r="G379" s="7">
        <v>45170</v>
      </c>
      <c r="H379" s="5">
        <v>1</v>
      </c>
      <c r="I379" s="5">
        <v>1</v>
      </c>
      <c r="J379" s="5">
        <v>1</v>
      </c>
      <c r="K379" s="5" t="s">
        <v>30</v>
      </c>
      <c r="L379" s="5">
        <v>408.8</v>
      </c>
      <c r="M379" s="5">
        <v>408.8</v>
      </c>
      <c r="N379" s="5" t="s">
        <v>1877</v>
      </c>
      <c r="O379" s="5" t="s">
        <v>1164</v>
      </c>
      <c r="P379" s="5" t="s">
        <v>33</v>
      </c>
      <c r="Q379" s="5">
        <v>0</v>
      </c>
      <c r="R379" s="8">
        <v>45167.0000115741</v>
      </c>
      <c r="S379" s="7">
        <v>45173</v>
      </c>
      <c r="T379" s="5" t="s">
        <v>34</v>
      </c>
      <c r="U379" s="5">
        <v>408.8</v>
      </c>
      <c r="V379" s="5">
        <v>0</v>
      </c>
      <c r="W379" s="5">
        <v>0</v>
      </c>
      <c r="X379" s="5" t="s">
        <v>1878</v>
      </c>
      <c r="Y379" s="5" t="s">
        <v>1879</v>
      </c>
    </row>
    <row r="380" s="5" customFormat="1" spans="1:25">
      <c r="A380" s="5" t="s">
        <v>1880</v>
      </c>
      <c r="B380" s="5" t="s">
        <v>26</v>
      </c>
      <c r="C380" s="5" t="s">
        <v>27</v>
      </c>
      <c r="D380" s="5" t="s">
        <v>1881</v>
      </c>
      <c r="E380" s="5" t="s">
        <v>1882</v>
      </c>
      <c r="F380" s="7">
        <v>45167</v>
      </c>
      <c r="G380" s="7">
        <v>45170</v>
      </c>
      <c r="H380" s="5">
        <v>1</v>
      </c>
      <c r="I380" s="5">
        <v>3</v>
      </c>
      <c r="J380" s="5">
        <v>3</v>
      </c>
      <c r="K380" s="5" t="s">
        <v>30</v>
      </c>
      <c r="L380" s="5">
        <v>2777.03</v>
      </c>
      <c r="M380" s="5">
        <v>2777.03</v>
      </c>
      <c r="N380" s="5" t="s">
        <v>1883</v>
      </c>
      <c r="O380" s="5" t="s">
        <v>1164</v>
      </c>
      <c r="P380" s="5" t="s">
        <v>33</v>
      </c>
      <c r="Q380" s="5">
        <v>0</v>
      </c>
      <c r="R380" s="8">
        <v>45167</v>
      </c>
      <c r="S380" s="7">
        <v>45173</v>
      </c>
      <c r="T380" s="5" t="s">
        <v>34</v>
      </c>
      <c r="U380" s="5">
        <v>2777.03</v>
      </c>
      <c r="V380" s="5">
        <v>0</v>
      </c>
      <c r="W380" s="5">
        <v>0</v>
      </c>
      <c r="X380" s="5" t="s">
        <v>1884</v>
      </c>
      <c r="Y380" s="5" t="s">
        <v>1885</v>
      </c>
    </row>
    <row r="381" s="5" customFormat="1" spans="1:25">
      <c r="A381" s="5" t="s">
        <v>1886</v>
      </c>
      <c r="B381" s="5" t="s">
        <v>26</v>
      </c>
      <c r="C381" s="5" t="s">
        <v>27</v>
      </c>
      <c r="D381" s="5" t="s">
        <v>1887</v>
      </c>
      <c r="E381" s="5" t="s">
        <v>666</v>
      </c>
      <c r="F381" s="7">
        <v>45169</v>
      </c>
      <c r="G381" s="7">
        <v>45170</v>
      </c>
      <c r="H381" s="5">
        <v>1</v>
      </c>
      <c r="I381" s="5">
        <v>1</v>
      </c>
      <c r="J381" s="5">
        <v>1</v>
      </c>
      <c r="K381" s="5" t="s">
        <v>30</v>
      </c>
      <c r="L381" s="5">
        <v>934.31</v>
      </c>
      <c r="M381" s="5">
        <v>934.31</v>
      </c>
      <c r="N381" s="5" t="s">
        <v>1888</v>
      </c>
      <c r="O381" s="5" t="s">
        <v>1164</v>
      </c>
      <c r="P381" s="5" t="s">
        <v>33</v>
      </c>
      <c r="Q381" s="5">
        <v>0</v>
      </c>
      <c r="R381" s="8">
        <v>45167.0000115741</v>
      </c>
      <c r="S381" s="7">
        <v>45173</v>
      </c>
      <c r="T381" s="5" t="s">
        <v>34</v>
      </c>
      <c r="U381" s="5">
        <v>934.31</v>
      </c>
      <c r="V381" s="5">
        <v>0</v>
      </c>
      <c r="W381" s="5">
        <v>0</v>
      </c>
      <c r="X381" s="5" t="s">
        <v>1889</v>
      </c>
      <c r="Y381" s="5" t="s">
        <v>1890</v>
      </c>
    </row>
    <row r="382" s="5" customFormat="1" spans="1:25">
      <c r="A382" s="5" t="s">
        <v>1891</v>
      </c>
      <c r="B382" s="5" t="s">
        <v>26</v>
      </c>
      <c r="C382" s="5" t="s">
        <v>27</v>
      </c>
      <c r="D382" s="5" t="s">
        <v>1804</v>
      </c>
      <c r="E382" s="5" t="s">
        <v>1805</v>
      </c>
      <c r="F382" s="7">
        <v>45168</v>
      </c>
      <c r="G382" s="7">
        <v>45170</v>
      </c>
      <c r="H382" s="5">
        <v>1</v>
      </c>
      <c r="I382" s="5">
        <v>2</v>
      </c>
      <c r="J382" s="5">
        <v>2</v>
      </c>
      <c r="K382" s="5" t="s">
        <v>30</v>
      </c>
      <c r="L382" s="5">
        <v>2223.54</v>
      </c>
      <c r="M382" s="5">
        <v>2223.54</v>
      </c>
      <c r="N382" s="5" t="s">
        <v>1892</v>
      </c>
      <c r="O382" s="5" t="s">
        <v>1164</v>
      </c>
      <c r="P382" s="5" t="s">
        <v>33</v>
      </c>
      <c r="Q382" s="5">
        <v>0</v>
      </c>
      <c r="R382" s="8">
        <v>45167.0000115741</v>
      </c>
      <c r="S382" s="7">
        <v>45173</v>
      </c>
      <c r="T382" s="5" t="s">
        <v>34</v>
      </c>
      <c r="U382" s="5">
        <v>2223.54</v>
      </c>
      <c r="V382" s="5">
        <v>0</v>
      </c>
      <c r="W382" s="5">
        <v>0</v>
      </c>
      <c r="X382" s="5" t="s">
        <v>1893</v>
      </c>
      <c r="Y382" s="5" t="s">
        <v>1894</v>
      </c>
    </row>
    <row r="383" s="5" customFormat="1" spans="1:25">
      <c r="A383" s="5" t="s">
        <v>1895</v>
      </c>
      <c r="B383" s="5" t="s">
        <v>26</v>
      </c>
      <c r="C383" s="5" t="s">
        <v>27</v>
      </c>
      <c r="D383" s="5" t="s">
        <v>412</v>
      </c>
      <c r="E383" s="5" t="s">
        <v>1896</v>
      </c>
      <c r="F383" s="7">
        <v>45168</v>
      </c>
      <c r="G383" s="7">
        <v>45170</v>
      </c>
      <c r="H383" s="5">
        <v>1</v>
      </c>
      <c r="I383" s="5">
        <v>2</v>
      </c>
      <c r="J383" s="5">
        <v>2</v>
      </c>
      <c r="K383" s="5" t="s">
        <v>30</v>
      </c>
      <c r="L383" s="5">
        <v>1170.52</v>
      </c>
      <c r="M383" s="5">
        <v>1170.52</v>
      </c>
      <c r="N383" s="5" t="s">
        <v>1897</v>
      </c>
      <c r="O383" s="5" t="s">
        <v>1164</v>
      </c>
      <c r="P383" s="5" t="s">
        <v>33</v>
      </c>
      <c r="Q383" s="5">
        <v>0</v>
      </c>
      <c r="R383" s="8">
        <v>45167.0000115741</v>
      </c>
      <c r="S383" s="7">
        <v>45173</v>
      </c>
      <c r="T383" s="5" t="s">
        <v>34</v>
      </c>
      <c r="U383" s="5">
        <v>1170.52</v>
      </c>
      <c r="V383" s="5">
        <v>0</v>
      </c>
      <c r="W383" s="5">
        <v>0</v>
      </c>
      <c r="X383" s="5" t="s">
        <v>1898</v>
      </c>
      <c r="Y383" s="5" t="s">
        <v>416</v>
      </c>
    </row>
    <row r="384" s="5" customFormat="1" spans="1:25">
      <c r="A384" s="5" t="s">
        <v>1899</v>
      </c>
      <c r="B384" s="5" t="s">
        <v>26</v>
      </c>
      <c r="C384" s="5" t="s">
        <v>27</v>
      </c>
      <c r="D384" s="5" t="s">
        <v>1900</v>
      </c>
      <c r="E384" s="5" t="s">
        <v>1901</v>
      </c>
      <c r="F384" s="7">
        <v>45168</v>
      </c>
      <c r="G384" s="7">
        <v>45170</v>
      </c>
      <c r="H384" s="5">
        <v>1</v>
      </c>
      <c r="I384" s="5">
        <v>2</v>
      </c>
      <c r="J384" s="5">
        <v>2</v>
      </c>
      <c r="K384" s="5" t="s">
        <v>30</v>
      </c>
      <c r="L384" s="5">
        <v>527.9</v>
      </c>
      <c r="M384" s="5">
        <v>527.9</v>
      </c>
      <c r="N384" s="5" t="s">
        <v>1902</v>
      </c>
      <c r="O384" s="5" t="s">
        <v>1164</v>
      </c>
      <c r="P384" s="5" t="s">
        <v>33</v>
      </c>
      <c r="Q384" s="5">
        <v>0</v>
      </c>
      <c r="R384" s="8">
        <v>45167</v>
      </c>
      <c r="S384" s="7">
        <v>45173</v>
      </c>
      <c r="T384" s="5" t="s">
        <v>34</v>
      </c>
      <c r="U384" s="5">
        <v>527.9</v>
      </c>
      <c r="V384" s="5">
        <v>0</v>
      </c>
      <c r="W384" s="5">
        <v>0</v>
      </c>
      <c r="X384" s="5" t="s">
        <v>1903</v>
      </c>
      <c r="Y384" s="5" t="s">
        <v>1904</v>
      </c>
    </row>
    <row r="385" s="5" customFormat="1" spans="1:25">
      <c r="A385" s="5" t="s">
        <v>1905</v>
      </c>
      <c r="B385" s="5" t="s">
        <v>26</v>
      </c>
      <c r="C385" s="5" t="s">
        <v>27</v>
      </c>
      <c r="D385" s="5" t="s">
        <v>1906</v>
      </c>
      <c r="E385" s="5" t="s">
        <v>1907</v>
      </c>
      <c r="F385" s="7">
        <v>45169</v>
      </c>
      <c r="G385" s="7">
        <v>45170</v>
      </c>
      <c r="H385" s="5">
        <v>1</v>
      </c>
      <c r="I385" s="5">
        <v>1</v>
      </c>
      <c r="J385" s="5">
        <v>1</v>
      </c>
      <c r="K385" s="5" t="s">
        <v>30</v>
      </c>
      <c r="L385" s="5">
        <v>208.81</v>
      </c>
      <c r="M385" s="5">
        <v>208.81</v>
      </c>
      <c r="N385" s="5" t="s">
        <v>1908</v>
      </c>
      <c r="O385" s="5" t="s">
        <v>1164</v>
      </c>
      <c r="P385" s="5" t="s">
        <v>33</v>
      </c>
      <c r="Q385" s="5">
        <v>0</v>
      </c>
      <c r="R385" s="8">
        <v>45167</v>
      </c>
      <c r="S385" s="7">
        <v>45173</v>
      </c>
      <c r="T385" s="5" t="s">
        <v>34</v>
      </c>
      <c r="U385" s="5">
        <v>208.81</v>
      </c>
      <c r="V385" s="5">
        <v>0</v>
      </c>
      <c r="W385" s="5">
        <v>0</v>
      </c>
      <c r="X385" s="5" t="s">
        <v>1909</v>
      </c>
      <c r="Y385" s="5" t="s">
        <v>1910</v>
      </c>
    </row>
    <row r="386" s="5" customFormat="1" spans="1:25">
      <c r="A386" s="5" t="s">
        <v>1911</v>
      </c>
      <c r="B386" s="5" t="s">
        <v>26</v>
      </c>
      <c r="C386" s="5" t="s">
        <v>27</v>
      </c>
      <c r="D386" s="5" t="s">
        <v>1065</v>
      </c>
      <c r="E386" s="5" t="s">
        <v>1912</v>
      </c>
      <c r="F386" s="7">
        <v>45167</v>
      </c>
      <c r="G386" s="7">
        <v>45170</v>
      </c>
      <c r="H386" s="5">
        <v>1</v>
      </c>
      <c r="I386" s="5">
        <v>3</v>
      </c>
      <c r="J386" s="5">
        <v>3</v>
      </c>
      <c r="K386" s="5" t="s">
        <v>30</v>
      </c>
      <c r="L386" s="5">
        <v>2706.39</v>
      </c>
      <c r="M386" s="5">
        <v>2706.39</v>
      </c>
      <c r="N386" s="5" t="s">
        <v>1913</v>
      </c>
      <c r="O386" s="5" t="s">
        <v>1164</v>
      </c>
      <c r="P386" s="5" t="s">
        <v>33</v>
      </c>
      <c r="Q386" s="5">
        <v>0</v>
      </c>
      <c r="R386" s="8">
        <v>45167</v>
      </c>
      <c r="S386" s="7">
        <v>45173</v>
      </c>
      <c r="T386" s="5" t="s">
        <v>34</v>
      </c>
      <c r="U386" s="5">
        <v>2706.39</v>
      </c>
      <c r="V386" s="5">
        <v>0</v>
      </c>
      <c r="W386" s="5">
        <v>0</v>
      </c>
      <c r="X386" s="5" t="s">
        <v>1914</v>
      </c>
      <c r="Y386" s="5" t="s">
        <v>112</v>
      </c>
    </row>
    <row r="387" s="5" customFormat="1" spans="1:25">
      <c r="A387" s="5" t="s">
        <v>1915</v>
      </c>
      <c r="B387" s="5" t="s">
        <v>26</v>
      </c>
      <c r="C387" s="5" t="s">
        <v>27</v>
      </c>
      <c r="D387" s="5" t="s">
        <v>1832</v>
      </c>
      <c r="E387" s="5" t="s">
        <v>1916</v>
      </c>
      <c r="F387" s="7">
        <v>45168</v>
      </c>
      <c r="G387" s="7">
        <v>45170</v>
      </c>
      <c r="H387" s="5">
        <v>1</v>
      </c>
      <c r="I387" s="5">
        <v>2</v>
      </c>
      <c r="J387" s="5">
        <v>2</v>
      </c>
      <c r="K387" s="5" t="s">
        <v>30</v>
      </c>
      <c r="L387" s="5">
        <v>422.76</v>
      </c>
      <c r="M387" s="5">
        <v>422.76</v>
      </c>
      <c r="N387" s="5" t="s">
        <v>1917</v>
      </c>
      <c r="O387" s="5" t="s">
        <v>1164</v>
      </c>
      <c r="P387" s="5" t="s">
        <v>33</v>
      </c>
      <c r="Q387" s="5">
        <v>0</v>
      </c>
      <c r="R387" s="8">
        <v>45167</v>
      </c>
      <c r="S387" s="7">
        <v>45173</v>
      </c>
      <c r="T387" s="5" t="s">
        <v>34</v>
      </c>
      <c r="U387" s="5">
        <v>422.76</v>
      </c>
      <c r="V387" s="5">
        <v>0</v>
      </c>
      <c r="W387" s="5">
        <v>0</v>
      </c>
      <c r="X387" s="5" t="s">
        <v>1918</v>
      </c>
      <c r="Y387" s="5" t="s">
        <v>1919</v>
      </c>
    </row>
    <row r="388" s="5" customFormat="1" spans="1:25">
      <c r="A388" s="5" t="s">
        <v>1920</v>
      </c>
      <c r="B388" s="5" t="s">
        <v>26</v>
      </c>
      <c r="C388" s="5" t="s">
        <v>27</v>
      </c>
      <c r="D388" s="5" t="s">
        <v>1039</v>
      </c>
      <c r="E388" s="5" t="s">
        <v>81</v>
      </c>
      <c r="F388" s="7">
        <v>45168</v>
      </c>
      <c r="G388" s="7">
        <v>45170</v>
      </c>
      <c r="H388" s="5">
        <v>1</v>
      </c>
      <c r="I388" s="5">
        <v>2</v>
      </c>
      <c r="J388" s="5">
        <v>2</v>
      </c>
      <c r="K388" s="5" t="s">
        <v>30</v>
      </c>
      <c r="L388" s="5">
        <v>933.14</v>
      </c>
      <c r="M388" s="5">
        <v>933.14</v>
      </c>
      <c r="N388" s="5" t="s">
        <v>1921</v>
      </c>
      <c r="O388" s="5" t="s">
        <v>1164</v>
      </c>
      <c r="P388" s="5" t="s">
        <v>33</v>
      </c>
      <c r="Q388" s="5">
        <v>0</v>
      </c>
      <c r="R388" s="8">
        <v>45167</v>
      </c>
      <c r="S388" s="7">
        <v>45173</v>
      </c>
      <c r="T388" s="5" t="s">
        <v>34</v>
      </c>
      <c r="U388" s="5">
        <v>933.14</v>
      </c>
      <c r="V388" s="5">
        <v>0</v>
      </c>
      <c r="W388" s="5">
        <v>0</v>
      </c>
      <c r="X388" s="5" t="s">
        <v>1922</v>
      </c>
      <c r="Y388" s="5" t="s">
        <v>590</v>
      </c>
    </row>
    <row r="389" s="5" customFormat="1" spans="1:25">
      <c r="A389" s="5" t="s">
        <v>1923</v>
      </c>
      <c r="B389" s="5" t="s">
        <v>26</v>
      </c>
      <c r="C389" s="5" t="s">
        <v>27</v>
      </c>
      <c r="D389" s="5" t="s">
        <v>1924</v>
      </c>
      <c r="E389" s="5" t="s">
        <v>1925</v>
      </c>
      <c r="F389" s="7">
        <v>45168</v>
      </c>
      <c r="G389" s="7">
        <v>45170</v>
      </c>
      <c r="H389" s="5">
        <v>1</v>
      </c>
      <c r="I389" s="5">
        <v>2</v>
      </c>
      <c r="J389" s="5">
        <v>2</v>
      </c>
      <c r="K389" s="5" t="s">
        <v>30</v>
      </c>
      <c r="L389" s="5">
        <v>684.98</v>
      </c>
      <c r="M389" s="5">
        <v>684.98</v>
      </c>
      <c r="N389" s="5" t="s">
        <v>1926</v>
      </c>
      <c r="O389" s="5" t="s">
        <v>1164</v>
      </c>
      <c r="P389" s="5" t="s">
        <v>33</v>
      </c>
      <c r="Q389" s="5">
        <v>0</v>
      </c>
      <c r="R389" s="8">
        <v>45167.0000115741</v>
      </c>
      <c r="S389" s="7">
        <v>45173</v>
      </c>
      <c r="T389" s="5" t="s">
        <v>34</v>
      </c>
      <c r="U389" s="5">
        <v>684.98</v>
      </c>
      <c r="V389" s="5">
        <v>0</v>
      </c>
      <c r="W389" s="5">
        <v>0</v>
      </c>
      <c r="X389" s="5" t="s">
        <v>1927</v>
      </c>
      <c r="Y389" s="5" t="s">
        <v>1928</v>
      </c>
    </row>
    <row r="390" s="5" customFormat="1" spans="1:25">
      <c r="A390" s="5" t="s">
        <v>1929</v>
      </c>
      <c r="B390" s="5" t="s">
        <v>26</v>
      </c>
      <c r="C390" s="5" t="s">
        <v>27</v>
      </c>
      <c r="D390" s="5" t="s">
        <v>1930</v>
      </c>
      <c r="E390" s="5" t="s">
        <v>858</v>
      </c>
      <c r="F390" s="7">
        <v>45167</v>
      </c>
      <c r="G390" s="7">
        <v>45170</v>
      </c>
      <c r="H390" s="5">
        <v>1</v>
      </c>
      <c r="I390" s="5">
        <v>3</v>
      </c>
      <c r="J390" s="5">
        <v>3</v>
      </c>
      <c r="K390" s="5" t="s">
        <v>30</v>
      </c>
      <c r="L390" s="5">
        <v>3017.31</v>
      </c>
      <c r="M390" s="5">
        <v>3017.31</v>
      </c>
      <c r="N390" s="5" t="s">
        <v>1931</v>
      </c>
      <c r="O390" s="5" t="s">
        <v>1164</v>
      </c>
      <c r="P390" s="5" t="s">
        <v>33</v>
      </c>
      <c r="Q390" s="5">
        <v>0</v>
      </c>
      <c r="R390" s="8">
        <v>45167</v>
      </c>
      <c r="S390" s="7">
        <v>45173</v>
      </c>
      <c r="T390" s="5" t="s">
        <v>34</v>
      </c>
      <c r="U390" s="5">
        <v>3017.31</v>
      </c>
      <c r="V390" s="5">
        <v>0</v>
      </c>
      <c r="W390" s="5">
        <v>0</v>
      </c>
      <c r="X390" s="5" t="s">
        <v>1932</v>
      </c>
      <c r="Y390" s="5" t="s">
        <v>112</v>
      </c>
    </row>
    <row r="391" s="5" customFormat="1" spans="1:25">
      <c r="A391" s="5" t="s">
        <v>1933</v>
      </c>
      <c r="B391" s="5" t="s">
        <v>26</v>
      </c>
      <c r="C391" s="5" t="s">
        <v>27</v>
      </c>
      <c r="D391" s="5" t="s">
        <v>1934</v>
      </c>
      <c r="E391" s="5" t="s">
        <v>138</v>
      </c>
      <c r="F391" s="7">
        <v>45168</v>
      </c>
      <c r="G391" s="7">
        <v>45170</v>
      </c>
      <c r="H391" s="5">
        <v>1</v>
      </c>
      <c r="I391" s="5">
        <v>2</v>
      </c>
      <c r="J391" s="5">
        <v>2</v>
      </c>
      <c r="K391" s="5" t="s">
        <v>30</v>
      </c>
      <c r="L391" s="5">
        <v>868.36</v>
      </c>
      <c r="M391" s="5">
        <v>868.36</v>
      </c>
      <c r="N391" s="5" t="s">
        <v>1935</v>
      </c>
      <c r="O391" s="5" t="s">
        <v>1164</v>
      </c>
      <c r="P391" s="5" t="s">
        <v>33</v>
      </c>
      <c r="Q391" s="5">
        <v>0</v>
      </c>
      <c r="R391" s="8">
        <v>45167.0000115741</v>
      </c>
      <c r="S391" s="7">
        <v>45173</v>
      </c>
      <c r="T391" s="5" t="s">
        <v>34</v>
      </c>
      <c r="U391" s="5">
        <v>868.36</v>
      </c>
      <c r="V391" s="5">
        <v>0</v>
      </c>
      <c r="W391" s="5">
        <v>0</v>
      </c>
      <c r="X391" s="5" t="s">
        <v>1936</v>
      </c>
      <c r="Y391" s="5" t="s">
        <v>1937</v>
      </c>
    </row>
    <row r="392" s="5" customFormat="1" spans="1:25">
      <c r="A392" s="5" t="s">
        <v>1938</v>
      </c>
      <c r="B392" s="5" t="s">
        <v>26</v>
      </c>
      <c r="C392" s="5" t="s">
        <v>27</v>
      </c>
      <c r="D392" s="5" t="s">
        <v>1939</v>
      </c>
      <c r="E392" s="5" t="s">
        <v>1940</v>
      </c>
      <c r="F392" s="7">
        <v>45168</v>
      </c>
      <c r="G392" s="7">
        <v>45170</v>
      </c>
      <c r="H392" s="5">
        <v>1</v>
      </c>
      <c r="I392" s="5">
        <v>2</v>
      </c>
      <c r="J392" s="5">
        <v>2</v>
      </c>
      <c r="K392" s="5" t="s">
        <v>30</v>
      </c>
      <c r="L392" s="5">
        <v>815.66</v>
      </c>
      <c r="M392" s="5">
        <v>815.66</v>
      </c>
      <c r="N392" s="5" t="s">
        <v>1941</v>
      </c>
      <c r="O392" s="5" t="s">
        <v>1164</v>
      </c>
      <c r="P392" s="5" t="s">
        <v>33</v>
      </c>
      <c r="Q392" s="5">
        <v>0</v>
      </c>
      <c r="R392" s="8">
        <v>45167</v>
      </c>
      <c r="S392" s="7">
        <v>45173</v>
      </c>
      <c r="T392" s="5" t="s">
        <v>34</v>
      </c>
      <c r="U392" s="5">
        <v>815.66</v>
      </c>
      <c r="V392" s="5">
        <v>0</v>
      </c>
      <c r="W392" s="5">
        <v>0</v>
      </c>
      <c r="X392" s="5" t="s">
        <v>1942</v>
      </c>
      <c r="Y392" s="5" t="s">
        <v>112</v>
      </c>
    </row>
    <row r="393" s="5" customFormat="1" spans="1:25">
      <c r="A393" s="5" t="s">
        <v>1943</v>
      </c>
      <c r="B393" s="5" t="s">
        <v>26</v>
      </c>
      <c r="C393" s="5" t="s">
        <v>27</v>
      </c>
      <c r="D393" s="5" t="s">
        <v>1944</v>
      </c>
      <c r="E393" s="5" t="s">
        <v>1945</v>
      </c>
      <c r="F393" s="7">
        <v>45167</v>
      </c>
      <c r="G393" s="7">
        <v>45170</v>
      </c>
      <c r="H393" s="5">
        <v>1</v>
      </c>
      <c r="I393" s="5">
        <v>3</v>
      </c>
      <c r="J393" s="5">
        <v>3</v>
      </c>
      <c r="K393" s="5" t="s">
        <v>30</v>
      </c>
      <c r="L393" s="5">
        <v>2060.55</v>
      </c>
      <c r="M393" s="5">
        <v>2060.55</v>
      </c>
      <c r="N393" s="5" t="s">
        <v>1946</v>
      </c>
      <c r="O393" s="5" t="s">
        <v>1164</v>
      </c>
      <c r="P393" s="5" t="s">
        <v>33</v>
      </c>
      <c r="Q393" s="5">
        <v>0</v>
      </c>
      <c r="R393" s="8">
        <v>45167</v>
      </c>
      <c r="S393" s="7">
        <v>45173</v>
      </c>
      <c r="T393" s="5" t="s">
        <v>34</v>
      </c>
      <c r="U393" s="5">
        <v>2060.55</v>
      </c>
      <c r="V393" s="5">
        <v>0</v>
      </c>
      <c r="W393" s="5">
        <v>0</v>
      </c>
      <c r="X393" s="5" t="s">
        <v>1947</v>
      </c>
      <c r="Y393" s="5" t="s">
        <v>1948</v>
      </c>
    </row>
    <row r="394" s="5" customFormat="1" spans="1:25">
      <c r="A394" s="5" t="s">
        <v>1949</v>
      </c>
      <c r="B394" s="5" t="s">
        <v>26</v>
      </c>
      <c r="C394" s="5" t="s">
        <v>27</v>
      </c>
      <c r="D394" s="5" t="s">
        <v>1743</v>
      </c>
      <c r="E394" s="5" t="s">
        <v>1744</v>
      </c>
      <c r="F394" s="7">
        <v>45167</v>
      </c>
      <c r="G394" s="7">
        <v>45170</v>
      </c>
      <c r="H394" s="5">
        <v>1</v>
      </c>
      <c r="I394" s="5">
        <v>3</v>
      </c>
      <c r="J394" s="5">
        <v>3</v>
      </c>
      <c r="K394" s="5" t="s">
        <v>30</v>
      </c>
      <c r="L394" s="5">
        <v>8412.54</v>
      </c>
      <c r="M394" s="5">
        <v>8412.54</v>
      </c>
      <c r="N394" s="5" t="s">
        <v>1950</v>
      </c>
      <c r="O394" s="5" t="s">
        <v>1164</v>
      </c>
      <c r="P394" s="5" t="s">
        <v>33</v>
      </c>
      <c r="Q394" s="5">
        <v>0</v>
      </c>
      <c r="R394" s="8">
        <v>45167.0000115741</v>
      </c>
      <c r="S394" s="7">
        <v>45173</v>
      </c>
      <c r="T394" s="5" t="s">
        <v>34</v>
      </c>
      <c r="U394" s="5">
        <v>8412.54</v>
      </c>
      <c r="V394" s="5">
        <v>0</v>
      </c>
      <c r="W394" s="5">
        <v>0</v>
      </c>
      <c r="X394" s="5" t="s">
        <v>1951</v>
      </c>
      <c r="Y394" s="5" t="s">
        <v>112</v>
      </c>
    </row>
    <row r="395" s="5" customFormat="1" spans="1:25">
      <c r="A395" s="5" t="s">
        <v>1952</v>
      </c>
      <c r="B395" s="5" t="s">
        <v>26</v>
      </c>
      <c r="C395" s="5" t="s">
        <v>27</v>
      </c>
      <c r="D395" s="5" t="s">
        <v>1953</v>
      </c>
      <c r="E395" s="5" t="s">
        <v>1050</v>
      </c>
      <c r="F395" s="7">
        <v>45167</v>
      </c>
      <c r="G395" s="7">
        <v>45170</v>
      </c>
      <c r="H395" s="5">
        <v>1</v>
      </c>
      <c r="I395" s="5">
        <v>3</v>
      </c>
      <c r="J395" s="5">
        <v>3</v>
      </c>
      <c r="K395" s="5" t="s">
        <v>30</v>
      </c>
      <c r="L395" s="5">
        <v>1236.48</v>
      </c>
      <c r="M395" s="5">
        <v>1236.48</v>
      </c>
      <c r="N395" s="5" t="s">
        <v>1954</v>
      </c>
      <c r="O395" s="5" t="s">
        <v>1164</v>
      </c>
      <c r="P395" s="5" t="s">
        <v>33</v>
      </c>
      <c r="Q395" s="5">
        <v>0</v>
      </c>
      <c r="R395" s="8">
        <v>45167.0000115741</v>
      </c>
      <c r="S395" s="7">
        <v>45173</v>
      </c>
      <c r="T395" s="5" t="s">
        <v>34</v>
      </c>
      <c r="U395" s="5">
        <v>1236.48</v>
      </c>
      <c r="V395" s="5">
        <v>0</v>
      </c>
      <c r="W395" s="5">
        <v>0</v>
      </c>
      <c r="X395" s="5" t="s">
        <v>1955</v>
      </c>
      <c r="Y395" s="5" t="s">
        <v>1956</v>
      </c>
    </row>
    <row r="396" s="5" customFormat="1" spans="1:25">
      <c r="A396" s="5" t="s">
        <v>1957</v>
      </c>
      <c r="B396" s="5" t="s">
        <v>26</v>
      </c>
      <c r="C396" s="5" t="s">
        <v>27</v>
      </c>
      <c r="D396" s="5" t="s">
        <v>1958</v>
      </c>
      <c r="E396" s="5" t="s">
        <v>1959</v>
      </c>
      <c r="F396" s="7">
        <v>45168</v>
      </c>
      <c r="G396" s="7">
        <v>45170</v>
      </c>
      <c r="H396" s="5">
        <v>2</v>
      </c>
      <c r="I396" s="5">
        <v>2</v>
      </c>
      <c r="J396" s="5">
        <v>4</v>
      </c>
      <c r="K396" s="5" t="s">
        <v>30</v>
      </c>
      <c r="L396" s="5">
        <v>792.86</v>
      </c>
      <c r="M396" s="5">
        <v>792.86</v>
      </c>
      <c r="N396" s="5" t="s">
        <v>1960</v>
      </c>
      <c r="O396" s="5" t="s">
        <v>1164</v>
      </c>
      <c r="P396" s="5" t="s">
        <v>33</v>
      </c>
      <c r="Q396" s="5">
        <v>0</v>
      </c>
      <c r="R396" s="8">
        <v>45167.0000115741</v>
      </c>
      <c r="S396" s="7">
        <v>45173</v>
      </c>
      <c r="T396" s="5" t="s">
        <v>34</v>
      </c>
      <c r="U396" s="5">
        <v>792.86</v>
      </c>
      <c r="V396" s="5">
        <v>0</v>
      </c>
      <c r="W396" s="5">
        <v>0</v>
      </c>
      <c r="X396" s="5" t="s">
        <v>1961</v>
      </c>
      <c r="Y396" s="5" t="s">
        <v>1962</v>
      </c>
    </row>
    <row r="397" s="5" customFormat="1" spans="1:25">
      <c r="A397" s="5" t="s">
        <v>1963</v>
      </c>
      <c r="B397" s="5" t="s">
        <v>26</v>
      </c>
      <c r="C397" s="5" t="s">
        <v>27</v>
      </c>
      <c r="D397" s="5" t="s">
        <v>1964</v>
      </c>
      <c r="E397" s="5" t="s">
        <v>1185</v>
      </c>
      <c r="F397" s="7">
        <v>45169</v>
      </c>
      <c r="G397" s="7">
        <v>45170</v>
      </c>
      <c r="H397" s="5">
        <v>2</v>
      </c>
      <c r="I397" s="5">
        <v>1</v>
      </c>
      <c r="J397" s="5">
        <v>2</v>
      </c>
      <c r="K397" s="5" t="s">
        <v>30</v>
      </c>
      <c r="L397" s="5">
        <v>462.96</v>
      </c>
      <c r="M397" s="5">
        <v>462.96</v>
      </c>
      <c r="N397" s="5" t="s">
        <v>1965</v>
      </c>
      <c r="O397" s="5" t="s">
        <v>1164</v>
      </c>
      <c r="P397" s="5" t="s">
        <v>33</v>
      </c>
      <c r="Q397" s="5">
        <v>0</v>
      </c>
      <c r="R397" s="8">
        <v>45167.0000115741</v>
      </c>
      <c r="S397" s="7">
        <v>45173</v>
      </c>
      <c r="T397" s="5" t="s">
        <v>34</v>
      </c>
      <c r="U397" s="5">
        <v>462.96</v>
      </c>
      <c r="V397" s="5">
        <v>0</v>
      </c>
      <c r="W397" s="5">
        <v>0</v>
      </c>
      <c r="X397" s="5" t="s">
        <v>1966</v>
      </c>
      <c r="Y397" s="5" t="s">
        <v>1967</v>
      </c>
    </row>
    <row r="398" s="5" customFormat="1" spans="1:25">
      <c r="A398" s="5" t="s">
        <v>1968</v>
      </c>
      <c r="B398" s="5" t="s">
        <v>26</v>
      </c>
      <c r="C398" s="5" t="s">
        <v>27</v>
      </c>
      <c r="D398" s="5" t="s">
        <v>1832</v>
      </c>
      <c r="E398" s="5" t="s">
        <v>1916</v>
      </c>
      <c r="F398" s="7">
        <v>45169</v>
      </c>
      <c r="G398" s="7">
        <v>45170</v>
      </c>
      <c r="H398" s="5">
        <v>1</v>
      </c>
      <c r="I398" s="5">
        <v>1</v>
      </c>
      <c r="J398" s="5">
        <v>1</v>
      </c>
      <c r="K398" s="5" t="s">
        <v>30</v>
      </c>
      <c r="L398" s="5">
        <v>212.47</v>
      </c>
      <c r="M398" s="5">
        <v>212.47</v>
      </c>
      <c r="N398" s="5" t="s">
        <v>1969</v>
      </c>
      <c r="O398" s="5" t="s">
        <v>1164</v>
      </c>
      <c r="P398" s="5" t="s">
        <v>33</v>
      </c>
      <c r="Q398" s="5">
        <v>0</v>
      </c>
      <c r="R398" s="8">
        <v>45167.0000115741</v>
      </c>
      <c r="S398" s="7">
        <v>45173</v>
      </c>
      <c r="T398" s="5" t="s">
        <v>34</v>
      </c>
      <c r="U398" s="5">
        <v>212.47</v>
      </c>
      <c r="V398" s="5">
        <v>0</v>
      </c>
      <c r="W398" s="5">
        <v>0</v>
      </c>
      <c r="X398" s="5" t="s">
        <v>1970</v>
      </c>
      <c r="Y398" s="5" t="s">
        <v>1971</v>
      </c>
    </row>
    <row r="399" s="5" customFormat="1" spans="1:25">
      <c r="A399" s="5" t="s">
        <v>1972</v>
      </c>
      <c r="B399" s="5" t="s">
        <v>26</v>
      </c>
      <c r="C399" s="5" t="s">
        <v>27</v>
      </c>
      <c r="D399" s="5" t="s">
        <v>1973</v>
      </c>
      <c r="E399" s="5" t="s">
        <v>1974</v>
      </c>
      <c r="F399" s="7">
        <v>45169</v>
      </c>
      <c r="G399" s="7">
        <v>45170</v>
      </c>
      <c r="H399" s="5">
        <v>1</v>
      </c>
      <c r="I399" s="5">
        <v>1</v>
      </c>
      <c r="J399" s="5">
        <v>1</v>
      </c>
      <c r="K399" s="5" t="s">
        <v>30</v>
      </c>
      <c r="L399" s="5">
        <v>325.61</v>
      </c>
      <c r="M399" s="5">
        <v>325.61</v>
      </c>
      <c r="N399" s="5" t="s">
        <v>1975</v>
      </c>
      <c r="O399" s="5" t="s">
        <v>1164</v>
      </c>
      <c r="P399" s="5" t="s">
        <v>33</v>
      </c>
      <c r="Q399" s="5">
        <v>0</v>
      </c>
      <c r="R399" s="8">
        <v>45168</v>
      </c>
      <c r="S399" s="7">
        <v>45173</v>
      </c>
      <c r="T399" s="5" t="s">
        <v>34</v>
      </c>
      <c r="U399" s="5">
        <v>325.61</v>
      </c>
      <c r="V399" s="5">
        <v>0</v>
      </c>
      <c r="W399" s="5">
        <v>0</v>
      </c>
      <c r="X399" s="5" t="s">
        <v>1976</v>
      </c>
      <c r="Y399" s="5" t="s">
        <v>1977</v>
      </c>
    </row>
    <row r="400" s="5" customFormat="1" spans="1:25">
      <c r="A400" s="5" t="s">
        <v>1978</v>
      </c>
      <c r="B400" s="5" t="s">
        <v>26</v>
      </c>
      <c r="C400" s="5" t="s">
        <v>27</v>
      </c>
      <c r="D400" s="5" t="s">
        <v>1979</v>
      </c>
      <c r="E400" s="5" t="s">
        <v>752</v>
      </c>
      <c r="F400" s="7">
        <v>45169</v>
      </c>
      <c r="G400" s="7">
        <v>45170</v>
      </c>
      <c r="H400" s="5">
        <v>1</v>
      </c>
      <c r="I400" s="5">
        <v>1</v>
      </c>
      <c r="J400" s="5">
        <v>1</v>
      </c>
      <c r="K400" s="5" t="s">
        <v>30</v>
      </c>
      <c r="L400" s="5">
        <v>1202.38</v>
      </c>
      <c r="M400" s="5">
        <v>1202.38</v>
      </c>
      <c r="N400" s="5" t="s">
        <v>1980</v>
      </c>
      <c r="O400" s="5" t="s">
        <v>1164</v>
      </c>
      <c r="P400" s="5" t="s">
        <v>33</v>
      </c>
      <c r="Q400" s="5">
        <v>0</v>
      </c>
      <c r="R400" s="8">
        <v>45168.0000115741</v>
      </c>
      <c r="S400" s="7">
        <v>45173</v>
      </c>
      <c r="T400" s="5" t="s">
        <v>34</v>
      </c>
      <c r="U400" s="5">
        <v>1202.38</v>
      </c>
      <c r="V400" s="5">
        <v>0</v>
      </c>
      <c r="W400" s="5">
        <v>0</v>
      </c>
      <c r="X400" s="5" t="s">
        <v>1981</v>
      </c>
      <c r="Y400" s="5" t="s">
        <v>1982</v>
      </c>
    </row>
    <row r="401" s="5" customFormat="1" spans="1:25">
      <c r="A401" s="5" t="s">
        <v>1983</v>
      </c>
      <c r="B401" s="5" t="s">
        <v>26</v>
      </c>
      <c r="C401" s="5" t="s">
        <v>27</v>
      </c>
      <c r="D401" s="5" t="s">
        <v>1984</v>
      </c>
      <c r="E401" s="5" t="s">
        <v>656</v>
      </c>
      <c r="F401" s="7">
        <v>45169</v>
      </c>
      <c r="G401" s="7">
        <v>45170</v>
      </c>
      <c r="H401" s="5">
        <v>1</v>
      </c>
      <c r="I401" s="5">
        <v>1</v>
      </c>
      <c r="J401" s="5">
        <v>1</v>
      </c>
      <c r="K401" s="5" t="s">
        <v>30</v>
      </c>
      <c r="L401" s="5">
        <v>346.51</v>
      </c>
      <c r="M401" s="5">
        <v>346.51</v>
      </c>
      <c r="N401" s="5" t="s">
        <v>1985</v>
      </c>
      <c r="O401" s="5" t="s">
        <v>1164</v>
      </c>
      <c r="P401" s="5" t="s">
        <v>33</v>
      </c>
      <c r="Q401" s="5">
        <v>0</v>
      </c>
      <c r="R401" s="8">
        <v>45168</v>
      </c>
      <c r="S401" s="7">
        <v>45173</v>
      </c>
      <c r="T401" s="5" t="s">
        <v>34</v>
      </c>
      <c r="U401" s="5">
        <v>346.51</v>
      </c>
      <c r="V401" s="5">
        <v>0</v>
      </c>
      <c r="W401" s="5">
        <v>0</v>
      </c>
      <c r="X401" s="5" t="s">
        <v>1986</v>
      </c>
      <c r="Y401" s="5" t="s">
        <v>112</v>
      </c>
    </row>
    <row r="402" s="5" customFormat="1" spans="1:25">
      <c r="A402" s="5" t="s">
        <v>1987</v>
      </c>
      <c r="B402" s="5" t="s">
        <v>26</v>
      </c>
      <c r="C402" s="5" t="s">
        <v>27</v>
      </c>
      <c r="D402" s="5" t="s">
        <v>1988</v>
      </c>
      <c r="E402" s="5" t="s">
        <v>1989</v>
      </c>
      <c r="F402" s="7">
        <v>45168</v>
      </c>
      <c r="G402" s="7">
        <v>45170</v>
      </c>
      <c r="H402" s="5">
        <v>1</v>
      </c>
      <c r="I402" s="5">
        <v>2</v>
      </c>
      <c r="J402" s="5">
        <v>2</v>
      </c>
      <c r="K402" s="5" t="s">
        <v>30</v>
      </c>
      <c r="L402" s="5">
        <v>2874.2</v>
      </c>
      <c r="M402" s="5">
        <v>2874.2</v>
      </c>
      <c r="N402" s="5" t="s">
        <v>1990</v>
      </c>
      <c r="O402" s="5" t="s">
        <v>1164</v>
      </c>
      <c r="P402" s="5" t="s">
        <v>33</v>
      </c>
      <c r="Q402" s="5">
        <v>0</v>
      </c>
      <c r="R402" s="8">
        <v>45168.0000115741</v>
      </c>
      <c r="S402" s="7">
        <v>45173</v>
      </c>
      <c r="T402" s="5" t="s">
        <v>34</v>
      </c>
      <c r="U402" s="5">
        <v>2874.2</v>
      </c>
      <c r="V402" s="5">
        <v>0</v>
      </c>
      <c r="W402" s="5">
        <v>0</v>
      </c>
      <c r="X402" s="5" t="s">
        <v>1991</v>
      </c>
      <c r="Y402" s="5" t="s">
        <v>1992</v>
      </c>
    </row>
    <row r="403" s="5" customFormat="1" spans="1:25">
      <c r="A403" s="5" t="s">
        <v>1993</v>
      </c>
      <c r="B403" s="5" t="s">
        <v>26</v>
      </c>
      <c r="C403" s="5" t="s">
        <v>27</v>
      </c>
      <c r="D403" s="5" t="s">
        <v>1994</v>
      </c>
      <c r="E403" s="5" t="s">
        <v>402</v>
      </c>
      <c r="F403" s="7">
        <v>45168</v>
      </c>
      <c r="G403" s="7">
        <v>45170</v>
      </c>
      <c r="H403" s="5">
        <v>1</v>
      </c>
      <c r="I403" s="5">
        <v>2</v>
      </c>
      <c r="J403" s="5">
        <v>2</v>
      </c>
      <c r="K403" s="5" t="s">
        <v>30</v>
      </c>
      <c r="L403" s="5">
        <v>826.42</v>
      </c>
      <c r="M403" s="5">
        <v>826.42</v>
      </c>
      <c r="N403" s="5" t="s">
        <v>1995</v>
      </c>
      <c r="O403" s="5" t="s">
        <v>1164</v>
      </c>
      <c r="P403" s="5" t="s">
        <v>33</v>
      </c>
      <c r="Q403" s="5">
        <v>0</v>
      </c>
      <c r="R403" s="8">
        <v>45168</v>
      </c>
      <c r="S403" s="7">
        <v>45173</v>
      </c>
      <c r="T403" s="5" t="s">
        <v>34</v>
      </c>
      <c r="U403" s="5">
        <v>826.42</v>
      </c>
      <c r="V403" s="5">
        <v>0</v>
      </c>
      <c r="W403" s="5">
        <v>0</v>
      </c>
      <c r="X403" s="5" t="s">
        <v>1996</v>
      </c>
      <c r="Y403" s="5" t="s">
        <v>1997</v>
      </c>
    </row>
    <row r="404" s="5" customFormat="1" spans="1:25">
      <c r="A404" s="5" t="s">
        <v>1998</v>
      </c>
      <c r="B404" s="5" t="s">
        <v>26</v>
      </c>
      <c r="C404" s="5" t="s">
        <v>27</v>
      </c>
      <c r="D404" s="5" t="s">
        <v>1999</v>
      </c>
      <c r="E404" s="5" t="s">
        <v>2000</v>
      </c>
      <c r="F404" s="7">
        <v>45168</v>
      </c>
      <c r="G404" s="7">
        <v>45170</v>
      </c>
      <c r="H404" s="5">
        <v>1</v>
      </c>
      <c r="I404" s="5">
        <v>2</v>
      </c>
      <c r="J404" s="5">
        <v>2</v>
      </c>
      <c r="K404" s="5" t="s">
        <v>30</v>
      </c>
      <c r="L404" s="5">
        <v>488.18</v>
      </c>
      <c r="M404" s="5">
        <v>488.18</v>
      </c>
      <c r="N404" s="5" t="s">
        <v>2001</v>
      </c>
      <c r="O404" s="5" t="s">
        <v>1164</v>
      </c>
      <c r="P404" s="5" t="s">
        <v>33</v>
      </c>
      <c r="Q404" s="5">
        <v>0</v>
      </c>
      <c r="R404" s="8">
        <v>45168</v>
      </c>
      <c r="S404" s="7">
        <v>45173</v>
      </c>
      <c r="T404" s="5" t="s">
        <v>34</v>
      </c>
      <c r="U404" s="5">
        <v>488.18</v>
      </c>
      <c r="V404" s="5">
        <v>0</v>
      </c>
      <c r="W404" s="5">
        <v>0</v>
      </c>
      <c r="X404" s="5" t="s">
        <v>2002</v>
      </c>
      <c r="Y404" s="5" t="s">
        <v>112</v>
      </c>
    </row>
    <row r="405" s="5" customFormat="1" spans="1:25">
      <c r="A405" s="5" t="s">
        <v>2003</v>
      </c>
      <c r="B405" s="5" t="s">
        <v>26</v>
      </c>
      <c r="C405" s="5" t="s">
        <v>27</v>
      </c>
      <c r="D405" s="5" t="s">
        <v>2004</v>
      </c>
      <c r="E405" s="5" t="s">
        <v>2005</v>
      </c>
      <c r="F405" s="7">
        <v>45169</v>
      </c>
      <c r="G405" s="7">
        <v>45170</v>
      </c>
      <c r="H405" s="5">
        <v>1</v>
      </c>
      <c r="I405" s="5">
        <v>1</v>
      </c>
      <c r="J405" s="5">
        <v>1</v>
      </c>
      <c r="K405" s="5" t="s">
        <v>30</v>
      </c>
      <c r="L405" s="5">
        <v>1128.64</v>
      </c>
      <c r="M405" s="5">
        <v>1128.64</v>
      </c>
      <c r="N405" s="5" t="s">
        <v>2006</v>
      </c>
      <c r="O405" s="5" t="s">
        <v>1164</v>
      </c>
      <c r="P405" s="5" t="s">
        <v>33</v>
      </c>
      <c r="Q405" s="5">
        <v>0</v>
      </c>
      <c r="R405" s="8">
        <v>45168.0000115741</v>
      </c>
      <c r="S405" s="7">
        <v>45173</v>
      </c>
      <c r="T405" s="5" t="s">
        <v>34</v>
      </c>
      <c r="U405" s="5">
        <v>1128.64</v>
      </c>
      <c r="V405" s="5">
        <v>0</v>
      </c>
      <c r="W405" s="5">
        <v>0</v>
      </c>
      <c r="X405" s="5" t="s">
        <v>2007</v>
      </c>
      <c r="Y405" s="5" t="s">
        <v>2008</v>
      </c>
    </row>
    <row r="406" s="5" customFormat="1" spans="1:25">
      <c r="A406" s="5" t="s">
        <v>2009</v>
      </c>
      <c r="B406" s="5" t="s">
        <v>26</v>
      </c>
      <c r="C406" s="5" t="s">
        <v>27</v>
      </c>
      <c r="D406" s="5" t="s">
        <v>1930</v>
      </c>
      <c r="E406" s="5" t="s">
        <v>826</v>
      </c>
      <c r="F406" s="7">
        <v>45168</v>
      </c>
      <c r="G406" s="7">
        <v>45170</v>
      </c>
      <c r="H406" s="5">
        <v>2</v>
      </c>
      <c r="I406" s="5">
        <v>2</v>
      </c>
      <c r="J406" s="5">
        <v>4</v>
      </c>
      <c r="K406" s="5" t="s">
        <v>30</v>
      </c>
      <c r="L406" s="5">
        <v>3791.92</v>
      </c>
      <c r="M406" s="5">
        <v>3791.92</v>
      </c>
      <c r="N406" s="5" t="s">
        <v>2010</v>
      </c>
      <c r="O406" s="5" t="s">
        <v>1164</v>
      </c>
      <c r="P406" s="5" t="s">
        <v>33</v>
      </c>
      <c r="Q406" s="5">
        <v>0</v>
      </c>
      <c r="R406" s="8">
        <v>45168</v>
      </c>
      <c r="S406" s="7">
        <v>45173</v>
      </c>
      <c r="T406" s="5" t="s">
        <v>34</v>
      </c>
      <c r="U406" s="5">
        <v>3791.92</v>
      </c>
      <c r="V406" s="5">
        <v>0</v>
      </c>
      <c r="W406" s="5">
        <v>0</v>
      </c>
      <c r="X406" s="5" t="s">
        <v>2011</v>
      </c>
      <c r="Y406" s="5" t="s">
        <v>112</v>
      </c>
    </row>
    <row r="407" s="5" customFormat="1" spans="1:25">
      <c r="A407" s="5" t="s">
        <v>2012</v>
      </c>
      <c r="B407" s="5" t="s">
        <v>26</v>
      </c>
      <c r="C407" s="5" t="s">
        <v>27</v>
      </c>
      <c r="D407" s="5" t="s">
        <v>2013</v>
      </c>
      <c r="E407" s="5" t="s">
        <v>2014</v>
      </c>
      <c r="F407" s="7">
        <v>45168</v>
      </c>
      <c r="G407" s="7">
        <v>45170</v>
      </c>
      <c r="H407" s="5">
        <v>2</v>
      </c>
      <c r="I407" s="5">
        <v>2</v>
      </c>
      <c r="J407" s="5">
        <v>4</v>
      </c>
      <c r="K407" s="5" t="s">
        <v>30</v>
      </c>
      <c r="L407" s="5">
        <v>749.48</v>
      </c>
      <c r="M407" s="5">
        <v>749.48</v>
      </c>
      <c r="N407" s="5" t="s">
        <v>2015</v>
      </c>
      <c r="O407" s="5" t="s">
        <v>1164</v>
      </c>
      <c r="P407" s="5" t="s">
        <v>33</v>
      </c>
      <c r="Q407" s="5">
        <v>0</v>
      </c>
      <c r="R407" s="8">
        <v>45168</v>
      </c>
      <c r="S407" s="7">
        <v>45173</v>
      </c>
      <c r="T407" s="5" t="s">
        <v>34</v>
      </c>
      <c r="U407" s="5">
        <v>749.48</v>
      </c>
      <c r="V407" s="5">
        <v>0</v>
      </c>
      <c r="W407" s="5">
        <v>0</v>
      </c>
      <c r="X407" s="5" t="s">
        <v>2016</v>
      </c>
      <c r="Y407" s="5" t="s">
        <v>2017</v>
      </c>
    </row>
    <row r="408" s="5" customFormat="1" spans="1:25">
      <c r="A408" s="5" t="s">
        <v>2018</v>
      </c>
      <c r="B408" s="5" t="s">
        <v>26</v>
      </c>
      <c r="C408" s="5" t="s">
        <v>27</v>
      </c>
      <c r="D408" s="5" t="s">
        <v>721</v>
      </c>
      <c r="E408" s="5" t="s">
        <v>722</v>
      </c>
      <c r="F408" s="7">
        <v>45169</v>
      </c>
      <c r="G408" s="7">
        <v>45170</v>
      </c>
      <c r="H408" s="5">
        <v>1</v>
      </c>
      <c r="I408" s="5">
        <v>1</v>
      </c>
      <c r="J408" s="5">
        <v>1</v>
      </c>
      <c r="K408" s="5" t="s">
        <v>30</v>
      </c>
      <c r="L408" s="5">
        <v>370.18</v>
      </c>
      <c r="M408" s="5">
        <v>370.18</v>
      </c>
      <c r="N408" s="5" t="s">
        <v>2019</v>
      </c>
      <c r="O408" s="5" t="s">
        <v>1164</v>
      </c>
      <c r="P408" s="5" t="s">
        <v>33</v>
      </c>
      <c r="Q408" s="5">
        <v>0</v>
      </c>
      <c r="R408" s="8">
        <v>45168.0000115741</v>
      </c>
      <c r="S408" s="7">
        <v>45173</v>
      </c>
      <c r="T408" s="5" t="s">
        <v>34</v>
      </c>
      <c r="U408" s="5">
        <v>370.18</v>
      </c>
      <c r="V408" s="5">
        <v>0</v>
      </c>
      <c r="W408" s="5">
        <v>0</v>
      </c>
      <c r="X408" s="5" t="s">
        <v>2020</v>
      </c>
      <c r="Y408" s="5" t="s">
        <v>2021</v>
      </c>
    </row>
    <row r="409" s="5" customFormat="1" spans="1:25">
      <c r="A409" s="5" t="s">
        <v>2022</v>
      </c>
      <c r="B409" s="5" t="s">
        <v>26</v>
      </c>
      <c r="C409" s="5" t="s">
        <v>27</v>
      </c>
      <c r="D409" s="5" t="s">
        <v>1065</v>
      </c>
      <c r="E409" s="5" t="s">
        <v>1066</v>
      </c>
      <c r="F409" s="7">
        <v>45168</v>
      </c>
      <c r="G409" s="7">
        <v>45170</v>
      </c>
      <c r="H409" s="5">
        <v>1</v>
      </c>
      <c r="I409" s="5">
        <v>2</v>
      </c>
      <c r="J409" s="5">
        <v>2</v>
      </c>
      <c r="K409" s="5" t="s">
        <v>30</v>
      </c>
      <c r="L409" s="5">
        <v>1302.98</v>
      </c>
      <c r="M409" s="5">
        <v>1302.98</v>
      </c>
      <c r="N409" s="5" t="s">
        <v>2023</v>
      </c>
      <c r="O409" s="5" t="s">
        <v>1164</v>
      </c>
      <c r="P409" s="5" t="s">
        <v>33</v>
      </c>
      <c r="Q409" s="5">
        <v>0</v>
      </c>
      <c r="R409" s="8">
        <v>45168.0000115741</v>
      </c>
      <c r="S409" s="7">
        <v>45173</v>
      </c>
      <c r="T409" s="5" t="s">
        <v>34</v>
      </c>
      <c r="U409" s="5">
        <v>1302.98</v>
      </c>
      <c r="V409" s="5">
        <v>0</v>
      </c>
      <c r="W409" s="5">
        <v>0</v>
      </c>
      <c r="X409" s="5" t="s">
        <v>2024</v>
      </c>
      <c r="Y409" s="5" t="s">
        <v>112</v>
      </c>
    </row>
    <row r="410" s="5" customFormat="1" spans="1:25">
      <c r="A410" s="5" t="s">
        <v>2025</v>
      </c>
      <c r="B410" s="5" t="s">
        <v>26</v>
      </c>
      <c r="C410" s="5" t="s">
        <v>27</v>
      </c>
      <c r="D410" s="5" t="s">
        <v>2026</v>
      </c>
      <c r="E410" s="5" t="s">
        <v>2027</v>
      </c>
      <c r="F410" s="7">
        <v>45169</v>
      </c>
      <c r="G410" s="7">
        <v>45170</v>
      </c>
      <c r="H410" s="5">
        <v>1</v>
      </c>
      <c r="I410" s="5">
        <v>1</v>
      </c>
      <c r="J410" s="5">
        <v>1</v>
      </c>
      <c r="K410" s="5" t="s">
        <v>30</v>
      </c>
      <c r="L410" s="5">
        <v>287.62</v>
      </c>
      <c r="M410" s="5">
        <v>287.62</v>
      </c>
      <c r="N410" s="5" t="s">
        <v>2028</v>
      </c>
      <c r="O410" s="5" t="s">
        <v>1164</v>
      </c>
      <c r="P410" s="5" t="s">
        <v>33</v>
      </c>
      <c r="Q410" s="5">
        <v>0</v>
      </c>
      <c r="R410" s="8">
        <v>45168.0000115741</v>
      </c>
      <c r="S410" s="7">
        <v>45173</v>
      </c>
      <c r="T410" s="5" t="s">
        <v>34</v>
      </c>
      <c r="U410" s="5">
        <v>287.62</v>
      </c>
      <c r="V410" s="5">
        <v>0</v>
      </c>
      <c r="W410" s="5">
        <v>0</v>
      </c>
      <c r="X410" s="5" t="s">
        <v>2029</v>
      </c>
      <c r="Y410" s="5" t="s">
        <v>2030</v>
      </c>
    </row>
    <row r="411" s="5" customFormat="1" spans="1:25">
      <c r="A411" s="5" t="s">
        <v>2031</v>
      </c>
      <c r="B411" s="5" t="s">
        <v>26</v>
      </c>
      <c r="C411" s="5" t="s">
        <v>27</v>
      </c>
      <c r="D411" s="5" t="s">
        <v>2032</v>
      </c>
      <c r="E411" s="5" t="s">
        <v>81</v>
      </c>
      <c r="F411" s="7">
        <v>45168</v>
      </c>
      <c r="G411" s="7">
        <v>45170</v>
      </c>
      <c r="H411" s="5">
        <v>1</v>
      </c>
      <c r="I411" s="5">
        <v>2</v>
      </c>
      <c r="J411" s="5">
        <v>2</v>
      </c>
      <c r="K411" s="5" t="s">
        <v>30</v>
      </c>
      <c r="L411" s="5">
        <v>298.14</v>
      </c>
      <c r="M411" s="5">
        <v>298.14</v>
      </c>
      <c r="N411" s="5" t="s">
        <v>2033</v>
      </c>
      <c r="O411" s="5" t="s">
        <v>1164</v>
      </c>
      <c r="P411" s="5" t="s">
        <v>33</v>
      </c>
      <c r="Q411" s="5">
        <v>0</v>
      </c>
      <c r="R411" s="8">
        <v>45168</v>
      </c>
      <c r="S411" s="7">
        <v>45173</v>
      </c>
      <c r="T411" s="5" t="s">
        <v>34</v>
      </c>
      <c r="U411" s="5">
        <v>298.14</v>
      </c>
      <c r="V411" s="5">
        <v>0</v>
      </c>
      <c r="W411" s="5">
        <v>0</v>
      </c>
      <c r="X411" s="5" t="s">
        <v>2034</v>
      </c>
      <c r="Y411" s="5" t="s">
        <v>2035</v>
      </c>
    </row>
    <row r="412" s="5" customFormat="1" spans="1:25">
      <c r="A412" s="5" t="s">
        <v>2036</v>
      </c>
      <c r="B412" s="5" t="s">
        <v>26</v>
      </c>
      <c r="C412" s="5" t="s">
        <v>27</v>
      </c>
      <c r="D412" s="5" t="s">
        <v>2037</v>
      </c>
      <c r="E412" s="5" t="s">
        <v>93</v>
      </c>
      <c r="F412" s="7">
        <v>45169</v>
      </c>
      <c r="G412" s="7">
        <v>45170</v>
      </c>
      <c r="H412" s="5">
        <v>1</v>
      </c>
      <c r="I412" s="5">
        <v>1</v>
      </c>
      <c r="J412" s="5">
        <v>1</v>
      </c>
      <c r="K412" s="5" t="s">
        <v>30</v>
      </c>
      <c r="L412" s="5">
        <v>118.39</v>
      </c>
      <c r="M412" s="5">
        <v>118.39</v>
      </c>
      <c r="N412" s="5" t="s">
        <v>2038</v>
      </c>
      <c r="O412" s="5" t="s">
        <v>1164</v>
      </c>
      <c r="P412" s="5" t="s">
        <v>33</v>
      </c>
      <c r="Q412" s="5">
        <v>0</v>
      </c>
      <c r="R412" s="8">
        <v>45168</v>
      </c>
      <c r="S412" s="7">
        <v>45173</v>
      </c>
      <c r="T412" s="5" t="s">
        <v>34</v>
      </c>
      <c r="U412" s="5">
        <v>118.39</v>
      </c>
      <c r="V412" s="5">
        <v>0</v>
      </c>
      <c r="W412" s="5">
        <v>0</v>
      </c>
      <c r="X412" s="5" t="s">
        <v>2039</v>
      </c>
      <c r="Y412" s="5" t="s">
        <v>112</v>
      </c>
    </row>
    <row r="413" s="5" customFormat="1" spans="1:25">
      <c r="A413" s="5" t="s">
        <v>2040</v>
      </c>
      <c r="B413" s="5" t="s">
        <v>26</v>
      </c>
      <c r="C413" s="5" t="s">
        <v>27</v>
      </c>
      <c r="D413" s="5" t="s">
        <v>2041</v>
      </c>
      <c r="E413" s="5" t="s">
        <v>81</v>
      </c>
      <c r="F413" s="7">
        <v>45169</v>
      </c>
      <c r="G413" s="7">
        <v>45170</v>
      </c>
      <c r="H413" s="5">
        <v>1</v>
      </c>
      <c r="I413" s="5">
        <v>1</v>
      </c>
      <c r="J413" s="5">
        <v>1</v>
      </c>
      <c r="K413" s="5" t="s">
        <v>30</v>
      </c>
      <c r="L413" s="5">
        <v>342.89</v>
      </c>
      <c r="M413" s="5">
        <v>342.89</v>
      </c>
      <c r="N413" s="5" t="s">
        <v>2042</v>
      </c>
      <c r="O413" s="5" t="s">
        <v>1164</v>
      </c>
      <c r="P413" s="5" t="s">
        <v>33</v>
      </c>
      <c r="Q413" s="5">
        <v>0</v>
      </c>
      <c r="R413" s="8">
        <v>45168</v>
      </c>
      <c r="S413" s="7">
        <v>45173</v>
      </c>
      <c r="T413" s="5" t="s">
        <v>34</v>
      </c>
      <c r="U413" s="5">
        <v>342.89</v>
      </c>
      <c r="V413" s="5">
        <v>0</v>
      </c>
      <c r="W413" s="5">
        <v>0</v>
      </c>
      <c r="X413" s="5" t="s">
        <v>2043</v>
      </c>
      <c r="Y413" s="5" t="s">
        <v>112</v>
      </c>
    </row>
    <row r="414" s="5" customFormat="1" spans="1:25">
      <c r="A414" s="5" t="s">
        <v>2044</v>
      </c>
      <c r="B414" s="5" t="s">
        <v>26</v>
      </c>
      <c r="C414" s="5" t="s">
        <v>27</v>
      </c>
      <c r="D414" s="5" t="s">
        <v>2045</v>
      </c>
      <c r="E414" s="5" t="s">
        <v>2046</v>
      </c>
      <c r="F414" s="7">
        <v>45168</v>
      </c>
      <c r="G414" s="7">
        <v>45170</v>
      </c>
      <c r="H414" s="5">
        <v>1</v>
      </c>
      <c r="I414" s="5">
        <v>2</v>
      </c>
      <c r="J414" s="5">
        <v>2</v>
      </c>
      <c r="K414" s="5" t="s">
        <v>30</v>
      </c>
      <c r="L414" s="5">
        <v>262.36</v>
      </c>
      <c r="M414" s="5">
        <v>262.36</v>
      </c>
      <c r="N414" s="5" t="s">
        <v>2047</v>
      </c>
      <c r="O414" s="5" t="s">
        <v>1164</v>
      </c>
      <c r="P414" s="5" t="s">
        <v>33</v>
      </c>
      <c r="Q414" s="5">
        <v>0</v>
      </c>
      <c r="R414" s="8">
        <v>45168</v>
      </c>
      <c r="S414" s="7">
        <v>45173</v>
      </c>
      <c r="T414" s="5" t="s">
        <v>34</v>
      </c>
      <c r="U414" s="5">
        <v>262.36</v>
      </c>
      <c r="V414" s="5">
        <v>0</v>
      </c>
      <c r="W414" s="5">
        <v>0</v>
      </c>
      <c r="X414" s="5" t="s">
        <v>2048</v>
      </c>
      <c r="Y414" s="5" t="s">
        <v>2049</v>
      </c>
    </row>
    <row r="415" s="5" customFormat="1" spans="1:25">
      <c r="A415" s="5" t="s">
        <v>2050</v>
      </c>
      <c r="B415" s="5" t="s">
        <v>26</v>
      </c>
      <c r="C415" s="5" t="s">
        <v>27</v>
      </c>
      <c r="D415" s="5" t="s">
        <v>874</v>
      </c>
      <c r="E415" s="5" t="s">
        <v>81</v>
      </c>
      <c r="F415" s="7">
        <v>45169</v>
      </c>
      <c r="G415" s="7">
        <v>45170</v>
      </c>
      <c r="H415" s="5">
        <v>1</v>
      </c>
      <c r="I415" s="5">
        <v>1</v>
      </c>
      <c r="J415" s="5">
        <v>1</v>
      </c>
      <c r="K415" s="5" t="s">
        <v>30</v>
      </c>
      <c r="L415" s="5">
        <v>271.6</v>
      </c>
      <c r="M415" s="5">
        <v>271.6</v>
      </c>
      <c r="N415" s="5" t="s">
        <v>875</v>
      </c>
      <c r="O415" s="5" t="s">
        <v>1164</v>
      </c>
      <c r="P415" s="5" t="s">
        <v>33</v>
      </c>
      <c r="Q415" s="5">
        <v>0</v>
      </c>
      <c r="R415" s="8">
        <v>45168.0000115741</v>
      </c>
      <c r="S415" s="7">
        <v>45173</v>
      </c>
      <c r="T415" s="5" t="s">
        <v>34</v>
      </c>
      <c r="U415" s="5">
        <v>271.6</v>
      </c>
      <c r="V415" s="5">
        <v>0</v>
      </c>
      <c r="W415" s="5">
        <v>0</v>
      </c>
      <c r="X415" s="5" t="s">
        <v>2051</v>
      </c>
      <c r="Y415" s="5" t="s">
        <v>112</v>
      </c>
    </row>
    <row r="416" s="5" customFormat="1" spans="1:25">
      <c r="A416" s="5" t="s">
        <v>2052</v>
      </c>
      <c r="B416" s="5" t="s">
        <v>26</v>
      </c>
      <c r="C416" s="5" t="s">
        <v>27</v>
      </c>
      <c r="D416" s="5" t="s">
        <v>2053</v>
      </c>
      <c r="E416" s="5" t="s">
        <v>81</v>
      </c>
      <c r="F416" s="7">
        <v>45169</v>
      </c>
      <c r="G416" s="7">
        <v>45170</v>
      </c>
      <c r="H416" s="5">
        <v>1</v>
      </c>
      <c r="I416" s="5">
        <v>1</v>
      </c>
      <c r="J416" s="5">
        <v>1</v>
      </c>
      <c r="K416" s="5" t="s">
        <v>30</v>
      </c>
      <c r="L416" s="5">
        <v>252.11</v>
      </c>
      <c r="M416" s="5">
        <v>252.11</v>
      </c>
      <c r="N416" s="5" t="s">
        <v>2054</v>
      </c>
      <c r="O416" s="5" t="s">
        <v>1164</v>
      </c>
      <c r="P416" s="5" t="s">
        <v>33</v>
      </c>
      <c r="Q416" s="5">
        <v>0</v>
      </c>
      <c r="R416" s="8">
        <v>45168</v>
      </c>
      <c r="S416" s="7">
        <v>45173</v>
      </c>
      <c r="T416" s="5" t="s">
        <v>34</v>
      </c>
      <c r="U416" s="5">
        <v>252.11</v>
      </c>
      <c r="V416" s="5">
        <v>0</v>
      </c>
      <c r="W416" s="5">
        <v>0</v>
      </c>
      <c r="X416" s="5" t="s">
        <v>2055</v>
      </c>
      <c r="Y416" s="5" t="s">
        <v>2056</v>
      </c>
    </row>
    <row r="417" s="5" customFormat="1" spans="1:25">
      <c r="A417" s="5" t="s">
        <v>2057</v>
      </c>
      <c r="B417" s="5" t="s">
        <v>26</v>
      </c>
      <c r="C417" s="5" t="s">
        <v>27</v>
      </c>
      <c r="D417" s="5" t="s">
        <v>2058</v>
      </c>
      <c r="E417" s="5" t="s">
        <v>2059</v>
      </c>
      <c r="F417" s="7">
        <v>45169</v>
      </c>
      <c r="G417" s="7">
        <v>45170</v>
      </c>
      <c r="H417" s="5">
        <v>1</v>
      </c>
      <c r="I417" s="5">
        <v>1</v>
      </c>
      <c r="J417" s="5">
        <v>1</v>
      </c>
      <c r="K417" s="5" t="s">
        <v>30</v>
      </c>
      <c r="L417" s="5">
        <v>567.4</v>
      </c>
      <c r="M417" s="5">
        <v>567.4</v>
      </c>
      <c r="N417" s="5" t="s">
        <v>2060</v>
      </c>
      <c r="O417" s="5" t="s">
        <v>1164</v>
      </c>
      <c r="P417" s="5" t="s">
        <v>33</v>
      </c>
      <c r="Q417" s="5">
        <v>0</v>
      </c>
      <c r="R417" s="8">
        <v>45168</v>
      </c>
      <c r="S417" s="7">
        <v>45173</v>
      </c>
      <c r="T417" s="5" t="s">
        <v>34</v>
      </c>
      <c r="U417" s="5">
        <v>567.4</v>
      </c>
      <c r="V417" s="5">
        <v>0</v>
      </c>
      <c r="W417" s="5">
        <v>0</v>
      </c>
      <c r="X417" s="5" t="s">
        <v>2061</v>
      </c>
      <c r="Y417" s="5" t="s">
        <v>2062</v>
      </c>
    </row>
    <row r="418" s="5" customFormat="1" spans="1:25">
      <c r="A418" s="5" t="s">
        <v>2063</v>
      </c>
      <c r="B418" s="5" t="s">
        <v>26</v>
      </c>
      <c r="C418" s="5" t="s">
        <v>27</v>
      </c>
      <c r="D418" s="5" t="s">
        <v>1794</v>
      </c>
      <c r="E418" s="5" t="s">
        <v>402</v>
      </c>
      <c r="F418" s="7">
        <v>45169</v>
      </c>
      <c r="G418" s="7">
        <v>45170</v>
      </c>
      <c r="H418" s="5">
        <v>1</v>
      </c>
      <c r="I418" s="5">
        <v>1</v>
      </c>
      <c r="J418" s="5">
        <v>1</v>
      </c>
      <c r="K418" s="5" t="s">
        <v>30</v>
      </c>
      <c r="L418" s="5">
        <v>363.79</v>
      </c>
      <c r="M418" s="5">
        <v>363.79</v>
      </c>
      <c r="N418" s="5" t="s">
        <v>2064</v>
      </c>
      <c r="O418" s="5" t="s">
        <v>1164</v>
      </c>
      <c r="P418" s="5" t="s">
        <v>33</v>
      </c>
      <c r="Q418" s="5">
        <v>0</v>
      </c>
      <c r="R418" s="8">
        <v>45168.0000115741</v>
      </c>
      <c r="S418" s="7">
        <v>45173</v>
      </c>
      <c r="T418" s="5" t="s">
        <v>34</v>
      </c>
      <c r="U418" s="5">
        <v>363.79</v>
      </c>
      <c r="V418" s="5">
        <v>0</v>
      </c>
      <c r="W418" s="5">
        <v>0</v>
      </c>
      <c r="X418" s="5" t="s">
        <v>2065</v>
      </c>
      <c r="Y418" s="5" t="s">
        <v>112</v>
      </c>
    </row>
    <row r="419" s="5" customFormat="1" spans="1:25">
      <c r="A419" s="5" t="s">
        <v>2066</v>
      </c>
      <c r="B419" s="5" t="s">
        <v>26</v>
      </c>
      <c r="C419" s="5" t="s">
        <v>27</v>
      </c>
      <c r="D419" s="5" t="s">
        <v>2067</v>
      </c>
      <c r="E419" s="5" t="s">
        <v>2068</v>
      </c>
      <c r="F419" s="7">
        <v>45168</v>
      </c>
      <c r="G419" s="7">
        <v>45170</v>
      </c>
      <c r="H419" s="5">
        <v>1</v>
      </c>
      <c r="I419" s="5">
        <v>2</v>
      </c>
      <c r="J419" s="5">
        <v>2</v>
      </c>
      <c r="K419" s="5" t="s">
        <v>30</v>
      </c>
      <c r="L419" s="5">
        <v>1331.1</v>
      </c>
      <c r="M419" s="5">
        <v>1331.1</v>
      </c>
      <c r="N419" s="5" t="s">
        <v>2069</v>
      </c>
      <c r="O419" s="5" t="s">
        <v>1164</v>
      </c>
      <c r="P419" s="5" t="s">
        <v>33</v>
      </c>
      <c r="Q419" s="5">
        <v>0</v>
      </c>
      <c r="R419" s="8">
        <v>45168</v>
      </c>
      <c r="S419" s="7">
        <v>45173</v>
      </c>
      <c r="T419" s="5" t="s">
        <v>34</v>
      </c>
      <c r="U419" s="5">
        <v>1331.1</v>
      </c>
      <c r="V419" s="5">
        <v>0</v>
      </c>
      <c r="W419" s="5">
        <v>0</v>
      </c>
      <c r="X419" s="5" t="s">
        <v>2070</v>
      </c>
      <c r="Y419" s="5" t="s">
        <v>2071</v>
      </c>
    </row>
    <row r="420" s="5" customFormat="1" spans="1:25">
      <c r="A420" s="5" t="s">
        <v>2072</v>
      </c>
      <c r="B420" s="5" t="s">
        <v>26</v>
      </c>
      <c r="C420" s="5" t="s">
        <v>27</v>
      </c>
      <c r="D420" s="5" t="s">
        <v>2073</v>
      </c>
      <c r="E420" s="5" t="s">
        <v>716</v>
      </c>
      <c r="F420" s="7">
        <v>45169</v>
      </c>
      <c r="G420" s="7">
        <v>45170</v>
      </c>
      <c r="H420" s="5">
        <v>1</v>
      </c>
      <c r="I420" s="5">
        <v>1</v>
      </c>
      <c r="J420" s="5">
        <v>1</v>
      </c>
      <c r="K420" s="5" t="s">
        <v>30</v>
      </c>
      <c r="L420" s="5">
        <v>602.06</v>
      </c>
      <c r="M420" s="5">
        <v>602.06</v>
      </c>
      <c r="N420" s="5" t="s">
        <v>2074</v>
      </c>
      <c r="O420" s="5" t="s">
        <v>1164</v>
      </c>
      <c r="P420" s="5" t="s">
        <v>33</v>
      </c>
      <c r="Q420" s="5">
        <v>0</v>
      </c>
      <c r="R420" s="8">
        <v>45168.0000115741</v>
      </c>
      <c r="S420" s="7">
        <v>45173</v>
      </c>
      <c r="T420" s="5" t="s">
        <v>34</v>
      </c>
      <c r="U420" s="5">
        <v>602.06</v>
      </c>
      <c r="V420" s="5">
        <v>0</v>
      </c>
      <c r="W420" s="5">
        <v>0</v>
      </c>
      <c r="X420" s="5" t="s">
        <v>2075</v>
      </c>
      <c r="Y420" s="5" t="s">
        <v>2076</v>
      </c>
    </row>
    <row r="421" s="5" customFormat="1" spans="1:25">
      <c r="A421" s="5" t="s">
        <v>2077</v>
      </c>
      <c r="B421" s="5" t="s">
        <v>26</v>
      </c>
      <c r="C421" s="5" t="s">
        <v>27</v>
      </c>
      <c r="D421" s="5" t="s">
        <v>328</v>
      </c>
      <c r="E421" s="5" t="s">
        <v>358</v>
      </c>
      <c r="F421" s="7">
        <v>45169</v>
      </c>
      <c r="G421" s="7">
        <v>45170</v>
      </c>
      <c r="H421" s="5">
        <v>1</v>
      </c>
      <c r="I421" s="5">
        <v>1</v>
      </c>
      <c r="J421" s="5">
        <v>1</v>
      </c>
      <c r="K421" s="5" t="s">
        <v>30</v>
      </c>
      <c r="L421" s="5">
        <v>486.35</v>
      </c>
      <c r="M421" s="5">
        <v>486.35</v>
      </c>
      <c r="N421" s="5" t="s">
        <v>2078</v>
      </c>
      <c r="O421" s="5" t="s">
        <v>1164</v>
      </c>
      <c r="P421" s="5" t="s">
        <v>33</v>
      </c>
      <c r="Q421" s="5">
        <v>0</v>
      </c>
      <c r="R421" s="8">
        <v>45168.0000115741</v>
      </c>
      <c r="S421" s="7">
        <v>45173</v>
      </c>
      <c r="T421" s="5" t="s">
        <v>34</v>
      </c>
      <c r="U421" s="5">
        <v>486.35</v>
      </c>
      <c r="V421" s="5">
        <v>0</v>
      </c>
      <c r="W421" s="5">
        <v>0</v>
      </c>
      <c r="X421" s="5" t="s">
        <v>2079</v>
      </c>
      <c r="Y421" s="5" t="s">
        <v>2080</v>
      </c>
    </row>
    <row r="422" s="5" customFormat="1" spans="1:25">
      <c r="A422" s="5" t="s">
        <v>2081</v>
      </c>
      <c r="B422" s="5" t="s">
        <v>26</v>
      </c>
      <c r="C422" s="5" t="s">
        <v>27</v>
      </c>
      <c r="D422" s="5" t="s">
        <v>2082</v>
      </c>
      <c r="E422" s="5" t="s">
        <v>2083</v>
      </c>
      <c r="F422" s="7">
        <v>45169</v>
      </c>
      <c r="G422" s="7">
        <v>45170</v>
      </c>
      <c r="H422" s="5">
        <v>1</v>
      </c>
      <c r="I422" s="5">
        <v>1</v>
      </c>
      <c r="J422" s="5">
        <v>1</v>
      </c>
      <c r="K422" s="5" t="s">
        <v>30</v>
      </c>
      <c r="L422" s="5">
        <v>454.74</v>
      </c>
      <c r="M422" s="5">
        <v>454.74</v>
      </c>
      <c r="N422" s="5" t="s">
        <v>2084</v>
      </c>
      <c r="O422" s="5" t="s">
        <v>1164</v>
      </c>
      <c r="P422" s="5" t="s">
        <v>33</v>
      </c>
      <c r="Q422" s="5">
        <v>0</v>
      </c>
      <c r="R422" s="8">
        <v>45168</v>
      </c>
      <c r="S422" s="7">
        <v>45173</v>
      </c>
      <c r="T422" s="5" t="s">
        <v>34</v>
      </c>
      <c r="U422" s="5">
        <v>454.74</v>
      </c>
      <c r="V422" s="5">
        <v>0</v>
      </c>
      <c r="W422" s="5">
        <v>0</v>
      </c>
      <c r="X422" s="5" t="s">
        <v>2085</v>
      </c>
      <c r="Y422" s="5" t="s">
        <v>112</v>
      </c>
    </row>
    <row r="423" s="5" customFormat="1" spans="1:25">
      <c r="A423" s="5" t="s">
        <v>2086</v>
      </c>
      <c r="B423" s="5" t="s">
        <v>26</v>
      </c>
      <c r="C423" s="5" t="s">
        <v>27</v>
      </c>
      <c r="D423" s="5" t="s">
        <v>2087</v>
      </c>
      <c r="E423" s="5" t="s">
        <v>93</v>
      </c>
      <c r="F423" s="7">
        <v>45169</v>
      </c>
      <c r="G423" s="7">
        <v>45170</v>
      </c>
      <c r="H423" s="5">
        <v>1</v>
      </c>
      <c r="I423" s="5">
        <v>1</v>
      </c>
      <c r="J423" s="5">
        <v>1</v>
      </c>
      <c r="K423" s="5" t="s">
        <v>30</v>
      </c>
      <c r="L423" s="5">
        <v>200.93</v>
      </c>
      <c r="M423" s="5">
        <v>200.93</v>
      </c>
      <c r="N423" s="5" t="s">
        <v>2088</v>
      </c>
      <c r="O423" s="5" t="s">
        <v>1164</v>
      </c>
      <c r="P423" s="5" t="s">
        <v>33</v>
      </c>
      <c r="Q423" s="5">
        <v>0</v>
      </c>
      <c r="R423" s="8">
        <v>45169</v>
      </c>
      <c r="S423" s="7">
        <v>45173</v>
      </c>
      <c r="T423" s="5" t="s">
        <v>34</v>
      </c>
      <c r="U423" s="5">
        <v>200.93</v>
      </c>
      <c r="V423" s="5">
        <v>0</v>
      </c>
      <c r="W423" s="5">
        <v>0</v>
      </c>
      <c r="X423" s="5" t="s">
        <v>2089</v>
      </c>
      <c r="Y423" s="5" t="s">
        <v>112</v>
      </c>
    </row>
    <row r="424" s="5" customFormat="1" spans="1:25">
      <c r="A424" s="5" t="s">
        <v>2090</v>
      </c>
      <c r="B424" s="5" t="s">
        <v>26</v>
      </c>
      <c r="C424" s="5" t="s">
        <v>27</v>
      </c>
      <c r="D424" s="5" t="s">
        <v>2091</v>
      </c>
      <c r="E424" s="5" t="s">
        <v>93</v>
      </c>
      <c r="F424" s="7">
        <v>45169</v>
      </c>
      <c r="G424" s="7">
        <v>45170</v>
      </c>
      <c r="H424" s="5">
        <v>1</v>
      </c>
      <c r="I424" s="5">
        <v>1</v>
      </c>
      <c r="J424" s="5">
        <v>1</v>
      </c>
      <c r="K424" s="5" t="s">
        <v>30</v>
      </c>
      <c r="L424" s="5">
        <v>335.37</v>
      </c>
      <c r="M424" s="5">
        <v>335.37</v>
      </c>
      <c r="N424" s="5" t="s">
        <v>2092</v>
      </c>
      <c r="O424" s="5" t="s">
        <v>1164</v>
      </c>
      <c r="P424" s="5" t="s">
        <v>33</v>
      </c>
      <c r="Q424" s="5">
        <v>0</v>
      </c>
      <c r="R424" s="8">
        <v>45169.0000115741</v>
      </c>
      <c r="S424" s="7">
        <v>45173</v>
      </c>
      <c r="T424" s="5" t="s">
        <v>34</v>
      </c>
      <c r="U424" s="5">
        <v>335.37</v>
      </c>
      <c r="V424" s="5">
        <v>0</v>
      </c>
      <c r="W424" s="5">
        <v>0</v>
      </c>
      <c r="X424" s="5" t="s">
        <v>2093</v>
      </c>
      <c r="Y424" s="5" t="s">
        <v>2094</v>
      </c>
    </row>
    <row r="425" s="5" customFormat="1" spans="1:25">
      <c r="A425" s="5" t="s">
        <v>2095</v>
      </c>
      <c r="B425" s="5" t="s">
        <v>26</v>
      </c>
      <c r="C425" s="5" t="s">
        <v>27</v>
      </c>
      <c r="D425" s="5" t="s">
        <v>1743</v>
      </c>
      <c r="E425" s="5" t="s">
        <v>1744</v>
      </c>
      <c r="F425" s="7">
        <v>45169</v>
      </c>
      <c r="G425" s="7">
        <v>45170</v>
      </c>
      <c r="H425" s="5">
        <v>1</v>
      </c>
      <c r="I425" s="5">
        <v>1</v>
      </c>
      <c r="J425" s="5">
        <v>1</v>
      </c>
      <c r="K425" s="5" t="s">
        <v>30</v>
      </c>
      <c r="L425" s="5">
        <v>2804.87</v>
      </c>
      <c r="M425" s="5">
        <v>2804.87</v>
      </c>
      <c r="N425" s="5" t="s">
        <v>2096</v>
      </c>
      <c r="O425" s="5" t="s">
        <v>1164</v>
      </c>
      <c r="P425" s="5" t="s">
        <v>33</v>
      </c>
      <c r="Q425" s="5">
        <v>0</v>
      </c>
      <c r="R425" s="8">
        <v>45169.0000115741</v>
      </c>
      <c r="S425" s="7">
        <v>45173</v>
      </c>
      <c r="T425" s="5" t="s">
        <v>34</v>
      </c>
      <c r="U425" s="5">
        <v>2804.87</v>
      </c>
      <c r="V425" s="5">
        <v>0</v>
      </c>
      <c r="W425" s="5">
        <v>0</v>
      </c>
      <c r="X425" s="5" t="s">
        <v>2097</v>
      </c>
      <c r="Y425" s="5" t="s">
        <v>112</v>
      </c>
    </row>
    <row r="426" s="5" customFormat="1" spans="1:25">
      <c r="A426" s="5" t="s">
        <v>2098</v>
      </c>
      <c r="B426" s="5" t="s">
        <v>26</v>
      </c>
      <c r="C426" s="5" t="s">
        <v>27</v>
      </c>
      <c r="D426" s="5" t="s">
        <v>2099</v>
      </c>
      <c r="E426" s="5" t="s">
        <v>2100</v>
      </c>
      <c r="F426" s="7">
        <v>45169</v>
      </c>
      <c r="G426" s="7">
        <v>45170</v>
      </c>
      <c r="H426" s="5">
        <v>1</v>
      </c>
      <c r="I426" s="5">
        <v>1</v>
      </c>
      <c r="J426" s="5">
        <v>1</v>
      </c>
      <c r="K426" s="5" t="s">
        <v>30</v>
      </c>
      <c r="L426" s="5">
        <v>1067.61</v>
      </c>
      <c r="M426" s="5">
        <v>1067.61</v>
      </c>
      <c r="N426" s="5" t="s">
        <v>976</v>
      </c>
      <c r="O426" s="5" t="s">
        <v>1164</v>
      </c>
      <c r="P426" s="5" t="s">
        <v>33</v>
      </c>
      <c r="Q426" s="5">
        <v>0</v>
      </c>
      <c r="R426" s="8">
        <v>45169.0000115741</v>
      </c>
      <c r="S426" s="7">
        <v>45173</v>
      </c>
      <c r="T426" s="5" t="s">
        <v>34</v>
      </c>
      <c r="U426" s="5">
        <v>1067.61</v>
      </c>
      <c r="V426" s="5">
        <v>0</v>
      </c>
      <c r="W426" s="5">
        <v>0</v>
      </c>
      <c r="X426" s="5" t="s">
        <v>2101</v>
      </c>
      <c r="Y426" s="5" t="s">
        <v>2102</v>
      </c>
    </row>
    <row r="427" s="5" customFormat="1" spans="1:25">
      <c r="A427" s="5" t="s">
        <v>2103</v>
      </c>
      <c r="B427" s="5" t="s">
        <v>26</v>
      </c>
      <c r="C427" s="5" t="s">
        <v>27</v>
      </c>
      <c r="D427" s="5" t="s">
        <v>1900</v>
      </c>
      <c r="E427" s="5" t="s">
        <v>2104</v>
      </c>
      <c r="F427" s="7">
        <v>45169</v>
      </c>
      <c r="G427" s="7">
        <v>45170</v>
      </c>
      <c r="H427" s="5">
        <v>1</v>
      </c>
      <c r="I427" s="5">
        <v>1</v>
      </c>
      <c r="J427" s="5">
        <v>1</v>
      </c>
      <c r="K427" s="5" t="s">
        <v>30</v>
      </c>
      <c r="L427" s="5">
        <v>266.61</v>
      </c>
      <c r="M427" s="5">
        <v>266.61</v>
      </c>
      <c r="N427" s="5" t="s">
        <v>2105</v>
      </c>
      <c r="O427" s="5" t="s">
        <v>1164</v>
      </c>
      <c r="P427" s="5" t="s">
        <v>33</v>
      </c>
      <c r="Q427" s="5">
        <v>0</v>
      </c>
      <c r="R427" s="8">
        <v>45169</v>
      </c>
      <c r="S427" s="7">
        <v>45173</v>
      </c>
      <c r="T427" s="5" t="s">
        <v>34</v>
      </c>
      <c r="U427" s="5">
        <v>266.61</v>
      </c>
      <c r="V427" s="5">
        <v>0</v>
      </c>
      <c r="W427" s="5">
        <v>0</v>
      </c>
      <c r="X427" s="5" t="s">
        <v>2106</v>
      </c>
      <c r="Y427" s="5" t="s">
        <v>2107</v>
      </c>
    </row>
    <row r="428" s="5" customFormat="1" spans="1:25">
      <c r="A428" s="5" t="s">
        <v>2108</v>
      </c>
      <c r="B428" s="5" t="s">
        <v>26</v>
      </c>
      <c r="C428" s="5" t="s">
        <v>27</v>
      </c>
      <c r="D428" s="5" t="s">
        <v>2109</v>
      </c>
      <c r="E428" s="5" t="s">
        <v>358</v>
      </c>
      <c r="F428" s="7">
        <v>45169</v>
      </c>
      <c r="G428" s="7">
        <v>45170</v>
      </c>
      <c r="H428" s="5">
        <v>1</v>
      </c>
      <c r="I428" s="5">
        <v>1</v>
      </c>
      <c r="J428" s="5">
        <v>1</v>
      </c>
      <c r="K428" s="5" t="s">
        <v>30</v>
      </c>
      <c r="L428" s="5">
        <v>395.03</v>
      </c>
      <c r="M428" s="5">
        <v>395.03</v>
      </c>
      <c r="N428" s="5" t="s">
        <v>2110</v>
      </c>
      <c r="O428" s="5" t="s">
        <v>1164</v>
      </c>
      <c r="P428" s="5" t="s">
        <v>33</v>
      </c>
      <c r="Q428" s="5">
        <v>0</v>
      </c>
      <c r="R428" s="8">
        <v>45169</v>
      </c>
      <c r="S428" s="7">
        <v>45173</v>
      </c>
      <c r="T428" s="5" t="s">
        <v>34</v>
      </c>
      <c r="U428" s="5">
        <v>395.03</v>
      </c>
      <c r="V428" s="5">
        <v>0</v>
      </c>
      <c r="W428" s="5">
        <v>0</v>
      </c>
      <c r="X428" s="5" t="s">
        <v>2111</v>
      </c>
      <c r="Y428" s="5" t="s">
        <v>2112</v>
      </c>
    </row>
    <row r="429" s="5" customFormat="1" spans="1:25">
      <c r="A429" s="5" t="s">
        <v>2113</v>
      </c>
      <c r="B429" s="5" t="s">
        <v>26</v>
      </c>
      <c r="C429" s="5" t="s">
        <v>27</v>
      </c>
      <c r="D429" s="5" t="s">
        <v>2114</v>
      </c>
      <c r="E429" s="5" t="s">
        <v>2115</v>
      </c>
      <c r="F429" s="7">
        <v>45169</v>
      </c>
      <c r="G429" s="7">
        <v>45170</v>
      </c>
      <c r="H429" s="5">
        <v>1</v>
      </c>
      <c r="I429" s="5">
        <v>1</v>
      </c>
      <c r="J429" s="5">
        <v>1</v>
      </c>
      <c r="K429" s="5" t="s">
        <v>30</v>
      </c>
      <c r="L429" s="5">
        <v>592.44</v>
      </c>
      <c r="M429" s="5">
        <v>592.44</v>
      </c>
      <c r="N429" s="5" t="s">
        <v>2116</v>
      </c>
      <c r="O429" s="5" t="s">
        <v>1164</v>
      </c>
      <c r="P429" s="5" t="s">
        <v>33</v>
      </c>
      <c r="Q429" s="5">
        <v>0</v>
      </c>
      <c r="R429" s="8">
        <v>45169.0000115741</v>
      </c>
      <c r="S429" s="7">
        <v>45173</v>
      </c>
      <c r="T429" s="5" t="s">
        <v>34</v>
      </c>
      <c r="U429" s="5">
        <v>592.44</v>
      </c>
      <c r="V429" s="5">
        <v>0</v>
      </c>
      <c r="W429" s="5">
        <v>0</v>
      </c>
      <c r="X429" s="5" t="s">
        <v>2117</v>
      </c>
      <c r="Y429" s="5" t="s">
        <v>112</v>
      </c>
    </row>
    <row r="430" s="5" customFormat="1" spans="1:25">
      <c r="A430" s="5" t="s">
        <v>2118</v>
      </c>
      <c r="B430" s="5" t="s">
        <v>26</v>
      </c>
      <c r="C430" s="5" t="s">
        <v>27</v>
      </c>
      <c r="D430" s="5" t="s">
        <v>2119</v>
      </c>
      <c r="E430" s="5" t="s">
        <v>2120</v>
      </c>
      <c r="F430" s="7">
        <v>45169</v>
      </c>
      <c r="G430" s="7">
        <v>45170</v>
      </c>
      <c r="H430" s="5">
        <v>1</v>
      </c>
      <c r="I430" s="5">
        <v>1</v>
      </c>
      <c r="J430" s="5">
        <v>1</v>
      </c>
      <c r="K430" s="5" t="s">
        <v>30</v>
      </c>
      <c r="L430" s="5">
        <v>681.88</v>
      </c>
      <c r="M430" s="5">
        <v>681.88</v>
      </c>
      <c r="N430" s="5" t="s">
        <v>2121</v>
      </c>
      <c r="O430" s="5" t="s">
        <v>1164</v>
      </c>
      <c r="P430" s="5" t="s">
        <v>33</v>
      </c>
      <c r="Q430" s="5">
        <v>0</v>
      </c>
      <c r="R430" s="8">
        <v>45169</v>
      </c>
      <c r="S430" s="7">
        <v>45173</v>
      </c>
      <c r="T430" s="5" t="s">
        <v>34</v>
      </c>
      <c r="U430" s="5">
        <v>681.88</v>
      </c>
      <c r="V430" s="5">
        <v>0</v>
      </c>
      <c r="W430" s="5">
        <v>0</v>
      </c>
      <c r="X430" s="5" t="s">
        <v>2122</v>
      </c>
      <c r="Y430" s="5" t="s">
        <v>2123</v>
      </c>
    </row>
    <row r="431" s="5" customFormat="1" spans="1:25">
      <c r="A431" s="5" t="s">
        <v>2124</v>
      </c>
      <c r="B431" s="5" t="s">
        <v>26</v>
      </c>
      <c r="C431" s="5" t="s">
        <v>27</v>
      </c>
      <c r="D431" s="5" t="s">
        <v>1743</v>
      </c>
      <c r="E431" s="5" t="s">
        <v>1744</v>
      </c>
      <c r="F431" s="7">
        <v>45169</v>
      </c>
      <c r="G431" s="7">
        <v>45170</v>
      </c>
      <c r="H431" s="5">
        <v>1</v>
      </c>
      <c r="I431" s="5">
        <v>1</v>
      </c>
      <c r="J431" s="5">
        <v>1</v>
      </c>
      <c r="K431" s="5" t="s">
        <v>30</v>
      </c>
      <c r="L431" s="5">
        <v>2804.87</v>
      </c>
      <c r="M431" s="5">
        <v>2804.87</v>
      </c>
      <c r="N431" s="5" t="s">
        <v>2125</v>
      </c>
      <c r="O431" s="5" t="s">
        <v>1164</v>
      </c>
      <c r="P431" s="5" t="s">
        <v>33</v>
      </c>
      <c r="Q431" s="5">
        <v>0</v>
      </c>
      <c r="R431" s="8">
        <v>45169.0000115741</v>
      </c>
      <c r="S431" s="7">
        <v>45173</v>
      </c>
      <c r="T431" s="5" t="s">
        <v>34</v>
      </c>
      <c r="U431" s="5">
        <v>2804.87</v>
      </c>
      <c r="V431" s="5">
        <v>0</v>
      </c>
      <c r="W431" s="5">
        <v>0</v>
      </c>
      <c r="X431" s="5" t="s">
        <v>2126</v>
      </c>
      <c r="Y431" s="5" t="s">
        <v>112</v>
      </c>
    </row>
    <row r="432" s="5" customFormat="1" spans="1:26">
      <c r="A432" s="5" t="s">
        <v>2127</v>
      </c>
      <c r="B432" s="5" t="s">
        <v>26</v>
      </c>
      <c r="C432" s="5" t="s">
        <v>27</v>
      </c>
      <c r="D432" s="5" t="s">
        <v>2128</v>
      </c>
      <c r="E432" s="5" t="s">
        <v>2129</v>
      </c>
      <c r="F432" s="7">
        <v>45169</v>
      </c>
      <c r="G432" s="7">
        <v>45170</v>
      </c>
      <c r="H432" s="5">
        <v>2</v>
      </c>
      <c r="I432" s="5">
        <v>1</v>
      </c>
      <c r="J432" s="5">
        <v>2</v>
      </c>
      <c r="K432" s="5" t="s">
        <v>30</v>
      </c>
      <c r="L432" s="5">
        <v>717.34</v>
      </c>
      <c r="M432" s="5">
        <v>717.34</v>
      </c>
      <c r="N432" s="5" t="s">
        <v>2130</v>
      </c>
      <c r="O432" s="5" t="s">
        <v>1164</v>
      </c>
      <c r="P432" s="5" t="s">
        <v>33</v>
      </c>
      <c r="Q432" s="5">
        <v>0</v>
      </c>
      <c r="R432" s="8">
        <v>45169</v>
      </c>
      <c r="S432" s="7">
        <v>45173</v>
      </c>
      <c r="T432" s="5" t="s">
        <v>34</v>
      </c>
      <c r="U432" s="5">
        <v>717.34</v>
      </c>
      <c r="V432" s="5">
        <v>0</v>
      </c>
      <c r="W432" s="5">
        <v>0</v>
      </c>
      <c r="X432" s="5" t="s">
        <v>2131</v>
      </c>
      <c r="Y432" s="5" t="s">
        <v>2132</v>
      </c>
      <c r="Z432" s="5" t="s">
        <v>2133</v>
      </c>
    </row>
    <row r="433" s="5" customFormat="1" spans="1:25">
      <c r="A433" s="5" t="s">
        <v>2134</v>
      </c>
      <c r="B433" s="5" t="s">
        <v>26</v>
      </c>
      <c r="C433" s="5" t="s">
        <v>27</v>
      </c>
      <c r="D433" s="5" t="s">
        <v>2087</v>
      </c>
      <c r="E433" s="5" t="s">
        <v>93</v>
      </c>
      <c r="F433" s="7">
        <v>45169</v>
      </c>
      <c r="G433" s="7">
        <v>45170</v>
      </c>
      <c r="H433" s="5">
        <v>1</v>
      </c>
      <c r="I433" s="5">
        <v>1</v>
      </c>
      <c r="J433" s="5">
        <v>1</v>
      </c>
      <c r="K433" s="5" t="s">
        <v>30</v>
      </c>
      <c r="L433" s="5">
        <v>201.6</v>
      </c>
      <c r="M433" s="5">
        <v>201.6</v>
      </c>
      <c r="N433" s="5" t="s">
        <v>2135</v>
      </c>
      <c r="O433" s="5" t="s">
        <v>1164</v>
      </c>
      <c r="P433" s="5" t="s">
        <v>33</v>
      </c>
      <c r="Q433" s="5">
        <v>0</v>
      </c>
      <c r="R433" s="8">
        <v>45169</v>
      </c>
      <c r="S433" s="7">
        <v>45173</v>
      </c>
      <c r="T433" s="5" t="s">
        <v>34</v>
      </c>
      <c r="U433" s="5">
        <v>201.6</v>
      </c>
      <c r="V433" s="5">
        <v>0</v>
      </c>
      <c r="W433" s="5">
        <v>0</v>
      </c>
      <c r="X433" s="5" t="s">
        <v>2136</v>
      </c>
      <c r="Y433" s="5" t="s">
        <v>112</v>
      </c>
    </row>
    <row r="434" s="5" customFormat="1" spans="1:25">
      <c r="A434" s="5" t="s">
        <v>2137</v>
      </c>
      <c r="B434" s="5" t="s">
        <v>26</v>
      </c>
      <c r="C434" s="5" t="s">
        <v>27</v>
      </c>
      <c r="D434" s="5" t="s">
        <v>2138</v>
      </c>
      <c r="E434" s="5" t="s">
        <v>2139</v>
      </c>
      <c r="F434" s="7">
        <v>45169</v>
      </c>
      <c r="G434" s="7">
        <v>45170</v>
      </c>
      <c r="H434" s="5">
        <v>1</v>
      </c>
      <c r="I434" s="5">
        <v>1</v>
      </c>
      <c r="J434" s="5">
        <v>1</v>
      </c>
      <c r="K434" s="5" t="s">
        <v>30</v>
      </c>
      <c r="L434" s="5">
        <v>521.09</v>
      </c>
      <c r="M434" s="5">
        <v>521.09</v>
      </c>
      <c r="N434" s="5" t="s">
        <v>2140</v>
      </c>
      <c r="O434" s="5" t="s">
        <v>1164</v>
      </c>
      <c r="P434" s="5" t="s">
        <v>33</v>
      </c>
      <c r="Q434" s="5">
        <v>0</v>
      </c>
      <c r="R434" s="8">
        <v>45169</v>
      </c>
      <c r="S434" s="7">
        <v>45173</v>
      </c>
      <c r="T434" s="5" t="s">
        <v>34</v>
      </c>
      <c r="U434" s="5">
        <v>521.09</v>
      </c>
      <c r="V434" s="5">
        <v>0</v>
      </c>
      <c r="W434" s="5">
        <v>0</v>
      </c>
      <c r="X434" s="5" t="s">
        <v>2141</v>
      </c>
      <c r="Y434" s="5" t="s">
        <v>2142</v>
      </c>
    </row>
    <row r="435" s="5" customFormat="1" spans="1:25">
      <c r="A435" s="5" t="s">
        <v>2143</v>
      </c>
      <c r="B435" s="5" t="s">
        <v>26</v>
      </c>
      <c r="C435" s="5" t="s">
        <v>27</v>
      </c>
      <c r="D435" s="5" t="s">
        <v>2144</v>
      </c>
      <c r="E435" s="5" t="s">
        <v>2145</v>
      </c>
      <c r="F435" s="7">
        <v>45169</v>
      </c>
      <c r="G435" s="7">
        <v>45170</v>
      </c>
      <c r="H435" s="5">
        <v>1</v>
      </c>
      <c r="I435" s="5">
        <v>1</v>
      </c>
      <c r="J435" s="5">
        <v>1</v>
      </c>
      <c r="K435" s="5" t="s">
        <v>30</v>
      </c>
      <c r="L435" s="5">
        <v>474.06</v>
      </c>
      <c r="M435" s="5">
        <v>474.06</v>
      </c>
      <c r="N435" s="5" t="s">
        <v>2146</v>
      </c>
      <c r="O435" s="5" t="s">
        <v>1164</v>
      </c>
      <c r="P435" s="5" t="s">
        <v>33</v>
      </c>
      <c r="Q435" s="5">
        <v>0</v>
      </c>
      <c r="R435" s="8">
        <v>45169.0000115741</v>
      </c>
      <c r="S435" s="7">
        <v>45173</v>
      </c>
      <c r="T435" s="5" t="s">
        <v>34</v>
      </c>
      <c r="U435" s="5">
        <v>474.06</v>
      </c>
      <c r="V435" s="5">
        <v>0</v>
      </c>
      <c r="W435" s="5">
        <v>0</v>
      </c>
      <c r="X435" s="5" t="s">
        <v>2147</v>
      </c>
      <c r="Y435" s="5" t="s">
        <v>2148</v>
      </c>
    </row>
    <row r="436" s="5" customFormat="1" spans="1:25">
      <c r="A436" s="5" t="s">
        <v>2149</v>
      </c>
      <c r="B436" s="5" t="s">
        <v>26</v>
      </c>
      <c r="C436" s="5" t="s">
        <v>27</v>
      </c>
      <c r="D436" s="5" t="s">
        <v>2150</v>
      </c>
      <c r="E436" s="5" t="s">
        <v>1050</v>
      </c>
      <c r="F436" s="7">
        <v>45169</v>
      </c>
      <c r="G436" s="7">
        <v>45170</v>
      </c>
      <c r="H436" s="5">
        <v>1</v>
      </c>
      <c r="I436" s="5">
        <v>1</v>
      </c>
      <c r="J436" s="5">
        <v>1</v>
      </c>
      <c r="K436" s="5" t="s">
        <v>30</v>
      </c>
      <c r="L436" s="5">
        <v>286.24</v>
      </c>
      <c r="M436" s="5">
        <v>286.24</v>
      </c>
      <c r="N436" s="5" t="s">
        <v>2151</v>
      </c>
      <c r="O436" s="5" t="s">
        <v>1164</v>
      </c>
      <c r="P436" s="5" t="s">
        <v>33</v>
      </c>
      <c r="Q436" s="5">
        <v>0</v>
      </c>
      <c r="R436" s="8">
        <v>45169</v>
      </c>
      <c r="S436" s="7">
        <v>45173</v>
      </c>
      <c r="T436" s="5" t="s">
        <v>34</v>
      </c>
      <c r="U436" s="5">
        <v>286.24</v>
      </c>
      <c r="V436" s="5">
        <v>0</v>
      </c>
      <c r="W436" s="5">
        <v>0</v>
      </c>
      <c r="X436" s="5" t="s">
        <v>2152</v>
      </c>
      <c r="Y436" s="5" t="s">
        <v>2153</v>
      </c>
    </row>
    <row r="437" s="5" customFormat="1" spans="1:25">
      <c r="A437" s="5" t="s">
        <v>2154</v>
      </c>
      <c r="B437" s="5" t="s">
        <v>26</v>
      </c>
      <c r="C437" s="5" t="s">
        <v>27</v>
      </c>
      <c r="D437" s="5" t="s">
        <v>2155</v>
      </c>
      <c r="E437" s="5" t="s">
        <v>2156</v>
      </c>
      <c r="F437" s="7">
        <v>45169</v>
      </c>
      <c r="G437" s="7">
        <v>45170</v>
      </c>
      <c r="H437" s="5">
        <v>1</v>
      </c>
      <c r="I437" s="5">
        <v>1</v>
      </c>
      <c r="J437" s="5">
        <v>1</v>
      </c>
      <c r="K437" s="5" t="s">
        <v>30</v>
      </c>
      <c r="L437" s="5">
        <v>904.48</v>
      </c>
      <c r="M437" s="5">
        <v>904.48</v>
      </c>
      <c r="N437" s="5" t="s">
        <v>2157</v>
      </c>
      <c r="O437" s="5" t="s">
        <v>1164</v>
      </c>
      <c r="P437" s="5" t="s">
        <v>33</v>
      </c>
      <c r="Q437" s="5">
        <v>0</v>
      </c>
      <c r="R437" s="8">
        <v>45169</v>
      </c>
      <c r="S437" s="7">
        <v>45173</v>
      </c>
      <c r="T437" s="5" t="s">
        <v>34</v>
      </c>
      <c r="U437" s="5">
        <v>904.48</v>
      </c>
      <c r="V437" s="5">
        <v>0</v>
      </c>
      <c r="W437" s="5">
        <v>0</v>
      </c>
      <c r="X437" s="5" t="s">
        <v>2158</v>
      </c>
      <c r="Y437" s="5" t="s">
        <v>112</v>
      </c>
    </row>
    <row r="438" s="5" customFormat="1" spans="1:25">
      <c r="A438" s="5" t="s">
        <v>2159</v>
      </c>
      <c r="B438" s="5" t="s">
        <v>26</v>
      </c>
      <c r="C438" s="5" t="s">
        <v>27</v>
      </c>
      <c r="D438" s="5" t="s">
        <v>2160</v>
      </c>
      <c r="E438" s="5" t="s">
        <v>2161</v>
      </c>
      <c r="F438" s="7">
        <v>45169</v>
      </c>
      <c r="G438" s="7">
        <v>45170</v>
      </c>
      <c r="H438" s="5">
        <v>1</v>
      </c>
      <c r="I438" s="5">
        <v>1</v>
      </c>
      <c r="J438" s="5">
        <v>1</v>
      </c>
      <c r="K438" s="5" t="s">
        <v>30</v>
      </c>
      <c r="L438" s="5">
        <v>1159.87</v>
      </c>
      <c r="M438" s="5">
        <v>1159.87</v>
      </c>
      <c r="N438" s="5" t="s">
        <v>2162</v>
      </c>
      <c r="O438" s="5" t="s">
        <v>1164</v>
      </c>
      <c r="P438" s="5" t="s">
        <v>33</v>
      </c>
      <c r="Q438" s="5">
        <v>0</v>
      </c>
      <c r="R438" s="8">
        <v>45169.0000115741</v>
      </c>
      <c r="S438" s="7">
        <v>45173</v>
      </c>
      <c r="T438" s="5" t="s">
        <v>34</v>
      </c>
      <c r="U438" s="5">
        <v>1159.87</v>
      </c>
      <c r="V438" s="5">
        <v>0</v>
      </c>
      <c r="W438" s="5">
        <v>0</v>
      </c>
      <c r="X438" s="5" t="s">
        <v>2163</v>
      </c>
      <c r="Y438" s="5" t="s">
        <v>2164</v>
      </c>
    </row>
    <row r="439" s="5" customFormat="1" spans="1:25">
      <c r="A439" s="5" t="s">
        <v>2165</v>
      </c>
      <c r="B439" s="5" t="s">
        <v>26</v>
      </c>
      <c r="C439" s="5" t="s">
        <v>27</v>
      </c>
      <c r="D439" s="5" t="s">
        <v>2166</v>
      </c>
      <c r="E439" s="5" t="s">
        <v>2167</v>
      </c>
      <c r="F439" s="7">
        <v>45169</v>
      </c>
      <c r="G439" s="7">
        <v>45170</v>
      </c>
      <c r="H439" s="5">
        <v>1</v>
      </c>
      <c r="I439" s="5">
        <v>1</v>
      </c>
      <c r="J439" s="5">
        <v>1</v>
      </c>
      <c r="K439" s="5" t="s">
        <v>30</v>
      </c>
      <c r="L439" s="5">
        <v>958.36</v>
      </c>
      <c r="M439" s="5">
        <v>958.36</v>
      </c>
      <c r="N439" s="5" t="s">
        <v>2168</v>
      </c>
      <c r="O439" s="5" t="s">
        <v>1164</v>
      </c>
      <c r="P439" s="5" t="s">
        <v>33</v>
      </c>
      <c r="Q439" s="5">
        <v>0</v>
      </c>
      <c r="R439" s="8">
        <v>45169.0000115741</v>
      </c>
      <c r="S439" s="7">
        <v>45173</v>
      </c>
      <c r="T439" s="5" t="s">
        <v>34</v>
      </c>
      <c r="U439" s="5">
        <v>958.36</v>
      </c>
      <c r="V439" s="5">
        <v>0</v>
      </c>
      <c r="W439" s="5">
        <v>0</v>
      </c>
      <c r="X439" s="5" t="s">
        <v>2169</v>
      </c>
      <c r="Y439" s="5" t="s">
        <v>112</v>
      </c>
    </row>
    <row r="440" s="5" customFormat="1" spans="1:25">
      <c r="A440" s="5" t="s">
        <v>2170</v>
      </c>
      <c r="B440" s="5" t="s">
        <v>26</v>
      </c>
      <c r="C440" s="5" t="s">
        <v>2171</v>
      </c>
      <c r="D440" s="5" t="s">
        <v>2172</v>
      </c>
      <c r="E440" s="5" t="s">
        <v>2173</v>
      </c>
      <c r="F440" s="7">
        <v>45133</v>
      </c>
      <c r="G440" s="7">
        <v>45134</v>
      </c>
      <c r="H440" s="5">
        <v>1</v>
      </c>
      <c r="I440" s="5">
        <v>1</v>
      </c>
      <c r="J440" s="5">
        <v>1</v>
      </c>
      <c r="K440" s="5" t="s">
        <v>30</v>
      </c>
      <c r="L440" s="5">
        <v>400.1</v>
      </c>
      <c r="M440" s="5">
        <v>400.1</v>
      </c>
      <c r="N440" s="5" t="s">
        <v>2174</v>
      </c>
      <c r="O440" s="5" t="s">
        <v>1164</v>
      </c>
      <c r="P440" s="5" t="s">
        <v>33</v>
      </c>
      <c r="Q440" s="5">
        <v>0</v>
      </c>
      <c r="R440" s="8">
        <v>45124.5993287037</v>
      </c>
      <c r="S440" s="7">
        <v>45173</v>
      </c>
      <c r="T440" s="5" t="s">
        <v>34</v>
      </c>
      <c r="U440" s="5">
        <v>400.1</v>
      </c>
      <c r="V440" s="5">
        <v>0</v>
      </c>
      <c r="W440" s="5">
        <v>0</v>
      </c>
      <c r="X440" s="5" t="s">
        <v>2175</v>
      </c>
      <c r="Y440" s="5" t="s">
        <v>112</v>
      </c>
    </row>
    <row r="441" s="5" customFormat="1" spans="1:25">
      <c r="A441" s="5" t="s">
        <v>1096</v>
      </c>
      <c r="B441" s="5" t="s">
        <v>26</v>
      </c>
      <c r="C441" s="5" t="s">
        <v>1149</v>
      </c>
      <c r="D441" s="5" t="s">
        <v>1097</v>
      </c>
      <c r="E441" s="5" t="s">
        <v>1098</v>
      </c>
      <c r="F441" s="7">
        <v>45168</v>
      </c>
      <c r="G441" s="7">
        <v>45169</v>
      </c>
      <c r="H441" s="5">
        <v>1</v>
      </c>
      <c r="I441" s="5">
        <v>1</v>
      </c>
      <c r="J441" s="5">
        <v>1</v>
      </c>
      <c r="K441" s="5" t="s">
        <v>30</v>
      </c>
      <c r="L441" s="5">
        <v>-143.88</v>
      </c>
      <c r="M441" s="5">
        <v>-143.88</v>
      </c>
      <c r="N441" s="5" t="s">
        <v>1099</v>
      </c>
      <c r="O441" s="5" t="s">
        <v>1164</v>
      </c>
      <c r="P441" s="5" t="s">
        <v>33</v>
      </c>
      <c r="Q441" s="5">
        <v>0</v>
      </c>
      <c r="R441" s="8">
        <v>45168.5848842593</v>
      </c>
      <c r="S441" s="7">
        <v>45173</v>
      </c>
      <c r="T441" s="5" t="s">
        <v>34</v>
      </c>
      <c r="U441" s="5">
        <v>-143.88</v>
      </c>
      <c r="V441" s="5">
        <v>0</v>
      </c>
      <c r="W441" s="5">
        <v>0</v>
      </c>
      <c r="X441" s="5" t="s">
        <v>1100</v>
      </c>
      <c r="Y441" s="5" t="s">
        <v>1101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19"/>
  <sheetViews>
    <sheetView tabSelected="1" workbookViewId="0">
      <selection activeCell="A417" sqref="A417:C419"/>
    </sheetView>
  </sheetViews>
  <sheetFormatPr defaultColWidth="9" defaultRowHeight="13.5"/>
  <cols>
    <col min="1" max="1" width="12.625" style="5"/>
    <col min="2" max="4" width="10.375" style="5"/>
    <col min="5" max="16355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2176</v>
      </c>
    </row>
    <row r="2" s="5" customFormat="1" hidden="1" spans="1:9">
      <c r="A2" s="6">
        <v>999223873625686</v>
      </c>
      <c r="B2" s="7">
        <v>45165</v>
      </c>
      <c r="C2" s="7">
        <v>45169</v>
      </c>
      <c r="D2" s="5">
        <v>6204</v>
      </c>
      <c r="E2" s="5" t="str">
        <f>VLOOKUP(A2,HOP!A:L,12,0)</f>
        <v>6204.00</v>
      </c>
      <c r="F2" s="5" t="str">
        <f>VLOOKUP(A2,HOP!A:C,3,0)</f>
        <v>3296238</v>
      </c>
      <c r="G2" s="5">
        <f>D2-E2</f>
        <v>0</v>
      </c>
      <c r="H2" s="5" t="str">
        <f>$H$1&amp;F2</f>
        <v>，3296238</v>
      </c>
      <c r="I2" s="5" t="str">
        <f>VLOOKUP(A2,HOP!A:U,21,0)</f>
        <v>直采</v>
      </c>
    </row>
    <row r="3" s="5" customFormat="1" hidden="1" spans="1:9">
      <c r="A3" s="6">
        <v>999224075318122</v>
      </c>
      <c r="B3" s="7">
        <v>45166</v>
      </c>
      <c r="C3" s="7">
        <v>45169</v>
      </c>
      <c r="D3" s="5">
        <v>1794</v>
      </c>
      <c r="E3" s="5" t="str">
        <f>VLOOKUP(A3,HOP!A:L,12,0)</f>
        <v>1794.00</v>
      </c>
      <c r="F3" s="5" t="str">
        <f>VLOOKUP(A3,HOP!A:C,3,0)</f>
        <v>3347814</v>
      </c>
      <c r="G3" s="5">
        <f t="shared" ref="G3:G66" si="0">D3-E3</f>
        <v>0</v>
      </c>
      <c r="H3" s="5" t="str">
        <f t="shared" ref="H3:H66" si="1">$H$1&amp;F3</f>
        <v>，3347814</v>
      </c>
      <c r="I3" s="5" t="str">
        <f>VLOOKUP(A3,HOP!A:U,21,0)</f>
        <v>直连</v>
      </c>
    </row>
    <row r="4" s="5" customFormat="1" hidden="1" spans="1:9">
      <c r="A4" s="6">
        <v>999224452198814</v>
      </c>
      <c r="B4" s="7">
        <v>45167</v>
      </c>
      <c r="C4" s="7">
        <v>45169</v>
      </c>
      <c r="D4" s="5">
        <v>1014</v>
      </c>
      <c r="E4" s="5" t="str">
        <f>VLOOKUP(A4,HOP!A:L,12,0)</f>
        <v>1014.00</v>
      </c>
      <c r="F4" s="5" t="str">
        <f>VLOOKUP(A4,HOP!A:C,3,0)</f>
        <v>3431368</v>
      </c>
      <c r="G4" s="5">
        <f t="shared" si="0"/>
        <v>0</v>
      </c>
      <c r="H4" s="5" t="str">
        <f t="shared" si="1"/>
        <v>，3431368</v>
      </c>
      <c r="I4" s="5" t="str">
        <f>VLOOKUP(A4,HOP!A:U,21,0)</f>
        <v>直连</v>
      </c>
    </row>
    <row r="5" s="5" customFormat="1" hidden="1" spans="1:9">
      <c r="A5" s="6">
        <v>999224600755699</v>
      </c>
      <c r="B5" s="7">
        <v>45167</v>
      </c>
      <c r="C5" s="7">
        <v>45169</v>
      </c>
      <c r="D5" s="5">
        <v>600</v>
      </c>
      <c r="E5" s="5" t="str">
        <f>VLOOKUP(A5,HOP!A:L,12,0)</f>
        <v>600.00</v>
      </c>
      <c r="F5" s="5" t="str">
        <f>VLOOKUP(A5,HOP!A:C,3,0)</f>
        <v>3461643</v>
      </c>
      <c r="G5" s="5">
        <f t="shared" si="0"/>
        <v>0</v>
      </c>
      <c r="H5" s="5" t="str">
        <f t="shared" si="1"/>
        <v>，3461643</v>
      </c>
      <c r="I5" s="5" t="str">
        <f>VLOOKUP(A5,HOP!A:U,21,0)</f>
        <v>直连</v>
      </c>
    </row>
    <row r="6" s="5" customFormat="1" hidden="1" spans="1:9">
      <c r="A6" s="6">
        <v>999224657772077</v>
      </c>
      <c r="B6" s="7">
        <v>45166</v>
      </c>
      <c r="C6" s="7">
        <v>45169</v>
      </c>
      <c r="D6" s="5">
        <v>2676</v>
      </c>
      <c r="E6" s="5" t="str">
        <f>VLOOKUP(A6,HOP!A:L,12,0)</f>
        <v>2676.00</v>
      </c>
      <c r="F6" s="5" t="str">
        <f>VLOOKUP(A6,HOP!A:C,3,0)</f>
        <v>3475744</v>
      </c>
      <c r="G6" s="5">
        <f t="shared" si="0"/>
        <v>0</v>
      </c>
      <c r="H6" s="5" t="str">
        <f t="shared" si="1"/>
        <v>，3475744</v>
      </c>
      <c r="I6" s="5" t="str">
        <f>VLOOKUP(A6,HOP!A:U,21,0)</f>
        <v>直连</v>
      </c>
    </row>
    <row r="7" s="5" customFormat="1" spans="1:9">
      <c r="A7" s="6">
        <v>999225014136524</v>
      </c>
      <c r="B7" s="7">
        <v>45164</v>
      </c>
      <c r="C7" s="7">
        <v>45169</v>
      </c>
      <c r="D7" s="5">
        <v>2182.1</v>
      </c>
      <c r="E7" s="5" t="str">
        <f>VLOOKUP(A7,HOP!A:L,12,0)</f>
        <v>2182.15</v>
      </c>
      <c r="F7" s="5" t="str">
        <f>VLOOKUP(A7,HOP!A:C,3,0)</f>
        <v>3565048</v>
      </c>
      <c r="G7" s="5">
        <f t="shared" si="0"/>
        <v>-0.0500000000001819</v>
      </c>
      <c r="H7" s="5" t="str">
        <f t="shared" si="1"/>
        <v>，3565048</v>
      </c>
      <c r="I7" s="5" t="str">
        <f>VLOOKUP(A7,HOP!A:U,21,0)</f>
        <v>直连</v>
      </c>
    </row>
    <row r="8" s="5" customFormat="1" hidden="1" spans="1:9">
      <c r="A8" s="6">
        <v>999225042454296</v>
      </c>
      <c r="B8" s="7">
        <v>45168</v>
      </c>
      <c r="C8" s="7">
        <v>45169</v>
      </c>
      <c r="D8" s="5">
        <v>1163.01</v>
      </c>
      <c r="E8" s="5" t="str">
        <f>VLOOKUP(A8,HOP!A:L,12,0)</f>
        <v>1163.01</v>
      </c>
      <c r="F8" s="5" t="str">
        <f>VLOOKUP(A8,HOP!A:C,3,0)</f>
        <v>3573056</v>
      </c>
      <c r="G8" s="5">
        <f t="shared" si="0"/>
        <v>0</v>
      </c>
      <c r="H8" s="5" t="str">
        <f t="shared" si="1"/>
        <v>，3573056</v>
      </c>
      <c r="I8" s="5" t="str">
        <f>VLOOKUP(A8,HOP!A:U,21,0)</f>
        <v>直连</v>
      </c>
    </row>
    <row r="9" s="5" customFormat="1" hidden="1" spans="1:9">
      <c r="A9" s="6">
        <v>999225076412573</v>
      </c>
      <c r="B9" s="7">
        <v>45168</v>
      </c>
      <c r="C9" s="7">
        <v>45169</v>
      </c>
      <c r="D9" s="5">
        <v>345.38</v>
      </c>
      <c r="E9" s="5" t="str">
        <f>VLOOKUP(A9,HOP!A:L,12,0)</f>
        <v>345.38</v>
      </c>
      <c r="F9" s="5" t="str">
        <f>VLOOKUP(A9,HOP!A:C,3,0)</f>
        <v>3581091</v>
      </c>
      <c r="G9" s="5">
        <f t="shared" si="0"/>
        <v>0</v>
      </c>
      <c r="H9" s="5" t="str">
        <f t="shared" si="1"/>
        <v>，3581091</v>
      </c>
      <c r="I9" s="5" t="str">
        <f>VLOOKUP(A9,HOP!A:U,21,0)</f>
        <v>直连</v>
      </c>
    </row>
    <row r="10" s="5" customFormat="1" hidden="1" spans="1:9">
      <c r="A10" s="6">
        <v>999225157858631</v>
      </c>
      <c r="B10" s="7">
        <v>45168</v>
      </c>
      <c r="C10" s="7">
        <v>45169</v>
      </c>
      <c r="D10" s="5">
        <v>352.99</v>
      </c>
      <c r="E10" s="5" t="str">
        <f>VLOOKUP(A10,HOP!A:L,12,0)</f>
        <v>352.99</v>
      </c>
      <c r="F10" s="5" t="str">
        <f>VLOOKUP(A10,HOP!A:C,3,0)</f>
        <v>3600271</v>
      </c>
      <c r="G10" s="5">
        <f t="shared" si="0"/>
        <v>0</v>
      </c>
      <c r="H10" s="5" t="str">
        <f t="shared" si="1"/>
        <v>，3600271</v>
      </c>
      <c r="I10" s="5" t="str">
        <f>VLOOKUP(A10,HOP!A:U,21,0)</f>
        <v>直采</v>
      </c>
    </row>
    <row r="11" s="5" customFormat="1" hidden="1" spans="1:9">
      <c r="A11" s="6">
        <v>999225254904456</v>
      </c>
      <c r="B11" s="7">
        <v>45168</v>
      </c>
      <c r="C11" s="7">
        <v>45169</v>
      </c>
      <c r="D11" s="5">
        <v>598.66</v>
      </c>
      <c r="E11" s="5" t="str">
        <f>VLOOKUP(A11,HOP!A:L,12,0)</f>
        <v>598.66</v>
      </c>
      <c r="F11" s="5" t="str">
        <f>VLOOKUP(A11,HOP!A:C,3,0)</f>
        <v>3620376</v>
      </c>
      <c r="G11" s="5">
        <f t="shared" si="0"/>
        <v>0</v>
      </c>
      <c r="H11" s="5" t="str">
        <f t="shared" si="1"/>
        <v>，3620376</v>
      </c>
      <c r="I11" s="5" t="str">
        <f>VLOOKUP(A11,HOP!A:U,21,0)</f>
        <v>直采</v>
      </c>
    </row>
    <row r="12" s="5" customFormat="1" hidden="1" spans="1:9">
      <c r="A12" s="6">
        <v>999225319821762</v>
      </c>
      <c r="B12" s="7">
        <v>45165</v>
      </c>
      <c r="C12" s="7">
        <v>45169</v>
      </c>
      <c r="D12" s="5">
        <v>3301.32</v>
      </c>
      <c r="E12" s="5" t="str">
        <f>VLOOKUP(A12,HOP!A:L,12,0)</f>
        <v>3301.32</v>
      </c>
      <c r="F12" s="5" t="str">
        <f>VLOOKUP(A12,HOP!A:C,3,0)</f>
        <v>3633539</v>
      </c>
      <c r="G12" s="5">
        <f t="shared" si="0"/>
        <v>0</v>
      </c>
      <c r="H12" s="5" t="str">
        <f t="shared" si="1"/>
        <v>，3633539</v>
      </c>
      <c r="I12" s="5" t="str">
        <f>VLOOKUP(A12,HOP!A:U,21,0)</f>
        <v>直采</v>
      </c>
    </row>
    <row r="13" s="5" customFormat="1" hidden="1" spans="1:9">
      <c r="A13" s="6">
        <v>999225348582608</v>
      </c>
      <c r="B13" s="7">
        <v>45167</v>
      </c>
      <c r="C13" s="7">
        <v>45169</v>
      </c>
      <c r="D13" s="5">
        <v>716.4</v>
      </c>
      <c r="E13" s="5" t="str">
        <f>VLOOKUP(A13,HOP!A:L,12,0)</f>
        <v>716.40</v>
      </c>
      <c r="F13" s="5" t="str">
        <f>VLOOKUP(A13,HOP!A:C,3,0)</f>
        <v>3639580</v>
      </c>
      <c r="G13" s="5">
        <f t="shared" si="0"/>
        <v>0</v>
      </c>
      <c r="H13" s="5" t="str">
        <f t="shared" si="1"/>
        <v>，3639580</v>
      </c>
      <c r="I13" s="5" t="str">
        <f>VLOOKUP(A13,HOP!A:U,21,0)</f>
        <v>直采</v>
      </c>
    </row>
    <row r="14" s="5" customFormat="1" hidden="1" spans="1:9">
      <c r="A14" s="6">
        <v>999225379131531</v>
      </c>
      <c r="B14" s="7">
        <v>45166</v>
      </c>
      <c r="C14" s="7">
        <v>45169</v>
      </c>
      <c r="D14" s="5">
        <v>5051.25</v>
      </c>
      <c r="E14" s="5" t="str">
        <f>VLOOKUP(A14,HOP!A:L,12,0)</f>
        <v>5051.25</v>
      </c>
      <c r="F14" s="5" t="str">
        <f>VLOOKUP(A14,HOP!A:C,3,0)</f>
        <v>3645810</v>
      </c>
      <c r="G14" s="5">
        <f t="shared" si="0"/>
        <v>0</v>
      </c>
      <c r="H14" s="5" t="str">
        <f t="shared" si="1"/>
        <v>，3645810</v>
      </c>
      <c r="I14" s="5" t="str">
        <f>VLOOKUP(A14,HOP!A:U,21,0)</f>
        <v>直连</v>
      </c>
    </row>
    <row r="15" s="5" customFormat="1" hidden="1" spans="1:9">
      <c r="A15" s="6">
        <v>999225414875734</v>
      </c>
      <c r="B15" s="7">
        <v>45168</v>
      </c>
      <c r="C15" s="7">
        <v>45169</v>
      </c>
      <c r="D15" s="5">
        <v>1666.79</v>
      </c>
      <c r="E15" s="5" t="str">
        <f>VLOOKUP(A15,HOP!A:L,12,0)</f>
        <v>1666.79</v>
      </c>
      <c r="F15" s="5" t="str">
        <f>VLOOKUP(A15,HOP!A:C,3,0)</f>
        <v>3652559</v>
      </c>
      <c r="G15" s="5">
        <f t="shared" si="0"/>
        <v>0</v>
      </c>
      <c r="H15" s="5" t="str">
        <f t="shared" si="1"/>
        <v>，3652559</v>
      </c>
      <c r="I15" s="5" t="str">
        <f>VLOOKUP(A15,HOP!A:U,21,0)</f>
        <v>直连</v>
      </c>
    </row>
    <row r="16" s="5" customFormat="1" hidden="1" spans="1:9">
      <c r="A16" s="6">
        <v>999225439304168</v>
      </c>
      <c r="B16" s="7">
        <v>45168</v>
      </c>
      <c r="C16" s="7">
        <v>45169</v>
      </c>
      <c r="D16" s="5">
        <v>432.61</v>
      </c>
      <c r="E16" s="5" t="str">
        <f>VLOOKUP(A16,HOP!A:L,12,0)</f>
        <v>432.61</v>
      </c>
      <c r="F16" s="5" t="str">
        <f>VLOOKUP(A16,HOP!A:C,3,0)</f>
        <v>3656973</v>
      </c>
      <c r="G16" s="5">
        <f t="shared" si="0"/>
        <v>0</v>
      </c>
      <c r="H16" s="5" t="str">
        <f t="shared" si="1"/>
        <v>，3656973</v>
      </c>
      <c r="I16" s="5" t="str">
        <f>VLOOKUP(A16,HOP!A:U,21,0)</f>
        <v>直连</v>
      </c>
    </row>
    <row r="17" s="5" customFormat="1" hidden="1" spans="1:9">
      <c r="A17" s="6">
        <v>999225542119549</v>
      </c>
      <c r="B17" s="7">
        <v>45162</v>
      </c>
      <c r="C17" s="7">
        <v>45169</v>
      </c>
      <c r="D17" s="5">
        <v>0</v>
      </c>
      <c r="E17" s="5" t="e">
        <f>VLOOKUP(A17,HOP!A:L,12,0)</f>
        <v>#N/A</v>
      </c>
      <c r="F17" s="5" t="e">
        <f>VLOOKUP(A17,HOP!A:C,3,0)</f>
        <v>#N/A</v>
      </c>
      <c r="G17" s="5" t="e">
        <f t="shared" si="0"/>
        <v>#N/A</v>
      </c>
      <c r="H17" s="5" t="e">
        <f t="shared" si="1"/>
        <v>#N/A</v>
      </c>
      <c r="I17" s="5" t="e">
        <f>VLOOKUP(A17,HOP!A:U,21,0)</f>
        <v>#N/A</v>
      </c>
    </row>
    <row r="18" s="5" customFormat="1" hidden="1" spans="1:9">
      <c r="A18" s="6">
        <v>999225553360300</v>
      </c>
      <c r="B18" s="7">
        <v>45167</v>
      </c>
      <c r="C18" s="7">
        <v>45169</v>
      </c>
      <c r="D18" s="5">
        <v>2861.75</v>
      </c>
      <c r="E18" s="5" t="str">
        <f>VLOOKUP(A18,HOP!A:L,12,0)</f>
        <v>2861.75</v>
      </c>
      <c r="F18" s="5" t="str">
        <f>VLOOKUP(A18,HOP!A:C,3,0)</f>
        <v>3678455</v>
      </c>
      <c r="G18" s="5">
        <f t="shared" si="0"/>
        <v>0</v>
      </c>
      <c r="H18" s="5" t="str">
        <f t="shared" si="1"/>
        <v>，3678455</v>
      </c>
      <c r="I18" s="5" t="str">
        <f>VLOOKUP(A18,HOP!A:U,21,0)</f>
        <v>直连</v>
      </c>
    </row>
    <row r="19" s="5" customFormat="1" hidden="1" spans="1:9">
      <c r="A19" s="6">
        <v>999225308203085</v>
      </c>
      <c r="B19" s="7">
        <v>45166</v>
      </c>
      <c r="C19" s="7">
        <v>45169</v>
      </c>
      <c r="D19" s="5">
        <v>7197.39</v>
      </c>
      <c r="E19" s="5" t="str">
        <f>VLOOKUP(A19,HOP!A:L,12,0)</f>
        <v>7197.39</v>
      </c>
      <c r="F19" s="5" t="str">
        <f>VLOOKUP(A19,HOP!A:C,3,0)</f>
        <v>3631591</v>
      </c>
      <c r="G19" s="5">
        <f t="shared" si="0"/>
        <v>0</v>
      </c>
      <c r="H19" s="5" t="str">
        <f t="shared" si="1"/>
        <v>，3631591</v>
      </c>
      <c r="I19" s="5" t="str">
        <f>VLOOKUP(A19,HOP!A:U,21,0)</f>
        <v>直采</v>
      </c>
    </row>
    <row r="20" s="5" customFormat="1" hidden="1" spans="1:9">
      <c r="A20" s="6">
        <v>999225644908305</v>
      </c>
      <c r="B20" s="7">
        <v>45168</v>
      </c>
      <c r="C20" s="7">
        <v>45169</v>
      </c>
      <c r="D20" s="5">
        <v>330.29</v>
      </c>
      <c r="E20" s="5" t="str">
        <f>VLOOKUP(A20,HOP!A:L,12,0)</f>
        <v>330.29</v>
      </c>
      <c r="F20" s="5" t="str">
        <f>VLOOKUP(A20,HOP!A:C,3,0)</f>
        <v>3697311</v>
      </c>
      <c r="G20" s="5">
        <f t="shared" si="0"/>
        <v>0</v>
      </c>
      <c r="H20" s="5" t="str">
        <f t="shared" si="1"/>
        <v>，3697311</v>
      </c>
      <c r="I20" s="5" t="str">
        <f>VLOOKUP(A20,HOP!A:U,21,0)</f>
        <v>直采</v>
      </c>
    </row>
    <row r="21" s="5" customFormat="1" hidden="1" spans="1:9">
      <c r="A21" s="6">
        <v>999225645787635</v>
      </c>
      <c r="B21" s="7">
        <v>45167</v>
      </c>
      <c r="C21" s="7">
        <v>45169</v>
      </c>
      <c r="D21" s="5">
        <v>0</v>
      </c>
      <c r="E21" s="5" t="e">
        <f>VLOOKUP(A21,HOP!A:L,12,0)</f>
        <v>#N/A</v>
      </c>
      <c r="F21" s="5" t="e">
        <f>VLOOKUP(A21,HOP!A:C,3,0)</f>
        <v>#N/A</v>
      </c>
      <c r="G21" s="5" t="e">
        <f t="shared" si="0"/>
        <v>#N/A</v>
      </c>
      <c r="H21" s="5" t="e">
        <f t="shared" si="1"/>
        <v>#N/A</v>
      </c>
      <c r="I21" s="5" t="e">
        <f>VLOOKUP(A21,HOP!A:U,21,0)</f>
        <v>#N/A</v>
      </c>
    </row>
    <row r="22" s="5" customFormat="1" hidden="1" spans="1:9">
      <c r="A22" s="6">
        <v>999225660036512</v>
      </c>
      <c r="B22" s="7">
        <v>45167</v>
      </c>
      <c r="C22" s="7">
        <v>45169</v>
      </c>
      <c r="D22" s="5">
        <v>896.36</v>
      </c>
      <c r="E22" s="5" t="str">
        <f>VLOOKUP(A22,HOP!A:L,12,0)</f>
        <v>896.36</v>
      </c>
      <c r="F22" s="5" t="str">
        <f>VLOOKUP(A22,HOP!A:C,3,0)</f>
        <v>3700389</v>
      </c>
      <c r="G22" s="5">
        <f t="shared" si="0"/>
        <v>0</v>
      </c>
      <c r="H22" s="5" t="str">
        <f t="shared" si="1"/>
        <v>，3700389</v>
      </c>
      <c r="I22" s="5" t="str">
        <f>VLOOKUP(A22,HOP!A:U,21,0)</f>
        <v>直连</v>
      </c>
    </row>
    <row r="23" s="5" customFormat="1" hidden="1" spans="1:9">
      <c r="A23" s="6">
        <v>999225690122592</v>
      </c>
      <c r="B23" s="7">
        <v>45163</v>
      </c>
      <c r="C23" s="7">
        <v>45169</v>
      </c>
      <c r="D23" s="5">
        <v>3208.78</v>
      </c>
      <c r="E23" s="5" t="str">
        <f>VLOOKUP(A23,HOP!A:L,12,0)</f>
        <v>3208.78</v>
      </c>
      <c r="F23" s="5" t="str">
        <f>VLOOKUP(A23,HOP!A:C,3,0)</f>
        <v>3706864</v>
      </c>
      <c r="G23" s="5">
        <f t="shared" si="0"/>
        <v>0</v>
      </c>
      <c r="H23" s="5" t="str">
        <f t="shared" si="1"/>
        <v>，3706864</v>
      </c>
      <c r="I23" s="5" t="str">
        <f>VLOOKUP(A23,HOP!A:U,21,0)</f>
        <v>直连</v>
      </c>
    </row>
    <row r="24" s="5" customFormat="1" hidden="1" spans="1:9">
      <c r="A24" s="6">
        <v>999225694011184</v>
      </c>
      <c r="B24" s="7">
        <v>45168</v>
      </c>
      <c r="C24" s="7">
        <v>45169</v>
      </c>
      <c r="D24" s="5">
        <v>0</v>
      </c>
      <c r="E24" s="5" t="e">
        <f>VLOOKUP(A24,HOP!A:L,12,0)</f>
        <v>#N/A</v>
      </c>
      <c r="F24" s="5" t="e">
        <f>VLOOKUP(A24,HOP!A:C,3,0)</f>
        <v>#N/A</v>
      </c>
      <c r="G24" s="5" t="e">
        <f t="shared" si="0"/>
        <v>#N/A</v>
      </c>
      <c r="H24" s="5" t="e">
        <f t="shared" si="1"/>
        <v>#N/A</v>
      </c>
      <c r="I24" s="5" t="e">
        <f>VLOOKUP(A24,HOP!A:U,21,0)</f>
        <v>#N/A</v>
      </c>
    </row>
    <row r="25" s="5" customFormat="1" hidden="1" spans="1:9">
      <c r="A25" s="6">
        <v>999225696683324</v>
      </c>
      <c r="B25" s="7">
        <v>45167</v>
      </c>
      <c r="C25" s="7">
        <v>45169</v>
      </c>
      <c r="D25" s="5">
        <v>1379.48</v>
      </c>
      <c r="E25" s="5" t="str">
        <f>VLOOKUP(A25,HOP!A:L,12,0)</f>
        <v>1379.48</v>
      </c>
      <c r="F25" s="5" t="str">
        <f>VLOOKUP(A25,HOP!A:C,3,0)</f>
        <v>3708516</v>
      </c>
      <c r="G25" s="5">
        <f t="shared" si="0"/>
        <v>0</v>
      </c>
      <c r="H25" s="5" t="str">
        <f t="shared" si="1"/>
        <v>，3708516</v>
      </c>
      <c r="I25" s="5" t="str">
        <f>VLOOKUP(A25,HOP!A:U,21,0)</f>
        <v>直连</v>
      </c>
    </row>
    <row r="26" s="5" customFormat="1" hidden="1" spans="1:9">
      <c r="A26" s="6">
        <v>999225704583889</v>
      </c>
      <c r="B26" s="7">
        <v>45163</v>
      </c>
      <c r="C26" s="7">
        <v>45169</v>
      </c>
      <c r="D26" s="5">
        <v>0</v>
      </c>
      <c r="E26" s="5" t="e">
        <f>VLOOKUP(A26,HOP!A:L,12,0)</f>
        <v>#N/A</v>
      </c>
      <c r="F26" s="5" t="e">
        <f>VLOOKUP(A26,HOP!A:C,3,0)</f>
        <v>#N/A</v>
      </c>
      <c r="G26" s="5" t="e">
        <f t="shared" si="0"/>
        <v>#N/A</v>
      </c>
      <c r="H26" s="5" t="e">
        <f t="shared" si="1"/>
        <v>#N/A</v>
      </c>
      <c r="I26" s="5" t="e">
        <f>VLOOKUP(A26,HOP!A:U,21,0)</f>
        <v>#N/A</v>
      </c>
    </row>
    <row r="27" s="5" customFormat="1" hidden="1" spans="1:9">
      <c r="A27" s="6">
        <v>999225725334824</v>
      </c>
      <c r="B27" s="7">
        <v>45166</v>
      </c>
      <c r="C27" s="7">
        <v>45169</v>
      </c>
      <c r="D27" s="5">
        <v>2704.62</v>
      </c>
      <c r="E27" s="5" t="str">
        <f>VLOOKUP(A27,HOP!A:L,12,0)</f>
        <v>2704.62</v>
      </c>
      <c r="F27" s="5" t="str">
        <f>VLOOKUP(A27,HOP!A:C,3,0)</f>
        <v>3714889</v>
      </c>
      <c r="G27" s="5">
        <f t="shared" si="0"/>
        <v>0</v>
      </c>
      <c r="H27" s="5" t="str">
        <f t="shared" si="1"/>
        <v>，3714889</v>
      </c>
      <c r="I27" s="5" t="str">
        <f>VLOOKUP(A27,HOP!A:U,21,0)</f>
        <v>直连</v>
      </c>
    </row>
    <row r="28" s="5" customFormat="1" hidden="1" spans="1:9">
      <c r="A28" s="6">
        <v>999225733136070</v>
      </c>
      <c r="B28" s="7">
        <v>45168</v>
      </c>
      <c r="C28" s="7">
        <v>45169</v>
      </c>
      <c r="D28" s="5">
        <v>202.37</v>
      </c>
      <c r="E28" s="5" t="str">
        <f>VLOOKUP(A28,HOP!A:L,12,0)</f>
        <v>202.37</v>
      </c>
      <c r="F28" s="5" t="str">
        <f>VLOOKUP(A28,HOP!A:C,3,0)</f>
        <v>3716232</v>
      </c>
      <c r="G28" s="5">
        <f t="shared" si="0"/>
        <v>0</v>
      </c>
      <c r="H28" s="5" t="str">
        <f t="shared" si="1"/>
        <v>，3716232</v>
      </c>
      <c r="I28" s="5" t="str">
        <f>VLOOKUP(A28,HOP!A:U,21,0)</f>
        <v>直连</v>
      </c>
    </row>
    <row r="29" s="5" customFormat="1" hidden="1" spans="1:9">
      <c r="A29" s="6">
        <v>999225741819895</v>
      </c>
      <c r="B29" s="7">
        <v>45166</v>
      </c>
      <c r="C29" s="7">
        <v>45169</v>
      </c>
      <c r="D29" s="5">
        <v>1036.74</v>
      </c>
      <c r="E29" s="5" t="str">
        <f>VLOOKUP(A29,HOP!A:L,12,0)</f>
        <v>1036.74</v>
      </c>
      <c r="F29" s="5" t="str">
        <f>VLOOKUP(A29,HOP!A:C,3,0)</f>
        <v>3718107</v>
      </c>
      <c r="G29" s="5">
        <f t="shared" si="0"/>
        <v>0</v>
      </c>
      <c r="H29" s="5" t="str">
        <f t="shared" si="1"/>
        <v>，3718107</v>
      </c>
      <c r="I29" s="5" t="str">
        <f>VLOOKUP(A29,HOP!A:U,21,0)</f>
        <v>直连</v>
      </c>
    </row>
    <row r="30" s="5" customFormat="1" hidden="1" spans="1:9">
      <c r="A30" s="6">
        <v>999225744279342</v>
      </c>
      <c r="B30" s="7">
        <v>45168</v>
      </c>
      <c r="C30" s="7">
        <v>45169</v>
      </c>
      <c r="D30" s="5">
        <v>197.17</v>
      </c>
      <c r="E30" s="5" t="str">
        <f>VLOOKUP(A30,HOP!A:L,12,0)</f>
        <v>197.17</v>
      </c>
      <c r="F30" s="5" t="str">
        <f>VLOOKUP(A30,HOP!A:C,3,0)</f>
        <v>3718744</v>
      </c>
      <c r="G30" s="5">
        <f t="shared" si="0"/>
        <v>0</v>
      </c>
      <c r="H30" s="5" t="str">
        <f t="shared" si="1"/>
        <v>，3718744</v>
      </c>
      <c r="I30" s="5" t="str">
        <f>VLOOKUP(A30,HOP!A:U,21,0)</f>
        <v>直采</v>
      </c>
    </row>
    <row r="31" s="5" customFormat="1" hidden="1" spans="1:9">
      <c r="A31" s="6">
        <v>999225770257974</v>
      </c>
      <c r="B31" s="7">
        <v>45166</v>
      </c>
      <c r="C31" s="7">
        <v>45169</v>
      </c>
      <c r="D31" s="5">
        <v>1666.17</v>
      </c>
      <c r="E31" s="5" t="str">
        <f>VLOOKUP(A31,HOP!A:L,12,0)</f>
        <v>1666.17</v>
      </c>
      <c r="F31" s="5" t="str">
        <f>VLOOKUP(A31,HOP!A:C,3,0)</f>
        <v>3724445</v>
      </c>
      <c r="G31" s="5">
        <f t="shared" si="0"/>
        <v>0</v>
      </c>
      <c r="H31" s="5" t="str">
        <f t="shared" si="1"/>
        <v>，3724445</v>
      </c>
      <c r="I31" s="5" t="str">
        <f>VLOOKUP(A31,HOP!A:U,21,0)</f>
        <v>直连</v>
      </c>
    </row>
    <row r="32" s="5" customFormat="1" hidden="1" spans="1:9">
      <c r="A32" s="6">
        <v>999225778465705</v>
      </c>
      <c r="B32" s="7">
        <v>45167</v>
      </c>
      <c r="C32" s="7">
        <v>45169</v>
      </c>
      <c r="D32" s="5">
        <v>1619.62</v>
      </c>
      <c r="E32" s="5" t="str">
        <f>VLOOKUP(A32,HOP!A:L,12,0)</f>
        <v>1619.62</v>
      </c>
      <c r="F32" s="5" t="str">
        <f>VLOOKUP(A32,HOP!A:C,3,0)</f>
        <v>3725427</v>
      </c>
      <c r="G32" s="5">
        <f t="shared" si="0"/>
        <v>0</v>
      </c>
      <c r="H32" s="5" t="str">
        <f t="shared" si="1"/>
        <v>，3725427</v>
      </c>
      <c r="I32" s="5" t="str">
        <f>VLOOKUP(A32,HOP!A:U,21,0)</f>
        <v>直连</v>
      </c>
    </row>
    <row r="33" s="5" customFormat="1" hidden="1" spans="1:9">
      <c r="A33" s="6">
        <v>999225789143653</v>
      </c>
      <c r="B33" s="7">
        <v>45168</v>
      </c>
      <c r="C33" s="7">
        <v>45169</v>
      </c>
      <c r="D33" s="5">
        <v>428.66</v>
      </c>
      <c r="E33" s="5" t="str">
        <f>VLOOKUP(A33,HOP!A:L,12,0)</f>
        <v>428.66</v>
      </c>
      <c r="F33" s="5" t="str">
        <f>VLOOKUP(A33,HOP!A:C,3,0)</f>
        <v>3727938</v>
      </c>
      <c r="G33" s="5">
        <f t="shared" si="0"/>
        <v>0</v>
      </c>
      <c r="H33" s="5" t="str">
        <f t="shared" si="1"/>
        <v>，3727938</v>
      </c>
      <c r="I33" s="5" t="str">
        <f>VLOOKUP(A33,HOP!A:U,21,0)</f>
        <v>直采</v>
      </c>
    </row>
    <row r="34" s="5" customFormat="1" hidden="1" spans="1:9">
      <c r="A34" s="6">
        <v>999225790578175</v>
      </c>
      <c r="B34" s="7">
        <v>45168</v>
      </c>
      <c r="C34" s="7">
        <v>45169</v>
      </c>
      <c r="D34" s="5">
        <v>198.09</v>
      </c>
      <c r="E34" s="5" t="str">
        <f>VLOOKUP(A34,HOP!A:L,12,0)</f>
        <v>198.09</v>
      </c>
      <c r="F34" s="5" t="str">
        <f>VLOOKUP(A34,HOP!A:C,3,0)</f>
        <v>3728505</v>
      </c>
      <c r="G34" s="5">
        <f t="shared" si="0"/>
        <v>0</v>
      </c>
      <c r="H34" s="5" t="str">
        <f t="shared" si="1"/>
        <v>，3728505</v>
      </c>
      <c r="I34" s="5" t="str">
        <f>VLOOKUP(A34,HOP!A:U,21,0)</f>
        <v>直采</v>
      </c>
    </row>
    <row r="35" s="5" customFormat="1" hidden="1" spans="1:9">
      <c r="A35" s="6">
        <v>999225808736473</v>
      </c>
      <c r="B35" s="7">
        <v>45167</v>
      </c>
      <c r="C35" s="7">
        <v>45169</v>
      </c>
      <c r="D35" s="5">
        <v>0</v>
      </c>
      <c r="E35" s="5" t="e">
        <f>VLOOKUP(A35,HOP!A:L,12,0)</f>
        <v>#N/A</v>
      </c>
      <c r="F35" s="5" t="e">
        <f>VLOOKUP(A35,HOP!A:C,3,0)</f>
        <v>#N/A</v>
      </c>
      <c r="G35" s="5" t="e">
        <f t="shared" si="0"/>
        <v>#N/A</v>
      </c>
      <c r="H35" s="5" t="e">
        <f t="shared" si="1"/>
        <v>#N/A</v>
      </c>
      <c r="I35" s="5" t="e">
        <f>VLOOKUP(A35,HOP!A:U,21,0)</f>
        <v>#N/A</v>
      </c>
    </row>
    <row r="36" s="5" customFormat="1" hidden="1" spans="1:9">
      <c r="A36" s="6">
        <v>999225825530918</v>
      </c>
      <c r="B36" s="7">
        <v>45166</v>
      </c>
      <c r="C36" s="7">
        <v>45169</v>
      </c>
      <c r="D36" s="5">
        <v>1748.01</v>
      </c>
      <c r="E36" s="5" t="str">
        <f>VLOOKUP(A36,HOP!A:L,12,0)</f>
        <v>1748.01</v>
      </c>
      <c r="F36" s="5" t="str">
        <f>VLOOKUP(A36,HOP!A:C,3,0)</f>
        <v>3735287</v>
      </c>
      <c r="G36" s="5">
        <f t="shared" si="0"/>
        <v>0</v>
      </c>
      <c r="H36" s="5" t="str">
        <f t="shared" si="1"/>
        <v>，3735287</v>
      </c>
      <c r="I36" s="5" t="str">
        <f>VLOOKUP(A36,HOP!A:U,21,0)</f>
        <v>直连</v>
      </c>
    </row>
    <row r="37" s="5" customFormat="1" hidden="1" spans="1:9">
      <c r="A37" s="6">
        <v>999225846373907</v>
      </c>
      <c r="B37" s="7">
        <v>45167</v>
      </c>
      <c r="C37" s="7">
        <v>45169</v>
      </c>
      <c r="D37" s="5">
        <v>635.3</v>
      </c>
      <c r="E37" s="5" t="str">
        <f>VLOOKUP(A37,HOP!A:L,12,0)</f>
        <v>635.30</v>
      </c>
      <c r="F37" s="5" t="str">
        <f>VLOOKUP(A37,HOP!A:C,3,0)</f>
        <v>3739197</v>
      </c>
      <c r="G37" s="5">
        <f t="shared" si="0"/>
        <v>0</v>
      </c>
      <c r="H37" s="5" t="str">
        <f t="shared" si="1"/>
        <v>，3739197</v>
      </c>
      <c r="I37" s="5" t="str">
        <f>VLOOKUP(A37,HOP!A:U,21,0)</f>
        <v>直连</v>
      </c>
    </row>
    <row r="38" s="5" customFormat="1" hidden="1" spans="1:9">
      <c r="A38" s="6">
        <v>999225850421157</v>
      </c>
      <c r="B38" s="7">
        <v>45167</v>
      </c>
      <c r="C38" s="7">
        <v>45169</v>
      </c>
      <c r="D38" s="5">
        <v>1397.42</v>
      </c>
      <c r="E38" s="5">
        <v>1397.42</v>
      </c>
      <c r="F38" s="5" t="str">
        <f>VLOOKUP(A38,HOP!A:C,3,0)</f>
        <v>3740329</v>
      </c>
      <c r="G38" s="5">
        <f t="shared" si="0"/>
        <v>0</v>
      </c>
      <c r="H38" s="5" t="str">
        <f t="shared" si="1"/>
        <v>，3740329</v>
      </c>
      <c r="I38" s="5" t="str">
        <f>VLOOKUP(A38,HOP!A:U,21,0)</f>
        <v>直连</v>
      </c>
    </row>
    <row r="39" s="5" customFormat="1" hidden="1" spans="1:9">
      <c r="A39" s="6">
        <v>999225859388494</v>
      </c>
      <c r="B39" s="7">
        <v>45166</v>
      </c>
      <c r="C39" s="7">
        <v>45169</v>
      </c>
      <c r="D39" s="5">
        <v>3160.52</v>
      </c>
      <c r="E39" s="5" t="str">
        <f>VLOOKUP(A39,HOP!A:L,12,0)</f>
        <v>3160.52</v>
      </c>
      <c r="F39" s="5" t="str">
        <f>VLOOKUP(A39,HOP!A:C,3,0)</f>
        <v>3741554</v>
      </c>
      <c r="G39" s="5">
        <f t="shared" si="0"/>
        <v>0</v>
      </c>
      <c r="H39" s="5" t="str">
        <f t="shared" si="1"/>
        <v>，3741554</v>
      </c>
      <c r="I39" s="5" t="str">
        <f>VLOOKUP(A39,HOP!A:U,21,0)</f>
        <v>直连</v>
      </c>
    </row>
    <row r="40" s="5" customFormat="1" hidden="1" spans="1:9">
      <c r="A40" s="6">
        <v>999225860950206</v>
      </c>
      <c r="B40" s="7">
        <v>45168</v>
      </c>
      <c r="C40" s="7">
        <v>45169</v>
      </c>
      <c r="D40" s="5">
        <v>211.38</v>
      </c>
      <c r="E40" s="5" t="str">
        <f>VLOOKUP(A40,HOP!A:L,12,0)</f>
        <v>211.38</v>
      </c>
      <c r="F40" s="5" t="str">
        <f>VLOOKUP(A40,HOP!A:C,3,0)</f>
        <v>3741953</v>
      </c>
      <c r="G40" s="5">
        <f t="shared" si="0"/>
        <v>0</v>
      </c>
      <c r="H40" s="5" t="str">
        <f t="shared" si="1"/>
        <v>，3741953</v>
      </c>
      <c r="I40" s="5" t="str">
        <f>VLOOKUP(A40,HOP!A:U,21,0)</f>
        <v>直连</v>
      </c>
    </row>
    <row r="41" s="5" customFormat="1" hidden="1" spans="1:9">
      <c r="A41" s="6">
        <v>999225861316393</v>
      </c>
      <c r="B41" s="7">
        <v>45167</v>
      </c>
      <c r="C41" s="7">
        <v>45169</v>
      </c>
      <c r="D41" s="5">
        <v>0</v>
      </c>
      <c r="E41" s="5" t="e">
        <f>VLOOKUP(A41,HOP!A:L,12,0)</f>
        <v>#N/A</v>
      </c>
      <c r="F41" s="5" t="e">
        <f>VLOOKUP(A41,HOP!A:C,3,0)</f>
        <v>#N/A</v>
      </c>
      <c r="G41" s="5" t="e">
        <f t="shared" si="0"/>
        <v>#N/A</v>
      </c>
      <c r="H41" s="5" t="e">
        <f t="shared" si="1"/>
        <v>#N/A</v>
      </c>
      <c r="I41" s="5" t="e">
        <f>VLOOKUP(A41,HOP!A:U,21,0)</f>
        <v>#N/A</v>
      </c>
    </row>
    <row r="42" s="5" customFormat="1" hidden="1" spans="1:9">
      <c r="A42" s="6">
        <v>999225861725150</v>
      </c>
      <c r="B42" s="7">
        <v>45164</v>
      </c>
      <c r="C42" s="7">
        <v>45169</v>
      </c>
      <c r="D42" s="5">
        <v>1319.41</v>
      </c>
      <c r="E42" s="5" t="str">
        <f>VLOOKUP(A42,HOP!A:L,12,0)</f>
        <v>1319.41</v>
      </c>
      <c r="F42" s="5" t="str">
        <f>VLOOKUP(A42,HOP!A:C,3,0)</f>
        <v>3742048</v>
      </c>
      <c r="G42" s="5">
        <f t="shared" si="0"/>
        <v>0</v>
      </c>
      <c r="H42" s="5" t="str">
        <f t="shared" si="1"/>
        <v>，3742048</v>
      </c>
      <c r="I42" s="5" t="str">
        <f>VLOOKUP(A42,HOP!A:U,21,0)</f>
        <v>直连</v>
      </c>
    </row>
    <row r="43" s="5" customFormat="1" spans="1:9">
      <c r="A43" s="6">
        <v>999225864437977</v>
      </c>
      <c r="B43" s="7">
        <v>45167</v>
      </c>
      <c r="C43" s="7">
        <v>45169</v>
      </c>
      <c r="D43" s="5">
        <v>654.9</v>
      </c>
      <c r="E43" s="5" t="str">
        <f>VLOOKUP(A43,HOP!A:L,12,0)</f>
        <v>654.94</v>
      </c>
      <c r="F43" s="5" t="str">
        <f>VLOOKUP(A43,HOP!A:C,3,0)</f>
        <v>3742827</v>
      </c>
      <c r="G43" s="5">
        <f t="shared" si="0"/>
        <v>-0.0400000000000773</v>
      </c>
      <c r="H43" s="5" t="str">
        <f t="shared" si="1"/>
        <v>，3742827</v>
      </c>
      <c r="I43" s="5" t="str">
        <f>VLOOKUP(A43,HOP!A:U,21,0)</f>
        <v>直连</v>
      </c>
    </row>
    <row r="44" s="5" customFormat="1" hidden="1" spans="1:9">
      <c r="A44" s="6">
        <v>999225867298937</v>
      </c>
      <c r="B44" s="7">
        <v>45168</v>
      </c>
      <c r="C44" s="7">
        <v>45169</v>
      </c>
      <c r="D44" s="5">
        <v>456.57</v>
      </c>
      <c r="E44" s="5" t="str">
        <f>VLOOKUP(A44,HOP!A:L,12,0)</f>
        <v>456.57</v>
      </c>
      <c r="F44" s="5" t="str">
        <f>VLOOKUP(A44,HOP!A:C,3,0)</f>
        <v>3743553</v>
      </c>
      <c r="G44" s="5">
        <f t="shared" si="0"/>
        <v>0</v>
      </c>
      <c r="H44" s="5" t="str">
        <f t="shared" si="1"/>
        <v>，3743553</v>
      </c>
      <c r="I44" s="5" t="str">
        <f>VLOOKUP(A44,HOP!A:U,21,0)</f>
        <v>直连</v>
      </c>
    </row>
    <row r="45" s="5" customFormat="1" hidden="1" spans="1:9">
      <c r="A45" s="6">
        <v>999225868104065</v>
      </c>
      <c r="B45" s="7">
        <v>45163</v>
      </c>
      <c r="C45" s="7">
        <v>45169</v>
      </c>
      <c r="D45" s="5">
        <v>0</v>
      </c>
      <c r="E45" s="5" t="e">
        <f>VLOOKUP(A45,HOP!A:L,12,0)</f>
        <v>#N/A</v>
      </c>
      <c r="F45" s="5" t="e">
        <f>VLOOKUP(A45,HOP!A:C,3,0)</f>
        <v>#N/A</v>
      </c>
      <c r="G45" s="5" t="e">
        <f t="shared" si="0"/>
        <v>#N/A</v>
      </c>
      <c r="H45" s="5" t="e">
        <f t="shared" si="1"/>
        <v>#N/A</v>
      </c>
      <c r="I45" s="5" t="e">
        <f>VLOOKUP(A45,HOP!A:U,21,0)</f>
        <v>#N/A</v>
      </c>
    </row>
    <row r="46" s="5" customFormat="1" hidden="1" spans="1:9">
      <c r="A46" s="6">
        <v>999225869967112</v>
      </c>
      <c r="B46" s="7">
        <v>45167</v>
      </c>
      <c r="C46" s="7">
        <v>45169</v>
      </c>
      <c r="D46" s="5">
        <v>1498.2</v>
      </c>
      <c r="E46" s="5" t="str">
        <f>VLOOKUP(A46,HOP!A:L,12,0)</f>
        <v>1498.20</v>
      </c>
      <c r="F46" s="5" t="str">
        <f>VLOOKUP(A46,HOP!A:C,3,0)</f>
        <v>3744308</v>
      </c>
      <c r="G46" s="5">
        <f t="shared" si="0"/>
        <v>0</v>
      </c>
      <c r="H46" s="5" t="str">
        <f t="shared" si="1"/>
        <v>，3744308</v>
      </c>
      <c r="I46" s="5" t="str">
        <f>VLOOKUP(A46,HOP!A:U,21,0)</f>
        <v>直连</v>
      </c>
    </row>
    <row r="47" s="5" customFormat="1" hidden="1" spans="1:9">
      <c r="A47" s="6">
        <v>999225869519078</v>
      </c>
      <c r="B47" s="7">
        <v>45167</v>
      </c>
      <c r="C47" s="7">
        <v>45169</v>
      </c>
      <c r="D47" s="5">
        <v>3075.96</v>
      </c>
      <c r="E47" s="5" t="str">
        <f>VLOOKUP(A47,HOP!A:L,12,0)</f>
        <v>3075.96</v>
      </c>
      <c r="F47" s="5" t="str">
        <f>VLOOKUP(A47,HOP!A:C,3,0)</f>
        <v>3744186</v>
      </c>
      <c r="G47" s="5">
        <f t="shared" si="0"/>
        <v>0</v>
      </c>
      <c r="H47" s="5" t="str">
        <f t="shared" si="1"/>
        <v>，3744186</v>
      </c>
      <c r="I47" s="5" t="str">
        <f>VLOOKUP(A47,HOP!A:U,21,0)</f>
        <v>直连</v>
      </c>
    </row>
    <row r="48" s="5" customFormat="1" hidden="1" spans="1:9">
      <c r="A48" s="6">
        <v>999225892114788</v>
      </c>
      <c r="B48" s="7">
        <v>45168</v>
      </c>
      <c r="C48" s="7">
        <v>45169</v>
      </c>
      <c r="D48" s="5">
        <v>0</v>
      </c>
      <c r="E48" s="5" t="e">
        <f>VLOOKUP(A48,HOP!A:L,12,0)</f>
        <v>#N/A</v>
      </c>
      <c r="F48" s="5" t="e">
        <f>VLOOKUP(A48,HOP!A:C,3,0)</f>
        <v>#N/A</v>
      </c>
      <c r="G48" s="5" t="e">
        <f t="shared" si="0"/>
        <v>#N/A</v>
      </c>
      <c r="H48" s="5" t="e">
        <f t="shared" si="1"/>
        <v>#N/A</v>
      </c>
      <c r="I48" s="5" t="e">
        <f>VLOOKUP(A48,HOP!A:U,21,0)</f>
        <v>#N/A</v>
      </c>
    </row>
    <row r="49" s="5" customFormat="1" hidden="1" spans="1:9">
      <c r="A49" s="6">
        <v>999225895528645</v>
      </c>
      <c r="B49" s="7">
        <v>45165</v>
      </c>
      <c r="C49" s="7">
        <v>45169</v>
      </c>
      <c r="D49" s="5">
        <v>1602.96</v>
      </c>
      <c r="E49" s="5" t="str">
        <f>VLOOKUP(A49,HOP!A:L,12,0)</f>
        <v>1602.96</v>
      </c>
      <c r="F49" s="5" t="str">
        <f>VLOOKUP(A49,HOP!A:C,3,0)</f>
        <v>3749835</v>
      </c>
      <c r="G49" s="5">
        <f t="shared" si="0"/>
        <v>0</v>
      </c>
      <c r="H49" s="5" t="str">
        <f t="shared" si="1"/>
        <v>，3749835</v>
      </c>
      <c r="I49" s="5" t="str">
        <f>VLOOKUP(A49,HOP!A:U,21,0)</f>
        <v>直采</v>
      </c>
    </row>
    <row r="50" s="5" customFormat="1" hidden="1" spans="1:9">
      <c r="A50" s="6">
        <v>999225914152889</v>
      </c>
      <c r="B50" s="7">
        <v>45166</v>
      </c>
      <c r="C50" s="7">
        <v>45169</v>
      </c>
      <c r="D50" s="5">
        <v>1934.67</v>
      </c>
      <c r="E50" s="5" t="str">
        <f>VLOOKUP(A50,HOP!A:L,12,0)</f>
        <v>1934.67</v>
      </c>
      <c r="F50" s="5" t="str">
        <f>VLOOKUP(A50,HOP!A:C,3,0)</f>
        <v>3753425</v>
      </c>
      <c r="G50" s="5">
        <f t="shared" si="0"/>
        <v>0</v>
      </c>
      <c r="H50" s="5" t="str">
        <f t="shared" si="1"/>
        <v>，3753425</v>
      </c>
      <c r="I50" s="5" t="str">
        <f>VLOOKUP(A50,HOP!A:U,21,0)</f>
        <v>直连</v>
      </c>
    </row>
    <row r="51" s="5" customFormat="1" hidden="1" spans="1:9">
      <c r="A51" s="6">
        <v>999225940093513</v>
      </c>
      <c r="B51" s="7">
        <v>45168</v>
      </c>
      <c r="C51" s="7">
        <v>45169</v>
      </c>
      <c r="D51" s="5">
        <v>0</v>
      </c>
      <c r="E51" s="5" t="e">
        <f>VLOOKUP(A51,HOP!A:L,12,0)</f>
        <v>#N/A</v>
      </c>
      <c r="F51" s="5" t="e">
        <f>VLOOKUP(A51,HOP!A:C,3,0)</f>
        <v>#N/A</v>
      </c>
      <c r="G51" s="5" t="e">
        <f t="shared" si="0"/>
        <v>#N/A</v>
      </c>
      <c r="H51" s="5" t="e">
        <f t="shared" si="1"/>
        <v>#N/A</v>
      </c>
      <c r="I51" s="5" t="e">
        <f>VLOOKUP(A51,HOP!A:U,21,0)</f>
        <v>#N/A</v>
      </c>
    </row>
    <row r="52" s="5" customFormat="1" hidden="1" spans="1:9">
      <c r="A52" s="6">
        <v>999225941659933</v>
      </c>
      <c r="B52" s="7">
        <v>45168</v>
      </c>
      <c r="C52" s="7">
        <v>45169</v>
      </c>
      <c r="D52" s="5">
        <v>207.79</v>
      </c>
      <c r="E52" s="5" t="str">
        <f>VLOOKUP(A52,HOP!A:L,12,0)</f>
        <v>207.79</v>
      </c>
      <c r="F52" s="5" t="str">
        <f>VLOOKUP(A52,HOP!A:C,3,0)</f>
        <v>3759339</v>
      </c>
      <c r="G52" s="5">
        <f t="shared" si="0"/>
        <v>0</v>
      </c>
      <c r="H52" s="5" t="str">
        <f t="shared" si="1"/>
        <v>，3759339</v>
      </c>
      <c r="I52" s="5" t="str">
        <f>VLOOKUP(A52,HOP!A:U,21,0)</f>
        <v>直采</v>
      </c>
    </row>
    <row r="53" s="5" customFormat="1" hidden="1" spans="1:9">
      <c r="A53" s="6">
        <v>999225945850816</v>
      </c>
      <c r="B53" s="7">
        <v>45168</v>
      </c>
      <c r="C53" s="7">
        <v>45169</v>
      </c>
      <c r="D53" s="5">
        <v>957.73</v>
      </c>
      <c r="E53" s="5" t="str">
        <f>VLOOKUP(A53,HOP!A:L,12,0)</f>
        <v>957.73</v>
      </c>
      <c r="F53" s="5" t="str">
        <f>VLOOKUP(A53,HOP!A:C,3,0)</f>
        <v>3759954</v>
      </c>
      <c r="G53" s="5">
        <f t="shared" si="0"/>
        <v>0</v>
      </c>
      <c r="H53" s="5" t="str">
        <f t="shared" si="1"/>
        <v>，3759954</v>
      </c>
      <c r="I53" s="5" t="str">
        <f>VLOOKUP(A53,HOP!A:U,21,0)</f>
        <v>直连</v>
      </c>
    </row>
    <row r="54" s="5" customFormat="1" hidden="1" spans="1:9">
      <c r="A54" s="6">
        <v>999225951179724</v>
      </c>
      <c r="B54" s="7">
        <v>45166</v>
      </c>
      <c r="C54" s="7">
        <v>45169</v>
      </c>
      <c r="D54" s="5">
        <v>1382.13</v>
      </c>
      <c r="E54" s="5" t="str">
        <f>VLOOKUP(A54,HOP!A:L,12,0)</f>
        <v>1382.13</v>
      </c>
      <c r="F54" s="5" t="str">
        <f>VLOOKUP(A54,HOP!A:C,3,0)</f>
        <v>3761056</v>
      </c>
      <c r="G54" s="5">
        <f t="shared" si="0"/>
        <v>0</v>
      </c>
      <c r="H54" s="5" t="str">
        <f t="shared" si="1"/>
        <v>，3761056</v>
      </c>
      <c r="I54" s="5" t="str">
        <f>VLOOKUP(A54,HOP!A:U,21,0)</f>
        <v>直连</v>
      </c>
    </row>
    <row r="55" s="5" customFormat="1" hidden="1" spans="1:9">
      <c r="A55" s="6">
        <v>999225953367446</v>
      </c>
      <c r="B55" s="7">
        <v>45163</v>
      </c>
      <c r="C55" s="7">
        <v>45169</v>
      </c>
      <c r="D55" s="5">
        <v>10211.28</v>
      </c>
      <c r="E55" s="5" t="str">
        <f>VLOOKUP(A55,HOP!A:L,12,0)</f>
        <v>10211.28</v>
      </c>
      <c r="F55" s="5" t="str">
        <f>VLOOKUP(A55,HOP!A:C,3,0)</f>
        <v>3761679</v>
      </c>
      <c r="G55" s="5">
        <f t="shared" si="0"/>
        <v>0</v>
      </c>
      <c r="H55" s="5" t="str">
        <f t="shared" si="1"/>
        <v>，3761679</v>
      </c>
      <c r="I55" s="5" t="str">
        <f>VLOOKUP(A55,HOP!A:U,21,0)</f>
        <v>直连</v>
      </c>
    </row>
    <row r="56" s="5" customFormat="1" hidden="1" spans="1:9">
      <c r="A56" s="6">
        <v>999225981192468</v>
      </c>
      <c r="B56" s="7">
        <v>45168</v>
      </c>
      <c r="C56" s="7">
        <v>45169</v>
      </c>
      <c r="D56" s="5">
        <v>207.46</v>
      </c>
      <c r="E56" s="5" t="str">
        <f>VLOOKUP(A56,HOP!A:L,12,0)</f>
        <v>207.46</v>
      </c>
      <c r="F56" s="5" t="str">
        <f>VLOOKUP(A56,HOP!A:C,3,0)</f>
        <v>3765905</v>
      </c>
      <c r="G56" s="5">
        <f t="shared" si="0"/>
        <v>0</v>
      </c>
      <c r="H56" s="5" t="str">
        <f t="shared" si="1"/>
        <v>，3765905</v>
      </c>
      <c r="I56" s="5" t="str">
        <f>VLOOKUP(A56,HOP!A:U,21,0)</f>
        <v>直采</v>
      </c>
    </row>
    <row r="57" s="5" customFormat="1" hidden="1" spans="1:9">
      <c r="A57" s="6">
        <v>999225992901978</v>
      </c>
      <c r="B57" s="7">
        <v>45167</v>
      </c>
      <c r="C57" s="7">
        <v>45169</v>
      </c>
      <c r="D57" s="5">
        <v>4093.94</v>
      </c>
      <c r="E57" s="5" t="str">
        <f>VLOOKUP(A57,HOP!A:L,12,0)</f>
        <v>4093.94</v>
      </c>
      <c r="F57" s="5" t="str">
        <f>VLOOKUP(A57,HOP!A:C,3,0)</f>
        <v>3769238</v>
      </c>
      <c r="G57" s="5">
        <f t="shared" si="0"/>
        <v>0</v>
      </c>
      <c r="H57" s="5" t="str">
        <f t="shared" si="1"/>
        <v>，3769238</v>
      </c>
      <c r="I57" s="5" t="str">
        <f>VLOOKUP(A57,HOP!A:U,21,0)</f>
        <v>直采</v>
      </c>
    </row>
    <row r="58" s="5" customFormat="1" hidden="1" spans="1:9">
      <c r="A58" s="6">
        <v>999225998629641</v>
      </c>
      <c r="B58" s="7">
        <v>45168</v>
      </c>
      <c r="C58" s="7">
        <v>45169</v>
      </c>
      <c r="D58" s="5">
        <v>553.76</v>
      </c>
      <c r="E58" s="5" t="str">
        <f>VLOOKUP(A58,HOP!A:L,12,0)</f>
        <v>553.76</v>
      </c>
      <c r="F58" s="5" t="str">
        <f>VLOOKUP(A58,HOP!A:C,3,0)</f>
        <v>3770552</v>
      </c>
      <c r="G58" s="5">
        <f t="shared" si="0"/>
        <v>0</v>
      </c>
      <c r="H58" s="5" t="str">
        <f t="shared" si="1"/>
        <v>，3770552</v>
      </c>
      <c r="I58" s="5" t="str">
        <f>VLOOKUP(A58,HOP!A:U,21,0)</f>
        <v>直采</v>
      </c>
    </row>
    <row r="59" s="5" customFormat="1" hidden="1" spans="1:9">
      <c r="A59" s="6">
        <v>999226004769349</v>
      </c>
      <c r="B59" s="7">
        <v>45168</v>
      </c>
      <c r="C59" s="7">
        <v>45169</v>
      </c>
      <c r="D59" s="5">
        <v>881.52</v>
      </c>
      <c r="E59" s="5" t="str">
        <f>VLOOKUP(A59,HOP!A:L,12,0)</f>
        <v>881.52</v>
      </c>
      <c r="F59" s="5" t="str">
        <f>VLOOKUP(A59,HOP!A:C,3,0)</f>
        <v>3772032</v>
      </c>
      <c r="G59" s="5">
        <f t="shared" si="0"/>
        <v>0</v>
      </c>
      <c r="H59" s="5" t="str">
        <f t="shared" si="1"/>
        <v>，3772032</v>
      </c>
      <c r="I59" s="5" t="str">
        <f>VLOOKUP(A59,HOP!A:U,21,0)</f>
        <v>直连</v>
      </c>
    </row>
    <row r="60" s="5" customFormat="1" hidden="1" spans="1:9">
      <c r="A60" s="6">
        <v>999226009151852</v>
      </c>
      <c r="B60" s="7">
        <v>45168</v>
      </c>
      <c r="C60" s="7">
        <v>45169</v>
      </c>
      <c r="D60" s="5">
        <v>0</v>
      </c>
      <c r="E60" s="5" t="e">
        <f>VLOOKUP(A60,HOP!A:L,12,0)</f>
        <v>#N/A</v>
      </c>
      <c r="F60" s="5" t="e">
        <f>VLOOKUP(A60,HOP!A:C,3,0)</f>
        <v>#N/A</v>
      </c>
      <c r="G60" s="5" t="e">
        <f t="shared" si="0"/>
        <v>#N/A</v>
      </c>
      <c r="H60" s="5" t="e">
        <f t="shared" si="1"/>
        <v>#N/A</v>
      </c>
      <c r="I60" s="5" t="e">
        <f>VLOOKUP(A60,HOP!A:U,21,0)</f>
        <v>#N/A</v>
      </c>
    </row>
    <row r="61" s="5" customFormat="1" hidden="1" spans="1:9">
      <c r="A61" s="6">
        <v>999226016917269</v>
      </c>
      <c r="B61" s="7">
        <v>45168</v>
      </c>
      <c r="C61" s="7">
        <v>45169</v>
      </c>
      <c r="D61" s="5">
        <v>1166.92</v>
      </c>
      <c r="E61" s="5" t="str">
        <f>VLOOKUP(A61,HOP!A:L,12,0)</f>
        <v>1166.92</v>
      </c>
      <c r="F61" s="5" t="str">
        <f>VLOOKUP(A61,HOP!A:C,3,0)</f>
        <v>3775038</v>
      </c>
      <c r="G61" s="5">
        <f t="shared" si="0"/>
        <v>0</v>
      </c>
      <c r="H61" s="5" t="str">
        <f t="shared" si="1"/>
        <v>，3775038</v>
      </c>
      <c r="I61" s="5" t="str">
        <f>VLOOKUP(A61,HOP!A:U,21,0)</f>
        <v>直连</v>
      </c>
    </row>
    <row r="62" s="5" customFormat="1" hidden="1" spans="1:9">
      <c r="A62" s="6">
        <v>999226018031005</v>
      </c>
      <c r="B62" s="7">
        <v>45168</v>
      </c>
      <c r="C62" s="7">
        <v>45169</v>
      </c>
      <c r="D62" s="5">
        <v>0</v>
      </c>
      <c r="E62" s="5" t="e">
        <f>VLOOKUP(A62,HOP!A:L,12,0)</f>
        <v>#N/A</v>
      </c>
      <c r="F62" s="5" t="e">
        <f>VLOOKUP(A62,HOP!A:C,3,0)</f>
        <v>#N/A</v>
      </c>
      <c r="G62" s="5" t="e">
        <f t="shared" si="0"/>
        <v>#N/A</v>
      </c>
      <c r="H62" s="5" t="e">
        <f t="shared" si="1"/>
        <v>#N/A</v>
      </c>
      <c r="I62" s="5" t="e">
        <f>VLOOKUP(A62,HOP!A:U,21,0)</f>
        <v>#N/A</v>
      </c>
    </row>
    <row r="63" s="5" customFormat="1" hidden="1" spans="1:9">
      <c r="A63" s="6">
        <v>999226018509809</v>
      </c>
      <c r="B63" s="7">
        <v>45162</v>
      </c>
      <c r="C63" s="7">
        <v>45169</v>
      </c>
      <c r="D63" s="5">
        <v>0</v>
      </c>
      <c r="E63" s="5" t="e">
        <f>VLOOKUP(A63,HOP!A:L,12,0)</f>
        <v>#N/A</v>
      </c>
      <c r="F63" s="5" t="e">
        <f>VLOOKUP(A63,HOP!A:C,3,0)</f>
        <v>#N/A</v>
      </c>
      <c r="G63" s="5" t="e">
        <f t="shared" si="0"/>
        <v>#N/A</v>
      </c>
      <c r="H63" s="5" t="e">
        <f t="shared" si="1"/>
        <v>#N/A</v>
      </c>
      <c r="I63" s="5" t="e">
        <f>VLOOKUP(A63,HOP!A:U,21,0)</f>
        <v>#N/A</v>
      </c>
    </row>
    <row r="64" s="5" customFormat="1" hidden="1" spans="1:9">
      <c r="A64" s="6">
        <v>999226037089088</v>
      </c>
      <c r="B64" s="7">
        <v>45167</v>
      </c>
      <c r="C64" s="7">
        <v>45169</v>
      </c>
      <c r="D64" s="5">
        <v>1532.1</v>
      </c>
      <c r="E64" s="5" t="str">
        <f>VLOOKUP(A64,HOP!A:L,12,0)</f>
        <v>1532.10</v>
      </c>
      <c r="F64" s="5" t="str">
        <f>VLOOKUP(A64,HOP!A:C,3,0)</f>
        <v>3779920</v>
      </c>
      <c r="G64" s="5">
        <f t="shared" si="0"/>
        <v>0</v>
      </c>
      <c r="H64" s="5" t="str">
        <f t="shared" si="1"/>
        <v>，3779920</v>
      </c>
      <c r="I64" s="5" t="str">
        <f>VLOOKUP(A64,HOP!A:U,21,0)</f>
        <v>直连</v>
      </c>
    </row>
    <row r="65" s="5" customFormat="1" hidden="1" spans="1:9">
      <c r="A65" s="6">
        <v>999226053473438</v>
      </c>
      <c r="B65" s="7">
        <v>45163</v>
      </c>
      <c r="C65" s="7">
        <v>45169</v>
      </c>
      <c r="D65" s="5">
        <v>12970.23</v>
      </c>
      <c r="E65" s="5" t="str">
        <f>VLOOKUP(A65,HOP!A:L,12,0)</f>
        <v>12970.23</v>
      </c>
      <c r="F65" s="5" t="str">
        <f>VLOOKUP(A65,HOP!A:C,3,0)</f>
        <v>3783206</v>
      </c>
      <c r="G65" s="5">
        <f t="shared" si="0"/>
        <v>0</v>
      </c>
      <c r="H65" s="5" t="str">
        <f t="shared" si="1"/>
        <v>，3783206</v>
      </c>
      <c r="I65" s="5" t="str">
        <f>VLOOKUP(A65,HOP!A:U,21,0)</f>
        <v>直连</v>
      </c>
    </row>
    <row r="66" s="5" customFormat="1" hidden="1" spans="1:9">
      <c r="A66" s="6">
        <v>999226061292595</v>
      </c>
      <c r="B66" s="7">
        <v>45166</v>
      </c>
      <c r="C66" s="7">
        <v>45169</v>
      </c>
      <c r="D66" s="5">
        <v>2169.51</v>
      </c>
      <c r="E66" s="5" t="str">
        <f>VLOOKUP(A66,HOP!A:L,12,0)</f>
        <v>2169.51</v>
      </c>
      <c r="F66" s="5" t="str">
        <f>VLOOKUP(A66,HOP!A:C,3,0)</f>
        <v>3785287</v>
      </c>
      <c r="G66" s="5">
        <f t="shared" si="0"/>
        <v>0</v>
      </c>
      <c r="H66" s="5" t="str">
        <f t="shared" si="1"/>
        <v>，3785287</v>
      </c>
      <c r="I66" s="5" t="str">
        <f>VLOOKUP(A66,HOP!A:U,21,0)</f>
        <v>直连</v>
      </c>
    </row>
    <row r="67" s="5" customFormat="1" hidden="1" spans="1:9">
      <c r="A67" s="6">
        <v>26064901146</v>
      </c>
      <c r="B67" s="7">
        <v>45166</v>
      </c>
      <c r="C67" s="7">
        <v>45169</v>
      </c>
      <c r="D67" s="5">
        <v>1832.34</v>
      </c>
      <c r="E67" s="5" t="str">
        <f>VLOOKUP(A67,HOP!A:L,12,0)</f>
        <v>1832.34</v>
      </c>
      <c r="F67" s="5" t="str">
        <f>VLOOKUP(A67,HOP!A:C,3,0)</f>
        <v>3786347</v>
      </c>
      <c r="G67" s="5">
        <f t="shared" ref="G67:G130" si="2">D67-E67</f>
        <v>0</v>
      </c>
      <c r="H67" s="5" t="str">
        <f t="shared" ref="H67:H130" si="3">$H$1&amp;F67</f>
        <v>，3786347</v>
      </c>
      <c r="I67" s="5" t="str">
        <f>VLOOKUP(A67,HOP!A:U,21,0)</f>
        <v>直连</v>
      </c>
    </row>
    <row r="68" s="5" customFormat="1" hidden="1" spans="1:9">
      <c r="A68" s="6">
        <v>26064901148</v>
      </c>
      <c r="B68" s="7">
        <v>45166</v>
      </c>
      <c r="C68" s="7">
        <v>45169</v>
      </c>
      <c r="D68" s="5">
        <v>2202.33</v>
      </c>
      <c r="E68" s="5" t="str">
        <f>VLOOKUP(A68,HOP!A:L,12,0)</f>
        <v>2202.33</v>
      </c>
      <c r="F68" s="5" t="str">
        <f>VLOOKUP(A68,HOP!A:C,3,0)</f>
        <v>3786348</v>
      </c>
      <c r="G68" s="5">
        <f t="shared" si="2"/>
        <v>0</v>
      </c>
      <c r="H68" s="5" t="str">
        <f t="shared" si="3"/>
        <v>，3786348</v>
      </c>
      <c r="I68" s="5" t="str">
        <f>VLOOKUP(A68,HOP!A:U,21,0)</f>
        <v>直连</v>
      </c>
    </row>
    <row r="69" s="5" customFormat="1" hidden="1" spans="1:9">
      <c r="A69" s="6">
        <v>999226069173608</v>
      </c>
      <c r="B69" s="7">
        <v>45168</v>
      </c>
      <c r="C69" s="7">
        <v>45169</v>
      </c>
      <c r="D69" s="5">
        <v>5600.1</v>
      </c>
      <c r="E69" s="5" t="str">
        <f>VLOOKUP(A69,HOP!A:L,12,0)</f>
        <v>5600.10</v>
      </c>
      <c r="F69" s="5" t="str">
        <f>VLOOKUP(A69,HOP!A:C,3,0)</f>
        <v>3788630</v>
      </c>
      <c r="G69" s="5">
        <f t="shared" si="2"/>
        <v>0</v>
      </c>
      <c r="H69" s="5" t="str">
        <f t="shared" si="3"/>
        <v>，3788630</v>
      </c>
      <c r="I69" s="5" t="str">
        <f>VLOOKUP(A69,HOP!A:U,21,0)</f>
        <v>直连</v>
      </c>
    </row>
    <row r="70" s="5" customFormat="1" hidden="1" spans="1:9">
      <c r="A70" s="6">
        <v>999226107405045</v>
      </c>
      <c r="B70" s="7">
        <v>45165</v>
      </c>
      <c r="C70" s="7">
        <v>45169</v>
      </c>
      <c r="D70" s="5">
        <v>2353.68</v>
      </c>
      <c r="E70" s="5" t="str">
        <f>VLOOKUP(A70,HOP!A:L,12,0)</f>
        <v>2353.68</v>
      </c>
      <c r="F70" s="5" t="str">
        <f>VLOOKUP(A70,HOP!A:C,3,0)</f>
        <v>3792560</v>
      </c>
      <c r="G70" s="5">
        <f t="shared" si="2"/>
        <v>0</v>
      </c>
      <c r="H70" s="5" t="str">
        <f t="shared" si="3"/>
        <v>，3792560</v>
      </c>
      <c r="I70" s="5" t="str">
        <f>VLOOKUP(A70,HOP!A:U,21,0)</f>
        <v>直连</v>
      </c>
    </row>
    <row r="71" s="5" customFormat="1" hidden="1" spans="1:9">
      <c r="A71" s="6">
        <v>999226113488577</v>
      </c>
      <c r="B71" s="7">
        <v>45166</v>
      </c>
      <c r="C71" s="7">
        <v>45169</v>
      </c>
      <c r="D71" s="5">
        <v>1289.97</v>
      </c>
      <c r="E71" s="5" t="str">
        <f>VLOOKUP(A71,HOP!A:L,12,0)</f>
        <v>1289.97</v>
      </c>
      <c r="F71" s="5" t="str">
        <f>VLOOKUP(A71,HOP!A:C,3,0)</f>
        <v>3794112</v>
      </c>
      <c r="G71" s="5">
        <f t="shared" si="2"/>
        <v>0</v>
      </c>
      <c r="H71" s="5" t="str">
        <f t="shared" si="3"/>
        <v>，3794112</v>
      </c>
      <c r="I71" s="5" t="str">
        <f>VLOOKUP(A71,HOP!A:U,21,0)</f>
        <v>直连</v>
      </c>
    </row>
    <row r="72" s="5" customFormat="1" hidden="1" spans="1:9">
      <c r="A72" s="6">
        <v>26122067810</v>
      </c>
      <c r="B72" s="7">
        <v>45165</v>
      </c>
      <c r="C72" s="7">
        <v>45169</v>
      </c>
      <c r="D72" s="5">
        <v>13386.84</v>
      </c>
      <c r="E72" s="5" t="str">
        <f>VLOOKUP(A72,HOP!A:L,12,0)</f>
        <v>13386.84</v>
      </c>
      <c r="F72" s="5" t="str">
        <f>VLOOKUP(A72,HOP!A:C,3,0)</f>
        <v>3797615</v>
      </c>
      <c r="G72" s="5">
        <f t="shared" si="2"/>
        <v>0</v>
      </c>
      <c r="H72" s="5" t="str">
        <f t="shared" si="3"/>
        <v>，3797615</v>
      </c>
      <c r="I72" s="5" t="str">
        <f>VLOOKUP(A72,HOP!A:U,21,0)</f>
        <v>直连</v>
      </c>
    </row>
    <row r="73" s="5" customFormat="1" hidden="1" spans="1:9">
      <c r="A73" s="6">
        <v>999226132671700</v>
      </c>
      <c r="B73" s="7">
        <v>45166</v>
      </c>
      <c r="C73" s="7">
        <v>45169</v>
      </c>
      <c r="D73" s="5">
        <v>1584.29</v>
      </c>
      <c r="E73" s="5" t="str">
        <f>VLOOKUP(A73,HOP!A:L,12,0)</f>
        <v>1584.29</v>
      </c>
      <c r="F73" s="5" t="str">
        <f>VLOOKUP(A73,HOP!A:C,3,0)</f>
        <v>3799847</v>
      </c>
      <c r="G73" s="5">
        <f t="shared" si="2"/>
        <v>0</v>
      </c>
      <c r="H73" s="5" t="str">
        <f t="shared" si="3"/>
        <v>，3799847</v>
      </c>
      <c r="I73" s="5" t="str">
        <f>VLOOKUP(A73,HOP!A:U,21,0)</f>
        <v>直连</v>
      </c>
    </row>
    <row r="74" s="5" customFormat="1" hidden="1" spans="1:9">
      <c r="A74" s="6">
        <v>999226132663062</v>
      </c>
      <c r="B74" s="7">
        <v>45167</v>
      </c>
      <c r="C74" s="7">
        <v>45169</v>
      </c>
      <c r="D74" s="5">
        <v>1102.07</v>
      </c>
      <c r="E74" s="5" t="str">
        <f>VLOOKUP(A74,HOP!A:L,12,0)</f>
        <v>1102.07</v>
      </c>
      <c r="F74" s="5" t="str">
        <f>VLOOKUP(A74,HOP!A:C,3,0)</f>
        <v>3799837</v>
      </c>
      <c r="G74" s="5">
        <f t="shared" si="2"/>
        <v>0</v>
      </c>
      <c r="H74" s="5" t="str">
        <f t="shared" si="3"/>
        <v>，3799837</v>
      </c>
      <c r="I74" s="5" t="str">
        <f>VLOOKUP(A74,HOP!A:U,21,0)</f>
        <v>直连</v>
      </c>
    </row>
    <row r="75" s="5" customFormat="1" hidden="1" spans="1:9">
      <c r="A75" s="6">
        <v>999226139659976</v>
      </c>
      <c r="B75" s="7">
        <v>45167</v>
      </c>
      <c r="C75" s="7">
        <v>45169</v>
      </c>
      <c r="D75" s="5">
        <v>0</v>
      </c>
      <c r="E75" s="5" t="e">
        <f>VLOOKUP(A75,HOP!A:L,12,0)</f>
        <v>#N/A</v>
      </c>
      <c r="F75" s="5" t="e">
        <f>VLOOKUP(A75,HOP!A:C,3,0)</f>
        <v>#N/A</v>
      </c>
      <c r="G75" s="5" t="e">
        <f t="shared" si="2"/>
        <v>#N/A</v>
      </c>
      <c r="H75" s="5" t="e">
        <f t="shared" si="3"/>
        <v>#N/A</v>
      </c>
      <c r="I75" s="5" t="e">
        <f>VLOOKUP(A75,HOP!A:U,21,0)</f>
        <v>#N/A</v>
      </c>
    </row>
    <row r="76" s="5" customFormat="1" hidden="1" spans="1:9">
      <c r="A76" s="6">
        <v>999226139655957</v>
      </c>
      <c r="B76" s="7">
        <v>45166</v>
      </c>
      <c r="C76" s="7">
        <v>45169</v>
      </c>
      <c r="D76" s="5">
        <v>2549.52</v>
      </c>
      <c r="E76" s="5" t="str">
        <f>VLOOKUP(A76,HOP!A:L,12,0)</f>
        <v>2549.52</v>
      </c>
      <c r="F76" s="5" t="str">
        <f>VLOOKUP(A76,HOP!A:C,3,0)</f>
        <v>3802198</v>
      </c>
      <c r="G76" s="5">
        <f t="shared" si="2"/>
        <v>0</v>
      </c>
      <c r="H76" s="5" t="str">
        <f t="shared" si="3"/>
        <v>，3802198</v>
      </c>
      <c r="I76" s="5" t="str">
        <f>VLOOKUP(A76,HOP!A:U,21,0)</f>
        <v>直连</v>
      </c>
    </row>
    <row r="77" s="5" customFormat="1" hidden="1" spans="1:9">
      <c r="A77" s="6">
        <v>999226141325180</v>
      </c>
      <c r="B77" s="7">
        <v>45168</v>
      </c>
      <c r="C77" s="7">
        <v>45169</v>
      </c>
      <c r="D77" s="5">
        <v>536.22</v>
      </c>
      <c r="E77" s="5" t="str">
        <f>VLOOKUP(A77,HOP!A:L,12,0)</f>
        <v>536.22</v>
      </c>
      <c r="F77" s="5" t="str">
        <f>VLOOKUP(A77,HOP!A:C,3,0)</f>
        <v>3802899</v>
      </c>
      <c r="G77" s="5">
        <f t="shared" si="2"/>
        <v>0</v>
      </c>
      <c r="H77" s="5" t="str">
        <f t="shared" si="3"/>
        <v>，3802899</v>
      </c>
      <c r="I77" s="5" t="str">
        <f>VLOOKUP(A77,HOP!A:U,21,0)</f>
        <v>直连</v>
      </c>
    </row>
    <row r="78" s="5" customFormat="1" spans="1:9">
      <c r="A78" s="6">
        <v>999226144751128</v>
      </c>
      <c r="B78" s="7">
        <v>45167</v>
      </c>
      <c r="C78" s="7">
        <v>45169</v>
      </c>
      <c r="D78" s="5">
        <v>1639.76</v>
      </c>
      <c r="E78" s="5" t="str">
        <f>VLOOKUP(A78,HOP!A:L,12,0)</f>
        <v>1639.82</v>
      </c>
      <c r="F78" s="5" t="str">
        <f>VLOOKUP(A78,HOP!A:C,3,0)</f>
        <v>3804895</v>
      </c>
      <c r="G78" s="5">
        <f t="shared" si="2"/>
        <v>-0.0599999999999454</v>
      </c>
      <c r="H78" s="5" t="str">
        <f t="shared" si="3"/>
        <v>，3804895</v>
      </c>
      <c r="I78" s="5" t="str">
        <f>VLOOKUP(A78,HOP!A:U,21,0)</f>
        <v>直连</v>
      </c>
    </row>
    <row r="79" s="5" customFormat="1" hidden="1" spans="1:9">
      <c r="A79" s="6">
        <v>999226146567840</v>
      </c>
      <c r="B79" s="7">
        <v>45165</v>
      </c>
      <c r="C79" s="7">
        <v>45169</v>
      </c>
      <c r="D79" s="5">
        <v>3359.85</v>
      </c>
      <c r="E79" s="5" t="str">
        <f>VLOOKUP(A79,HOP!A:L,12,0)</f>
        <v>3359.85</v>
      </c>
      <c r="F79" s="5" t="str">
        <f>VLOOKUP(A79,HOP!A:C,3,0)</f>
        <v>3806751</v>
      </c>
      <c r="G79" s="5">
        <f t="shared" si="2"/>
        <v>0</v>
      </c>
      <c r="H79" s="5" t="str">
        <f t="shared" si="3"/>
        <v>，3806751</v>
      </c>
      <c r="I79" s="5" t="str">
        <f>VLOOKUP(A79,HOP!A:U,21,0)</f>
        <v>直连</v>
      </c>
    </row>
    <row r="80" s="5" customFormat="1" hidden="1" spans="1:9">
      <c r="A80" s="6">
        <v>999226147549700</v>
      </c>
      <c r="B80" s="7">
        <v>45167</v>
      </c>
      <c r="C80" s="7">
        <v>45169</v>
      </c>
      <c r="D80" s="5">
        <v>3956.22</v>
      </c>
      <c r="E80" s="5" t="str">
        <f>VLOOKUP(A80,HOP!A:L,12,0)</f>
        <v>3956.22</v>
      </c>
      <c r="F80" s="5" t="str">
        <f>VLOOKUP(A80,HOP!A:C,3,0)</f>
        <v>3807283</v>
      </c>
      <c r="G80" s="5">
        <f t="shared" si="2"/>
        <v>0</v>
      </c>
      <c r="H80" s="5" t="str">
        <f t="shared" si="3"/>
        <v>，3807283</v>
      </c>
      <c r="I80" s="5" t="str">
        <f>VLOOKUP(A80,HOP!A:U,21,0)</f>
        <v>直连</v>
      </c>
    </row>
    <row r="81" s="5" customFormat="1" hidden="1" spans="1:9">
      <c r="A81" s="6">
        <v>999226196091523</v>
      </c>
      <c r="B81" s="7">
        <v>45168</v>
      </c>
      <c r="C81" s="7">
        <v>45169</v>
      </c>
      <c r="D81" s="5">
        <v>540.26</v>
      </c>
      <c r="E81" s="5" t="str">
        <f>VLOOKUP(A81,HOP!A:L,12,0)</f>
        <v>540.26</v>
      </c>
      <c r="F81" s="5" t="str">
        <f>VLOOKUP(A81,HOP!A:C,3,0)</f>
        <v>3812196</v>
      </c>
      <c r="G81" s="5">
        <f t="shared" si="2"/>
        <v>0</v>
      </c>
      <c r="H81" s="5" t="str">
        <f t="shared" si="3"/>
        <v>，3812196</v>
      </c>
      <c r="I81" s="5" t="str">
        <f>VLOOKUP(A81,HOP!A:U,21,0)</f>
        <v>直连</v>
      </c>
    </row>
    <row r="82" s="5" customFormat="1" hidden="1" spans="1:9">
      <c r="A82" s="6">
        <v>999226198096732</v>
      </c>
      <c r="B82" s="7">
        <v>45168</v>
      </c>
      <c r="C82" s="7">
        <v>45169</v>
      </c>
      <c r="D82" s="5">
        <v>1161.84</v>
      </c>
      <c r="E82" s="5" t="str">
        <f>VLOOKUP(A82,HOP!A:L,12,0)</f>
        <v>1161.84</v>
      </c>
      <c r="F82" s="5" t="str">
        <f>VLOOKUP(A82,HOP!A:C,3,0)</f>
        <v>3812875</v>
      </c>
      <c r="G82" s="5">
        <f t="shared" si="2"/>
        <v>0</v>
      </c>
      <c r="H82" s="5" t="str">
        <f t="shared" si="3"/>
        <v>，3812875</v>
      </c>
      <c r="I82" s="5" t="str">
        <f>VLOOKUP(A82,HOP!A:U,21,0)</f>
        <v>直连</v>
      </c>
    </row>
    <row r="83" s="5" customFormat="1" hidden="1" spans="1:9">
      <c r="A83" s="6">
        <v>999226207729843</v>
      </c>
      <c r="B83" s="7">
        <v>45168</v>
      </c>
      <c r="C83" s="7">
        <v>45169</v>
      </c>
      <c r="D83" s="5">
        <v>924.73</v>
      </c>
      <c r="E83" s="5" t="str">
        <f>VLOOKUP(A83,HOP!A:L,12,0)</f>
        <v>924.73</v>
      </c>
      <c r="F83" s="5" t="str">
        <f>VLOOKUP(A83,HOP!A:C,3,0)</f>
        <v>3814940</v>
      </c>
      <c r="G83" s="5">
        <f t="shared" si="2"/>
        <v>0</v>
      </c>
      <c r="H83" s="5" t="str">
        <f t="shared" si="3"/>
        <v>，3814940</v>
      </c>
      <c r="I83" s="5" t="str">
        <f>VLOOKUP(A83,HOP!A:U,21,0)</f>
        <v>直连</v>
      </c>
    </row>
    <row r="84" s="5" customFormat="1" hidden="1" spans="1:9">
      <c r="A84" s="6">
        <v>999226210167329</v>
      </c>
      <c r="B84" s="7">
        <v>45165</v>
      </c>
      <c r="C84" s="7">
        <v>45169</v>
      </c>
      <c r="D84" s="5">
        <v>1992.16</v>
      </c>
      <c r="E84" s="5" t="str">
        <f>VLOOKUP(A84,HOP!A:L,12,0)</f>
        <v>1992.16</v>
      </c>
      <c r="F84" s="5" t="str">
        <f>VLOOKUP(A84,HOP!A:C,3,0)</f>
        <v>3815398</v>
      </c>
      <c r="G84" s="5">
        <f t="shared" si="2"/>
        <v>0</v>
      </c>
      <c r="H84" s="5" t="str">
        <f t="shared" si="3"/>
        <v>，3815398</v>
      </c>
      <c r="I84" s="5" t="str">
        <f>VLOOKUP(A84,HOP!A:U,21,0)</f>
        <v>直连</v>
      </c>
    </row>
    <row r="85" s="5" customFormat="1" hidden="1" spans="1:9">
      <c r="A85" s="6">
        <v>999226211038635</v>
      </c>
      <c r="B85" s="7">
        <v>45168</v>
      </c>
      <c r="C85" s="7">
        <v>45169</v>
      </c>
      <c r="D85" s="5">
        <v>591.67</v>
      </c>
      <c r="E85" s="5" t="str">
        <f>VLOOKUP(A85,HOP!A:L,12,0)</f>
        <v>591.67</v>
      </c>
      <c r="F85" s="5" t="str">
        <f>VLOOKUP(A85,HOP!A:C,3,0)</f>
        <v>3815700</v>
      </c>
      <c r="G85" s="5">
        <f t="shared" si="2"/>
        <v>0</v>
      </c>
      <c r="H85" s="5" t="str">
        <f t="shared" si="3"/>
        <v>，3815700</v>
      </c>
      <c r="I85" s="5" t="str">
        <f>VLOOKUP(A85,HOP!A:U,21,0)</f>
        <v>直连</v>
      </c>
    </row>
    <row r="86" s="5" customFormat="1" hidden="1" spans="1:9">
      <c r="A86" s="6">
        <v>999226216699003</v>
      </c>
      <c r="B86" s="7">
        <v>45167</v>
      </c>
      <c r="C86" s="7">
        <v>45169</v>
      </c>
      <c r="D86" s="5">
        <v>0</v>
      </c>
      <c r="E86" s="5" t="e">
        <f>VLOOKUP(A86,HOP!A:L,12,0)</f>
        <v>#N/A</v>
      </c>
      <c r="F86" s="5" t="e">
        <f>VLOOKUP(A86,HOP!A:C,3,0)</f>
        <v>#N/A</v>
      </c>
      <c r="G86" s="5" t="e">
        <f t="shared" si="2"/>
        <v>#N/A</v>
      </c>
      <c r="H86" s="5" t="e">
        <f t="shared" si="3"/>
        <v>#N/A</v>
      </c>
      <c r="I86" s="5" t="e">
        <f>VLOOKUP(A86,HOP!A:U,21,0)</f>
        <v>#N/A</v>
      </c>
    </row>
    <row r="87" s="5" customFormat="1" hidden="1" spans="1:9">
      <c r="A87" s="6">
        <v>999226218077595</v>
      </c>
      <c r="B87" s="7">
        <v>45165</v>
      </c>
      <c r="C87" s="7">
        <v>45169</v>
      </c>
      <c r="D87" s="5">
        <v>3328.88</v>
      </c>
      <c r="E87" s="5" t="str">
        <f>VLOOKUP(A87,HOP!A:L,12,0)</f>
        <v>3328.88</v>
      </c>
      <c r="F87" s="5" t="str">
        <f>VLOOKUP(A87,HOP!A:C,3,0)</f>
        <v>3817342</v>
      </c>
      <c r="G87" s="5">
        <f t="shared" si="2"/>
        <v>0</v>
      </c>
      <c r="H87" s="5" t="str">
        <f t="shared" si="3"/>
        <v>，3817342</v>
      </c>
      <c r="I87" s="5" t="str">
        <f>VLOOKUP(A87,HOP!A:U,21,0)</f>
        <v>直连</v>
      </c>
    </row>
    <row r="88" s="5" customFormat="1" hidden="1" spans="1:9">
      <c r="A88" s="6">
        <v>999226220002558</v>
      </c>
      <c r="B88" s="7">
        <v>45166</v>
      </c>
      <c r="C88" s="7">
        <v>45169</v>
      </c>
      <c r="D88" s="5">
        <v>1243.41</v>
      </c>
      <c r="E88" s="5" t="str">
        <f>VLOOKUP(A88,HOP!A:L,12,0)</f>
        <v>1243.41</v>
      </c>
      <c r="F88" s="5" t="str">
        <f>VLOOKUP(A88,HOP!A:C,3,0)</f>
        <v>3817881</v>
      </c>
      <c r="G88" s="5">
        <f t="shared" si="2"/>
        <v>0</v>
      </c>
      <c r="H88" s="5" t="str">
        <f t="shared" si="3"/>
        <v>，3817881</v>
      </c>
      <c r="I88" s="5" t="str">
        <f>VLOOKUP(A88,HOP!A:U,21,0)</f>
        <v>直采</v>
      </c>
    </row>
    <row r="89" s="5" customFormat="1" hidden="1" spans="1:9">
      <c r="A89" s="6">
        <v>999226220483401</v>
      </c>
      <c r="B89" s="7">
        <v>45166</v>
      </c>
      <c r="C89" s="7">
        <v>45169</v>
      </c>
      <c r="D89" s="5">
        <v>1495.35</v>
      </c>
      <c r="E89" s="5" t="str">
        <f>VLOOKUP(A89,HOP!A:L,12,0)</f>
        <v>1495.35</v>
      </c>
      <c r="F89" s="5" t="str">
        <f>VLOOKUP(A89,HOP!A:C,3,0)</f>
        <v>3818073</v>
      </c>
      <c r="G89" s="5">
        <f t="shared" si="2"/>
        <v>0</v>
      </c>
      <c r="H89" s="5" t="str">
        <f t="shared" si="3"/>
        <v>，3818073</v>
      </c>
      <c r="I89" s="5" t="str">
        <f>VLOOKUP(A89,HOP!A:U,21,0)</f>
        <v>直连</v>
      </c>
    </row>
    <row r="90" s="5" customFormat="1" hidden="1" spans="1:9">
      <c r="A90" s="6">
        <v>999226220502042</v>
      </c>
      <c r="B90" s="7">
        <v>45166</v>
      </c>
      <c r="C90" s="7">
        <v>45169</v>
      </c>
      <c r="D90" s="5">
        <v>1495.35</v>
      </c>
      <c r="E90" s="5" t="str">
        <f>VLOOKUP(A90,HOP!A:L,12,0)</f>
        <v>1495.35</v>
      </c>
      <c r="F90" s="5" t="str">
        <f>VLOOKUP(A90,HOP!A:C,3,0)</f>
        <v>3818076</v>
      </c>
      <c r="G90" s="5">
        <f t="shared" si="2"/>
        <v>0</v>
      </c>
      <c r="H90" s="5" t="str">
        <f t="shared" si="3"/>
        <v>，3818076</v>
      </c>
      <c r="I90" s="5" t="str">
        <f>VLOOKUP(A90,HOP!A:U,21,0)</f>
        <v>直连</v>
      </c>
    </row>
    <row r="91" s="5" customFormat="1" hidden="1" spans="1:9">
      <c r="A91" s="6">
        <v>999226220574060</v>
      </c>
      <c r="B91" s="7">
        <v>45166</v>
      </c>
      <c r="C91" s="7">
        <v>45169</v>
      </c>
      <c r="D91" s="5">
        <v>1495.35</v>
      </c>
      <c r="E91" s="5" t="str">
        <f>VLOOKUP(A91,HOP!A:L,12,0)</f>
        <v>1495.35</v>
      </c>
      <c r="F91" s="5" t="str">
        <f>VLOOKUP(A91,HOP!A:C,3,0)</f>
        <v>3818088</v>
      </c>
      <c r="G91" s="5">
        <f t="shared" si="2"/>
        <v>0</v>
      </c>
      <c r="H91" s="5" t="str">
        <f t="shared" si="3"/>
        <v>，3818088</v>
      </c>
      <c r="I91" s="5" t="str">
        <f>VLOOKUP(A91,HOP!A:U,21,0)</f>
        <v>直连</v>
      </c>
    </row>
    <row r="92" s="5" customFormat="1" hidden="1" spans="1:9">
      <c r="A92" s="6">
        <v>999226221523141</v>
      </c>
      <c r="B92" s="7">
        <v>45165</v>
      </c>
      <c r="C92" s="7">
        <v>45169</v>
      </c>
      <c r="D92" s="5">
        <v>2623.04</v>
      </c>
      <c r="E92" s="5" t="str">
        <f>VLOOKUP(A92,HOP!A:L,12,0)</f>
        <v>2623.04</v>
      </c>
      <c r="F92" s="5" t="str">
        <f>VLOOKUP(A92,HOP!A:C,3,0)</f>
        <v>3818417</v>
      </c>
      <c r="G92" s="5">
        <f t="shared" si="2"/>
        <v>0</v>
      </c>
      <c r="H92" s="5" t="str">
        <f t="shared" si="3"/>
        <v>，3818417</v>
      </c>
      <c r="I92" s="5" t="str">
        <f>VLOOKUP(A92,HOP!A:U,21,0)</f>
        <v>直连</v>
      </c>
    </row>
    <row r="93" s="5" customFormat="1" hidden="1" spans="1:9">
      <c r="A93" s="6">
        <v>999226223569081</v>
      </c>
      <c r="B93" s="7">
        <v>45166</v>
      </c>
      <c r="C93" s="7">
        <v>45169</v>
      </c>
      <c r="D93" s="5">
        <v>1557.42</v>
      </c>
      <c r="E93" s="5" t="str">
        <f>VLOOKUP(A93,HOP!A:L,12,0)</f>
        <v>1557.42</v>
      </c>
      <c r="F93" s="5" t="str">
        <f>VLOOKUP(A93,HOP!A:C,3,0)</f>
        <v>3819128</v>
      </c>
      <c r="G93" s="5">
        <f t="shared" si="2"/>
        <v>0</v>
      </c>
      <c r="H93" s="5" t="str">
        <f t="shared" si="3"/>
        <v>，3819128</v>
      </c>
      <c r="I93" s="5" t="str">
        <f>VLOOKUP(A93,HOP!A:U,21,0)</f>
        <v>直连</v>
      </c>
    </row>
    <row r="94" s="5" customFormat="1" hidden="1" spans="1:9">
      <c r="A94" s="6">
        <v>999226265559719</v>
      </c>
      <c r="B94" s="7">
        <v>45168</v>
      </c>
      <c r="C94" s="7">
        <v>45169</v>
      </c>
      <c r="D94" s="5">
        <v>534.6</v>
      </c>
      <c r="E94" s="5" t="str">
        <f>VLOOKUP(A94,HOP!A:L,12,0)</f>
        <v>534.60</v>
      </c>
      <c r="F94" s="5" t="str">
        <f>VLOOKUP(A94,HOP!A:C,3,0)</f>
        <v>3819867</v>
      </c>
      <c r="G94" s="5">
        <f t="shared" si="2"/>
        <v>0</v>
      </c>
      <c r="H94" s="5" t="str">
        <f t="shared" si="3"/>
        <v>，3819867</v>
      </c>
      <c r="I94" s="5" t="str">
        <f>VLOOKUP(A94,HOP!A:U,21,0)</f>
        <v>直连</v>
      </c>
    </row>
    <row r="95" s="5" customFormat="1" hidden="1" spans="1:9">
      <c r="A95" s="6">
        <v>999226265778289</v>
      </c>
      <c r="B95" s="7">
        <v>45168</v>
      </c>
      <c r="C95" s="7">
        <v>45169</v>
      </c>
      <c r="D95" s="5">
        <v>439.02</v>
      </c>
      <c r="E95" s="5" t="str">
        <f>VLOOKUP(A95,HOP!A:L,12,0)</f>
        <v>439.02</v>
      </c>
      <c r="F95" s="5" t="str">
        <f>VLOOKUP(A95,HOP!A:C,3,0)</f>
        <v>3819898</v>
      </c>
      <c r="G95" s="5">
        <f t="shared" si="2"/>
        <v>0</v>
      </c>
      <c r="H95" s="5" t="str">
        <f t="shared" si="3"/>
        <v>，3819898</v>
      </c>
      <c r="I95" s="5" t="str">
        <f>VLOOKUP(A95,HOP!A:U,21,0)</f>
        <v>直连</v>
      </c>
    </row>
    <row r="96" s="5" customFormat="1" hidden="1" spans="1:9">
      <c r="A96" s="6">
        <v>999225858613097</v>
      </c>
      <c r="B96" s="7">
        <v>45164</v>
      </c>
      <c r="C96" s="7">
        <v>45169</v>
      </c>
      <c r="D96" s="5">
        <v>5912.02</v>
      </c>
      <c r="E96" s="5" t="str">
        <f>VLOOKUP(A96,HOP!A:L,12,0)</f>
        <v>5912.02</v>
      </c>
      <c r="F96" s="5" t="str">
        <f>VLOOKUP(A96,HOP!A:C,3,0)</f>
        <v>3741502</v>
      </c>
      <c r="G96" s="5">
        <f t="shared" si="2"/>
        <v>0</v>
      </c>
      <c r="H96" s="5" t="str">
        <f t="shared" si="3"/>
        <v>，3741502</v>
      </c>
      <c r="I96" s="5" t="str">
        <f>VLOOKUP(A96,HOP!A:U,21,0)</f>
        <v>直连</v>
      </c>
    </row>
    <row r="97" s="5" customFormat="1" hidden="1" spans="1:9">
      <c r="A97" s="6">
        <v>999226268640270</v>
      </c>
      <c r="B97" s="7">
        <v>45166</v>
      </c>
      <c r="C97" s="7">
        <v>45169</v>
      </c>
      <c r="D97" s="5">
        <v>2414.85</v>
      </c>
      <c r="E97" s="5" t="str">
        <f>VLOOKUP(A97,HOP!A:L,12,0)</f>
        <v>2414.85</v>
      </c>
      <c r="F97" s="5" t="str">
        <f>VLOOKUP(A97,HOP!A:C,3,0)</f>
        <v>3820593</v>
      </c>
      <c r="G97" s="5">
        <f t="shared" si="2"/>
        <v>0</v>
      </c>
      <c r="H97" s="5" t="str">
        <f t="shared" si="3"/>
        <v>，3820593</v>
      </c>
      <c r="I97" s="5" t="str">
        <f>VLOOKUP(A97,HOP!A:U,21,0)</f>
        <v>直连</v>
      </c>
    </row>
    <row r="98" s="5" customFormat="1" hidden="1" spans="1:9">
      <c r="A98" s="6">
        <v>999226274463233</v>
      </c>
      <c r="B98" s="7">
        <v>45168</v>
      </c>
      <c r="C98" s="7">
        <v>45169</v>
      </c>
      <c r="D98" s="5">
        <v>0</v>
      </c>
      <c r="E98" s="5" t="e">
        <f>VLOOKUP(A98,HOP!A:L,12,0)</f>
        <v>#N/A</v>
      </c>
      <c r="F98" s="5" t="e">
        <f>VLOOKUP(A98,HOP!A:C,3,0)</f>
        <v>#N/A</v>
      </c>
      <c r="G98" s="5" t="e">
        <f t="shared" si="2"/>
        <v>#N/A</v>
      </c>
      <c r="H98" s="5" t="e">
        <f t="shared" si="3"/>
        <v>#N/A</v>
      </c>
      <c r="I98" s="5" t="e">
        <f>VLOOKUP(A98,HOP!A:U,21,0)</f>
        <v>#N/A</v>
      </c>
    </row>
    <row r="99" s="5" customFormat="1" hidden="1" spans="1:9">
      <c r="A99" s="6">
        <v>999226276142351</v>
      </c>
      <c r="B99" s="7">
        <v>45165</v>
      </c>
      <c r="C99" s="7">
        <v>45169</v>
      </c>
      <c r="D99" s="5">
        <v>3246.28</v>
      </c>
      <c r="E99" s="5" t="str">
        <f>VLOOKUP(A99,HOP!A:L,12,0)</f>
        <v>3246.28</v>
      </c>
      <c r="F99" s="5" t="str">
        <f>VLOOKUP(A99,HOP!A:C,3,0)</f>
        <v>3822886</v>
      </c>
      <c r="G99" s="5">
        <f t="shared" si="2"/>
        <v>0</v>
      </c>
      <c r="H99" s="5" t="str">
        <f t="shared" si="3"/>
        <v>，3822886</v>
      </c>
      <c r="I99" s="5" t="str">
        <f>VLOOKUP(A99,HOP!A:U,21,0)</f>
        <v>直连</v>
      </c>
    </row>
    <row r="100" s="5" customFormat="1" hidden="1" spans="1:9">
      <c r="A100" s="6">
        <v>999226277099500</v>
      </c>
      <c r="B100" s="7">
        <v>45168</v>
      </c>
      <c r="C100" s="7">
        <v>45169</v>
      </c>
      <c r="D100" s="5">
        <v>740.81</v>
      </c>
      <c r="E100" s="5" t="str">
        <f>VLOOKUP(A100,HOP!A:L,12,0)</f>
        <v>740.81</v>
      </c>
      <c r="F100" s="5" t="str">
        <f>VLOOKUP(A100,HOP!A:C,3,0)</f>
        <v>3823167</v>
      </c>
      <c r="G100" s="5">
        <f t="shared" si="2"/>
        <v>0</v>
      </c>
      <c r="H100" s="5" t="str">
        <f t="shared" si="3"/>
        <v>，3823167</v>
      </c>
      <c r="I100" s="5" t="str">
        <f>VLOOKUP(A100,HOP!A:U,21,0)</f>
        <v>直连</v>
      </c>
    </row>
    <row r="101" s="5" customFormat="1" hidden="1" spans="1:9">
      <c r="A101" s="6">
        <v>999226277659281</v>
      </c>
      <c r="B101" s="7">
        <v>45164</v>
      </c>
      <c r="C101" s="7">
        <v>45169</v>
      </c>
      <c r="D101" s="5">
        <v>4138.1</v>
      </c>
      <c r="E101" s="5" t="str">
        <f>VLOOKUP(A101,HOP!A:L,12,0)</f>
        <v>4138.10</v>
      </c>
      <c r="F101" s="5" t="str">
        <f>VLOOKUP(A101,HOP!A:C,3,0)</f>
        <v>3823386</v>
      </c>
      <c r="G101" s="5">
        <f t="shared" si="2"/>
        <v>0</v>
      </c>
      <c r="H101" s="5" t="str">
        <f t="shared" si="3"/>
        <v>，3823386</v>
      </c>
      <c r="I101" s="5" t="str">
        <f>VLOOKUP(A101,HOP!A:U,21,0)</f>
        <v>直采</v>
      </c>
    </row>
    <row r="102" s="5" customFormat="1" hidden="1" spans="1:9">
      <c r="A102" s="6">
        <v>999226278397238</v>
      </c>
      <c r="B102" s="7">
        <v>45168</v>
      </c>
      <c r="C102" s="7">
        <v>45169</v>
      </c>
      <c r="D102" s="5">
        <v>1091.92</v>
      </c>
      <c r="E102" s="5" t="str">
        <f>VLOOKUP(A102,HOP!A:L,12,0)</f>
        <v>1091.92</v>
      </c>
      <c r="F102" s="5" t="str">
        <f>VLOOKUP(A102,HOP!A:C,3,0)</f>
        <v>3823523</v>
      </c>
      <c r="G102" s="5">
        <f t="shared" si="2"/>
        <v>0</v>
      </c>
      <c r="H102" s="5" t="str">
        <f t="shared" si="3"/>
        <v>，3823523</v>
      </c>
      <c r="I102" s="5" t="str">
        <f>VLOOKUP(A102,HOP!A:U,21,0)</f>
        <v>直连</v>
      </c>
    </row>
    <row r="103" s="5" customFormat="1" hidden="1" spans="1:9">
      <c r="A103" s="6">
        <v>999226279202604</v>
      </c>
      <c r="B103" s="7">
        <v>45162</v>
      </c>
      <c r="C103" s="7">
        <v>45169</v>
      </c>
      <c r="D103" s="5">
        <v>915.5</v>
      </c>
      <c r="E103" s="5" t="str">
        <f>VLOOKUP(A103,HOP!A:L,12,0)</f>
        <v>915.50</v>
      </c>
      <c r="F103" s="5" t="str">
        <f>VLOOKUP(A103,HOP!A:C,3,0)</f>
        <v>3823784</v>
      </c>
      <c r="G103" s="5">
        <f t="shared" si="2"/>
        <v>0</v>
      </c>
      <c r="H103" s="5" t="str">
        <f t="shared" si="3"/>
        <v>，3823784</v>
      </c>
      <c r="I103" s="5" t="str">
        <f>VLOOKUP(A103,HOP!A:U,21,0)</f>
        <v>直连</v>
      </c>
    </row>
    <row r="104" s="5" customFormat="1" hidden="1" spans="1:9">
      <c r="A104" s="6">
        <v>999226326026258</v>
      </c>
      <c r="B104" s="7">
        <v>45167</v>
      </c>
      <c r="C104" s="7">
        <v>45169</v>
      </c>
      <c r="D104" s="5">
        <v>297.4</v>
      </c>
      <c r="E104" s="5" t="str">
        <f>VLOOKUP(A104,HOP!A:L,12,0)</f>
        <v>297.40</v>
      </c>
      <c r="F104" s="5" t="str">
        <f>VLOOKUP(A104,HOP!A:C,3,0)</f>
        <v>3826109</v>
      </c>
      <c r="G104" s="5">
        <f t="shared" si="2"/>
        <v>0</v>
      </c>
      <c r="H104" s="5" t="str">
        <f t="shared" si="3"/>
        <v>，3826109</v>
      </c>
      <c r="I104" s="5" t="str">
        <f>VLOOKUP(A104,HOP!A:U,21,0)</f>
        <v>直连</v>
      </c>
    </row>
    <row r="105" s="5" customFormat="1" hidden="1" spans="1:9">
      <c r="A105" s="6">
        <v>999226326484725</v>
      </c>
      <c r="B105" s="7">
        <v>45166</v>
      </c>
      <c r="C105" s="7">
        <v>45169</v>
      </c>
      <c r="D105" s="5">
        <v>2016.51</v>
      </c>
      <c r="E105" s="5" t="str">
        <f>VLOOKUP(A105,HOP!A:L,12,0)</f>
        <v>2016.51</v>
      </c>
      <c r="F105" s="5" t="str">
        <f>VLOOKUP(A105,HOP!A:C,3,0)</f>
        <v>3826310</v>
      </c>
      <c r="G105" s="5">
        <f t="shared" si="2"/>
        <v>0</v>
      </c>
      <c r="H105" s="5" t="str">
        <f t="shared" si="3"/>
        <v>，3826310</v>
      </c>
      <c r="I105" s="5" t="str">
        <f>VLOOKUP(A105,HOP!A:U,21,0)</f>
        <v>直采</v>
      </c>
    </row>
    <row r="106" s="5" customFormat="1" hidden="1" spans="1:9">
      <c r="A106" s="6">
        <v>999226327688422</v>
      </c>
      <c r="B106" s="7">
        <v>45167</v>
      </c>
      <c r="C106" s="7">
        <v>45169</v>
      </c>
      <c r="D106" s="5">
        <v>552.41</v>
      </c>
      <c r="E106" s="5" t="str">
        <f>VLOOKUP(A106,HOP!A:L,12,0)</f>
        <v>552.41</v>
      </c>
      <c r="F106" s="5" t="str">
        <f>VLOOKUP(A106,HOP!A:C,3,0)</f>
        <v>3826615</v>
      </c>
      <c r="G106" s="5">
        <f t="shared" si="2"/>
        <v>0</v>
      </c>
      <c r="H106" s="5" t="str">
        <f t="shared" si="3"/>
        <v>，3826615</v>
      </c>
      <c r="I106" s="5" t="str">
        <f>VLOOKUP(A106,HOP!A:U,21,0)</f>
        <v>直连</v>
      </c>
    </row>
    <row r="107" s="5" customFormat="1" hidden="1" spans="1:9">
      <c r="A107" s="6">
        <v>999226328387805</v>
      </c>
      <c r="B107" s="7">
        <v>45166</v>
      </c>
      <c r="C107" s="7">
        <v>45169</v>
      </c>
      <c r="D107" s="5">
        <v>0</v>
      </c>
      <c r="E107" s="5" t="e">
        <f>VLOOKUP(A107,HOP!A:L,12,0)</f>
        <v>#N/A</v>
      </c>
      <c r="F107" s="5" t="e">
        <f>VLOOKUP(A107,HOP!A:C,3,0)</f>
        <v>#N/A</v>
      </c>
      <c r="G107" s="5" t="e">
        <f t="shared" si="2"/>
        <v>#N/A</v>
      </c>
      <c r="H107" s="5" t="e">
        <f t="shared" si="3"/>
        <v>#N/A</v>
      </c>
      <c r="I107" s="5" t="e">
        <f>VLOOKUP(A107,HOP!A:U,21,0)</f>
        <v>#N/A</v>
      </c>
    </row>
    <row r="108" s="5" customFormat="1" hidden="1" spans="1:9">
      <c r="A108" s="6">
        <v>999226329113506</v>
      </c>
      <c r="B108" s="7">
        <v>45165</v>
      </c>
      <c r="C108" s="7">
        <v>45169</v>
      </c>
      <c r="D108" s="5">
        <v>4656.96</v>
      </c>
      <c r="E108" s="5" t="str">
        <f>VLOOKUP(A108,HOP!A:L,12,0)</f>
        <v>4656.96</v>
      </c>
      <c r="F108" s="5" t="str">
        <f>VLOOKUP(A108,HOP!A:C,3,0)</f>
        <v>3827097</v>
      </c>
      <c r="G108" s="5">
        <f t="shared" si="2"/>
        <v>0</v>
      </c>
      <c r="H108" s="5" t="str">
        <f t="shared" si="3"/>
        <v>，3827097</v>
      </c>
      <c r="I108" s="5" t="str">
        <f>VLOOKUP(A108,HOP!A:U,21,0)</f>
        <v>直采</v>
      </c>
    </row>
    <row r="109" s="5" customFormat="1" hidden="1" spans="1:9">
      <c r="A109" s="6">
        <v>999226329435325</v>
      </c>
      <c r="B109" s="7">
        <v>45166</v>
      </c>
      <c r="C109" s="7">
        <v>45169</v>
      </c>
      <c r="D109" s="5">
        <v>1277.99</v>
      </c>
      <c r="E109" s="5" t="str">
        <f>VLOOKUP(A109,HOP!A:L,12,0)</f>
        <v>1277.99</v>
      </c>
      <c r="F109" s="5" t="str">
        <f>VLOOKUP(A109,HOP!A:C,3,0)</f>
        <v>3827215</v>
      </c>
      <c r="G109" s="5">
        <f t="shared" si="2"/>
        <v>0</v>
      </c>
      <c r="H109" s="5" t="str">
        <f t="shared" si="3"/>
        <v>，3827215</v>
      </c>
      <c r="I109" s="5" t="str">
        <f>VLOOKUP(A109,HOP!A:U,21,0)</f>
        <v>直连</v>
      </c>
    </row>
    <row r="110" s="5" customFormat="1" hidden="1" spans="1:9">
      <c r="A110" s="6">
        <v>999226330272959</v>
      </c>
      <c r="B110" s="7">
        <v>45168</v>
      </c>
      <c r="C110" s="7">
        <v>45169</v>
      </c>
      <c r="D110" s="5">
        <v>448.24</v>
      </c>
      <c r="E110" s="5" t="str">
        <f>VLOOKUP(A110,HOP!A:L,12,0)</f>
        <v>448.24</v>
      </c>
      <c r="F110" s="5" t="str">
        <f>VLOOKUP(A110,HOP!A:C,3,0)</f>
        <v>3827565</v>
      </c>
      <c r="G110" s="5">
        <f t="shared" si="2"/>
        <v>0</v>
      </c>
      <c r="H110" s="5" t="str">
        <f t="shared" si="3"/>
        <v>，3827565</v>
      </c>
      <c r="I110" s="5" t="str">
        <f>VLOOKUP(A110,HOP!A:U,21,0)</f>
        <v>直连</v>
      </c>
    </row>
    <row r="111" s="5" customFormat="1" hidden="1" spans="1:9">
      <c r="A111" s="6">
        <v>999226336625683</v>
      </c>
      <c r="B111" s="7">
        <v>45168</v>
      </c>
      <c r="C111" s="7">
        <v>45169</v>
      </c>
      <c r="D111" s="5">
        <v>744.84</v>
      </c>
      <c r="E111" s="5" t="str">
        <f>VLOOKUP(A111,HOP!A:L,12,0)</f>
        <v>744.84</v>
      </c>
      <c r="F111" s="5" t="str">
        <f>VLOOKUP(A111,HOP!A:C,3,0)</f>
        <v>3829748</v>
      </c>
      <c r="G111" s="5">
        <f t="shared" si="2"/>
        <v>0</v>
      </c>
      <c r="H111" s="5" t="str">
        <f t="shared" si="3"/>
        <v>，3829748</v>
      </c>
      <c r="I111" s="5" t="str">
        <f>VLOOKUP(A111,HOP!A:U,21,0)</f>
        <v>直连</v>
      </c>
    </row>
    <row r="112" s="5" customFormat="1" hidden="1" spans="1:9">
      <c r="A112" s="6">
        <v>999226337124537</v>
      </c>
      <c r="B112" s="7">
        <v>45167</v>
      </c>
      <c r="C112" s="7">
        <v>45169</v>
      </c>
      <c r="D112" s="5">
        <v>4765.78</v>
      </c>
      <c r="E112" s="5" t="str">
        <f>VLOOKUP(A112,HOP!A:L,12,0)</f>
        <v>4765.78</v>
      </c>
      <c r="F112" s="5" t="str">
        <f>VLOOKUP(A112,HOP!A:C,3,0)</f>
        <v>3830046</v>
      </c>
      <c r="G112" s="5">
        <f t="shared" si="2"/>
        <v>0</v>
      </c>
      <c r="H112" s="5" t="str">
        <f t="shared" si="3"/>
        <v>，3830046</v>
      </c>
      <c r="I112" s="5" t="str">
        <f>VLOOKUP(A112,HOP!A:U,21,0)</f>
        <v>直连</v>
      </c>
    </row>
    <row r="113" s="5" customFormat="1" hidden="1" spans="1:9">
      <c r="A113" s="6">
        <v>999226337225549</v>
      </c>
      <c r="B113" s="7">
        <v>45165</v>
      </c>
      <c r="C113" s="7">
        <v>45169</v>
      </c>
      <c r="D113" s="5">
        <v>2362.47</v>
      </c>
      <c r="E113" s="5" t="str">
        <f>VLOOKUP(A113,HOP!A:L,12,0)</f>
        <v>2362.47</v>
      </c>
      <c r="F113" s="5" t="str">
        <f>VLOOKUP(A113,HOP!A:C,3,0)</f>
        <v>3830071</v>
      </c>
      <c r="G113" s="5">
        <f t="shared" si="2"/>
        <v>0</v>
      </c>
      <c r="H113" s="5" t="str">
        <f t="shared" si="3"/>
        <v>，3830071</v>
      </c>
      <c r="I113" s="5" t="str">
        <f>VLOOKUP(A113,HOP!A:U,21,0)</f>
        <v>直连</v>
      </c>
    </row>
    <row r="114" s="5" customFormat="1" spans="1:9">
      <c r="A114" s="6">
        <v>999226337878620</v>
      </c>
      <c r="B114" s="7">
        <v>45164</v>
      </c>
      <c r="C114" s="7">
        <v>45169</v>
      </c>
      <c r="D114" s="5">
        <v>2969.6</v>
      </c>
      <c r="E114" s="5" t="str">
        <f>VLOOKUP(A114,HOP!A:L,12,0)</f>
        <v>2969.65</v>
      </c>
      <c r="F114" s="5" t="str">
        <f>VLOOKUP(A114,HOP!A:C,3,0)</f>
        <v>3830387</v>
      </c>
      <c r="G114" s="5">
        <f t="shared" si="2"/>
        <v>-0.0500000000001819</v>
      </c>
      <c r="H114" s="5" t="str">
        <f t="shared" si="3"/>
        <v>，3830387</v>
      </c>
      <c r="I114" s="5" t="str">
        <f>VLOOKUP(A114,HOP!A:U,21,0)</f>
        <v>直连</v>
      </c>
    </row>
    <row r="115" s="5" customFormat="1" hidden="1" spans="1:9">
      <c r="A115" s="6">
        <v>999226339174232</v>
      </c>
      <c r="B115" s="7">
        <v>45165</v>
      </c>
      <c r="C115" s="7">
        <v>45169</v>
      </c>
      <c r="D115" s="5">
        <v>2244.2</v>
      </c>
      <c r="E115" s="5" t="str">
        <f>VLOOKUP(A115,HOP!A:L,12,0)</f>
        <v>2244.20</v>
      </c>
      <c r="F115" s="5" t="str">
        <f>VLOOKUP(A115,HOP!A:C,3,0)</f>
        <v>3831064</v>
      </c>
      <c r="G115" s="5">
        <f t="shared" si="2"/>
        <v>0</v>
      </c>
      <c r="H115" s="5" t="str">
        <f t="shared" si="3"/>
        <v>，3831064</v>
      </c>
      <c r="I115" s="5" t="str">
        <f>VLOOKUP(A115,HOP!A:U,21,0)</f>
        <v>直采</v>
      </c>
    </row>
    <row r="116" s="5" customFormat="1" hidden="1" spans="1:9">
      <c r="A116" s="6">
        <v>999226339583239</v>
      </c>
      <c r="B116" s="7">
        <v>45168</v>
      </c>
      <c r="C116" s="7">
        <v>45169</v>
      </c>
      <c r="D116" s="5">
        <v>486.38</v>
      </c>
      <c r="E116" s="5" t="str">
        <f>VLOOKUP(A116,HOP!A:L,12,0)</f>
        <v>486.38</v>
      </c>
      <c r="F116" s="5" t="str">
        <f>VLOOKUP(A116,HOP!A:C,3,0)</f>
        <v>3831311</v>
      </c>
      <c r="G116" s="5">
        <f t="shared" si="2"/>
        <v>0</v>
      </c>
      <c r="H116" s="5" t="str">
        <f t="shared" si="3"/>
        <v>，3831311</v>
      </c>
      <c r="I116" s="5" t="str">
        <f>VLOOKUP(A116,HOP!A:U,21,0)</f>
        <v>直连</v>
      </c>
    </row>
    <row r="117" s="5" customFormat="1" hidden="1" spans="1:9">
      <c r="A117" s="6">
        <v>999226340370504</v>
      </c>
      <c r="B117" s="7">
        <v>45168</v>
      </c>
      <c r="C117" s="7">
        <v>45169</v>
      </c>
      <c r="D117" s="5">
        <v>392.15</v>
      </c>
      <c r="E117" s="5" t="str">
        <f>VLOOKUP(A117,HOP!A:L,12,0)</f>
        <v>392.15</v>
      </c>
      <c r="F117" s="5" t="str">
        <f>VLOOKUP(A117,HOP!A:C,3,0)</f>
        <v>3831702</v>
      </c>
      <c r="G117" s="5">
        <f t="shared" si="2"/>
        <v>0</v>
      </c>
      <c r="H117" s="5" t="str">
        <f t="shared" si="3"/>
        <v>，3831702</v>
      </c>
      <c r="I117" s="5" t="str">
        <f>VLOOKUP(A117,HOP!A:U,21,0)</f>
        <v>直连</v>
      </c>
    </row>
    <row r="118" s="5" customFormat="1" hidden="1" spans="1:9">
      <c r="A118" s="6">
        <v>999226341180738</v>
      </c>
      <c r="B118" s="7">
        <v>45168</v>
      </c>
      <c r="C118" s="7">
        <v>45169</v>
      </c>
      <c r="D118" s="5">
        <v>780.98</v>
      </c>
      <c r="E118" s="5" t="str">
        <f>VLOOKUP(A118,HOP!A:L,12,0)</f>
        <v>780.98</v>
      </c>
      <c r="F118" s="5" t="str">
        <f>VLOOKUP(A118,HOP!A:C,3,0)</f>
        <v>3832160</v>
      </c>
      <c r="G118" s="5">
        <f t="shared" si="2"/>
        <v>0</v>
      </c>
      <c r="H118" s="5" t="str">
        <f t="shared" si="3"/>
        <v>，3832160</v>
      </c>
      <c r="I118" s="5" t="str">
        <f>VLOOKUP(A118,HOP!A:U,21,0)</f>
        <v>直连</v>
      </c>
    </row>
    <row r="119" s="5" customFormat="1" hidden="1" spans="1:9">
      <c r="A119" s="6">
        <v>999226341131137</v>
      </c>
      <c r="B119" s="7">
        <v>45164</v>
      </c>
      <c r="C119" s="7">
        <v>45169</v>
      </c>
      <c r="D119" s="5">
        <v>2056.45</v>
      </c>
      <c r="E119" s="5" t="str">
        <f>VLOOKUP(A119,HOP!A:L,12,0)</f>
        <v>2056.45</v>
      </c>
      <c r="F119" s="5" t="str">
        <f>VLOOKUP(A119,HOP!A:C,3,0)</f>
        <v>3832117</v>
      </c>
      <c r="G119" s="5">
        <f t="shared" si="2"/>
        <v>0</v>
      </c>
      <c r="H119" s="5" t="str">
        <f t="shared" si="3"/>
        <v>，3832117</v>
      </c>
      <c r="I119" s="5" t="str">
        <f>VLOOKUP(A119,HOP!A:U,21,0)</f>
        <v>直连</v>
      </c>
    </row>
    <row r="120" s="5" customFormat="1" hidden="1" spans="1:9">
      <c r="A120" s="6">
        <v>999226341628322</v>
      </c>
      <c r="B120" s="7">
        <v>45168</v>
      </c>
      <c r="C120" s="7">
        <v>45169</v>
      </c>
      <c r="D120" s="5">
        <v>1021.61</v>
      </c>
      <c r="E120" s="5" t="str">
        <f>VLOOKUP(A120,HOP!A:L,12,0)</f>
        <v>1021.61</v>
      </c>
      <c r="F120" s="5" t="str">
        <f>VLOOKUP(A120,HOP!A:C,3,0)</f>
        <v>3832483</v>
      </c>
      <c r="G120" s="5">
        <f t="shared" si="2"/>
        <v>0</v>
      </c>
      <c r="H120" s="5" t="str">
        <f t="shared" si="3"/>
        <v>，3832483</v>
      </c>
      <c r="I120" s="5" t="str">
        <f>VLOOKUP(A120,HOP!A:U,21,0)</f>
        <v>直连</v>
      </c>
    </row>
    <row r="121" s="5" customFormat="1" hidden="1" spans="1:9">
      <c r="A121" s="6">
        <v>999226341993580</v>
      </c>
      <c r="B121" s="7">
        <v>45168</v>
      </c>
      <c r="C121" s="7">
        <v>45169</v>
      </c>
      <c r="D121" s="5">
        <v>370.77</v>
      </c>
      <c r="E121" s="5" t="str">
        <f>VLOOKUP(A121,HOP!A:L,12,0)</f>
        <v>370.77</v>
      </c>
      <c r="F121" s="5" t="str">
        <f>VLOOKUP(A121,HOP!A:C,3,0)</f>
        <v>3832685</v>
      </c>
      <c r="G121" s="5">
        <f t="shared" si="2"/>
        <v>0</v>
      </c>
      <c r="H121" s="5" t="str">
        <f t="shared" si="3"/>
        <v>，3832685</v>
      </c>
      <c r="I121" s="5" t="str">
        <f>VLOOKUP(A121,HOP!A:U,21,0)</f>
        <v>直采</v>
      </c>
    </row>
    <row r="122" s="5" customFormat="1" hidden="1" spans="1:9">
      <c r="A122" s="6">
        <v>999226342349317</v>
      </c>
      <c r="B122" s="7">
        <v>45168</v>
      </c>
      <c r="C122" s="7">
        <v>45169</v>
      </c>
      <c r="D122" s="5">
        <v>722.55</v>
      </c>
      <c r="E122" s="5" t="str">
        <f>VLOOKUP(A122,HOP!A:L,12,0)</f>
        <v>722.55</v>
      </c>
      <c r="F122" s="5" t="str">
        <f>VLOOKUP(A122,HOP!A:C,3,0)</f>
        <v>3832852</v>
      </c>
      <c r="G122" s="5">
        <f t="shared" si="2"/>
        <v>0</v>
      </c>
      <c r="H122" s="5" t="str">
        <f t="shared" si="3"/>
        <v>，3832852</v>
      </c>
      <c r="I122" s="5" t="str">
        <f>VLOOKUP(A122,HOP!A:U,21,0)</f>
        <v>直连</v>
      </c>
    </row>
    <row r="123" s="5" customFormat="1" hidden="1" spans="1:9">
      <c r="A123" s="6">
        <v>999226342984945</v>
      </c>
      <c r="B123" s="7">
        <v>45166</v>
      </c>
      <c r="C123" s="7">
        <v>45169</v>
      </c>
      <c r="D123" s="5">
        <v>1651.95</v>
      </c>
      <c r="E123" s="5" t="str">
        <f>VLOOKUP(A123,HOP!A:L,12,0)</f>
        <v>1651.95</v>
      </c>
      <c r="F123" s="5" t="str">
        <f>VLOOKUP(A123,HOP!A:C,3,0)</f>
        <v>3833117</v>
      </c>
      <c r="G123" s="5">
        <f t="shared" si="2"/>
        <v>0</v>
      </c>
      <c r="H123" s="5" t="str">
        <f t="shared" si="3"/>
        <v>，3833117</v>
      </c>
      <c r="I123" s="5" t="str">
        <f>VLOOKUP(A123,HOP!A:U,21,0)</f>
        <v>直连</v>
      </c>
    </row>
    <row r="124" s="5" customFormat="1" hidden="1" spans="1:9">
      <c r="A124" s="6">
        <v>999226343831939</v>
      </c>
      <c r="B124" s="7">
        <v>45168</v>
      </c>
      <c r="C124" s="7">
        <v>45169</v>
      </c>
      <c r="D124" s="5">
        <v>493.95</v>
      </c>
      <c r="E124" s="5" t="str">
        <f>VLOOKUP(A124,HOP!A:L,12,0)</f>
        <v>493.95</v>
      </c>
      <c r="F124" s="5" t="str">
        <f>VLOOKUP(A124,HOP!A:C,3,0)</f>
        <v>3833651</v>
      </c>
      <c r="G124" s="5">
        <f t="shared" si="2"/>
        <v>0</v>
      </c>
      <c r="H124" s="5" t="str">
        <f t="shared" si="3"/>
        <v>，3833651</v>
      </c>
      <c r="I124" s="5" t="str">
        <f>VLOOKUP(A124,HOP!A:U,21,0)</f>
        <v>直连</v>
      </c>
    </row>
    <row r="125" s="5" customFormat="1" hidden="1" spans="1:9">
      <c r="A125" s="6">
        <v>999226346706028</v>
      </c>
      <c r="B125" s="7">
        <v>45167</v>
      </c>
      <c r="C125" s="7">
        <v>45169</v>
      </c>
      <c r="D125" s="5">
        <v>419.4</v>
      </c>
      <c r="E125" s="5" t="str">
        <f>VLOOKUP(A125,HOP!A:L,12,0)</f>
        <v>419.40</v>
      </c>
      <c r="F125" s="5" t="str">
        <f>VLOOKUP(A125,HOP!A:C,3,0)</f>
        <v>3835257</v>
      </c>
      <c r="G125" s="5">
        <f t="shared" si="2"/>
        <v>0</v>
      </c>
      <c r="H125" s="5" t="str">
        <f t="shared" si="3"/>
        <v>，3835257</v>
      </c>
      <c r="I125" s="5" t="str">
        <f>VLOOKUP(A125,HOP!A:U,21,0)</f>
        <v>直连</v>
      </c>
    </row>
    <row r="126" s="5" customFormat="1" hidden="1" spans="1:9">
      <c r="A126" s="6">
        <v>999226347632781</v>
      </c>
      <c r="B126" s="7">
        <v>45167</v>
      </c>
      <c r="C126" s="7">
        <v>45169</v>
      </c>
      <c r="D126" s="5">
        <v>782.27</v>
      </c>
      <c r="E126" s="5" t="str">
        <f>VLOOKUP(A126,HOP!A:L,12,0)</f>
        <v>782.27</v>
      </c>
      <c r="F126" s="5" t="str">
        <f>VLOOKUP(A126,HOP!A:C,3,0)</f>
        <v>3835713</v>
      </c>
      <c r="G126" s="5">
        <f t="shared" si="2"/>
        <v>0</v>
      </c>
      <c r="H126" s="5" t="str">
        <f t="shared" si="3"/>
        <v>，3835713</v>
      </c>
      <c r="I126" s="5" t="str">
        <f>VLOOKUP(A126,HOP!A:U,21,0)</f>
        <v>直连</v>
      </c>
    </row>
    <row r="127" s="5" customFormat="1" hidden="1" spans="1:9">
      <c r="A127" s="6">
        <v>999226350302678</v>
      </c>
      <c r="B127" s="7">
        <v>45168</v>
      </c>
      <c r="C127" s="7">
        <v>45169</v>
      </c>
      <c r="D127" s="5">
        <v>300.32</v>
      </c>
      <c r="E127" s="5" t="str">
        <f>VLOOKUP(A127,HOP!A:L,12,0)</f>
        <v>300.32</v>
      </c>
      <c r="F127" s="5" t="str">
        <f>VLOOKUP(A127,HOP!A:C,3,0)</f>
        <v>3836929</v>
      </c>
      <c r="G127" s="5">
        <f t="shared" si="2"/>
        <v>0</v>
      </c>
      <c r="H127" s="5" t="str">
        <f t="shared" si="3"/>
        <v>，3836929</v>
      </c>
      <c r="I127" s="5" t="str">
        <f>VLOOKUP(A127,HOP!A:U,21,0)</f>
        <v>直连</v>
      </c>
    </row>
    <row r="128" s="5" customFormat="1" hidden="1" spans="1:9">
      <c r="A128" s="6">
        <v>999226350515354</v>
      </c>
      <c r="B128" s="7">
        <v>45165</v>
      </c>
      <c r="C128" s="7">
        <v>45169</v>
      </c>
      <c r="D128" s="5">
        <v>1336.68</v>
      </c>
      <c r="E128" s="5" t="str">
        <f>VLOOKUP(A128,HOP!A:L,12,0)</f>
        <v>1336.68</v>
      </c>
      <c r="F128" s="5" t="str">
        <f>VLOOKUP(A128,HOP!A:C,3,0)</f>
        <v>3837040</v>
      </c>
      <c r="G128" s="5">
        <f t="shared" si="2"/>
        <v>0</v>
      </c>
      <c r="H128" s="5" t="str">
        <f t="shared" si="3"/>
        <v>，3837040</v>
      </c>
      <c r="I128" s="5" t="str">
        <f>VLOOKUP(A128,HOP!A:U,21,0)</f>
        <v>直连</v>
      </c>
    </row>
    <row r="129" s="5" customFormat="1" hidden="1" spans="1:9">
      <c r="A129" s="6">
        <v>999226350764277</v>
      </c>
      <c r="B129" s="7">
        <v>45166</v>
      </c>
      <c r="C129" s="7">
        <v>45169</v>
      </c>
      <c r="D129" s="5">
        <v>977.58</v>
      </c>
      <c r="E129" s="5" t="str">
        <f>VLOOKUP(A129,HOP!A:L,12,0)</f>
        <v>977.58</v>
      </c>
      <c r="F129" s="5" t="str">
        <f>VLOOKUP(A129,HOP!A:C,3,0)</f>
        <v>3837250</v>
      </c>
      <c r="G129" s="5">
        <f t="shared" si="2"/>
        <v>0</v>
      </c>
      <c r="H129" s="5" t="str">
        <f t="shared" si="3"/>
        <v>，3837250</v>
      </c>
      <c r="I129" s="5" t="str">
        <f>VLOOKUP(A129,HOP!A:U,21,0)</f>
        <v>直连</v>
      </c>
    </row>
    <row r="130" s="5" customFormat="1" hidden="1" spans="1:9">
      <c r="A130" s="6">
        <v>999226351076417</v>
      </c>
      <c r="B130" s="7">
        <v>45168</v>
      </c>
      <c r="C130" s="7">
        <v>45169</v>
      </c>
      <c r="D130" s="5">
        <v>1174.06</v>
      </c>
      <c r="E130" s="5" t="str">
        <f>VLOOKUP(A130,HOP!A:L,12,0)</f>
        <v>1174.06</v>
      </c>
      <c r="F130" s="5" t="str">
        <f>VLOOKUP(A130,HOP!A:C,3,0)</f>
        <v>3837473</v>
      </c>
      <c r="G130" s="5">
        <f t="shared" si="2"/>
        <v>0</v>
      </c>
      <c r="H130" s="5" t="str">
        <f t="shared" si="3"/>
        <v>，3837473</v>
      </c>
      <c r="I130" s="5" t="str">
        <f>VLOOKUP(A130,HOP!A:U,21,0)</f>
        <v>直连</v>
      </c>
    </row>
    <row r="131" s="5" customFormat="1" hidden="1" spans="1:9">
      <c r="A131" s="6">
        <v>999226351733869</v>
      </c>
      <c r="B131" s="7">
        <v>45167</v>
      </c>
      <c r="C131" s="7">
        <v>45169</v>
      </c>
      <c r="D131" s="5">
        <v>625.38</v>
      </c>
      <c r="E131" s="5" t="str">
        <f>VLOOKUP(A131,HOP!A:L,12,0)</f>
        <v>625.38</v>
      </c>
      <c r="F131" s="5" t="str">
        <f>VLOOKUP(A131,HOP!A:C,3,0)</f>
        <v>3837842</v>
      </c>
      <c r="G131" s="5">
        <f t="shared" ref="G131:G194" si="4">D131-E131</f>
        <v>0</v>
      </c>
      <c r="H131" s="5" t="str">
        <f t="shared" ref="H131:H194" si="5">$H$1&amp;F131</f>
        <v>，3837842</v>
      </c>
      <c r="I131" s="5" t="str">
        <f>VLOOKUP(A131,HOP!A:U,21,0)</f>
        <v>直连</v>
      </c>
    </row>
    <row r="132" s="5" customFormat="1" hidden="1" spans="1:9">
      <c r="A132" s="6">
        <v>999226351746983</v>
      </c>
      <c r="B132" s="7">
        <v>45165</v>
      </c>
      <c r="C132" s="7">
        <v>45169</v>
      </c>
      <c r="D132" s="5">
        <v>1017.84</v>
      </c>
      <c r="E132" s="5" t="str">
        <f>VLOOKUP(A132,HOP!A:L,12,0)</f>
        <v>1017.84</v>
      </c>
      <c r="F132" s="5" t="str">
        <f>VLOOKUP(A132,HOP!A:C,3,0)</f>
        <v>3837845</v>
      </c>
      <c r="G132" s="5">
        <f t="shared" si="4"/>
        <v>0</v>
      </c>
      <c r="H132" s="5" t="str">
        <f t="shared" si="5"/>
        <v>，3837845</v>
      </c>
      <c r="I132" s="5" t="str">
        <f>VLOOKUP(A132,HOP!A:U,21,0)</f>
        <v>直采</v>
      </c>
    </row>
    <row r="133" s="5" customFormat="1" hidden="1" spans="1:9">
      <c r="A133" s="6">
        <v>999226212662940</v>
      </c>
      <c r="B133" s="7">
        <v>45168</v>
      </c>
      <c r="C133" s="7">
        <v>45169</v>
      </c>
      <c r="D133" s="5">
        <v>897.64</v>
      </c>
      <c r="E133" s="5" t="str">
        <f>VLOOKUP(A133,HOP!A:L,12,0)</f>
        <v>897.64</v>
      </c>
      <c r="F133" s="5" t="str">
        <f>VLOOKUP(A133,HOP!A:C,3,0)</f>
        <v>3816160</v>
      </c>
      <c r="G133" s="5">
        <f t="shared" si="4"/>
        <v>0</v>
      </c>
      <c r="H133" s="5" t="str">
        <f t="shared" si="5"/>
        <v>，3816160</v>
      </c>
      <c r="I133" s="5" t="str">
        <f>VLOOKUP(A133,HOP!A:U,21,0)</f>
        <v>直连</v>
      </c>
    </row>
    <row r="134" s="5" customFormat="1" hidden="1" spans="1:9">
      <c r="A134" s="6">
        <v>999226352765249</v>
      </c>
      <c r="B134" s="7">
        <v>45168</v>
      </c>
      <c r="C134" s="7">
        <v>45169</v>
      </c>
      <c r="D134" s="5">
        <v>1007.79</v>
      </c>
      <c r="E134" s="5" t="str">
        <f>VLOOKUP(A134,HOP!A:L,12,0)</f>
        <v>1007.79</v>
      </c>
      <c r="F134" s="5" t="str">
        <f>VLOOKUP(A134,HOP!A:C,3,0)</f>
        <v>3838319</v>
      </c>
      <c r="G134" s="5">
        <f t="shared" si="4"/>
        <v>0</v>
      </c>
      <c r="H134" s="5" t="str">
        <f t="shared" si="5"/>
        <v>，3838319</v>
      </c>
      <c r="I134" s="5" t="str">
        <f>VLOOKUP(A134,HOP!A:U,21,0)</f>
        <v>直连</v>
      </c>
    </row>
    <row r="135" s="5" customFormat="1" hidden="1" spans="1:9">
      <c r="A135" s="6">
        <v>999226353410958</v>
      </c>
      <c r="B135" s="7">
        <v>45168</v>
      </c>
      <c r="C135" s="7">
        <v>45169</v>
      </c>
      <c r="D135" s="5">
        <v>861.76</v>
      </c>
      <c r="E135" s="5" t="str">
        <f>VLOOKUP(A135,HOP!A:L,12,0)</f>
        <v>861.76</v>
      </c>
      <c r="F135" s="5" t="str">
        <f>VLOOKUP(A135,HOP!A:C,3,0)</f>
        <v>3838643</v>
      </c>
      <c r="G135" s="5">
        <f t="shared" si="4"/>
        <v>0</v>
      </c>
      <c r="H135" s="5" t="str">
        <f t="shared" si="5"/>
        <v>，3838643</v>
      </c>
      <c r="I135" s="5" t="str">
        <f>VLOOKUP(A135,HOP!A:U,21,0)</f>
        <v>直连</v>
      </c>
    </row>
    <row r="136" s="5" customFormat="1" hidden="1" spans="1:9">
      <c r="A136" s="6">
        <v>999226356718430</v>
      </c>
      <c r="B136" s="7">
        <v>45166</v>
      </c>
      <c r="C136" s="7">
        <v>45169</v>
      </c>
      <c r="D136" s="5">
        <v>1264.47</v>
      </c>
      <c r="E136" s="5" t="str">
        <f>VLOOKUP(A136,HOP!A:L,12,0)</f>
        <v>1264.47</v>
      </c>
      <c r="F136" s="5" t="str">
        <f>VLOOKUP(A136,HOP!A:C,3,0)</f>
        <v>3840582</v>
      </c>
      <c r="G136" s="5">
        <f t="shared" si="4"/>
        <v>0</v>
      </c>
      <c r="H136" s="5" t="str">
        <f t="shared" si="5"/>
        <v>，3840582</v>
      </c>
      <c r="I136" s="5" t="str">
        <f>VLOOKUP(A136,HOP!A:U,21,0)</f>
        <v>直连</v>
      </c>
    </row>
    <row r="137" s="5" customFormat="1" hidden="1" spans="1:9">
      <c r="A137" s="6">
        <v>999226357576906</v>
      </c>
      <c r="B137" s="7">
        <v>45166</v>
      </c>
      <c r="C137" s="7">
        <v>45169</v>
      </c>
      <c r="D137" s="5">
        <v>1566.93</v>
      </c>
      <c r="E137" s="5" t="str">
        <f>VLOOKUP(A137,HOP!A:L,12,0)</f>
        <v>1566.93</v>
      </c>
      <c r="F137" s="5" t="str">
        <f>VLOOKUP(A137,HOP!A:C,3,0)</f>
        <v>3841136</v>
      </c>
      <c r="G137" s="5">
        <f t="shared" si="4"/>
        <v>0</v>
      </c>
      <c r="H137" s="5" t="str">
        <f t="shared" si="5"/>
        <v>，3841136</v>
      </c>
      <c r="I137" s="5" t="str">
        <f>VLOOKUP(A137,HOP!A:U,21,0)</f>
        <v>直连</v>
      </c>
    </row>
    <row r="138" s="5" customFormat="1" hidden="1" spans="1:9">
      <c r="A138" s="6">
        <v>999226358189798</v>
      </c>
      <c r="B138" s="7">
        <v>45166</v>
      </c>
      <c r="C138" s="7">
        <v>45169</v>
      </c>
      <c r="D138" s="5">
        <v>1062.93</v>
      </c>
      <c r="E138" s="5" t="str">
        <f>VLOOKUP(A138,HOP!A:L,12,0)</f>
        <v>1062.93</v>
      </c>
      <c r="F138" s="5" t="str">
        <f>VLOOKUP(A138,HOP!A:C,3,0)</f>
        <v>3841334</v>
      </c>
      <c r="G138" s="5">
        <f t="shared" si="4"/>
        <v>0</v>
      </c>
      <c r="H138" s="5" t="str">
        <f t="shared" si="5"/>
        <v>，3841334</v>
      </c>
      <c r="I138" s="5" t="str">
        <f>VLOOKUP(A138,HOP!A:U,21,0)</f>
        <v>直采</v>
      </c>
    </row>
    <row r="139" s="5" customFormat="1" spans="1:9">
      <c r="A139" s="6">
        <v>999226359487808</v>
      </c>
      <c r="B139" s="7">
        <v>45166</v>
      </c>
      <c r="C139" s="7">
        <v>45169</v>
      </c>
      <c r="D139" s="5">
        <v>5388.45</v>
      </c>
      <c r="E139" s="5" t="str">
        <f>VLOOKUP(A139,HOP!A:L,12,0)</f>
        <v>5389.39</v>
      </c>
      <c r="F139" s="5" t="str">
        <f>VLOOKUP(A139,HOP!A:C,3,0)</f>
        <v>3841845</v>
      </c>
      <c r="G139" s="5">
        <f t="shared" si="4"/>
        <v>-0.940000000000509</v>
      </c>
      <c r="H139" s="5" t="str">
        <f t="shared" si="5"/>
        <v>，3841845</v>
      </c>
      <c r="I139" s="5" t="str">
        <f>VLOOKUP(A139,HOP!A:U,21,0)</f>
        <v>直连</v>
      </c>
    </row>
    <row r="140" s="5" customFormat="1" hidden="1" spans="1:9">
      <c r="A140" s="6">
        <v>999226358985472</v>
      </c>
      <c r="B140" s="7">
        <v>45166</v>
      </c>
      <c r="C140" s="7">
        <v>45169</v>
      </c>
      <c r="D140" s="5">
        <v>1566.93</v>
      </c>
      <c r="E140" s="5" t="str">
        <f>VLOOKUP(A140,HOP!A:L,12,0)</f>
        <v>1566.93</v>
      </c>
      <c r="F140" s="5" t="str">
        <f>VLOOKUP(A140,HOP!A:C,3,0)</f>
        <v>3841550</v>
      </c>
      <c r="G140" s="5">
        <f t="shared" si="4"/>
        <v>0</v>
      </c>
      <c r="H140" s="5" t="str">
        <f t="shared" si="5"/>
        <v>，3841550</v>
      </c>
      <c r="I140" s="5" t="str">
        <f>VLOOKUP(A140,HOP!A:U,21,0)</f>
        <v>直连</v>
      </c>
    </row>
    <row r="141" s="5" customFormat="1" spans="1:9">
      <c r="A141" s="6">
        <v>999226362053299</v>
      </c>
      <c r="B141" s="7">
        <v>45167</v>
      </c>
      <c r="C141" s="7">
        <v>45169</v>
      </c>
      <c r="D141" s="5">
        <v>1272.6</v>
      </c>
      <c r="E141" s="5" t="str">
        <f>VLOOKUP(A141,HOP!A:L,12,0)</f>
        <v>1272.64</v>
      </c>
      <c r="F141" s="5" t="str">
        <f>VLOOKUP(A141,HOP!A:C,3,0)</f>
        <v>3843272</v>
      </c>
      <c r="G141" s="5">
        <f t="shared" si="4"/>
        <v>-0.040000000000191</v>
      </c>
      <c r="H141" s="5" t="str">
        <f t="shared" si="5"/>
        <v>，3843272</v>
      </c>
      <c r="I141" s="5" t="str">
        <f>VLOOKUP(A141,HOP!A:U,21,0)</f>
        <v>直连</v>
      </c>
    </row>
    <row r="142" s="5" customFormat="1" hidden="1" spans="1:9">
      <c r="A142" s="6">
        <v>26362596392</v>
      </c>
      <c r="B142" s="7">
        <v>45168</v>
      </c>
      <c r="C142" s="7">
        <v>45169</v>
      </c>
      <c r="D142" s="5">
        <v>0</v>
      </c>
      <c r="E142" s="5" t="e">
        <f>VLOOKUP(A142,HOP!A:L,12,0)</f>
        <v>#N/A</v>
      </c>
      <c r="F142" s="5" t="e">
        <f>VLOOKUP(A142,HOP!A:C,3,0)</f>
        <v>#N/A</v>
      </c>
      <c r="G142" s="5" t="e">
        <f t="shared" si="4"/>
        <v>#N/A</v>
      </c>
      <c r="H142" s="5" t="e">
        <f t="shared" si="5"/>
        <v>#N/A</v>
      </c>
      <c r="I142" s="5" t="e">
        <f>VLOOKUP(A142,HOP!A:U,21,0)</f>
        <v>#N/A</v>
      </c>
    </row>
    <row r="143" s="5" customFormat="1" hidden="1" spans="1:9">
      <c r="A143" s="6">
        <v>999226364978671</v>
      </c>
      <c r="B143" s="7">
        <v>45168</v>
      </c>
      <c r="C143" s="7">
        <v>45169</v>
      </c>
      <c r="D143" s="5">
        <v>1059.13</v>
      </c>
      <c r="E143" s="5" t="str">
        <f>VLOOKUP(A143,HOP!A:L,12,0)</f>
        <v>1059.13</v>
      </c>
      <c r="F143" s="5" t="str">
        <f>VLOOKUP(A143,HOP!A:C,3,0)</f>
        <v>3845360</v>
      </c>
      <c r="G143" s="5">
        <f t="shared" si="4"/>
        <v>0</v>
      </c>
      <c r="H143" s="5" t="str">
        <f t="shared" si="5"/>
        <v>，3845360</v>
      </c>
      <c r="I143" s="5" t="str">
        <f>VLOOKUP(A143,HOP!A:U,21,0)</f>
        <v>直连</v>
      </c>
    </row>
    <row r="144" s="5" customFormat="1" hidden="1" spans="1:9">
      <c r="A144" s="6">
        <v>999226365636218</v>
      </c>
      <c r="B144" s="7">
        <v>45168</v>
      </c>
      <c r="C144" s="7">
        <v>45169</v>
      </c>
      <c r="D144" s="5">
        <v>524.11</v>
      </c>
      <c r="E144" s="5" t="str">
        <f>VLOOKUP(A144,HOP!A:L,12,0)</f>
        <v>524.11</v>
      </c>
      <c r="F144" s="5" t="str">
        <f>VLOOKUP(A144,HOP!A:C,3,0)</f>
        <v>3845684</v>
      </c>
      <c r="G144" s="5">
        <f t="shared" si="4"/>
        <v>0</v>
      </c>
      <c r="H144" s="5" t="str">
        <f t="shared" si="5"/>
        <v>，3845684</v>
      </c>
      <c r="I144" s="5" t="str">
        <f>VLOOKUP(A144,HOP!A:U,21,0)</f>
        <v>直采</v>
      </c>
    </row>
    <row r="145" s="5" customFormat="1" hidden="1" spans="1:9">
      <c r="A145" s="6">
        <v>999226365741267</v>
      </c>
      <c r="B145" s="7">
        <v>45168</v>
      </c>
      <c r="C145" s="7">
        <v>45169</v>
      </c>
      <c r="D145" s="5">
        <v>1047.9</v>
      </c>
      <c r="E145" s="5" t="str">
        <f>VLOOKUP(A145,HOP!A:L,12,0)</f>
        <v>1047.90</v>
      </c>
      <c r="F145" s="5" t="str">
        <f>VLOOKUP(A145,HOP!A:C,3,0)</f>
        <v>3845723</v>
      </c>
      <c r="G145" s="5">
        <f t="shared" si="4"/>
        <v>0</v>
      </c>
      <c r="H145" s="5" t="str">
        <f t="shared" si="5"/>
        <v>，3845723</v>
      </c>
      <c r="I145" s="5" t="str">
        <f>VLOOKUP(A145,HOP!A:U,21,0)</f>
        <v>直连</v>
      </c>
    </row>
    <row r="146" s="5" customFormat="1" hidden="1" spans="1:9">
      <c r="A146" s="6">
        <v>999226365820379</v>
      </c>
      <c r="B146" s="7">
        <v>45165</v>
      </c>
      <c r="C146" s="7">
        <v>45169</v>
      </c>
      <c r="D146" s="5">
        <v>3414.74</v>
      </c>
      <c r="E146" s="5" t="str">
        <f>VLOOKUP(A146,HOP!A:L,12,0)</f>
        <v>3414.74</v>
      </c>
      <c r="F146" s="5" t="str">
        <f>VLOOKUP(A146,HOP!A:C,3,0)</f>
        <v>3845921</v>
      </c>
      <c r="G146" s="5">
        <f t="shared" si="4"/>
        <v>0</v>
      </c>
      <c r="H146" s="5" t="str">
        <f t="shared" si="5"/>
        <v>，3845921</v>
      </c>
      <c r="I146" s="5" t="str">
        <f>VLOOKUP(A146,HOP!A:U,21,0)</f>
        <v>直连</v>
      </c>
    </row>
    <row r="147" s="5" customFormat="1" hidden="1" spans="1:9">
      <c r="A147" s="6">
        <v>999226366485088</v>
      </c>
      <c r="B147" s="7">
        <v>45168</v>
      </c>
      <c r="C147" s="7">
        <v>45169</v>
      </c>
      <c r="D147" s="5">
        <v>1093.16</v>
      </c>
      <c r="E147" s="5" t="str">
        <f>VLOOKUP(A147,HOP!A:L,12,0)</f>
        <v>1093.16</v>
      </c>
      <c r="F147" s="5" t="str">
        <f>VLOOKUP(A147,HOP!A:C,3,0)</f>
        <v>3846356</v>
      </c>
      <c r="G147" s="5">
        <f t="shared" si="4"/>
        <v>0</v>
      </c>
      <c r="H147" s="5" t="str">
        <f t="shared" si="5"/>
        <v>，3846356</v>
      </c>
      <c r="I147" s="5" t="str">
        <f>VLOOKUP(A147,HOP!A:U,21,0)</f>
        <v>直连</v>
      </c>
    </row>
    <row r="148" s="5" customFormat="1" hidden="1" spans="1:9">
      <c r="A148" s="6">
        <v>999226474349567</v>
      </c>
      <c r="B148" s="7">
        <v>45167</v>
      </c>
      <c r="C148" s="7">
        <v>45169</v>
      </c>
      <c r="D148" s="5">
        <v>811.87</v>
      </c>
      <c r="E148" s="5" t="str">
        <f>VLOOKUP(A148,HOP!A:L,12,0)</f>
        <v>811.87</v>
      </c>
      <c r="F148" s="5" t="str">
        <f>VLOOKUP(A148,HOP!A:C,3,0)</f>
        <v>3846961</v>
      </c>
      <c r="G148" s="5">
        <f t="shared" si="4"/>
        <v>0</v>
      </c>
      <c r="H148" s="5" t="str">
        <f t="shared" si="5"/>
        <v>，3846961</v>
      </c>
      <c r="I148" s="5" t="str">
        <f>VLOOKUP(A148,HOP!A:U,21,0)</f>
        <v>直连</v>
      </c>
    </row>
    <row r="149" s="5" customFormat="1" hidden="1" spans="1:9">
      <c r="A149" s="6">
        <v>999226476912297</v>
      </c>
      <c r="B149" s="7">
        <v>45168</v>
      </c>
      <c r="C149" s="7">
        <v>45169</v>
      </c>
      <c r="D149" s="5">
        <v>1178.98</v>
      </c>
      <c r="E149" s="5" t="str">
        <f>VLOOKUP(A149,HOP!A:L,12,0)</f>
        <v>1178.98</v>
      </c>
      <c r="F149" s="5" t="str">
        <f>VLOOKUP(A149,HOP!A:C,3,0)</f>
        <v>3847406</v>
      </c>
      <c r="G149" s="5">
        <f t="shared" si="4"/>
        <v>0</v>
      </c>
      <c r="H149" s="5" t="str">
        <f t="shared" si="5"/>
        <v>，3847406</v>
      </c>
      <c r="I149" s="5" t="str">
        <f>VLOOKUP(A149,HOP!A:U,21,0)</f>
        <v>直连</v>
      </c>
    </row>
    <row r="150" s="5" customFormat="1" hidden="1" spans="1:9">
      <c r="A150" s="6">
        <v>999226478174947</v>
      </c>
      <c r="B150" s="7">
        <v>45167</v>
      </c>
      <c r="C150" s="7">
        <v>45169</v>
      </c>
      <c r="D150" s="5">
        <v>401.9</v>
      </c>
      <c r="E150" s="5" t="str">
        <f>VLOOKUP(A150,HOP!A:L,12,0)</f>
        <v>401.90</v>
      </c>
      <c r="F150" s="5" t="str">
        <f>VLOOKUP(A150,HOP!A:C,3,0)</f>
        <v>3847676</v>
      </c>
      <c r="G150" s="5">
        <f t="shared" si="4"/>
        <v>0</v>
      </c>
      <c r="H150" s="5" t="str">
        <f t="shared" si="5"/>
        <v>，3847676</v>
      </c>
      <c r="I150" s="5" t="str">
        <f>VLOOKUP(A150,HOP!A:U,21,0)</f>
        <v>直连</v>
      </c>
    </row>
    <row r="151" s="5" customFormat="1" hidden="1" spans="1:9">
      <c r="A151" s="6">
        <v>999226479239182</v>
      </c>
      <c r="B151" s="7">
        <v>45166</v>
      </c>
      <c r="C151" s="7">
        <v>45169</v>
      </c>
      <c r="D151" s="5">
        <v>2007.06</v>
      </c>
      <c r="E151" s="5" t="str">
        <f>VLOOKUP(A151,HOP!A:L,12,0)</f>
        <v>2007.06</v>
      </c>
      <c r="F151" s="5" t="str">
        <f>VLOOKUP(A151,HOP!A:C,3,0)</f>
        <v>3847967</v>
      </c>
      <c r="G151" s="5">
        <f t="shared" si="4"/>
        <v>0</v>
      </c>
      <c r="H151" s="5" t="str">
        <f t="shared" si="5"/>
        <v>，3847967</v>
      </c>
      <c r="I151" s="5" t="str">
        <f>VLOOKUP(A151,HOP!A:U,21,0)</f>
        <v>直连</v>
      </c>
    </row>
    <row r="152" s="5" customFormat="1" hidden="1" spans="1:9">
      <c r="A152" s="6">
        <v>999226481195526</v>
      </c>
      <c r="B152" s="7">
        <v>45168</v>
      </c>
      <c r="C152" s="7">
        <v>45169</v>
      </c>
      <c r="D152" s="5">
        <v>157.23</v>
      </c>
      <c r="E152" s="5" t="str">
        <f>VLOOKUP(A152,HOP!A:L,12,0)</f>
        <v>157.23</v>
      </c>
      <c r="F152" s="5" t="str">
        <f>VLOOKUP(A152,HOP!A:C,3,0)</f>
        <v>3848368</v>
      </c>
      <c r="G152" s="5">
        <f t="shared" si="4"/>
        <v>0</v>
      </c>
      <c r="H152" s="5" t="str">
        <f t="shared" si="5"/>
        <v>，3848368</v>
      </c>
      <c r="I152" s="5" t="str">
        <f>VLOOKUP(A152,HOP!A:U,21,0)</f>
        <v>直连</v>
      </c>
    </row>
    <row r="153" s="5" customFormat="1" hidden="1" spans="1:9">
      <c r="A153" s="6">
        <v>999226482177130</v>
      </c>
      <c r="B153" s="7">
        <v>45168</v>
      </c>
      <c r="C153" s="7">
        <v>45169</v>
      </c>
      <c r="D153" s="5">
        <v>235.23</v>
      </c>
      <c r="E153" s="5" t="str">
        <f>VLOOKUP(A153,HOP!A:L,12,0)</f>
        <v>235.23</v>
      </c>
      <c r="F153" s="5" t="str">
        <f>VLOOKUP(A153,HOP!A:C,3,0)</f>
        <v>3848608</v>
      </c>
      <c r="G153" s="5">
        <f t="shared" si="4"/>
        <v>0</v>
      </c>
      <c r="H153" s="5" t="str">
        <f t="shared" si="5"/>
        <v>，3848608</v>
      </c>
      <c r="I153" s="5" t="str">
        <f>VLOOKUP(A153,HOP!A:U,21,0)</f>
        <v>直连</v>
      </c>
    </row>
    <row r="154" s="5" customFormat="1" hidden="1" spans="1:9">
      <c r="A154" s="6">
        <v>999226482213120</v>
      </c>
      <c r="B154" s="7">
        <v>45167</v>
      </c>
      <c r="C154" s="7">
        <v>45169</v>
      </c>
      <c r="D154" s="5">
        <v>1256.48</v>
      </c>
      <c r="E154" s="5" t="str">
        <f>VLOOKUP(A154,HOP!A:L,12,0)</f>
        <v>1256.48</v>
      </c>
      <c r="F154" s="5" t="str">
        <f>VLOOKUP(A154,HOP!A:C,3,0)</f>
        <v>3848617</v>
      </c>
      <c r="G154" s="5">
        <f t="shared" si="4"/>
        <v>0</v>
      </c>
      <c r="H154" s="5" t="str">
        <f t="shared" si="5"/>
        <v>，3848617</v>
      </c>
      <c r="I154" s="5" t="str">
        <f>VLOOKUP(A154,HOP!A:U,21,0)</f>
        <v>直连</v>
      </c>
    </row>
    <row r="155" s="5" customFormat="1" hidden="1" spans="1:9">
      <c r="A155" s="6">
        <v>999226485620918</v>
      </c>
      <c r="B155" s="7">
        <v>45168</v>
      </c>
      <c r="C155" s="7">
        <v>45169</v>
      </c>
      <c r="D155" s="5">
        <v>367.45</v>
      </c>
      <c r="E155" s="5" t="str">
        <f>VLOOKUP(A155,HOP!A:L,12,0)</f>
        <v>367.45</v>
      </c>
      <c r="F155" s="5" t="str">
        <f>VLOOKUP(A155,HOP!A:C,3,0)</f>
        <v>3849574</v>
      </c>
      <c r="G155" s="5">
        <f t="shared" si="4"/>
        <v>0</v>
      </c>
      <c r="H155" s="5" t="str">
        <f t="shared" si="5"/>
        <v>，3849574</v>
      </c>
      <c r="I155" s="5" t="str">
        <f>VLOOKUP(A155,HOP!A:U,21,0)</f>
        <v>直连</v>
      </c>
    </row>
    <row r="156" s="5" customFormat="1" spans="1:9">
      <c r="A156" s="6">
        <v>999226487370114</v>
      </c>
      <c r="B156" s="7">
        <v>45168</v>
      </c>
      <c r="C156" s="7">
        <v>45169</v>
      </c>
      <c r="D156" s="5">
        <v>265.94</v>
      </c>
      <c r="E156" s="5" t="str">
        <f>VLOOKUP(A156,HOP!A:L,12,0)</f>
        <v>265.95</v>
      </c>
      <c r="F156" s="5" t="str">
        <f>VLOOKUP(A156,HOP!A:C,3,0)</f>
        <v>3850177</v>
      </c>
      <c r="G156" s="5">
        <f t="shared" si="4"/>
        <v>-0.00999999999999091</v>
      </c>
      <c r="H156" s="5" t="str">
        <f t="shared" si="5"/>
        <v>，3850177</v>
      </c>
      <c r="I156" s="5" t="str">
        <f>VLOOKUP(A156,HOP!A:U,21,0)</f>
        <v>直连</v>
      </c>
    </row>
    <row r="157" s="5" customFormat="1" hidden="1" spans="1:9">
      <c r="A157" s="6">
        <v>999226487678457</v>
      </c>
      <c r="B157" s="7">
        <v>45167</v>
      </c>
      <c r="C157" s="7">
        <v>45169</v>
      </c>
      <c r="D157" s="5">
        <v>500.42</v>
      </c>
      <c r="E157" s="5" t="str">
        <f>VLOOKUP(A157,HOP!A:L,12,0)</f>
        <v>500.42</v>
      </c>
      <c r="F157" s="5" t="str">
        <f>VLOOKUP(A157,HOP!A:C,3,0)</f>
        <v>3850266</v>
      </c>
      <c r="G157" s="5">
        <f t="shared" si="4"/>
        <v>0</v>
      </c>
      <c r="H157" s="5" t="str">
        <f t="shared" si="5"/>
        <v>，3850266</v>
      </c>
      <c r="I157" s="5" t="str">
        <f>VLOOKUP(A157,HOP!A:U,21,0)</f>
        <v>直连</v>
      </c>
    </row>
    <row r="158" s="5" customFormat="1" hidden="1" spans="1:9">
      <c r="A158" s="6">
        <v>999226487787036</v>
      </c>
      <c r="B158" s="7">
        <v>45167</v>
      </c>
      <c r="C158" s="7">
        <v>45169</v>
      </c>
      <c r="D158" s="5">
        <v>1161.06</v>
      </c>
      <c r="E158" s="5" t="str">
        <f>VLOOKUP(A158,HOP!A:L,12,0)</f>
        <v>1161.06</v>
      </c>
      <c r="F158" s="5" t="str">
        <f>VLOOKUP(A158,HOP!A:C,3,0)</f>
        <v>3850302</v>
      </c>
      <c r="G158" s="5">
        <f t="shared" si="4"/>
        <v>0</v>
      </c>
      <c r="H158" s="5" t="str">
        <f t="shared" si="5"/>
        <v>，3850302</v>
      </c>
      <c r="I158" s="5" t="str">
        <f>VLOOKUP(A158,HOP!A:U,21,0)</f>
        <v>直连</v>
      </c>
    </row>
    <row r="159" s="5" customFormat="1" hidden="1" spans="1:9">
      <c r="A159" s="6">
        <v>999226488213959</v>
      </c>
      <c r="B159" s="7">
        <v>45167</v>
      </c>
      <c r="C159" s="7">
        <v>45169</v>
      </c>
      <c r="D159" s="5">
        <v>1801.88</v>
      </c>
      <c r="E159" s="5" t="str">
        <f>VLOOKUP(A159,HOP!A:L,12,0)</f>
        <v>1801.88</v>
      </c>
      <c r="F159" s="5" t="str">
        <f>VLOOKUP(A159,HOP!A:C,3,0)</f>
        <v>3850550</v>
      </c>
      <c r="G159" s="5">
        <f t="shared" si="4"/>
        <v>0</v>
      </c>
      <c r="H159" s="5" t="str">
        <f t="shared" si="5"/>
        <v>，3850550</v>
      </c>
      <c r="I159" s="5" t="str">
        <f>VLOOKUP(A159,HOP!A:U,21,0)</f>
        <v>直连</v>
      </c>
    </row>
    <row r="160" s="5" customFormat="1" hidden="1" spans="1:9">
      <c r="A160" s="6">
        <v>999226488222548</v>
      </c>
      <c r="B160" s="7">
        <v>45168</v>
      </c>
      <c r="C160" s="7">
        <v>45169</v>
      </c>
      <c r="D160" s="5">
        <v>589.3</v>
      </c>
      <c r="E160" s="5" t="str">
        <f>VLOOKUP(A160,HOP!A:L,12,0)</f>
        <v>589.30</v>
      </c>
      <c r="F160" s="5" t="str">
        <f>VLOOKUP(A160,HOP!A:C,3,0)</f>
        <v>3850555</v>
      </c>
      <c r="G160" s="5">
        <f t="shared" si="4"/>
        <v>0</v>
      </c>
      <c r="H160" s="5" t="str">
        <f t="shared" si="5"/>
        <v>，3850555</v>
      </c>
      <c r="I160" s="5" t="str">
        <f>VLOOKUP(A160,HOP!A:U,21,0)</f>
        <v>直连</v>
      </c>
    </row>
    <row r="161" s="5" customFormat="1" hidden="1" spans="1:9">
      <c r="A161" s="6">
        <v>999226489205201</v>
      </c>
      <c r="B161" s="7">
        <v>45168</v>
      </c>
      <c r="C161" s="7">
        <v>45169</v>
      </c>
      <c r="D161" s="5">
        <v>207.13</v>
      </c>
      <c r="E161" s="5" t="str">
        <f>VLOOKUP(A161,HOP!A:L,12,0)</f>
        <v>207.13</v>
      </c>
      <c r="F161" s="5" t="str">
        <f>VLOOKUP(A161,HOP!A:C,3,0)</f>
        <v>3851302</v>
      </c>
      <c r="G161" s="5">
        <f t="shared" si="4"/>
        <v>0</v>
      </c>
      <c r="H161" s="5" t="str">
        <f t="shared" si="5"/>
        <v>，3851302</v>
      </c>
      <c r="I161" s="5" t="str">
        <f>VLOOKUP(A161,HOP!A:U,21,0)</f>
        <v>直连</v>
      </c>
    </row>
    <row r="162" s="5" customFormat="1" hidden="1" spans="1:9">
      <c r="A162" s="6">
        <v>999226489213629</v>
      </c>
      <c r="B162" s="7">
        <v>45167</v>
      </c>
      <c r="C162" s="7">
        <v>45169</v>
      </c>
      <c r="D162" s="5">
        <v>1445.98</v>
      </c>
      <c r="E162" s="5" t="str">
        <f>VLOOKUP(A162,HOP!A:L,12,0)</f>
        <v>1445.98</v>
      </c>
      <c r="F162" s="5" t="str">
        <f>VLOOKUP(A162,HOP!A:C,3,0)</f>
        <v>3851313</v>
      </c>
      <c r="G162" s="5">
        <f t="shared" si="4"/>
        <v>0</v>
      </c>
      <c r="H162" s="5" t="str">
        <f t="shared" si="5"/>
        <v>，3851313</v>
      </c>
      <c r="I162" s="5" t="str">
        <f>VLOOKUP(A162,HOP!A:U,21,0)</f>
        <v>直连</v>
      </c>
    </row>
    <row r="163" s="5" customFormat="1" hidden="1" spans="1:9">
      <c r="A163" s="6">
        <v>999226489266938</v>
      </c>
      <c r="B163" s="7">
        <v>45168</v>
      </c>
      <c r="C163" s="7">
        <v>45169</v>
      </c>
      <c r="D163" s="5">
        <v>477.94</v>
      </c>
      <c r="E163" s="5" t="str">
        <f>VLOOKUP(A163,HOP!A:L,12,0)</f>
        <v>477.94</v>
      </c>
      <c r="F163" s="5" t="str">
        <f>VLOOKUP(A163,HOP!A:C,3,0)</f>
        <v>3851357</v>
      </c>
      <c r="G163" s="5">
        <f t="shared" si="4"/>
        <v>0</v>
      </c>
      <c r="H163" s="5" t="str">
        <f t="shared" si="5"/>
        <v>，3851357</v>
      </c>
      <c r="I163" s="5" t="str">
        <f>VLOOKUP(A163,HOP!A:U,21,0)</f>
        <v>直连</v>
      </c>
    </row>
    <row r="164" s="5" customFormat="1" hidden="1" spans="1:9">
      <c r="A164" s="6">
        <v>999226489299422</v>
      </c>
      <c r="B164" s="7">
        <v>45168</v>
      </c>
      <c r="C164" s="7">
        <v>45169</v>
      </c>
      <c r="D164" s="5">
        <v>291.98</v>
      </c>
      <c r="E164" s="5" t="str">
        <f>VLOOKUP(A164,HOP!A:L,12,0)</f>
        <v>291.98</v>
      </c>
      <c r="F164" s="5" t="str">
        <f>VLOOKUP(A164,HOP!A:C,3,0)</f>
        <v>3851379</v>
      </c>
      <c r="G164" s="5">
        <f t="shared" si="4"/>
        <v>0</v>
      </c>
      <c r="H164" s="5" t="str">
        <f t="shared" si="5"/>
        <v>，3851379</v>
      </c>
      <c r="I164" s="5" t="str">
        <f>VLOOKUP(A164,HOP!A:U,21,0)</f>
        <v>直连</v>
      </c>
    </row>
    <row r="165" s="5" customFormat="1" hidden="1" spans="1:9">
      <c r="A165" s="6">
        <v>999226489363164</v>
      </c>
      <c r="B165" s="7">
        <v>45168</v>
      </c>
      <c r="C165" s="7">
        <v>45169</v>
      </c>
      <c r="D165" s="5">
        <v>1112.05</v>
      </c>
      <c r="E165" s="5" t="str">
        <f>VLOOKUP(A165,HOP!A:L,12,0)</f>
        <v>1112.05</v>
      </c>
      <c r="F165" s="5" t="str">
        <f>VLOOKUP(A165,HOP!A:C,3,0)</f>
        <v>3851433</v>
      </c>
      <c r="G165" s="5">
        <f t="shared" si="4"/>
        <v>0</v>
      </c>
      <c r="H165" s="5" t="str">
        <f t="shared" si="5"/>
        <v>，3851433</v>
      </c>
      <c r="I165" s="5" t="str">
        <f>VLOOKUP(A165,HOP!A:U,21,0)</f>
        <v>直连</v>
      </c>
    </row>
    <row r="166" s="5" customFormat="1" hidden="1" spans="1:9">
      <c r="A166" s="6">
        <v>999226489404431</v>
      </c>
      <c r="B166" s="7">
        <v>45168</v>
      </c>
      <c r="C166" s="7">
        <v>45169</v>
      </c>
      <c r="D166" s="5">
        <v>1214.4</v>
      </c>
      <c r="E166" s="5" t="str">
        <f>VLOOKUP(A166,HOP!A:L,12,0)</f>
        <v>1214.40</v>
      </c>
      <c r="F166" s="5" t="str">
        <f>VLOOKUP(A166,HOP!A:C,3,0)</f>
        <v>3851479</v>
      </c>
      <c r="G166" s="5">
        <f t="shared" si="4"/>
        <v>0</v>
      </c>
      <c r="H166" s="5" t="str">
        <f t="shared" si="5"/>
        <v>，3851479</v>
      </c>
      <c r="I166" s="5" t="str">
        <f>VLOOKUP(A166,HOP!A:U,21,0)</f>
        <v>直连</v>
      </c>
    </row>
    <row r="167" s="5" customFormat="1" hidden="1" spans="1:9">
      <c r="A167" s="6">
        <v>999226489419804</v>
      </c>
      <c r="B167" s="7">
        <v>45168</v>
      </c>
      <c r="C167" s="7">
        <v>45169</v>
      </c>
      <c r="D167" s="5">
        <v>763.32</v>
      </c>
      <c r="E167" s="5" t="str">
        <f>VLOOKUP(A167,HOP!A:L,12,0)</f>
        <v>763.32</v>
      </c>
      <c r="F167" s="5" t="str">
        <f>VLOOKUP(A167,HOP!A:C,3,0)</f>
        <v>3851499</v>
      </c>
      <c r="G167" s="5">
        <f t="shared" si="4"/>
        <v>0</v>
      </c>
      <c r="H167" s="5" t="str">
        <f t="shared" si="5"/>
        <v>，3851499</v>
      </c>
      <c r="I167" s="5" t="str">
        <f>VLOOKUP(A167,HOP!A:U,21,0)</f>
        <v>直连</v>
      </c>
    </row>
    <row r="168" s="5" customFormat="1" hidden="1" spans="1:9">
      <c r="A168" s="6">
        <v>999226489843725</v>
      </c>
      <c r="B168" s="7">
        <v>45168</v>
      </c>
      <c r="C168" s="7">
        <v>45169</v>
      </c>
      <c r="D168" s="5">
        <v>1422.26</v>
      </c>
      <c r="E168" s="5" t="str">
        <f>VLOOKUP(A168,HOP!A:L,12,0)</f>
        <v>1422.26</v>
      </c>
      <c r="F168" s="5" t="str">
        <f>VLOOKUP(A168,HOP!A:C,3,0)</f>
        <v>3851846</v>
      </c>
      <c r="G168" s="5">
        <f t="shared" si="4"/>
        <v>0</v>
      </c>
      <c r="H168" s="5" t="str">
        <f t="shared" si="5"/>
        <v>，3851846</v>
      </c>
      <c r="I168" s="5" t="str">
        <f>VLOOKUP(A168,HOP!A:U,21,0)</f>
        <v>直连</v>
      </c>
    </row>
    <row r="169" s="5" customFormat="1" hidden="1" spans="1:9">
      <c r="A169" s="6">
        <v>999226491464212</v>
      </c>
      <c r="B169" s="7">
        <v>45168</v>
      </c>
      <c r="C169" s="7">
        <v>45169</v>
      </c>
      <c r="D169" s="5">
        <v>359.13</v>
      </c>
      <c r="E169" s="5" t="str">
        <f>VLOOKUP(A169,HOP!A:L,12,0)</f>
        <v>359.13</v>
      </c>
      <c r="F169" s="5" t="str">
        <f>VLOOKUP(A169,HOP!A:C,3,0)</f>
        <v>3852926</v>
      </c>
      <c r="G169" s="5">
        <f t="shared" si="4"/>
        <v>0</v>
      </c>
      <c r="H169" s="5" t="str">
        <f t="shared" si="5"/>
        <v>，3852926</v>
      </c>
      <c r="I169" s="5" t="str">
        <f>VLOOKUP(A169,HOP!A:U,21,0)</f>
        <v>直连</v>
      </c>
    </row>
    <row r="170" s="5" customFormat="1" hidden="1" spans="1:9">
      <c r="A170" s="6">
        <v>999226491485518</v>
      </c>
      <c r="B170" s="7">
        <v>45168</v>
      </c>
      <c r="C170" s="7">
        <v>45169</v>
      </c>
      <c r="D170" s="5">
        <v>959.91</v>
      </c>
      <c r="E170" s="5" t="str">
        <f>VLOOKUP(A170,HOP!A:L,12,0)</f>
        <v>959.91</v>
      </c>
      <c r="F170" s="5" t="str">
        <f>VLOOKUP(A170,HOP!A:C,3,0)</f>
        <v>3852937</v>
      </c>
      <c r="G170" s="5">
        <f t="shared" si="4"/>
        <v>0</v>
      </c>
      <c r="H170" s="5" t="str">
        <f t="shared" si="5"/>
        <v>，3852937</v>
      </c>
      <c r="I170" s="5" t="str">
        <f>VLOOKUP(A170,HOP!A:U,21,0)</f>
        <v>直连</v>
      </c>
    </row>
    <row r="171" s="5" customFormat="1" hidden="1" spans="1:9">
      <c r="A171" s="6">
        <v>999226491582542</v>
      </c>
      <c r="B171" s="7">
        <v>45167</v>
      </c>
      <c r="C171" s="7">
        <v>45169</v>
      </c>
      <c r="D171" s="5">
        <v>332.62</v>
      </c>
      <c r="E171" s="5" t="str">
        <f>VLOOKUP(A171,HOP!A:L,12,0)</f>
        <v>332.62</v>
      </c>
      <c r="F171" s="5" t="str">
        <f>VLOOKUP(A171,HOP!A:C,3,0)</f>
        <v>3853009</v>
      </c>
      <c r="G171" s="5">
        <f t="shared" si="4"/>
        <v>0</v>
      </c>
      <c r="H171" s="5" t="str">
        <f t="shared" si="5"/>
        <v>，3853009</v>
      </c>
      <c r="I171" s="5" t="str">
        <f>VLOOKUP(A171,HOP!A:U,21,0)</f>
        <v>直连</v>
      </c>
    </row>
    <row r="172" s="5" customFormat="1" hidden="1" spans="1:9">
      <c r="A172" s="6">
        <v>999226492157001</v>
      </c>
      <c r="B172" s="7">
        <v>45167</v>
      </c>
      <c r="C172" s="7">
        <v>45169</v>
      </c>
      <c r="D172" s="5">
        <v>667.63</v>
      </c>
      <c r="E172" s="5" t="str">
        <f>VLOOKUP(A172,HOP!A:L,12,0)</f>
        <v>667.63</v>
      </c>
      <c r="F172" s="5" t="str">
        <f>VLOOKUP(A172,HOP!A:C,3,0)</f>
        <v>3853722</v>
      </c>
      <c r="G172" s="5">
        <f t="shared" si="4"/>
        <v>0</v>
      </c>
      <c r="H172" s="5" t="str">
        <f t="shared" si="5"/>
        <v>，3853722</v>
      </c>
      <c r="I172" s="5" t="str">
        <f>VLOOKUP(A172,HOP!A:U,21,0)</f>
        <v>直连</v>
      </c>
    </row>
    <row r="173" s="5" customFormat="1" hidden="1" spans="1:9">
      <c r="A173" s="6">
        <v>999226492233939</v>
      </c>
      <c r="B173" s="7">
        <v>45168</v>
      </c>
      <c r="C173" s="7">
        <v>45169</v>
      </c>
      <c r="D173" s="5">
        <v>250.06</v>
      </c>
      <c r="E173" s="5" t="str">
        <f>VLOOKUP(A173,HOP!A:L,12,0)</f>
        <v>250.06</v>
      </c>
      <c r="F173" s="5" t="str">
        <f>VLOOKUP(A173,HOP!A:C,3,0)</f>
        <v>3853781</v>
      </c>
      <c r="G173" s="5">
        <f t="shared" si="4"/>
        <v>0</v>
      </c>
      <c r="H173" s="5" t="str">
        <f t="shared" si="5"/>
        <v>，3853781</v>
      </c>
      <c r="I173" s="5" t="str">
        <f>VLOOKUP(A173,HOP!A:U,21,0)</f>
        <v>直连</v>
      </c>
    </row>
    <row r="174" s="5" customFormat="1" hidden="1" spans="1:9">
      <c r="A174" s="6">
        <v>999226492238758</v>
      </c>
      <c r="B174" s="7">
        <v>45167</v>
      </c>
      <c r="C174" s="7">
        <v>45169</v>
      </c>
      <c r="D174" s="5">
        <v>474.2</v>
      </c>
      <c r="E174" s="5" t="str">
        <f>VLOOKUP(A174,HOP!A:L,12,0)</f>
        <v>474.20</v>
      </c>
      <c r="F174" s="5" t="str">
        <f>VLOOKUP(A174,HOP!A:C,3,0)</f>
        <v>3853786</v>
      </c>
      <c r="G174" s="5">
        <f t="shared" si="4"/>
        <v>0</v>
      </c>
      <c r="H174" s="5" t="str">
        <f t="shared" si="5"/>
        <v>，3853786</v>
      </c>
      <c r="I174" s="5" t="str">
        <f>VLOOKUP(A174,HOP!A:U,21,0)</f>
        <v>直连</v>
      </c>
    </row>
    <row r="175" s="5" customFormat="1" hidden="1" spans="1:9">
      <c r="A175" s="6">
        <v>999226492603087</v>
      </c>
      <c r="B175" s="7">
        <v>45168</v>
      </c>
      <c r="C175" s="7">
        <v>45169</v>
      </c>
      <c r="D175" s="5">
        <v>937.37</v>
      </c>
      <c r="E175" s="5" t="str">
        <f>VLOOKUP(A175,HOP!A:L,12,0)</f>
        <v>937.37</v>
      </c>
      <c r="F175" s="5" t="str">
        <f>VLOOKUP(A175,HOP!A:C,3,0)</f>
        <v>3854178</v>
      </c>
      <c r="G175" s="5">
        <f t="shared" si="4"/>
        <v>0</v>
      </c>
      <c r="H175" s="5" t="str">
        <f t="shared" si="5"/>
        <v>，3854178</v>
      </c>
      <c r="I175" s="5" t="str">
        <f>VLOOKUP(A175,HOP!A:U,21,0)</f>
        <v>直连</v>
      </c>
    </row>
    <row r="176" s="5" customFormat="1" hidden="1" spans="1:9">
      <c r="A176" s="6">
        <v>999226492642893</v>
      </c>
      <c r="B176" s="7">
        <v>45168</v>
      </c>
      <c r="C176" s="7">
        <v>45169</v>
      </c>
      <c r="D176" s="5">
        <v>555.44</v>
      </c>
      <c r="E176" s="5" t="str">
        <f>VLOOKUP(A176,HOP!A:L,12,0)</f>
        <v>555.44</v>
      </c>
      <c r="F176" s="5" t="str">
        <f>VLOOKUP(A176,HOP!A:C,3,0)</f>
        <v>3854208</v>
      </c>
      <c r="G176" s="5">
        <f t="shared" si="4"/>
        <v>0</v>
      </c>
      <c r="H176" s="5" t="str">
        <f t="shared" si="5"/>
        <v>，3854208</v>
      </c>
      <c r="I176" s="5" t="str">
        <f>VLOOKUP(A176,HOP!A:U,21,0)</f>
        <v>直连</v>
      </c>
    </row>
    <row r="177" s="5" customFormat="1" hidden="1" spans="1:9">
      <c r="A177" s="6">
        <v>999226492647576</v>
      </c>
      <c r="B177" s="7">
        <v>45168</v>
      </c>
      <c r="C177" s="7">
        <v>45169</v>
      </c>
      <c r="D177" s="5">
        <v>334.16</v>
      </c>
      <c r="E177" s="5" t="str">
        <f>VLOOKUP(A177,HOP!A:L,12,0)</f>
        <v>334.16</v>
      </c>
      <c r="F177" s="5" t="str">
        <f>VLOOKUP(A177,HOP!A:C,3,0)</f>
        <v>3854212</v>
      </c>
      <c r="G177" s="5">
        <f t="shared" si="4"/>
        <v>0</v>
      </c>
      <c r="H177" s="5" t="str">
        <f t="shared" si="5"/>
        <v>，3854212</v>
      </c>
      <c r="I177" s="5" t="str">
        <f>VLOOKUP(A177,HOP!A:U,21,0)</f>
        <v>直连</v>
      </c>
    </row>
    <row r="178" s="5" customFormat="1" hidden="1" spans="1:9">
      <c r="A178" s="6">
        <v>999226492889078</v>
      </c>
      <c r="B178" s="7">
        <v>45167</v>
      </c>
      <c r="C178" s="7">
        <v>45169</v>
      </c>
      <c r="D178" s="5">
        <v>1520.46</v>
      </c>
      <c r="E178" s="5" t="str">
        <f>VLOOKUP(A178,HOP!A:L,12,0)</f>
        <v>1520.46</v>
      </c>
      <c r="F178" s="5" t="str">
        <f>VLOOKUP(A178,HOP!A:C,3,0)</f>
        <v>3854570</v>
      </c>
      <c r="G178" s="5">
        <f t="shared" si="4"/>
        <v>0</v>
      </c>
      <c r="H178" s="5" t="str">
        <f t="shared" si="5"/>
        <v>，3854570</v>
      </c>
      <c r="I178" s="5" t="str">
        <f>VLOOKUP(A178,HOP!A:U,21,0)</f>
        <v>直连</v>
      </c>
    </row>
    <row r="179" s="5" customFormat="1" hidden="1" spans="1:9">
      <c r="A179" s="6">
        <v>26493377586</v>
      </c>
      <c r="B179" s="7">
        <v>45168</v>
      </c>
      <c r="C179" s="7">
        <v>45169</v>
      </c>
      <c r="D179" s="5">
        <v>1154.61</v>
      </c>
      <c r="E179" s="5" t="str">
        <f>VLOOKUP(A179,HOP!A:L,12,0)</f>
        <v>1154.61</v>
      </c>
      <c r="F179" s="5" t="str">
        <f>VLOOKUP(A179,HOP!A:C,3,0)</f>
        <v>3855329</v>
      </c>
      <c r="G179" s="5">
        <f t="shared" si="4"/>
        <v>0</v>
      </c>
      <c r="H179" s="5" t="str">
        <f t="shared" si="5"/>
        <v>，3855329</v>
      </c>
      <c r="I179" s="5" t="str">
        <f>VLOOKUP(A179,HOP!A:U,21,0)</f>
        <v>直连</v>
      </c>
    </row>
    <row r="180" s="5" customFormat="1" hidden="1" spans="1:9">
      <c r="A180" s="6">
        <v>999226493460530</v>
      </c>
      <c r="B180" s="7">
        <v>45168</v>
      </c>
      <c r="C180" s="7">
        <v>45169</v>
      </c>
      <c r="D180" s="5">
        <v>351.96</v>
      </c>
      <c r="E180" s="5" t="str">
        <f>VLOOKUP(A180,HOP!A:L,12,0)</f>
        <v>351.96</v>
      </c>
      <c r="F180" s="5" t="str">
        <f>VLOOKUP(A180,HOP!A:C,3,0)</f>
        <v>3855387</v>
      </c>
      <c r="G180" s="5">
        <f t="shared" si="4"/>
        <v>0</v>
      </c>
      <c r="H180" s="5" t="str">
        <f t="shared" si="5"/>
        <v>，3855387</v>
      </c>
      <c r="I180" s="5" t="str">
        <f>VLOOKUP(A180,HOP!A:U,21,0)</f>
        <v>直连</v>
      </c>
    </row>
    <row r="181" s="5" customFormat="1" hidden="1" spans="1:9">
      <c r="A181" s="6">
        <v>999226493488475</v>
      </c>
      <c r="B181" s="7">
        <v>45168</v>
      </c>
      <c r="C181" s="7">
        <v>45169</v>
      </c>
      <c r="D181" s="5">
        <v>322.1</v>
      </c>
      <c r="E181" s="5" t="str">
        <f>VLOOKUP(A181,HOP!A:L,12,0)</f>
        <v>322.10</v>
      </c>
      <c r="F181" s="5" t="str">
        <f>VLOOKUP(A181,HOP!A:C,3,0)</f>
        <v>3855420</v>
      </c>
      <c r="G181" s="5">
        <f t="shared" si="4"/>
        <v>0</v>
      </c>
      <c r="H181" s="5" t="str">
        <f t="shared" si="5"/>
        <v>，3855420</v>
      </c>
      <c r="I181" s="5" t="str">
        <f>VLOOKUP(A181,HOP!A:U,21,0)</f>
        <v>直连</v>
      </c>
    </row>
    <row r="182" s="5" customFormat="1" hidden="1" spans="1:9">
      <c r="A182" s="6">
        <v>999226493544064</v>
      </c>
      <c r="B182" s="7">
        <v>45168</v>
      </c>
      <c r="C182" s="7">
        <v>45169</v>
      </c>
      <c r="D182" s="5">
        <v>143.75</v>
      </c>
      <c r="E182" s="5" t="str">
        <f>VLOOKUP(A182,HOP!A:L,12,0)</f>
        <v>143.75</v>
      </c>
      <c r="F182" s="5" t="str">
        <f>VLOOKUP(A182,HOP!A:C,3,0)</f>
        <v>3855474</v>
      </c>
      <c r="G182" s="5">
        <f t="shared" si="4"/>
        <v>0</v>
      </c>
      <c r="H182" s="5" t="str">
        <f t="shared" si="5"/>
        <v>，3855474</v>
      </c>
      <c r="I182" s="5" t="str">
        <f>VLOOKUP(A182,HOP!A:U,21,0)</f>
        <v>直连</v>
      </c>
    </row>
    <row r="183" s="5" customFormat="1" hidden="1" spans="1:9">
      <c r="A183" s="6">
        <v>999226493548163</v>
      </c>
      <c r="B183" s="7">
        <v>45168</v>
      </c>
      <c r="C183" s="7">
        <v>45169</v>
      </c>
      <c r="D183" s="5">
        <v>179.16</v>
      </c>
      <c r="E183" s="5" t="str">
        <f>VLOOKUP(A183,HOP!A:L,12,0)</f>
        <v>179.16</v>
      </c>
      <c r="F183" s="5" t="str">
        <f>VLOOKUP(A183,HOP!A:C,3,0)</f>
        <v>3855499</v>
      </c>
      <c r="G183" s="5">
        <f t="shared" si="4"/>
        <v>0</v>
      </c>
      <c r="H183" s="5" t="str">
        <f t="shared" si="5"/>
        <v>，3855499</v>
      </c>
      <c r="I183" s="5" t="str">
        <f>VLOOKUP(A183,HOP!A:U,21,0)</f>
        <v>直连</v>
      </c>
    </row>
    <row r="184" s="5" customFormat="1" hidden="1" spans="1:9">
      <c r="A184" s="6">
        <v>999226493578096</v>
      </c>
      <c r="B184" s="7">
        <v>45168</v>
      </c>
      <c r="C184" s="7">
        <v>45169</v>
      </c>
      <c r="D184" s="5">
        <v>391.09</v>
      </c>
      <c r="E184" s="5" t="str">
        <f>VLOOKUP(A184,HOP!A:L,12,0)</f>
        <v>391.09</v>
      </c>
      <c r="F184" s="5" t="str">
        <f>VLOOKUP(A184,HOP!A:C,3,0)</f>
        <v>3855635</v>
      </c>
      <c r="G184" s="5">
        <f t="shared" si="4"/>
        <v>0</v>
      </c>
      <c r="H184" s="5" t="str">
        <f t="shared" si="5"/>
        <v>，3855635</v>
      </c>
      <c r="I184" s="5" t="str">
        <f>VLOOKUP(A184,HOP!A:U,21,0)</f>
        <v>直连</v>
      </c>
    </row>
    <row r="185" s="5" customFormat="1" hidden="1" spans="1:9">
      <c r="A185" s="6">
        <v>999226493916589</v>
      </c>
      <c r="B185" s="7">
        <v>45168</v>
      </c>
      <c r="C185" s="7">
        <v>45169</v>
      </c>
      <c r="D185" s="5">
        <v>549.8</v>
      </c>
      <c r="E185" s="5" t="str">
        <f>VLOOKUP(A185,HOP!A:L,12,0)</f>
        <v>549.80</v>
      </c>
      <c r="F185" s="5" t="str">
        <f>VLOOKUP(A185,HOP!A:C,3,0)</f>
        <v>3856013</v>
      </c>
      <c r="G185" s="5">
        <f t="shared" si="4"/>
        <v>0</v>
      </c>
      <c r="H185" s="5" t="str">
        <f t="shared" si="5"/>
        <v>，3856013</v>
      </c>
      <c r="I185" s="5" t="str">
        <f>VLOOKUP(A185,HOP!A:U,21,0)</f>
        <v>直连</v>
      </c>
    </row>
    <row r="186" s="5" customFormat="1" hidden="1" spans="1:9">
      <c r="A186" s="6">
        <v>999226493983314</v>
      </c>
      <c r="B186" s="7">
        <v>45168</v>
      </c>
      <c r="C186" s="7">
        <v>45169</v>
      </c>
      <c r="D186" s="5">
        <v>511.94</v>
      </c>
      <c r="E186" s="5" t="str">
        <f>VLOOKUP(A186,HOP!A:L,12,0)</f>
        <v>511.94</v>
      </c>
      <c r="F186" s="5" t="str">
        <f>VLOOKUP(A186,HOP!A:C,3,0)</f>
        <v>3856090</v>
      </c>
      <c r="G186" s="5">
        <f t="shared" si="4"/>
        <v>0</v>
      </c>
      <c r="H186" s="5" t="str">
        <f t="shared" si="5"/>
        <v>，3856090</v>
      </c>
      <c r="I186" s="5" t="str">
        <f>VLOOKUP(A186,HOP!A:U,21,0)</f>
        <v>直连</v>
      </c>
    </row>
    <row r="187" s="5" customFormat="1" hidden="1" spans="1:9">
      <c r="A187" s="6">
        <v>999226494012339</v>
      </c>
      <c r="B187" s="7">
        <v>45168</v>
      </c>
      <c r="C187" s="7">
        <v>45169</v>
      </c>
      <c r="D187" s="5">
        <v>520.83</v>
      </c>
      <c r="E187" s="5" t="str">
        <f>VLOOKUP(A187,HOP!A:L,12,0)</f>
        <v>520.83</v>
      </c>
      <c r="F187" s="5" t="str">
        <f>VLOOKUP(A187,HOP!A:C,3,0)</f>
        <v>3856127</v>
      </c>
      <c r="G187" s="5">
        <f t="shared" si="4"/>
        <v>0</v>
      </c>
      <c r="H187" s="5" t="str">
        <f t="shared" si="5"/>
        <v>，3856127</v>
      </c>
      <c r="I187" s="5" t="str">
        <f>VLOOKUP(A187,HOP!A:U,21,0)</f>
        <v>直采</v>
      </c>
    </row>
    <row r="188" s="5" customFormat="1" hidden="1" spans="1:9">
      <c r="A188" s="6">
        <v>999226494048044</v>
      </c>
      <c r="B188" s="7">
        <v>45168</v>
      </c>
      <c r="C188" s="7">
        <v>45169</v>
      </c>
      <c r="D188" s="5">
        <v>455.7</v>
      </c>
      <c r="E188" s="5" t="str">
        <f>VLOOKUP(A188,HOP!A:L,12,0)</f>
        <v>455.70</v>
      </c>
      <c r="F188" s="5" t="str">
        <f>VLOOKUP(A188,HOP!A:C,3,0)</f>
        <v>3856371</v>
      </c>
      <c r="G188" s="5">
        <f t="shared" si="4"/>
        <v>0</v>
      </c>
      <c r="H188" s="5" t="str">
        <f t="shared" si="5"/>
        <v>，3856371</v>
      </c>
      <c r="I188" s="5" t="str">
        <f>VLOOKUP(A188,HOP!A:U,21,0)</f>
        <v>直连</v>
      </c>
    </row>
    <row r="189" s="5" customFormat="1" hidden="1" spans="1:9">
      <c r="A189" s="6">
        <v>999226494192070</v>
      </c>
      <c r="B189" s="7">
        <v>45168</v>
      </c>
      <c r="C189" s="7">
        <v>45169</v>
      </c>
      <c r="D189" s="5">
        <v>795.4</v>
      </c>
      <c r="E189" s="5" t="str">
        <f>VLOOKUP(A189,HOP!A:L,12,0)</f>
        <v>795.40</v>
      </c>
      <c r="F189" s="5" t="str">
        <f>VLOOKUP(A189,HOP!A:C,3,0)</f>
        <v>3856537</v>
      </c>
      <c r="G189" s="5">
        <f t="shared" si="4"/>
        <v>0</v>
      </c>
      <c r="H189" s="5" t="str">
        <f t="shared" si="5"/>
        <v>，3856537</v>
      </c>
      <c r="I189" s="5" t="str">
        <f>VLOOKUP(A189,HOP!A:U,21,0)</f>
        <v>直连</v>
      </c>
    </row>
    <row r="190" s="5" customFormat="1" hidden="1" spans="1:9">
      <c r="A190" s="6">
        <v>999226494246057</v>
      </c>
      <c r="B190" s="7">
        <v>45168</v>
      </c>
      <c r="C190" s="7">
        <v>45169</v>
      </c>
      <c r="D190" s="5">
        <v>534.84</v>
      </c>
      <c r="E190" s="5" t="str">
        <f>VLOOKUP(A190,HOP!A:L,12,0)</f>
        <v>534.84</v>
      </c>
      <c r="F190" s="5" t="str">
        <f>VLOOKUP(A190,HOP!A:C,3,0)</f>
        <v>3856658</v>
      </c>
      <c r="G190" s="5">
        <f t="shared" si="4"/>
        <v>0</v>
      </c>
      <c r="H190" s="5" t="str">
        <f t="shared" si="5"/>
        <v>，3856658</v>
      </c>
      <c r="I190" s="5" t="str">
        <f>VLOOKUP(A190,HOP!A:U,21,0)</f>
        <v>直连</v>
      </c>
    </row>
    <row r="191" s="5" customFormat="1" hidden="1" spans="1:9">
      <c r="A191" s="6">
        <v>999226494259294</v>
      </c>
      <c r="B191" s="7">
        <v>45168</v>
      </c>
      <c r="C191" s="7">
        <v>45169</v>
      </c>
      <c r="D191" s="5">
        <v>208.88</v>
      </c>
      <c r="E191" s="5" t="str">
        <f>VLOOKUP(A191,HOP!A:L,12,0)</f>
        <v>208.88</v>
      </c>
      <c r="F191" s="5" t="str">
        <f>VLOOKUP(A191,HOP!A:C,3,0)</f>
        <v>3856685</v>
      </c>
      <c r="G191" s="5">
        <f t="shared" si="4"/>
        <v>0</v>
      </c>
      <c r="H191" s="5" t="str">
        <f t="shared" si="5"/>
        <v>，3856685</v>
      </c>
      <c r="I191" s="5" t="str">
        <f>VLOOKUP(A191,HOP!A:U,21,0)</f>
        <v>直连</v>
      </c>
    </row>
    <row r="192" s="5" customFormat="1" hidden="1" spans="1:9">
      <c r="A192" s="6">
        <v>999226494508065</v>
      </c>
      <c r="B192" s="7">
        <v>45168</v>
      </c>
      <c r="C192" s="7">
        <v>45169</v>
      </c>
      <c r="D192" s="5">
        <v>728.48</v>
      </c>
      <c r="E192" s="5" t="str">
        <f>VLOOKUP(A192,HOP!A:L,12,0)</f>
        <v>728.48</v>
      </c>
      <c r="F192" s="5" t="str">
        <f>VLOOKUP(A192,HOP!A:C,3,0)</f>
        <v>3857031</v>
      </c>
      <c r="G192" s="5">
        <f t="shared" si="4"/>
        <v>0</v>
      </c>
      <c r="H192" s="5" t="str">
        <f t="shared" si="5"/>
        <v>，3857031</v>
      </c>
      <c r="I192" s="5" t="str">
        <f>VLOOKUP(A192,HOP!A:U,21,0)</f>
        <v>直连</v>
      </c>
    </row>
    <row r="193" s="5" customFormat="1" spans="1:9">
      <c r="A193" s="6">
        <v>999226494517018</v>
      </c>
      <c r="B193" s="7">
        <v>45168</v>
      </c>
      <c r="C193" s="7">
        <v>45169</v>
      </c>
      <c r="D193" s="5">
        <v>649.62</v>
      </c>
      <c r="E193" s="5" t="str">
        <f>VLOOKUP(A193,HOP!A:L,12,0)</f>
        <v>649.64</v>
      </c>
      <c r="F193" s="5" t="str">
        <f>VLOOKUP(A193,HOP!A:C,3,0)</f>
        <v>3857042</v>
      </c>
      <c r="G193" s="5">
        <f t="shared" si="4"/>
        <v>-0.0199999999999818</v>
      </c>
      <c r="H193" s="5" t="str">
        <f t="shared" si="5"/>
        <v>，3857042</v>
      </c>
      <c r="I193" s="5" t="str">
        <f>VLOOKUP(A193,HOP!A:U,21,0)</f>
        <v>直连</v>
      </c>
    </row>
    <row r="194" s="5" customFormat="1" hidden="1" spans="1:9">
      <c r="A194" s="6">
        <v>999226494626300</v>
      </c>
      <c r="B194" s="7">
        <v>45168</v>
      </c>
      <c r="C194" s="7">
        <v>45169</v>
      </c>
      <c r="D194" s="5">
        <v>680.06</v>
      </c>
      <c r="E194" s="5" t="str">
        <f>VLOOKUP(A194,HOP!A:L,12,0)</f>
        <v>680.06</v>
      </c>
      <c r="F194" s="5" t="str">
        <f>VLOOKUP(A194,HOP!A:C,3,0)</f>
        <v>3857171</v>
      </c>
      <c r="G194" s="5">
        <f t="shared" si="4"/>
        <v>0</v>
      </c>
      <c r="H194" s="5" t="str">
        <f t="shared" si="5"/>
        <v>，3857171</v>
      </c>
      <c r="I194" s="5" t="str">
        <f>VLOOKUP(A194,HOP!A:U,21,0)</f>
        <v>直连</v>
      </c>
    </row>
    <row r="195" s="5" customFormat="1" hidden="1" spans="1:9">
      <c r="A195" s="6">
        <v>999226495057029</v>
      </c>
      <c r="B195" s="7">
        <v>45168</v>
      </c>
      <c r="C195" s="7">
        <v>45169</v>
      </c>
      <c r="D195" s="5">
        <v>239.37</v>
      </c>
      <c r="E195" s="5" t="str">
        <f>VLOOKUP(A195,HOP!A:L,12,0)</f>
        <v>239.37</v>
      </c>
      <c r="F195" s="5" t="str">
        <f>VLOOKUP(A195,HOP!A:C,3,0)</f>
        <v>3857736</v>
      </c>
      <c r="G195" s="5">
        <f t="shared" ref="G195:G258" si="6">D195-E195</f>
        <v>0</v>
      </c>
      <c r="H195" s="5" t="str">
        <f t="shared" ref="H195:H258" si="7">$H$1&amp;F195</f>
        <v>，3857736</v>
      </c>
      <c r="I195" s="5" t="str">
        <f>VLOOKUP(A195,HOP!A:U,21,0)</f>
        <v>直连</v>
      </c>
    </row>
    <row r="196" s="5" customFormat="1" hidden="1" spans="1:9">
      <c r="A196" s="6">
        <v>999226495117387</v>
      </c>
      <c r="B196" s="7">
        <v>45168</v>
      </c>
      <c r="C196" s="7">
        <v>45169</v>
      </c>
      <c r="D196" s="5">
        <v>192.6</v>
      </c>
      <c r="E196" s="5" t="str">
        <f>VLOOKUP(A196,HOP!A:L,12,0)</f>
        <v>192.60</v>
      </c>
      <c r="F196" s="5" t="str">
        <f>VLOOKUP(A196,HOP!A:C,3,0)</f>
        <v>3857766</v>
      </c>
      <c r="G196" s="5">
        <f t="shared" si="6"/>
        <v>0</v>
      </c>
      <c r="H196" s="5" t="str">
        <f t="shared" si="7"/>
        <v>，3857766</v>
      </c>
      <c r="I196" s="5" t="str">
        <f>VLOOKUP(A196,HOP!A:U,21,0)</f>
        <v>直连</v>
      </c>
    </row>
    <row r="197" s="5" customFormat="1" hidden="1" spans="1:9">
      <c r="A197" s="6">
        <v>999226495238122</v>
      </c>
      <c r="B197" s="7">
        <v>45168</v>
      </c>
      <c r="C197" s="7">
        <v>45169</v>
      </c>
      <c r="D197" s="5">
        <v>678.18</v>
      </c>
      <c r="E197" s="5" t="str">
        <f>VLOOKUP(A197,HOP!A:L,12,0)</f>
        <v>678.18</v>
      </c>
      <c r="F197" s="5" t="str">
        <f>VLOOKUP(A197,HOP!A:C,3,0)</f>
        <v>3857847</v>
      </c>
      <c r="G197" s="5">
        <f t="shared" si="6"/>
        <v>0</v>
      </c>
      <c r="H197" s="5" t="str">
        <f t="shared" si="7"/>
        <v>，3857847</v>
      </c>
      <c r="I197" s="5" t="str">
        <f>VLOOKUP(A197,HOP!A:U,21,0)</f>
        <v>直连</v>
      </c>
    </row>
    <row r="198" s="5" customFormat="1" hidden="1" spans="1:9">
      <c r="A198" s="6">
        <v>999226495277034</v>
      </c>
      <c r="B198" s="7">
        <v>45168</v>
      </c>
      <c r="C198" s="7">
        <v>45169</v>
      </c>
      <c r="D198" s="5">
        <v>213.83</v>
      </c>
      <c r="E198" s="5" t="str">
        <f>VLOOKUP(A198,HOP!A:L,12,0)</f>
        <v>213.83</v>
      </c>
      <c r="F198" s="5" t="str">
        <f>VLOOKUP(A198,HOP!A:C,3,0)</f>
        <v>3857871</v>
      </c>
      <c r="G198" s="5">
        <f t="shared" si="6"/>
        <v>0</v>
      </c>
      <c r="H198" s="5" t="str">
        <f t="shared" si="7"/>
        <v>，3857871</v>
      </c>
      <c r="I198" s="5" t="str">
        <f>VLOOKUP(A198,HOP!A:U,21,0)</f>
        <v>直连</v>
      </c>
    </row>
    <row r="199" s="5" customFormat="1" hidden="1" spans="1:9">
      <c r="A199" s="6">
        <v>999226495528940</v>
      </c>
      <c r="B199" s="7">
        <v>45168</v>
      </c>
      <c r="C199" s="7">
        <v>45169</v>
      </c>
      <c r="D199" s="5">
        <v>0</v>
      </c>
      <c r="E199" s="5" t="e">
        <f>VLOOKUP(A199,HOP!A:L,12,0)</f>
        <v>#N/A</v>
      </c>
      <c r="F199" s="5" t="e">
        <f>VLOOKUP(A199,HOP!A:C,3,0)</f>
        <v>#N/A</v>
      </c>
      <c r="G199" s="5" t="e">
        <f t="shared" si="6"/>
        <v>#N/A</v>
      </c>
      <c r="H199" s="5" t="e">
        <f t="shared" si="7"/>
        <v>#N/A</v>
      </c>
      <c r="I199" s="5" t="e">
        <f>VLOOKUP(A199,HOP!A:U,21,0)</f>
        <v>#N/A</v>
      </c>
    </row>
    <row r="200" s="5" customFormat="1" hidden="1" spans="1:9">
      <c r="A200" s="6">
        <v>999226495559268</v>
      </c>
      <c r="B200" s="7">
        <v>45168</v>
      </c>
      <c r="C200" s="7">
        <v>45169</v>
      </c>
      <c r="D200" s="5">
        <v>446.82</v>
      </c>
      <c r="E200" s="5" t="str">
        <f>VLOOKUP(A200,HOP!A:L,12,0)</f>
        <v>446.82</v>
      </c>
      <c r="F200" s="5" t="str">
        <f>VLOOKUP(A200,HOP!A:C,3,0)</f>
        <v>3858332</v>
      </c>
      <c r="G200" s="5">
        <f t="shared" si="6"/>
        <v>0</v>
      </c>
      <c r="H200" s="5" t="str">
        <f t="shared" si="7"/>
        <v>，3858332</v>
      </c>
      <c r="I200" s="5" t="str">
        <f>VLOOKUP(A200,HOP!A:U,21,0)</f>
        <v>直连</v>
      </c>
    </row>
    <row r="201" s="5" customFormat="1" hidden="1" spans="1:9">
      <c r="A201" s="6">
        <v>999226495792120</v>
      </c>
      <c r="B201" s="7">
        <v>45168</v>
      </c>
      <c r="C201" s="7">
        <v>45169</v>
      </c>
      <c r="D201" s="5">
        <v>147.67</v>
      </c>
      <c r="E201" s="5" t="str">
        <f>VLOOKUP(A201,HOP!A:L,12,0)</f>
        <v>147.67</v>
      </c>
      <c r="F201" s="5" t="str">
        <f>VLOOKUP(A201,HOP!A:C,3,0)</f>
        <v>3858611</v>
      </c>
      <c r="G201" s="5">
        <f t="shared" si="6"/>
        <v>0</v>
      </c>
      <c r="H201" s="5" t="str">
        <f t="shared" si="7"/>
        <v>，3858611</v>
      </c>
      <c r="I201" s="5" t="str">
        <f>VLOOKUP(A201,HOP!A:U,21,0)</f>
        <v>直连</v>
      </c>
    </row>
    <row r="202" s="5" customFormat="1" hidden="1" spans="1:9">
      <c r="A202" s="6">
        <v>999226496120328</v>
      </c>
      <c r="B202" s="7">
        <v>45168</v>
      </c>
      <c r="C202" s="7">
        <v>45169</v>
      </c>
      <c r="D202" s="5">
        <v>147.45</v>
      </c>
      <c r="E202" s="5" t="str">
        <f>VLOOKUP(A202,HOP!A:L,12,0)</f>
        <v>147.45</v>
      </c>
      <c r="F202" s="5" t="str">
        <f>VLOOKUP(A202,HOP!A:C,3,0)</f>
        <v>3858948</v>
      </c>
      <c r="G202" s="5">
        <f t="shared" si="6"/>
        <v>0</v>
      </c>
      <c r="H202" s="5" t="str">
        <f t="shared" si="7"/>
        <v>，3858948</v>
      </c>
      <c r="I202" s="5" t="str">
        <f>VLOOKUP(A202,HOP!A:U,21,0)</f>
        <v>直连</v>
      </c>
    </row>
    <row r="203" s="5" customFormat="1" hidden="1" spans="1:9">
      <c r="A203" s="6">
        <v>999226496174192</v>
      </c>
      <c r="B203" s="7">
        <v>45168</v>
      </c>
      <c r="C203" s="7">
        <v>45169</v>
      </c>
      <c r="D203" s="5">
        <v>317.1</v>
      </c>
      <c r="E203" s="5" t="str">
        <f>VLOOKUP(A203,HOP!A:L,12,0)</f>
        <v>317.10</v>
      </c>
      <c r="F203" s="5" t="str">
        <f>VLOOKUP(A203,HOP!A:C,3,0)</f>
        <v>3858986</v>
      </c>
      <c r="G203" s="5">
        <f t="shared" si="6"/>
        <v>0</v>
      </c>
      <c r="H203" s="5" t="str">
        <f t="shared" si="7"/>
        <v>，3858986</v>
      </c>
      <c r="I203" s="5" t="str">
        <f>VLOOKUP(A203,HOP!A:U,21,0)</f>
        <v>直连</v>
      </c>
    </row>
    <row r="204" s="5" customFormat="1" hidden="1" spans="1:9">
      <c r="A204" s="6">
        <v>999226496179439</v>
      </c>
      <c r="B204" s="7">
        <v>45168</v>
      </c>
      <c r="C204" s="7">
        <v>45169</v>
      </c>
      <c r="D204" s="5">
        <v>246.4</v>
      </c>
      <c r="E204" s="5" t="str">
        <f>VLOOKUP(A204,HOP!A:L,12,0)</f>
        <v>246.40</v>
      </c>
      <c r="F204" s="5" t="str">
        <f>VLOOKUP(A204,HOP!A:C,3,0)</f>
        <v>3858993</v>
      </c>
      <c r="G204" s="5">
        <f t="shared" si="6"/>
        <v>0</v>
      </c>
      <c r="H204" s="5" t="str">
        <f t="shared" si="7"/>
        <v>，3858993</v>
      </c>
      <c r="I204" s="5" t="str">
        <f>VLOOKUP(A204,HOP!A:U,21,0)</f>
        <v>直连</v>
      </c>
    </row>
    <row r="205" s="5" customFormat="1" hidden="1" spans="1:9">
      <c r="A205" s="6">
        <v>999226496416194</v>
      </c>
      <c r="B205" s="7">
        <v>45168</v>
      </c>
      <c r="C205" s="7">
        <v>45169</v>
      </c>
      <c r="D205" s="5">
        <v>410.2</v>
      </c>
      <c r="E205" s="5" t="str">
        <f>VLOOKUP(A205,HOP!A:L,12,0)</f>
        <v>410.20</v>
      </c>
      <c r="F205" s="5" t="str">
        <f>VLOOKUP(A205,HOP!A:C,3,0)</f>
        <v>3859287</v>
      </c>
      <c r="G205" s="5">
        <f t="shared" si="6"/>
        <v>0</v>
      </c>
      <c r="H205" s="5" t="str">
        <f t="shared" si="7"/>
        <v>，3859287</v>
      </c>
      <c r="I205" s="5" t="str">
        <f>VLOOKUP(A205,HOP!A:U,21,0)</f>
        <v>直连</v>
      </c>
    </row>
    <row r="206" s="5" customFormat="1" hidden="1" spans="1:9">
      <c r="A206" s="6">
        <v>999226496617519</v>
      </c>
      <c r="B206" s="7">
        <v>45168</v>
      </c>
      <c r="C206" s="7">
        <v>45169</v>
      </c>
      <c r="D206" s="5">
        <v>0</v>
      </c>
      <c r="E206" s="5" t="e">
        <f>VLOOKUP(A206,HOP!A:L,12,0)</f>
        <v>#N/A</v>
      </c>
      <c r="F206" s="5" t="e">
        <f>VLOOKUP(A206,HOP!A:C,3,0)</f>
        <v>#N/A</v>
      </c>
      <c r="G206" s="5" t="e">
        <f t="shared" si="6"/>
        <v>#N/A</v>
      </c>
      <c r="H206" s="5" t="e">
        <f t="shared" si="7"/>
        <v>#N/A</v>
      </c>
      <c r="I206" s="5" t="e">
        <f>VLOOKUP(A206,HOP!A:U,21,0)</f>
        <v>#N/A</v>
      </c>
    </row>
    <row r="207" s="5" customFormat="1" hidden="1" spans="1:9">
      <c r="A207" s="6">
        <v>999226496645810</v>
      </c>
      <c r="B207" s="7">
        <v>45168</v>
      </c>
      <c r="C207" s="7">
        <v>45169</v>
      </c>
      <c r="D207" s="5">
        <v>568.77</v>
      </c>
      <c r="E207" s="5" t="str">
        <f>VLOOKUP(A207,HOP!A:L,12,0)</f>
        <v>568.77</v>
      </c>
      <c r="F207" s="5" t="str">
        <f>VLOOKUP(A207,HOP!A:C,3,0)</f>
        <v>3859616</v>
      </c>
      <c r="G207" s="5">
        <f t="shared" si="6"/>
        <v>0</v>
      </c>
      <c r="H207" s="5" t="str">
        <f t="shared" si="7"/>
        <v>，3859616</v>
      </c>
      <c r="I207" s="5" t="str">
        <f>VLOOKUP(A207,HOP!A:U,21,0)</f>
        <v>直连</v>
      </c>
    </row>
    <row r="208" s="5" customFormat="1" spans="1:10">
      <c r="A208" s="6">
        <v>999226129134660</v>
      </c>
      <c r="B208" s="7">
        <v>45157</v>
      </c>
      <c r="C208" s="7">
        <v>45158</v>
      </c>
      <c r="D208" s="5">
        <v>-418.18</v>
      </c>
      <c r="E208" s="5" t="e">
        <f>VLOOKUP(A208,HOP!A:L,12,0)</f>
        <v>#N/A</v>
      </c>
      <c r="F208" s="5">
        <v>3799028</v>
      </c>
      <c r="G208" s="5" t="e">
        <f t="shared" si="6"/>
        <v>#N/A</v>
      </c>
      <c r="H208" s="5" t="str">
        <f t="shared" si="7"/>
        <v>，3799028</v>
      </c>
      <c r="I208" s="5" t="s">
        <v>2177</v>
      </c>
      <c r="J208" s="5" t="s">
        <v>2178</v>
      </c>
    </row>
    <row r="209" s="5" customFormat="1" spans="1:10">
      <c r="A209" s="6">
        <v>999225935631975</v>
      </c>
      <c r="B209" s="7">
        <v>45151</v>
      </c>
      <c r="C209" s="7">
        <v>45156</v>
      </c>
      <c r="D209" s="5">
        <v>-3173.95</v>
      </c>
      <c r="E209" s="5" t="e">
        <f>VLOOKUP(A209,HOP!A:L,12,0)</f>
        <v>#N/A</v>
      </c>
      <c r="F209" s="5">
        <v>3756678</v>
      </c>
      <c r="G209" s="5" t="e">
        <f t="shared" si="6"/>
        <v>#N/A</v>
      </c>
      <c r="H209" s="5" t="str">
        <f t="shared" si="7"/>
        <v>，3756678</v>
      </c>
      <c r="I209" s="5" t="s">
        <v>2177</v>
      </c>
      <c r="J209" s="5" t="s">
        <v>2179</v>
      </c>
    </row>
    <row r="210" s="5" customFormat="1" hidden="1" spans="1:9">
      <c r="A210" s="6">
        <v>999223305186974</v>
      </c>
      <c r="B210" s="7">
        <v>45169</v>
      </c>
      <c r="C210" s="7">
        <v>45170</v>
      </c>
      <c r="D210" s="5">
        <v>777</v>
      </c>
      <c r="E210" s="5" t="str">
        <f>VLOOKUP(A210,HOP!A:L,12,0)</f>
        <v>777.00</v>
      </c>
      <c r="F210" s="5" t="str">
        <f>VLOOKUP(A210,HOP!A:C,3,0)</f>
        <v>3163971</v>
      </c>
      <c r="G210" s="5">
        <f t="shared" si="6"/>
        <v>0</v>
      </c>
      <c r="H210" s="5" t="str">
        <f t="shared" si="7"/>
        <v>，3163971</v>
      </c>
      <c r="I210" s="5" t="str">
        <f>VLOOKUP(A210,HOP!A:U,21,0)</f>
        <v>直连</v>
      </c>
    </row>
    <row r="211" s="5" customFormat="1" hidden="1" spans="1:9">
      <c r="A211" s="6">
        <v>999224137576966</v>
      </c>
      <c r="B211" s="7">
        <v>45163</v>
      </c>
      <c r="C211" s="7">
        <v>45170</v>
      </c>
      <c r="D211" s="5">
        <v>1288</v>
      </c>
      <c r="E211" s="5" t="str">
        <f>VLOOKUP(A211,HOP!A:L,12,0)</f>
        <v>1288.00</v>
      </c>
      <c r="F211" s="5" t="str">
        <f>VLOOKUP(A211,HOP!A:C,3,0)</f>
        <v>3369387</v>
      </c>
      <c r="G211" s="5">
        <f t="shared" si="6"/>
        <v>0</v>
      </c>
      <c r="H211" s="5" t="str">
        <f t="shared" si="7"/>
        <v>，3369387</v>
      </c>
      <c r="I211" s="5" t="str">
        <f>VLOOKUP(A211,HOP!A:U,21,0)</f>
        <v>直连</v>
      </c>
    </row>
    <row r="212" s="5" customFormat="1" hidden="1" spans="1:9">
      <c r="A212" s="6">
        <v>999224826358725</v>
      </c>
      <c r="B212" s="7">
        <v>45162</v>
      </c>
      <c r="C212" s="7">
        <v>45170</v>
      </c>
      <c r="D212" s="5">
        <v>0</v>
      </c>
      <c r="E212" s="5" t="e">
        <f>VLOOKUP(A212,HOP!A:L,12,0)</f>
        <v>#N/A</v>
      </c>
      <c r="F212" s="5" t="e">
        <f>VLOOKUP(A212,HOP!A:C,3,0)</f>
        <v>#N/A</v>
      </c>
      <c r="G212" s="5" t="e">
        <f t="shared" si="6"/>
        <v>#N/A</v>
      </c>
      <c r="H212" s="5" t="e">
        <f t="shared" si="7"/>
        <v>#N/A</v>
      </c>
      <c r="I212" s="5" t="e">
        <f>VLOOKUP(A212,HOP!A:U,21,0)</f>
        <v>#N/A</v>
      </c>
    </row>
    <row r="213" s="5" customFormat="1" hidden="1" spans="1:9">
      <c r="A213" s="6">
        <v>999224858294336</v>
      </c>
      <c r="B213" s="7">
        <v>45168</v>
      </c>
      <c r="C213" s="7">
        <v>45170</v>
      </c>
      <c r="D213" s="5">
        <v>1699.04</v>
      </c>
      <c r="E213" s="5" t="str">
        <f>VLOOKUP(A213,HOP!A:L,12,0)</f>
        <v>1699.04</v>
      </c>
      <c r="F213" s="5" t="str">
        <f>VLOOKUP(A213,HOP!A:C,3,0)</f>
        <v>3527306</v>
      </c>
      <c r="G213" s="5">
        <f t="shared" si="6"/>
        <v>0</v>
      </c>
      <c r="H213" s="5" t="str">
        <f t="shared" si="7"/>
        <v>，3527306</v>
      </c>
      <c r="I213" s="5" t="str">
        <f>VLOOKUP(A213,HOP!A:U,21,0)</f>
        <v>直连</v>
      </c>
    </row>
    <row r="214" s="5" customFormat="1" hidden="1" spans="1:9">
      <c r="A214" s="6">
        <v>999225027102956</v>
      </c>
      <c r="B214" s="7">
        <v>45168</v>
      </c>
      <c r="C214" s="7">
        <v>45170</v>
      </c>
      <c r="D214" s="5">
        <v>559.04</v>
      </c>
      <c r="E214" s="5" t="str">
        <f>VLOOKUP(A214,HOP!A:L,12,0)</f>
        <v>559.04</v>
      </c>
      <c r="F214" s="5" t="str">
        <f>VLOOKUP(A214,HOP!A:C,3,0)</f>
        <v>3569368</v>
      </c>
      <c r="G214" s="5">
        <f t="shared" si="6"/>
        <v>0</v>
      </c>
      <c r="H214" s="5" t="str">
        <f t="shared" si="7"/>
        <v>，3569368</v>
      </c>
      <c r="I214" s="5" t="str">
        <f>VLOOKUP(A214,HOP!A:U,21,0)</f>
        <v>直采</v>
      </c>
    </row>
    <row r="215" s="5" customFormat="1" hidden="1" spans="1:9">
      <c r="A215" s="6">
        <v>999225053889030</v>
      </c>
      <c r="B215" s="7">
        <v>45169</v>
      </c>
      <c r="C215" s="7">
        <v>45170</v>
      </c>
      <c r="D215" s="5">
        <v>649.91</v>
      </c>
      <c r="E215" s="5" t="str">
        <f>VLOOKUP(A215,HOP!A:L,12,0)</f>
        <v>649.91</v>
      </c>
      <c r="F215" s="5" t="str">
        <f>VLOOKUP(A215,HOP!A:C,3,0)</f>
        <v>3575646</v>
      </c>
      <c r="G215" s="5">
        <f t="shared" si="6"/>
        <v>0</v>
      </c>
      <c r="H215" s="5" t="str">
        <f t="shared" si="7"/>
        <v>，3575646</v>
      </c>
      <c r="I215" s="5" t="str">
        <f>VLOOKUP(A215,HOP!A:U,21,0)</f>
        <v>直连</v>
      </c>
    </row>
    <row r="216" s="5" customFormat="1" hidden="1" spans="1:9">
      <c r="A216" s="6">
        <v>999225134309838</v>
      </c>
      <c r="B216" s="7">
        <v>45166</v>
      </c>
      <c r="C216" s="7">
        <v>45170</v>
      </c>
      <c r="D216" s="5">
        <v>13643.7</v>
      </c>
      <c r="E216" s="5" t="str">
        <f>VLOOKUP(A216,HOP!A:L,12,0)</f>
        <v>13643.70</v>
      </c>
      <c r="F216" s="5" t="str">
        <f>VLOOKUP(A216,HOP!A:C,3,0)</f>
        <v>3595086</v>
      </c>
      <c r="G216" s="5">
        <f t="shared" si="6"/>
        <v>0</v>
      </c>
      <c r="H216" s="5" t="str">
        <f t="shared" si="7"/>
        <v>，3595086</v>
      </c>
      <c r="I216" s="5" t="str">
        <f>VLOOKUP(A216,HOP!A:U,21,0)</f>
        <v>直连</v>
      </c>
    </row>
    <row r="217" s="5" customFormat="1" hidden="1" spans="1:9">
      <c r="A217" s="6">
        <v>999225257002303</v>
      </c>
      <c r="B217" s="7">
        <v>45169</v>
      </c>
      <c r="C217" s="7">
        <v>45170</v>
      </c>
      <c r="D217" s="5">
        <v>887.95</v>
      </c>
      <c r="E217" s="5" t="str">
        <f>VLOOKUP(A217,HOP!A:L,12,0)</f>
        <v>887.95</v>
      </c>
      <c r="F217" s="5" t="str">
        <f>VLOOKUP(A217,HOP!A:C,3,0)</f>
        <v>3621079</v>
      </c>
      <c r="G217" s="5">
        <f t="shared" si="6"/>
        <v>0</v>
      </c>
      <c r="H217" s="5" t="str">
        <f t="shared" si="7"/>
        <v>，3621079</v>
      </c>
      <c r="I217" s="5" t="str">
        <f>VLOOKUP(A217,HOP!A:U,21,0)</f>
        <v>直连</v>
      </c>
    </row>
    <row r="218" s="5" customFormat="1" hidden="1" spans="1:9">
      <c r="A218" s="6">
        <v>999225296918625</v>
      </c>
      <c r="B218" s="7">
        <v>45168</v>
      </c>
      <c r="C218" s="7">
        <v>45170</v>
      </c>
      <c r="D218" s="5">
        <v>2438.4</v>
      </c>
      <c r="E218" s="5" t="str">
        <f>VLOOKUP(A218,HOP!A:L,12,0)</f>
        <v>2438.40</v>
      </c>
      <c r="F218" s="5" t="str">
        <f>VLOOKUP(A218,HOP!A:C,3,0)</f>
        <v>3628945</v>
      </c>
      <c r="G218" s="5">
        <f t="shared" si="6"/>
        <v>0</v>
      </c>
      <c r="H218" s="5" t="str">
        <f t="shared" si="7"/>
        <v>，3628945</v>
      </c>
      <c r="I218" s="5" t="str">
        <f>VLOOKUP(A218,HOP!A:U,21,0)</f>
        <v>直连</v>
      </c>
    </row>
    <row r="219" s="5" customFormat="1" hidden="1" spans="1:9">
      <c r="A219" s="6">
        <v>999225366238194</v>
      </c>
      <c r="B219" s="7">
        <v>45166</v>
      </c>
      <c r="C219" s="7">
        <v>45170</v>
      </c>
      <c r="D219" s="5">
        <v>5314.96</v>
      </c>
      <c r="E219" s="5" t="str">
        <f>VLOOKUP(A219,HOP!A:L,12,0)</f>
        <v>5314.96</v>
      </c>
      <c r="F219" s="5" t="str">
        <f>VLOOKUP(A219,HOP!A:C,3,0)</f>
        <v>3642870</v>
      </c>
      <c r="G219" s="5">
        <f t="shared" si="6"/>
        <v>0</v>
      </c>
      <c r="H219" s="5" t="str">
        <f t="shared" si="7"/>
        <v>，3642870</v>
      </c>
      <c r="I219" s="5" t="str">
        <f>VLOOKUP(A219,HOP!A:U,21,0)</f>
        <v>直连</v>
      </c>
    </row>
    <row r="220" s="5" customFormat="1" hidden="1" spans="1:9">
      <c r="A220" s="6">
        <v>999225504926457</v>
      </c>
      <c r="B220" s="7">
        <v>45165</v>
      </c>
      <c r="C220" s="7">
        <v>45170</v>
      </c>
      <c r="D220" s="5">
        <v>4360.65</v>
      </c>
      <c r="E220" s="5" t="str">
        <f>VLOOKUP(A220,HOP!A:L,12,0)</f>
        <v>4360.65</v>
      </c>
      <c r="F220" s="5" t="str">
        <f>VLOOKUP(A220,HOP!A:C,3,0)</f>
        <v>3669510</v>
      </c>
      <c r="G220" s="5">
        <f t="shared" si="6"/>
        <v>0</v>
      </c>
      <c r="H220" s="5" t="str">
        <f t="shared" si="7"/>
        <v>，3669510</v>
      </c>
      <c r="I220" s="5" t="str">
        <f>VLOOKUP(A220,HOP!A:U,21,0)</f>
        <v>直连</v>
      </c>
    </row>
    <row r="221" s="5" customFormat="1" hidden="1" spans="1:9">
      <c r="A221" s="6">
        <v>999225612616613</v>
      </c>
      <c r="B221" s="7">
        <v>45168</v>
      </c>
      <c r="C221" s="7">
        <v>45170</v>
      </c>
      <c r="D221" s="5">
        <v>3451.67</v>
      </c>
      <c r="E221" s="5" t="str">
        <f>VLOOKUP(A221,HOP!A:L,12,0)</f>
        <v>3451.67</v>
      </c>
      <c r="F221" s="5" t="str">
        <f>VLOOKUP(A221,HOP!A:C,3,0)</f>
        <v>3690389</v>
      </c>
      <c r="G221" s="5">
        <f t="shared" si="6"/>
        <v>0</v>
      </c>
      <c r="H221" s="5" t="str">
        <f t="shared" si="7"/>
        <v>，3690389</v>
      </c>
      <c r="I221" s="5" t="str">
        <f>VLOOKUP(A221,HOP!A:U,21,0)</f>
        <v>直采</v>
      </c>
    </row>
    <row r="222" s="5" customFormat="1" hidden="1" spans="1:9">
      <c r="A222" s="6">
        <v>999225665937943</v>
      </c>
      <c r="B222" s="7">
        <v>45169</v>
      </c>
      <c r="C222" s="7">
        <v>45170</v>
      </c>
      <c r="D222" s="5">
        <v>296.33</v>
      </c>
      <c r="E222" s="5" t="str">
        <f>VLOOKUP(A222,HOP!A:L,12,0)</f>
        <v>296.33</v>
      </c>
      <c r="F222" s="5" t="str">
        <f>VLOOKUP(A222,HOP!A:C,3,0)</f>
        <v>3702313</v>
      </c>
      <c r="G222" s="5">
        <f t="shared" si="6"/>
        <v>0</v>
      </c>
      <c r="H222" s="5" t="str">
        <f t="shared" si="7"/>
        <v>，3702313</v>
      </c>
      <c r="I222" s="5" t="str">
        <f>VLOOKUP(A222,HOP!A:U,21,0)</f>
        <v>直连</v>
      </c>
    </row>
    <row r="223" s="5" customFormat="1" hidden="1" spans="1:9">
      <c r="A223" s="6">
        <v>999225696188050</v>
      </c>
      <c r="B223" s="7">
        <v>45167</v>
      </c>
      <c r="C223" s="7">
        <v>45170</v>
      </c>
      <c r="D223" s="5">
        <v>4417.83</v>
      </c>
      <c r="E223" s="5" t="str">
        <f>VLOOKUP(A223,HOP!A:L,12,0)</f>
        <v>4417.83</v>
      </c>
      <c r="F223" s="5" t="str">
        <f>VLOOKUP(A223,HOP!A:C,3,0)</f>
        <v>3708320</v>
      </c>
      <c r="G223" s="5">
        <f t="shared" si="6"/>
        <v>0</v>
      </c>
      <c r="H223" s="5" t="str">
        <f t="shared" si="7"/>
        <v>，3708320</v>
      </c>
      <c r="I223" s="5" t="str">
        <f>VLOOKUP(A223,HOP!A:U,21,0)</f>
        <v>直连</v>
      </c>
    </row>
    <row r="224" s="5" customFormat="1" hidden="1" spans="1:9">
      <c r="A224" s="6">
        <v>999225702883263</v>
      </c>
      <c r="B224" s="7">
        <v>45169</v>
      </c>
      <c r="C224" s="7">
        <v>45170</v>
      </c>
      <c r="D224" s="5">
        <v>689.67</v>
      </c>
      <c r="E224" s="5" t="str">
        <f>VLOOKUP(A224,HOP!A:L,12,0)</f>
        <v>689.67</v>
      </c>
      <c r="F224" s="5" t="str">
        <f>VLOOKUP(A224,HOP!A:C,3,0)</f>
        <v>3710337</v>
      </c>
      <c r="G224" s="5">
        <f t="shared" si="6"/>
        <v>0</v>
      </c>
      <c r="H224" s="5" t="str">
        <f t="shared" si="7"/>
        <v>，3710337</v>
      </c>
      <c r="I224" s="5" t="str">
        <f>VLOOKUP(A224,HOP!A:U,21,0)</f>
        <v>直连</v>
      </c>
    </row>
    <row r="225" s="5" customFormat="1" hidden="1" spans="1:9">
      <c r="A225" s="6">
        <v>999225711665986</v>
      </c>
      <c r="B225" s="7">
        <v>45167</v>
      </c>
      <c r="C225" s="7">
        <v>45170</v>
      </c>
      <c r="D225" s="5">
        <v>1843.2</v>
      </c>
      <c r="E225" s="5" t="str">
        <f>VLOOKUP(A225,HOP!A:L,12,0)</f>
        <v>1843.20</v>
      </c>
      <c r="F225" s="5" t="str">
        <f>VLOOKUP(A225,HOP!A:C,3,0)</f>
        <v>3711586</v>
      </c>
      <c r="G225" s="5">
        <f t="shared" si="6"/>
        <v>0</v>
      </c>
      <c r="H225" s="5" t="str">
        <f t="shared" si="7"/>
        <v>，3711586</v>
      </c>
      <c r="I225" s="5" t="str">
        <f>VLOOKUP(A225,HOP!A:U,21,0)</f>
        <v>直连</v>
      </c>
    </row>
    <row r="226" s="5" customFormat="1" hidden="1" spans="1:9">
      <c r="A226" s="6">
        <v>999225736744836</v>
      </c>
      <c r="B226" s="7">
        <v>45166</v>
      </c>
      <c r="C226" s="7">
        <v>45170</v>
      </c>
      <c r="D226" s="5">
        <v>3322.64</v>
      </c>
      <c r="E226" s="5" t="str">
        <f>VLOOKUP(A226,HOP!A:L,12,0)</f>
        <v>3322.64</v>
      </c>
      <c r="F226" s="5" t="str">
        <f>VLOOKUP(A226,HOP!A:C,3,0)</f>
        <v>3716961</v>
      </c>
      <c r="G226" s="5">
        <f t="shared" si="6"/>
        <v>0</v>
      </c>
      <c r="H226" s="5" t="str">
        <f t="shared" si="7"/>
        <v>，3716961</v>
      </c>
      <c r="I226" s="5" t="str">
        <f>VLOOKUP(A226,HOP!A:U,21,0)</f>
        <v>直连</v>
      </c>
    </row>
    <row r="227" s="5" customFormat="1" hidden="1" spans="1:9">
      <c r="A227" s="6">
        <v>999225740903017</v>
      </c>
      <c r="B227" s="7">
        <v>45167</v>
      </c>
      <c r="C227" s="7">
        <v>45170</v>
      </c>
      <c r="D227" s="5">
        <v>0</v>
      </c>
      <c r="E227" s="5" t="e">
        <f>VLOOKUP(A227,HOP!A:L,12,0)</f>
        <v>#N/A</v>
      </c>
      <c r="F227" s="5" t="e">
        <f>VLOOKUP(A227,HOP!A:C,3,0)</f>
        <v>#N/A</v>
      </c>
      <c r="G227" s="5" t="e">
        <f t="shared" si="6"/>
        <v>#N/A</v>
      </c>
      <c r="H227" s="5" t="e">
        <f t="shared" si="7"/>
        <v>#N/A</v>
      </c>
      <c r="I227" s="5" t="e">
        <f>VLOOKUP(A227,HOP!A:U,21,0)</f>
        <v>#N/A</v>
      </c>
    </row>
    <row r="228" s="5" customFormat="1" hidden="1" spans="1:9">
      <c r="A228" s="6">
        <v>999225793164746</v>
      </c>
      <c r="B228" s="7">
        <v>45166</v>
      </c>
      <c r="C228" s="7">
        <v>45170</v>
      </c>
      <c r="D228" s="5">
        <v>0</v>
      </c>
      <c r="E228" s="5" t="e">
        <f>VLOOKUP(A228,HOP!A:L,12,0)</f>
        <v>#N/A</v>
      </c>
      <c r="F228" s="5" t="e">
        <f>VLOOKUP(A228,HOP!A:C,3,0)</f>
        <v>#N/A</v>
      </c>
      <c r="G228" s="5" t="e">
        <f t="shared" si="6"/>
        <v>#N/A</v>
      </c>
      <c r="H228" s="5" t="e">
        <f t="shared" si="7"/>
        <v>#N/A</v>
      </c>
      <c r="I228" s="5" t="e">
        <f>VLOOKUP(A228,HOP!A:U,21,0)</f>
        <v>#N/A</v>
      </c>
    </row>
    <row r="229" s="5" customFormat="1" hidden="1" spans="1:9">
      <c r="A229" s="6">
        <v>999225811759424</v>
      </c>
      <c r="B229" s="7">
        <v>45167</v>
      </c>
      <c r="C229" s="7">
        <v>45170</v>
      </c>
      <c r="D229" s="5">
        <v>1427.19</v>
      </c>
      <c r="E229" s="5" t="str">
        <f>VLOOKUP(A229,HOP!A:L,12,0)</f>
        <v>1427.19</v>
      </c>
      <c r="F229" s="5" t="str">
        <f>VLOOKUP(A229,HOP!A:C,3,0)</f>
        <v>3732966</v>
      </c>
      <c r="G229" s="5">
        <f t="shared" si="6"/>
        <v>0</v>
      </c>
      <c r="H229" s="5" t="str">
        <f t="shared" si="7"/>
        <v>，3732966</v>
      </c>
      <c r="I229" s="5" t="str">
        <f>VLOOKUP(A229,HOP!A:U,21,0)</f>
        <v>直连</v>
      </c>
    </row>
    <row r="230" s="5" customFormat="1" hidden="1" spans="1:9">
      <c r="A230" s="6">
        <v>999225842875856</v>
      </c>
      <c r="B230" s="7">
        <v>45169</v>
      </c>
      <c r="C230" s="7">
        <v>45170</v>
      </c>
      <c r="D230" s="5">
        <v>1748.31</v>
      </c>
      <c r="E230" s="5" t="str">
        <f>VLOOKUP(A230,HOP!A:L,12,0)</f>
        <v>1748.31</v>
      </c>
      <c r="F230" s="5" t="str">
        <f>VLOOKUP(A230,HOP!A:C,3,0)</f>
        <v>3738533</v>
      </c>
      <c r="G230" s="5">
        <f t="shared" si="6"/>
        <v>0</v>
      </c>
      <c r="H230" s="5" t="str">
        <f t="shared" si="7"/>
        <v>，3738533</v>
      </c>
      <c r="I230" s="5" t="str">
        <f>VLOOKUP(A230,HOP!A:U,21,0)</f>
        <v>直连</v>
      </c>
    </row>
    <row r="231" s="5" customFormat="1" hidden="1" spans="1:9">
      <c r="A231" s="6">
        <v>999225847705446</v>
      </c>
      <c r="B231" s="7">
        <v>45169</v>
      </c>
      <c r="C231" s="7">
        <v>45170</v>
      </c>
      <c r="D231" s="5">
        <v>841.6</v>
      </c>
      <c r="E231" s="5" t="str">
        <f>VLOOKUP(A231,HOP!A:L,12,0)</f>
        <v>841.60</v>
      </c>
      <c r="F231" s="5" t="str">
        <f>VLOOKUP(A231,HOP!A:C,3,0)</f>
        <v>3739603</v>
      </c>
      <c r="G231" s="5">
        <f t="shared" si="6"/>
        <v>0</v>
      </c>
      <c r="H231" s="5" t="str">
        <f t="shared" si="7"/>
        <v>，3739603</v>
      </c>
      <c r="I231" s="5" t="str">
        <f>VLOOKUP(A231,HOP!A:U,21,0)</f>
        <v>直连</v>
      </c>
    </row>
    <row r="232" s="5" customFormat="1" hidden="1" spans="1:9">
      <c r="A232" s="6">
        <v>999225850900411</v>
      </c>
      <c r="B232" s="7">
        <v>45164</v>
      </c>
      <c r="C232" s="7">
        <v>45170</v>
      </c>
      <c r="D232" s="5">
        <v>368.26</v>
      </c>
      <c r="E232" s="5" t="str">
        <f>VLOOKUP(A232,HOP!A:L,12,0)</f>
        <v>368.26</v>
      </c>
      <c r="F232" s="5" t="str">
        <f>VLOOKUP(A232,HOP!A:C,3,0)</f>
        <v>3740430</v>
      </c>
      <c r="G232" s="5">
        <f t="shared" si="6"/>
        <v>0</v>
      </c>
      <c r="H232" s="5" t="str">
        <f t="shared" si="7"/>
        <v>，3740430</v>
      </c>
      <c r="I232" s="5" t="str">
        <f>VLOOKUP(A232,HOP!A:U,21,0)</f>
        <v>直连</v>
      </c>
    </row>
    <row r="233" s="5" customFormat="1" hidden="1" spans="1:9">
      <c r="A233" s="6">
        <v>999225869431590</v>
      </c>
      <c r="B233" s="7">
        <v>45169</v>
      </c>
      <c r="C233" s="7">
        <v>45170</v>
      </c>
      <c r="D233" s="5">
        <v>473.55</v>
      </c>
      <c r="E233" s="5" t="str">
        <f>VLOOKUP(A233,HOP!A:L,12,0)</f>
        <v>473.55</v>
      </c>
      <c r="F233" s="5" t="str">
        <f>VLOOKUP(A233,HOP!A:C,3,0)</f>
        <v>3744125</v>
      </c>
      <c r="G233" s="5">
        <f t="shared" si="6"/>
        <v>0</v>
      </c>
      <c r="H233" s="5" t="str">
        <f t="shared" si="7"/>
        <v>，3744125</v>
      </c>
      <c r="I233" s="5" t="str">
        <f>VLOOKUP(A233,HOP!A:U,21,0)</f>
        <v>直连</v>
      </c>
    </row>
    <row r="234" s="5" customFormat="1" hidden="1" spans="1:9">
      <c r="A234" s="6">
        <v>999225869724893</v>
      </c>
      <c r="B234" s="7">
        <v>45166</v>
      </c>
      <c r="C234" s="7">
        <v>45170</v>
      </c>
      <c r="D234" s="5">
        <v>2290.72</v>
      </c>
      <c r="E234" s="5" t="str">
        <f>VLOOKUP(A234,HOP!A:L,12,0)</f>
        <v>2290.72</v>
      </c>
      <c r="F234" s="5" t="str">
        <f>VLOOKUP(A234,HOP!A:C,3,0)</f>
        <v>3744261</v>
      </c>
      <c r="G234" s="5">
        <f t="shared" si="6"/>
        <v>0</v>
      </c>
      <c r="H234" s="5" t="str">
        <f t="shared" si="7"/>
        <v>，3744261</v>
      </c>
      <c r="I234" s="5" t="str">
        <f>VLOOKUP(A234,HOP!A:U,21,0)</f>
        <v>直连</v>
      </c>
    </row>
    <row r="235" s="5" customFormat="1" hidden="1" spans="1:9">
      <c r="A235" s="6">
        <v>999225871476750</v>
      </c>
      <c r="B235" s="7">
        <v>45167</v>
      </c>
      <c r="C235" s="7">
        <v>45170</v>
      </c>
      <c r="D235" s="5">
        <v>0</v>
      </c>
      <c r="E235" s="5" t="e">
        <f>VLOOKUP(A235,HOP!A:L,12,0)</f>
        <v>#N/A</v>
      </c>
      <c r="F235" s="5" t="e">
        <f>VLOOKUP(A235,HOP!A:C,3,0)</f>
        <v>#N/A</v>
      </c>
      <c r="G235" s="5" t="e">
        <f t="shared" si="6"/>
        <v>#N/A</v>
      </c>
      <c r="H235" s="5" t="e">
        <f t="shared" si="7"/>
        <v>#N/A</v>
      </c>
      <c r="I235" s="5" t="e">
        <f>VLOOKUP(A235,HOP!A:U,21,0)</f>
        <v>#N/A</v>
      </c>
    </row>
    <row r="236" s="5" customFormat="1" hidden="1" spans="1:9">
      <c r="A236" s="6">
        <v>999225879201799</v>
      </c>
      <c r="B236" s="7">
        <v>45168</v>
      </c>
      <c r="C236" s="7">
        <v>45170</v>
      </c>
      <c r="D236" s="5">
        <v>0</v>
      </c>
      <c r="E236" s="5" t="e">
        <f>VLOOKUP(A236,HOP!A:L,12,0)</f>
        <v>#N/A</v>
      </c>
      <c r="F236" s="5" t="e">
        <f>VLOOKUP(A236,HOP!A:C,3,0)</f>
        <v>#N/A</v>
      </c>
      <c r="G236" s="5" t="e">
        <f t="shared" si="6"/>
        <v>#N/A</v>
      </c>
      <c r="H236" s="5" t="e">
        <f t="shared" si="7"/>
        <v>#N/A</v>
      </c>
      <c r="I236" s="5" t="e">
        <f>VLOOKUP(A236,HOP!A:U,21,0)</f>
        <v>#N/A</v>
      </c>
    </row>
    <row r="237" s="5" customFormat="1" hidden="1" spans="1:9">
      <c r="A237" s="6">
        <v>999225892168838</v>
      </c>
      <c r="B237" s="7">
        <v>45168</v>
      </c>
      <c r="C237" s="7">
        <v>45170</v>
      </c>
      <c r="D237" s="5">
        <v>10348.98</v>
      </c>
      <c r="E237" s="5" t="str">
        <f>VLOOKUP(A237,HOP!A:L,12,0)</f>
        <v>10348.98</v>
      </c>
      <c r="F237" s="5" t="str">
        <f>VLOOKUP(A237,HOP!A:C,3,0)</f>
        <v>3748808</v>
      </c>
      <c r="G237" s="5">
        <f t="shared" si="6"/>
        <v>0</v>
      </c>
      <c r="H237" s="5" t="str">
        <f t="shared" si="7"/>
        <v>，3748808</v>
      </c>
      <c r="I237" s="5" t="str">
        <f>VLOOKUP(A237,HOP!A:U,21,0)</f>
        <v>直连</v>
      </c>
    </row>
    <row r="238" s="5" customFormat="1" hidden="1" spans="1:9">
      <c r="A238" s="6">
        <v>999225892872461</v>
      </c>
      <c r="B238" s="7">
        <v>45167</v>
      </c>
      <c r="C238" s="7">
        <v>45170</v>
      </c>
      <c r="D238" s="5">
        <v>0</v>
      </c>
      <c r="E238" s="5" t="e">
        <f>VLOOKUP(A238,HOP!A:L,12,0)</f>
        <v>#N/A</v>
      </c>
      <c r="F238" s="5" t="e">
        <f>VLOOKUP(A238,HOP!A:C,3,0)</f>
        <v>#N/A</v>
      </c>
      <c r="G238" s="5" t="e">
        <f t="shared" si="6"/>
        <v>#N/A</v>
      </c>
      <c r="H238" s="5" t="e">
        <f t="shared" si="7"/>
        <v>#N/A</v>
      </c>
      <c r="I238" s="5" t="e">
        <f>VLOOKUP(A238,HOP!A:U,21,0)</f>
        <v>#N/A</v>
      </c>
    </row>
    <row r="239" s="5" customFormat="1" hidden="1" spans="1:9">
      <c r="A239" s="6">
        <v>999225902415774</v>
      </c>
      <c r="B239" s="7">
        <v>45168</v>
      </c>
      <c r="C239" s="7">
        <v>45170</v>
      </c>
      <c r="D239" s="5">
        <v>10536.48</v>
      </c>
      <c r="E239" s="5" t="str">
        <f>VLOOKUP(A239,HOP!A:L,12,0)</f>
        <v>10536.48</v>
      </c>
      <c r="F239" s="5" t="str">
        <f>VLOOKUP(A239,HOP!A:C,3,0)</f>
        <v>3750518</v>
      </c>
      <c r="G239" s="5">
        <f t="shared" si="6"/>
        <v>0</v>
      </c>
      <c r="H239" s="5" t="str">
        <f t="shared" si="7"/>
        <v>，3750518</v>
      </c>
      <c r="I239" s="5" t="str">
        <f>VLOOKUP(A239,HOP!A:U,21,0)</f>
        <v>直连</v>
      </c>
    </row>
    <row r="240" s="5" customFormat="1" hidden="1" spans="1:9">
      <c r="A240" s="6">
        <v>999225914214547</v>
      </c>
      <c r="B240" s="7">
        <v>45169</v>
      </c>
      <c r="C240" s="7">
        <v>45170</v>
      </c>
      <c r="D240" s="5">
        <v>847.77</v>
      </c>
      <c r="E240" s="5" t="str">
        <f>VLOOKUP(A240,HOP!A:L,12,0)</f>
        <v>847.77</v>
      </c>
      <c r="F240" s="5" t="str">
        <f>VLOOKUP(A240,HOP!A:C,3,0)</f>
        <v>3753439</v>
      </c>
      <c r="G240" s="5">
        <f t="shared" si="6"/>
        <v>0</v>
      </c>
      <c r="H240" s="5" t="str">
        <f t="shared" si="7"/>
        <v>，3753439</v>
      </c>
      <c r="I240" s="5" t="str">
        <f>VLOOKUP(A240,HOP!A:U,21,0)</f>
        <v>直连</v>
      </c>
    </row>
    <row r="241" s="5" customFormat="1" hidden="1" spans="1:9">
      <c r="A241" s="6">
        <v>999225940806580</v>
      </c>
      <c r="B241" s="7">
        <v>45169</v>
      </c>
      <c r="C241" s="7">
        <v>45170</v>
      </c>
      <c r="D241" s="5">
        <v>1189.79</v>
      </c>
      <c r="E241" s="5" t="str">
        <f>VLOOKUP(A241,HOP!A:L,12,0)</f>
        <v>1189.79</v>
      </c>
      <c r="F241" s="5" t="str">
        <f>VLOOKUP(A241,HOP!A:C,3,0)</f>
        <v>3759177</v>
      </c>
      <c r="G241" s="5">
        <f t="shared" si="6"/>
        <v>0</v>
      </c>
      <c r="H241" s="5" t="str">
        <f t="shared" si="7"/>
        <v>，3759177</v>
      </c>
      <c r="I241" s="5" t="str">
        <f>VLOOKUP(A241,HOP!A:U,21,0)</f>
        <v>直连</v>
      </c>
    </row>
    <row r="242" s="5" customFormat="1" hidden="1" spans="1:9">
      <c r="A242" s="6">
        <v>999225943496972</v>
      </c>
      <c r="B242" s="7">
        <v>45169</v>
      </c>
      <c r="C242" s="7">
        <v>45170</v>
      </c>
      <c r="D242" s="5">
        <v>0</v>
      </c>
      <c r="E242" s="5" t="str">
        <f>VLOOKUP(A242,HOP!A:L,12,0)</f>
        <v>0.00</v>
      </c>
      <c r="F242" s="5" t="str">
        <f>VLOOKUP(A242,HOP!A:C,3,0)</f>
        <v>3759574</v>
      </c>
      <c r="G242" s="5">
        <f t="shared" si="6"/>
        <v>0</v>
      </c>
      <c r="H242" s="5" t="str">
        <f t="shared" si="7"/>
        <v>，3759574</v>
      </c>
      <c r="I242" s="5" t="str">
        <f>VLOOKUP(A242,HOP!A:U,21,0)</f>
        <v>直连</v>
      </c>
    </row>
    <row r="243" s="5" customFormat="1" hidden="1" spans="1:9">
      <c r="A243" s="6">
        <v>999225953805050</v>
      </c>
      <c r="B243" s="7">
        <v>45168</v>
      </c>
      <c r="C243" s="7">
        <v>45170</v>
      </c>
      <c r="D243" s="5">
        <v>1517.32</v>
      </c>
      <c r="E243" s="5" t="str">
        <f>VLOOKUP(A243,HOP!A:L,12,0)</f>
        <v>1517.32</v>
      </c>
      <c r="F243" s="5" t="str">
        <f>VLOOKUP(A243,HOP!A:C,3,0)</f>
        <v>3761751</v>
      </c>
      <c r="G243" s="5">
        <f t="shared" si="6"/>
        <v>0</v>
      </c>
      <c r="H243" s="5" t="str">
        <f t="shared" si="7"/>
        <v>，3761751</v>
      </c>
      <c r="I243" s="5" t="str">
        <f>VLOOKUP(A243,HOP!A:U,21,0)</f>
        <v>直采</v>
      </c>
    </row>
    <row r="244" s="5" customFormat="1" hidden="1" spans="1:9">
      <c r="A244" s="6">
        <v>999225955784278</v>
      </c>
      <c r="B244" s="7">
        <v>45169</v>
      </c>
      <c r="C244" s="7">
        <v>45170</v>
      </c>
      <c r="D244" s="5">
        <v>2233.89</v>
      </c>
      <c r="E244" s="5" t="str">
        <f>VLOOKUP(A244,HOP!A:L,12,0)</f>
        <v>2233.89</v>
      </c>
      <c r="F244" s="5" t="str">
        <f>VLOOKUP(A244,HOP!A:C,3,0)</f>
        <v>3762384</v>
      </c>
      <c r="G244" s="5">
        <f t="shared" si="6"/>
        <v>0</v>
      </c>
      <c r="H244" s="5" t="str">
        <f t="shared" si="7"/>
        <v>，3762384</v>
      </c>
      <c r="I244" s="5" t="str">
        <f>VLOOKUP(A244,HOP!A:U,21,0)</f>
        <v>直连</v>
      </c>
    </row>
    <row r="245" s="5" customFormat="1" hidden="1" spans="1:9">
      <c r="A245" s="6">
        <v>999225975209937</v>
      </c>
      <c r="B245" s="7">
        <v>45167</v>
      </c>
      <c r="C245" s="7">
        <v>45170</v>
      </c>
      <c r="D245" s="5">
        <v>3076.44</v>
      </c>
      <c r="E245" s="5" t="str">
        <f>VLOOKUP(A245,HOP!A:L,12,0)</f>
        <v>3076.44</v>
      </c>
      <c r="F245" s="5" t="str">
        <f>VLOOKUP(A245,HOP!A:C,3,0)</f>
        <v>3764100</v>
      </c>
      <c r="G245" s="5">
        <f t="shared" si="6"/>
        <v>0</v>
      </c>
      <c r="H245" s="5" t="str">
        <f t="shared" si="7"/>
        <v>，3764100</v>
      </c>
      <c r="I245" s="5" t="str">
        <f>VLOOKUP(A245,HOP!A:U,21,0)</f>
        <v>直连</v>
      </c>
    </row>
    <row r="246" s="5" customFormat="1" hidden="1" spans="1:9">
      <c r="A246" s="6">
        <v>999225976687577</v>
      </c>
      <c r="B246" s="7">
        <v>45167</v>
      </c>
      <c r="C246" s="7">
        <v>45170</v>
      </c>
      <c r="D246" s="5">
        <v>4156.99</v>
      </c>
      <c r="E246" s="5" t="str">
        <f>VLOOKUP(A246,HOP!A:L,12,0)</f>
        <v>4156.99</v>
      </c>
      <c r="F246" s="5" t="str">
        <f>VLOOKUP(A246,HOP!A:C,3,0)</f>
        <v>3764677</v>
      </c>
      <c r="G246" s="5">
        <f t="shared" si="6"/>
        <v>0</v>
      </c>
      <c r="H246" s="5" t="str">
        <f t="shared" si="7"/>
        <v>，3764677</v>
      </c>
      <c r="I246" s="5" t="str">
        <f>VLOOKUP(A246,HOP!A:U,21,0)</f>
        <v>直连</v>
      </c>
    </row>
    <row r="247" s="5" customFormat="1" hidden="1" spans="1:9">
      <c r="A247" s="6">
        <v>999225991702231</v>
      </c>
      <c r="B247" s="7">
        <v>45166</v>
      </c>
      <c r="C247" s="7">
        <v>45170</v>
      </c>
      <c r="D247" s="5">
        <v>5561.64</v>
      </c>
      <c r="E247" s="5" t="str">
        <f>VLOOKUP(A247,HOP!A:L,12,0)</f>
        <v>5561.64</v>
      </c>
      <c r="F247" s="5" t="str">
        <f>VLOOKUP(A247,HOP!A:C,3,0)</f>
        <v>3768931</v>
      </c>
      <c r="G247" s="5">
        <f t="shared" si="6"/>
        <v>0</v>
      </c>
      <c r="H247" s="5" t="str">
        <f t="shared" si="7"/>
        <v>，3768931</v>
      </c>
      <c r="I247" s="5" t="str">
        <f>VLOOKUP(A247,HOP!A:U,21,0)</f>
        <v>直连</v>
      </c>
    </row>
    <row r="248" s="5" customFormat="1" hidden="1" spans="1:9">
      <c r="A248" s="6">
        <v>999225999382678</v>
      </c>
      <c r="B248" s="7">
        <v>45166</v>
      </c>
      <c r="C248" s="7">
        <v>45170</v>
      </c>
      <c r="D248" s="5">
        <v>1916.96</v>
      </c>
      <c r="E248" s="5" t="str">
        <f>VLOOKUP(A248,HOP!A:L,12,0)</f>
        <v>1916.96</v>
      </c>
      <c r="F248" s="5" t="str">
        <f>VLOOKUP(A248,HOP!A:C,3,0)</f>
        <v>3770868</v>
      </c>
      <c r="G248" s="5">
        <f t="shared" si="6"/>
        <v>0</v>
      </c>
      <c r="H248" s="5" t="str">
        <f t="shared" si="7"/>
        <v>，3770868</v>
      </c>
      <c r="I248" s="5" t="str">
        <f>VLOOKUP(A248,HOP!A:U,21,0)</f>
        <v>直连</v>
      </c>
    </row>
    <row r="249" s="5" customFormat="1" hidden="1" spans="1:9">
      <c r="A249" s="6">
        <v>999225999790036</v>
      </c>
      <c r="B249" s="7">
        <v>45168</v>
      </c>
      <c r="C249" s="7">
        <v>45170</v>
      </c>
      <c r="D249" s="5">
        <v>1724.3</v>
      </c>
      <c r="E249" s="5" t="str">
        <f>VLOOKUP(A249,HOP!A:L,12,0)</f>
        <v>1724.30</v>
      </c>
      <c r="F249" s="5" t="str">
        <f>VLOOKUP(A249,HOP!A:C,3,0)</f>
        <v>3771011</v>
      </c>
      <c r="G249" s="5">
        <f t="shared" si="6"/>
        <v>0</v>
      </c>
      <c r="H249" s="5" t="str">
        <f t="shared" si="7"/>
        <v>，3771011</v>
      </c>
      <c r="I249" s="5" t="str">
        <f>VLOOKUP(A249,HOP!A:U,21,0)</f>
        <v>直连</v>
      </c>
    </row>
    <row r="250" s="5" customFormat="1" hidden="1" spans="1:9">
      <c r="A250" s="6">
        <v>999226000751294</v>
      </c>
      <c r="B250" s="7">
        <v>45169</v>
      </c>
      <c r="C250" s="7">
        <v>45170</v>
      </c>
      <c r="D250" s="5">
        <v>753.38</v>
      </c>
      <c r="E250" s="5" t="str">
        <f>VLOOKUP(A250,HOP!A:L,12,0)</f>
        <v>753.38</v>
      </c>
      <c r="F250" s="5" t="str">
        <f>VLOOKUP(A250,HOP!A:C,3,0)</f>
        <v>3771446</v>
      </c>
      <c r="G250" s="5">
        <f t="shared" si="6"/>
        <v>0</v>
      </c>
      <c r="H250" s="5" t="str">
        <f t="shared" si="7"/>
        <v>，3771446</v>
      </c>
      <c r="I250" s="5" t="str">
        <f>VLOOKUP(A250,HOP!A:U,21,0)</f>
        <v>直连</v>
      </c>
    </row>
    <row r="251" s="5" customFormat="1" hidden="1" spans="1:9">
      <c r="A251" s="6">
        <v>999226011656234</v>
      </c>
      <c r="B251" s="7">
        <v>45169</v>
      </c>
      <c r="C251" s="7">
        <v>45170</v>
      </c>
      <c r="D251" s="5">
        <v>1829.81</v>
      </c>
      <c r="E251" s="5" t="str">
        <f>VLOOKUP(A251,HOP!A:L,12,0)</f>
        <v>1829.81</v>
      </c>
      <c r="F251" s="5" t="str">
        <f>VLOOKUP(A251,HOP!A:C,3,0)</f>
        <v>3773579</v>
      </c>
      <c r="G251" s="5">
        <f t="shared" si="6"/>
        <v>0</v>
      </c>
      <c r="H251" s="5" t="str">
        <f t="shared" si="7"/>
        <v>，3773579</v>
      </c>
      <c r="I251" s="5" t="str">
        <f>VLOOKUP(A251,HOP!A:U,21,0)</f>
        <v>直连</v>
      </c>
    </row>
    <row r="252" s="5" customFormat="1" hidden="1" spans="1:9">
      <c r="A252" s="6">
        <v>999226013812366</v>
      </c>
      <c r="B252" s="7">
        <v>45169</v>
      </c>
      <c r="C252" s="7">
        <v>45170</v>
      </c>
      <c r="D252" s="5">
        <v>710.5</v>
      </c>
      <c r="E252" s="5" t="str">
        <f>VLOOKUP(A252,HOP!A:L,12,0)</f>
        <v>710.50</v>
      </c>
      <c r="F252" s="5" t="str">
        <f>VLOOKUP(A252,HOP!A:C,3,0)</f>
        <v>3774168</v>
      </c>
      <c r="G252" s="5">
        <f t="shared" si="6"/>
        <v>0</v>
      </c>
      <c r="H252" s="5" t="str">
        <f t="shared" si="7"/>
        <v>，3774168</v>
      </c>
      <c r="I252" s="5" t="str">
        <f>VLOOKUP(A252,HOP!A:U,21,0)</f>
        <v>直连</v>
      </c>
    </row>
    <row r="253" s="5" customFormat="1" hidden="1" spans="1:9">
      <c r="A253" s="6">
        <v>999226017086489</v>
      </c>
      <c r="B253" s="7">
        <v>45165</v>
      </c>
      <c r="C253" s="7">
        <v>45170</v>
      </c>
      <c r="D253" s="5">
        <v>12117.6</v>
      </c>
      <c r="E253" s="5" t="str">
        <f>VLOOKUP(A253,HOP!A:L,12,0)</f>
        <v>12117.60</v>
      </c>
      <c r="F253" s="5" t="str">
        <f>VLOOKUP(A253,HOP!A:C,3,0)</f>
        <v>3775158</v>
      </c>
      <c r="G253" s="5">
        <f t="shared" si="6"/>
        <v>0</v>
      </c>
      <c r="H253" s="5" t="str">
        <f t="shared" si="7"/>
        <v>，3775158</v>
      </c>
      <c r="I253" s="5" t="str">
        <f>VLOOKUP(A253,HOP!A:U,21,0)</f>
        <v>直采</v>
      </c>
    </row>
    <row r="254" s="5" customFormat="1" hidden="1" spans="1:9">
      <c r="A254" s="6">
        <v>26024955033</v>
      </c>
      <c r="B254" s="7">
        <v>45167</v>
      </c>
      <c r="C254" s="7">
        <v>45170</v>
      </c>
      <c r="D254" s="5">
        <v>2946.27</v>
      </c>
      <c r="E254" s="5" t="str">
        <f>VLOOKUP(A254,HOP!A:L,12,0)</f>
        <v>2946.27</v>
      </c>
      <c r="F254" s="5" t="str">
        <f>VLOOKUP(A254,HOP!A:C,3,0)</f>
        <v>3776669</v>
      </c>
      <c r="G254" s="5">
        <f t="shared" si="6"/>
        <v>0</v>
      </c>
      <c r="H254" s="5" t="str">
        <f t="shared" si="7"/>
        <v>，3776669</v>
      </c>
      <c r="I254" s="5" t="str">
        <f>VLOOKUP(A254,HOP!A:U,21,0)</f>
        <v>直连</v>
      </c>
    </row>
    <row r="255" s="5" customFormat="1" hidden="1" spans="1:9">
      <c r="A255" s="6">
        <v>999226032133325</v>
      </c>
      <c r="B255" s="7">
        <v>45167</v>
      </c>
      <c r="C255" s="7">
        <v>45170</v>
      </c>
      <c r="D255" s="5">
        <v>2963.64</v>
      </c>
      <c r="E255" s="5" t="str">
        <f>VLOOKUP(A255,HOP!A:L,12,0)</f>
        <v>2963.64</v>
      </c>
      <c r="F255" s="5" t="str">
        <f>VLOOKUP(A255,HOP!A:C,3,0)</f>
        <v>3778405</v>
      </c>
      <c r="G255" s="5">
        <f t="shared" si="6"/>
        <v>0</v>
      </c>
      <c r="H255" s="5" t="str">
        <f t="shared" si="7"/>
        <v>，3778405</v>
      </c>
      <c r="I255" s="5" t="str">
        <f>VLOOKUP(A255,HOP!A:U,21,0)</f>
        <v>直连</v>
      </c>
    </row>
    <row r="256" s="5" customFormat="1" hidden="1" spans="1:9">
      <c r="A256" s="6">
        <v>999226041696685</v>
      </c>
      <c r="B256" s="7">
        <v>45167</v>
      </c>
      <c r="C256" s="7">
        <v>45170</v>
      </c>
      <c r="D256" s="5">
        <v>1700.73</v>
      </c>
      <c r="E256" s="5" t="str">
        <f>VLOOKUP(A256,HOP!A:L,12,0)</f>
        <v>1700.73</v>
      </c>
      <c r="F256" s="5" t="str">
        <f>VLOOKUP(A256,HOP!A:C,3,0)</f>
        <v>3781416</v>
      </c>
      <c r="G256" s="5">
        <f t="shared" si="6"/>
        <v>0</v>
      </c>
      <c r="H256" s="5" t="str">
        <f t="shared" si="7"/>
        <v>，3781416</v>
      </c>
      <c r="I256" s="5" t="str">
        <f>VLOOKUP(A256,HOP!A:U,21,0)</f>
        <v>直连</v>
      </c>
    </row>
    <row r="257" s="5" customFormat="1" hidden="1" spans="1:9">
      <c r="A257" s="6">
        <v>999226045733463</v>
      </c>
      <c r="B257" s="7">
        <v>45168</v>
      </c>
      <c r="C257" s="7">
        <v>45170</v>
      </c>
      <c r="D257" s="5">
        <v>4716.12</v>
      </c>
      <c r="E257" s="5" t="str">
        <f>VLOOKUP(A257,HOP!A:L,12,0)</f>
        <v>4716.12</v>
      </c>
      <c r="F257" s="5" t="str">
        <f>VLOOKUP(A257,HOP!A:C,3,0)</f>
        <v>3781716</v>
      </c>
      <c r="G257" s="5">
        <f t="shared" si="6"/>
        <v>0</v>
      </c>
      <c r="H257" s="5" t="str">
        <f t="shared" si="7"/>
        <v>，3781716</v>
      </c>
      <c r="I257" s="5" t="str">
        <f>VLOOKUP(A257,HOP!A:U,21,0)</f>
        <v>直连</v>
      </c>
    </row>
    <row r="258" s="5" customFormat="1" hidden="1" spans="1:9">
      <c r="A258" s="6">
        <v>999226055015915</v>
      </c>
      <c r="B258" s="7">
        <v>45169</v>
      </c>
      <c r="C258" s="7">
        <v>45170</v>
      </c>
      <c r="D258" s="5">
        <v>230.63</v>
      </c>
      <c r="E258" s="5" t="str">
        <f>VLOOKUP(A258,HOP!A:L,12,0)</f>
        <v>230.63</v>
      </c>
      <c r="F258" s="5" t="str">
        <f>VLOOKUP(A258,HOP!A:C,3,0)</f>
        <v>3783595</v>
      </c>
      <c r="G258" s="5">
        <f t="shared" si="6"/>
        <v>0</v>
      </c>
      <c r="H258" s="5" t="str">
        <f t="shared" si="7"/>
        <v>，3783595</v>
      </c>
      <c r="I258" s="5" t="str">
        <f>VLOOKUP(A258,HOP!A:U,21,0)</f>
        <v>直连</v>
      </c>
    </row>
    <row r="259" s="5" customFormat="1" hidden="1" spans="1:9">
      <c r="A259" s="6">
        <v>999226058008551</v>
      </c>
      <c r="B259" s="7">
        <v>45166</v>
      </c>
      <c r="C259" s="7">
        <v>45170</v>
      </c>
      <c r="D259" s="5">
        <v>1957.4</v>
      </c>
      <c r="E259" s="5" t="str">
        <f>VLOOKUP(A259,HOP!A:L,12,0)</f>
        <v>1957.40</v>
      </c>
      <c r="F259" s="5" t="str">
        <f>VLOOKUP(A259,HOP!A:C,3,0)</f>
        <v>3784328</v>
      </c>
      <c r="G259" s="5">
        <f t="shared" ref="G259:G322" si="8">D259-E259</f>
        <v>0</v>
      </c>
      <c r="H259" s="5" t="str">
        <f t="shared" ref="H259:H322" si="9">$H$1&amp;F259</f>
        <v>，3784328</v>
      </c>
      <c r="I259" s="5" t="str">
        <f>VLOOKUP(A259,HOP!A:U,21,0)</f>
        <v>直连</v>
      </c>
    </row>
    <row r="260" s="5" customFormat="1" hidden="1" spans="1:9">
      <c r="A260" s="6">
        <v>999226066683785</v>
      </c>
      <c r="B260" s="7">
        <v>45169</v>
      </c>
      <c r="C260" s="7">
        <v>45170</v>
      </c>
      <c r="D260" s="5">
        <v>0</v>
      </c>
      <c r="E260" s="5" t="e">
        <f>VLOOKUP(A260,HOP!A:L,12,0)</f>
        <v>#N/A</v>
      </c>
      <c r="F260" s="5" t="e">
        <f>VLOOKUP(A260,HOP!A:C,3,0)</f>
        <v>#N/A</v>
      </c>
      <c r="G260" s="5" t="e">
        <f t="shared" si="8"/>
        <v>#N/A</v>
      </c>
      <c r="H260" s="5" t="e">
        <f t="shared" si="9"/>
        <v>#N/A</v>
      </c>
      <c r="I260" s="5" t="e">
        <f>VLOOKUP(A260,HOP!A:U,21,0)</f>
        <v>#N/A</v>
      </c>
    </row>
    <row r="261" s="5" customFormat="1" hidden="1" spans="1:9">
      <c r="A261" s="6">
        <v>999226110647963</v>
      </c>
      <c r="B261" s="7">
        <v>45165</v>
      </c>
      <c r="C261" s="7">
        <v>45170</v>
      </c>
      <c r="D261" s="5">
        <v>5469.3</v>
      </c>
      <c r="E261" s="5" t="str">
        <f>VLOOKUP(A261,HOP!A:L,12,0)</f>
        <v>5469.30</v>
      </c>
      <c r="F261" s="5" t="str">
        <f>VLOOKUP(A261,HOP!A:C,3,0)</f>
        <v>3793262</v>
      </c>
      <c r="G261" s="5">
        <f t="shared" si="8"/>
        <v>0</v>
      </c>
      <c r="H261" s="5" t="str">
        <f t="shared" si="9"/>
        <v>，3793262</v>
      </c>
      <c r="I261" s="5" t="str">
        <f>VLOOKUP(A261,HOP!A:U,21,0)</f>
        <v>直连</v>
      </c>
    </row>
    <row r="262" s="5" customFormat="1" hidden="1" spans="1:9">
      <c r="A262" s="6">
        <v>999226112077243</v>
      </c>
      <c r="B262" s="7">
        <v>45168</v>
      </c>
      <c r="C262" s="7">
        <v>45170</v>
      </c>
      <c r="D262" s="5">
        <v>1974.62</v>
      </c>
      <c r="E262" s="5" t="str">
        <f>VLOOKUP(A262,HOP!A:L,12,0)</f>
        <v>1974.62</v>
      </c>
      <c r="F262" s="5" t="str">
        <f>VLOOKUP(A262,HOP!A:C,3,0)</f>
        <v>3793701</v>
      </c>
      <c r="G262" s="5">
        <f t="shared" si="8"/>
        <v>0</v>
      </c>
      <c r="H262" s="5" t="str">
        <f t="shared" si="9"/>
        <v>，3793701</v>
      </c>
      <c r="I262" s="5" t="str">
        <f>VLOOKUP(A262,HOP!A:U,21,0)</f>
        <v>直连</v>
      </c>
    </row>
    <row r="263" s="5" customFormat="1" hidden="1" spans="1:9">
      <c r="A263" s="6">
        <v>999226118159202</v>
      </c>
      <c r="B263" s="7">
        <v>45167</v>
      </c>
      <c r="C263" s="7">
        <v>45170</v>
      </c>
      <c r="D263" s="5">
        <v>2359.32</v>
      </c>
      <c r="E263" s="5" t="str">
        <f>VLOOKUP(A263,HOP!A:L,12,0)</f>
        <v>2359.32</v>
      </c>
      <c r="F263" s="5" t="str">
        <f>VLOOKUP(A263,HOP!A:C,3,0)</f>
        <v>3795829</v>
      </c>
      <c r="G263" s="5">
        <f t="shared" si="8"/>
        <v>0</v>
      </c>
      <c r="H263" s="5" t="str">
        <f t="shared" si="9"/>
        <v>，3795829</v>
      </c>
      <c r="I263" s="5" t="str">
        <f>VLOOKUP(A263,HOP!A:U,21,0)</f>
        <v>直连</v>
      </c>
    </row>
    <row r="264" s="5" customFormat="1" hidden="1" spans="1:9">
      <c r="A264" s="6">
        <v>999226119564633</v>
      </c>
      <c r="B264" s="7">
        <v>45169</v>
      </c>
      <c r="C264" s="7">
        <v>45170</v>
      </c>
      <c r="D264" s="5">
        <v>638.56</v>
      </c>
      <c r="E264" s="5" t="str">
        <f>VLOOKUP(A264,HOP!A:L,12,0)</f>
        <v>638.56</v>
      </c>
      <c r="F264" s="5" t="str">
        <f>VLOOKUP(A264,HOP!A:C,3,0)</f>
        <v>3796410</v>
      </c>
      <c r="G264" s="5">
        <f t="shared" si="8"/>
        <v>0</v>
      </c>
      <c r="H264" s="5" t="str">
        <f t="shared" si="9"/>
        <v>，3796410</v>
      </c>
      <c r="I264" s="5" t="str">
        <f>VLOOKUP(A264,HOP!A:U,21,0)</f>
        <v>直连</v>
      </c>
    </row>
    <row r="265" s="5" customFormat="1" hidden="1" spans="1:9">
      <c r="A265" s="6">
        <v>999226124385615</v>
      </c>
      <c r="B265" s="7">
        <v>45166</v>
      </c>
      <c r="C265" s="7">
        <v>45170</v>
      </c>
      <c r="D265" s="5">
        <v>1001.64</v>
      </c>
      <c r="E265" s="5" t="str">
        <f>VLOOKUP(A265,HOP!A:L,12,0)</f>
        <v>1001.64</v>
      </c>
      <c r="F265" s="5" t="str">
        <f>VLOOKUP(A265,HOP!A:C,3,0)</f>
        <v>3797972</v>
      </c>
      <c r="G265" s="5">
        <f t="shared" si="8"/>
        <v>0</v>
      </c>
      <c r="H265" s="5" t="str">
        <f t="shared" si="9"/>
        <v>，3797972</v>
      </c>
      <c r="I265" s="5" t="str">
        <f>VLOOKUP(A265,HOP!A:U,21,0)</f>
        <v>直连</v>
      </c>
    </row>
    <row r="266" s="5" customFormat="1" hidden="1" spans="1:9">
      <c r="A266" s="6">
        <v>999226125250416</v>
      </c>
      <c r="B266" s="7">
        <v>45168</v>
      </c>
      <c r="C266" s="7">
        <v>45170</v>
      </c>
      <c r="D266" s="5">
        <v>0</v>
      </c>
      <c r="E266" s="5" t="e">
        <f>VLOOKUP(A266,HOP!A:L,12,0)</f>
        <v>#N/A</v>
      </c>
      <c r="F266" s="5" t="e">
        <f>VLOOKUP(A266,HOP!A:C,3,0)</f>
        <v>#N/A</v>
      </c>
      <c r="G266" s="5" t="e">
        <f t="shared" si="8"/>
        <v>#N/A</v>
      </c>
      <c r="H266" s="5" t="e">
        <f t="shared" si="9"/>
        <v>#N/A</v>
      </c>
      <c r="I266" s="5" t="e">
        <f>VLOOKUP(A266,HOP!A:U,21,0)</f>
        <v>#N/A</v>
      </c>
    </row>
    <row r="267" s="5" customFormat="1" hidden="1" spans="1:9">
      <c r="A267" s="6">
        <v>999226130301020</v>
      </c>
      <c r="B267" s="7">
        <v>45168</v>
      </c>
      <c r="C267" s="7">
        <v>45170</v>
      </c>
      <c r="D267" s="5">
        <v>3516</v>
      </c>
      <c r="E267" s="5" t="str">
        <f>VLOOKUP(A267,HOP!A:L,12,0)</f>
        <v>3516.00</v>
      </c>
      <c r="F267" s="5" t="str">
        <f>VLOOKUP(A267,HOP!A:C,3,0)</f>
        <v>3799295</v>
      </c>
      <c r="G267" s="5">
        <f t="shared" si="8"/>
        <v>0</v>
      </c>
      <c r="H267" s="5" t="str">
        <f t="shared" si="9"/>
        <v>，3799295</v>
      </c>
      <c r="I267" s="5" t="str">
        <f>VLOOKUP(A267,HOP!A:U,21,0)</f>
        <v>直连</v>
      </c>
    </row>
    <row r="268" s="5" customFormat="1" hidden="1" spans="1:9">
      <c r="A268" s="6">
        <v>999226136557606</v>
      </c>
      <c r="B268" s="7">
        <v>45168</v>
      </c>
      <c r="C268" s="7">
        <v>45170</v>
      </c>
      <c r="D268" s="5">
        <v>1586.76</v>
      </c>
      <c r="E268" s="5" t="str">
        <f>VLOOKUP(A268,HOP!A:L,12,0)</f>
        <v>1586.76</v>
      </c>
      <c r="F268" s="5" t="str">
        <f>VLOOKUP(A268,HOP!A:C,3,0)</f>
        <v>3800987</v>
      </c>
      <c r="G268" s="5">
        <f t="shared" si="8"/>
        <v>0</v>
      </c>
      <c r="H268" s="5" t="str">
        <f t="shared" si="9"/>
        <v>，3800987</v>
      </c>
      <c r="I268" s="5" t="str">
        <f>VLOOKUP(A268,HOP!A:U,21,0)</f>
        <v>直连</v>
      </c>
    </row>
    <row r="269" s="5" customFormat="1" hidden="1" spans="1:9">
      <c r="A269" s="6">
        <v>999226144124061</v>
      </c>
      <c r="B269" s="7">
        <v>45167</v>
      </c>
      <c r="C269" s="7">
        <v>45170</v>
      </c>
      <c r="D269" s="5">
        <v>5728.86</v>
      </c>
      <c r="E269" s="5" t="str">
        <f>VLOOKUP(A269,HOP!A:L,12,0)</f>
        <v>5728.86</v>
      </c>
      <c r="F269" s="5" t="str">
        <f>VLOOKUP(A269,HOP!A:C,3,0)</f>
        <v>3804299</v>
      </c>
      <c r="G269" s="5">
        <f t="shared" si="8"/>
        <v>0</v>
      </c>
      <c r="H269" s="5" t="str">
        <f t="shared" si="9"/>
        <v>，3804299</v>
      </c>
      <c r="I269" s="5" t="str">
        <f>VLOOKUP(A269,HOP!A:U,21,0)</f>
        <v>直连</v>
      </c>
    </row>
    <row r="270" s="5" customFormat="1" hidden="1" spans="1:9">
      <c r="A270" s="6">
        <v>999226144370108</v>
      </c>
      <c r="B270" s="7">
        <v>45169</v>
      </c>
      <c r="C270" s="7">
        <v>45170</v>
      </c>
      <c r="D270" s="5">
        <v>1112.43</v>
      </c>
      <c r="E270" s="5" t="str">
        <f>VLOOKUP(A270,HOP!A:L,12,0)</f>
        <v>1112.43</v>
      </c>
      <c r="F270" s="5" t="str">
        <f>VLOOKUP(A270,HOP!A:C,3,0)</f>
        <v>3804561</v>
      </c>
      <c r="G270" s="5">
        <f t="shared" si="8"/>
        <v>0</v>
      </c>
      <c r="H270" s="5" t="str">
        <f t="shared" si="9"/>
        <v>，3804561</v>
      </c>
      <c r="I270" s="5" t="str">
        <f>VLOOKUP(A270,HOP!A:U,21,0)</f>
        <v>直连</v>
      </c>
    </row>
    <row r="271" s="5" customFormat="1" hidden="1" spans="1:9">
      <c r="A271" s="6">
        <v>999226144449877</v>
      </c>
      <c r="B271" s="7">
        <v>45166</v>
      </c>
      <c r="C271" s="7">
        <v>45170</v>
      </c>
      <c r="D271" s="5">
        <v>7272.08</v>
      </c>
      <c r="E271" s="5" t="str">
        <f>VLOOKUP(A271,HOP!A:L,12,0)</f>
        <v>7272.08</v>
      </c>
      <c r="F271" s="5" t="str">
        <f>VLOOKUP(A271,HOP!A:C,3,0)</f>
        <v>3804783</v>
      </c>
      <c r="G271" s="5">
        <f t="shared" si="8"/>
        <v>0</v>
      </c>
      <c r="H271" s="5" t="str">
        <f t="shared" si="9"/>
        <v>，3804783</v>
      </c>
      <c r="I271" s="5" t="str">
        <f>VLOOKUP(A271,HOP!A:U,21,0)</f>
        <v>直连</v>
      </c>
    </row>
    <row r="272" s="5" customFormat="1" hidden="1" spans="1:9">
      <c r="A272" s="6">
        <v>999226145357701</v>
      </c>
      <c r="B272" s="7">
        <v>45166</v>
      </c>
      <c r="C272" s="7">
        <v>45170</v>
      </c>
      <c r="D272" s="5">
        <v>0</v>
      </c>
      <c r="E272" s="5" t="e">
        <f>VLOOKUP(A272,HOP!A:L,12,0)</f>
        <v>#N/A</v>
      </c>
      <c r="F272" s="5" t="e">
        <f>VLOOKUP(A272,HOP!A:C,3,0)</f>
        <v>#N/A</v>
      </c>
      <c r="G272" s="5" t="e">
        <f t="shared" si="8"/>
        <v>#N/A</v>
      </c>
      <c r="H272" s="5" t="e">
        <f t="shared" si="9"/>
        <v>#N/A</v>
      </c>
      <c r="I272" s="5" t="e">
        <f>VLOOKUP(A272,HOP!A:U,21,0)</f>
        <v>#N/A</v>
      </c>
    </row>
    <row r="273" s="5" customFormat="1" hidden="1" spans="1:9">
      <c r="A273" s="6">
        <v>999225747484984</v>
      </c>
      <c r="B273" s="7">
        <v>45165</v>
      </c>
      <c r="C273" s="7">
        <v>45170</v>
      </c>
      <c r="D273" s="5">
        <v>6551.9</v>
      </c>
      <c r="E273" s="5" t="str">
        <f>VLOOKUP(A273,HOP!A:L,12,0)</f>
        <v>6551.90</v>
      </c>
      <c r="F273" s="5" t="str">
        <f>VLOOKUP(A273,HOP!A:C,3,0)</f>
        <v>3719747</v>
      </c>
      <c r="G273" s="5">
        <f t="shared" si="8"/>
        <v>0</v>
      </c>
      <c r="H273" s="5" t="str">
        <f t="shared" si="9"/>
        <v>，3719747</v>
      </c>
      <c r="I273" s="5" t="str">
        <f>VLOOKUP(A273,HOP!A:U,21,0)</f>
        <v>直连</v>
      </c>
    </row>
    <row r="274" s="5" customFormat="1" hidden="1" spans="1:9">
      <c r="A274" s="6">
        <v>999226145951220</v>
      </c>
      <c r="B274" s="7">
        <v>45169</v>
      </c>
      <c r="C274" s="7">
        <v>45170</v>
      </c>
      <c r="D274" s="5">
        <v>217.91</v>
      </c>
      <c r="E274" s="5" t="str">
        <f>VLOOKUP(A274,HOP!A:L,12,0)</f>
        <v>217.91</v>
      </c>
      <c r="F274" s="5" t="str">
        <f>VLOOKUP(A274,HOP!A:C,3,0)</f>
        <v>3806081</v>
      </c>
      <c r="G274" s="5">
        <f t="shared" si="8"/>
        <v>0</v>
      </c>
      <c r="H274" s="5" t="str">
        <f t="shared" si="9"/>
        <v>，3806081</v>
      </c>
      <c r="I274" s="5" t="str">
        <f>VLOOKUP(A274,HOP!A:U,21,0)</f>
        <v>直连</v>
      </c>
    </row>
    <row r="275" s="5" customFormat="1" hidden="1" spans="1:9">
      <c r="A275" s="6">
        <v>999226148485400</v>
      </c>
      <c r="B275" s="7">
        <v>45168</v>
      </c>
      <c r="C275" s="7">
        <v>45170</v>
      </c>
      <c r="D275" s="5">
        <v>1002.04</v>
      </c>
      <c r="E275" s="5" t="str">
        <f>VLOOKUP(A275,HOP!A:L,12,0)</f>
        <v>1002.04</v>
      </c>
      <c r="F275" s="5" t="str">
        <f>VLOOKUP(A275,HOP!A:C,3,0)</f>
        <v>3808175</v>
      </c>
      <c r="G275" s="5">
        <f t="shared" si="8"/>
        <v>0</v>
      </c>
      <c r="H275" s="5" t="str">
        <f t="shared" si="9"/>
        <v>，3808175</v>
      </c>
      <c r="I275" s="5" t="str">
        <f>VLOOKUP(A275,HOP!A:U,21,0)</f>
        <v>直连</v>
      </c>
    </row>
    <row r="276" s="5" customFormat="1" hidden="1" spans="1:9">
      <c r="A276" s="6">
        <v>999226148492450</v>
      </c>
      <c r="B276" s="7">
        <v>45168</v>
      </c>
      <c r="C276" s="7">
        <v>45170</v>
      </c>
      <c r="D276" s="5">
        <v>1002.04</v>
      </c>
      <c r="E276" s="5" t="str">
        <f>VLOOKUP(A276,HOP!A:L,12,0)</f>
        <v>1002.04</v>
      </c>
      <c r="F276" s="5" t="str">
        <f>VLOOKUP(A276,HOP!A:C,3,0)</f>
        <v>3808180</v>
      </c>
      <c r="G276" s="5">
        <f t="shared" si="8"/>
        <v>0</v>
      </c>
      <c r="H276" s="5" t="str">
        <f t="shared" si="9"/>
        <v>，3808180</v>
      </c>
      <c r="I276" s="5" t="str">
        <f>VLOOKUP(A276,HOP!A:U,21,0)</f>
        <v>直连</v>
      </c>
    </row>
    <row r="277" s="5" customFormat="1" hidden="1" spans="1:9">
      <c r="A277" s="6">
        <v>999226183701126</v>
      </c>
      <c r="B277" s="7">
        <v>45166</v>
      </c>
      <c r="C277" s="7">
        <v>45170</v>
      </c>
      <c r="D277" s="5">
        <v>3153.52</v>
      </c>
      <c r="E277" s="5" t="str">
        <f>VLOOKUP(A277,HOP!A:L,12,0)</f>
        <v>3153.52</v>
      </c>
      <c r="F277" s="5" t="str">
        <f>VLOOKUP(A277,HOP!A:C,3,0)</f>
        <v>3809237</v>
      </c>
      <c r="G277" s="5">
        <f t="shared" si="8"/>
        <v>0</v>
      </c>
      <c r="H277" s="5" t="str">
        <f t="shared" si="9"/>
        <v>，3809237</v>
      </c>
      <c r="I277" s="5" t="str">
        <f>VLOOKUP(A277,HOP!A:U,21,0)</f>
        <v>直采</v>
      </c>
    </row>
    <row r="278" s="5" customFormat="1" hidden="1" spans="1:9">
      <c r="A278" s="6">
        <v>999226183739895</v>
      </c>
      <c r="B278" s="7">
        <v>45165</v>
      </c>
      <c r="C278" s="7">
        <v>45170</v>
      </c>
      <c r="D278" s="5">
        <v>2668.52</v>
      </c>
      <c r="E278" s="5" t="str">
        <f>VLOOKUP(A278,HOP!A:L,12,0)</f>
        <v>2668.52</v>
      </c>
      <c r="F278" s="5" t="str">
        <f>VLOOKUP(A278,HOP!A:C,3,0)</f>
        <v>3809241</v>
      </c>
      <c r="G278" s="5">
        <f t="shared" si="8"/>
        <v>0</v>
      </c>
      <c r="H278" s="5" t="str">
        <f t="shared" si="9"/>
        <v>，3809241</v>
      </c>
      <c r="I278" s="5" t="str">
        <f>VLOOKUP(A278,HOP!A:U,21,0)</f>
        <v>直连</v>
      </c>
    </row>
    <row r="279" s="5" customFormat="1" hidden="1" spans="1:9">
      <c r="A279" s="6">
        <v>999226187977652</v>
      </c>
      <c r="B279" s="7">
        <v>45168</v>
      </c>
      <c r="C279" s="7">
        <v>45170</v>
      </c>
      <c r="D279" s="5">
        <v>618.64</v>
      </c>
      <c r="E279" s="5" t="str">
        <f>VLOOKUP(A279,HOP!A:L,12,0)</f>
        <v>618.64</v>
      </c>
      <c r="F279" s="5" t="str">
        <f>VLOOKUP(A279,HOP!A:C,3,0)</f>
        <v>3810052</v>
      </c>
      <c r="G279" s="5">
        <f t="shared" si="8"/>
        <v>0</v>
      </c>
      <c r="H279" s="5" t="str">
        <f t="shared" si="9"/>
        <v>，3810052</v>
      </c>
      <c r="I279" s="5" t="str">
        <f>VLOOKUP(A279,HOP!A:U,21,0)</f>
        <v>直连</v>
      </c>
    </row>
    <row r="280" s="5" customFormat="1" hidden="1" spans="1:9">
      <c r="A280" s="6">
        <v>999226190016049</v>
      </c>
      <c r="B280" s="7">
        <v>45169</v>
      </c>
      <c r="C280" s="7">
        <v>45170</v>
      </c>
      <c r="D280" s="5">
        <v>911.51</v>
      </c>
      <c r="E280" s="5" t="str">
        <f>VLOOKUP(A280,HOP!A:L,12,0)</f>
        <v>911.51</v>
      </c>
      <c r="F280" s="5" t="str">
        <f>VLOOKUP(A280,HOP!A:C,3,0)</f>
        <v>3810645</v>
      </c>
      <c r="G280" s="5">
        <f t="shared" si="8"/>
        <v>0</v>
      </c>
      <c r="H280" s="5" t="str">
        <f t="shared" si="9"/>
        <v>，3810645</v>
      </c>
      <c r="I280" s="5" t="str">
        <f>VLOOKUP(A280,HOP!A:U,21,0)</f>
        <v>直连</v>
      </c>
    </row>
    <row r="281" s="5" customFormat="1" hidden="1" spans="1:9">
      <c r="A281" s="6">
        <v>999226190197322</v>
      </c>
      <c r="B281" s="7">
        <v>45167</v>
      </c>
      <c r="C281" s="7">
        <v>45170</v>
      </c>
      <c r="D281" s="5">
        <v>2547.03</v>
      </c>
      <c r="E281" s="5" t="str">
        <f>VLOOKUP(A281,HOP!A:L,12,0)</f>
        <v>2547.03</v>
      </c>
      <c r="F281" s="5" t="str">
        <f>VLOOKUP(A281,HOP!A:C,3,0)</f>
        <v>3810673</v>
      </c>
      <c r="G281" s="5">
        <f t="shared" si="8"/>
        <v>0</v>
      </c>
      <c r="H281" s="5" t="str">
        <f t="shared" si="9"/>
        <v>，3810673</v>
      </c>
      <c r="I281" s="5" t="str">
        <f>VLOOKUP(A281,HOP!A:U,21,0)</f>
        <v>直连</v>
      </c>
    </row>
    <row r="282" s="5" customFormat="1" hidden="1" spans="1:9">
      <c r="A282" s="6">
        <v>999226195840323</v>
      </c>
      <c r="B282" s="7">
        <v>45166</v>
      </c>
      <c r="C282" s="7">
        <v>45170</v>
      </c>
      <c r="D282" s="5">
        <v>0</v>
      </c>
      <c r="E282" s="5" t="e">
        <f>VLOOKUP(A282,HOP!A:L,12,0)</f>
        <v>#N/A</v>
      </c>
      <c r="F282" s="5" t="e">
        <f>VLOOKUP(A282,HOP!A:C,3,0)</f>
        <v>#N/A</v>
      </c>
      <c r="G282" s="5" t="e">
        <f t="shared" si="8"/>
        <v>#N/A</v>
      </c>
      <c r="H282" s="5" t="e">
        <f t="shared" si="9"/>
        <v>#N/A</v>
      </c>
      <c r="I282" s="5" t="e">
        <f>VLOOKUP(A282,HOP!A:U,21,0)</f>
        <v>#N/A</v>
      </c>
    </row>
    <row r="283" s="5" customFormat="1" hidden="1" spans="1:9">
      <c r="A283" s="6">
        <v>999226199332797</v>
      </c>
      <c r="B283" s="7">
        <v>45166</v>
      </c>
      <c r="C283" s="7">
        <v>45170</v>
      </c>
      <c r="D283" s="5">
        <v>1135.72</v>
      </c>
      <c r="E283" s="5" t="str">
        <f>VLOOKUP(A283,HOP!A:L,12,0)</f>
        <v>1135.72</v>
      </c>
      <c r="F283" s="5" t="str">
        <f>VLOOKUP(A283,HOP!A:C,3,0)</f>
        <v>3813374</v>
      </c>
      <c r="G283" s="5">
        <f t="shared" si="8"/>
        <v>0</v>
      </c>
      <c r="H283" s="5" t="str">
        <f t="shared" si="9"/>
        <v>，3813374</v>
      </c>
      <c r="I283" s="5" t="str">
        <f>VLOOKUP(A283,HOP!A:U,21,0)</f>
        <v>直连</v>
      </c>
    </row>
    <row r="284" s="5" customFormat="1" hidden="1" spans="1:9">
      <c r="A284" s="6">
        <v>999226200472653</v>
      </c>
      <c r="B284" s="7">
        <v>45169</v>
      </c>
      <c r="C284" s="7">
        <v>45170</v>
      </c>
      <c r="D284" s="5">
        <v>897.64</v>
      </c>
      <c r="E284" s="5" t="str">
        <f>VLOOKUP(A284,HOP!A:L,12,0)</f>
        <v>897.64</v>
      </c>
      <c r="F284" s="5" t="str">
        <f>VLOOKUP(A284,HOP!A:C,3,0)</f>
        <v>3813692</v>
      </c>
      <c r="G284" s="5">
        <f t="shared" si="8"/>
        <v>0</v>
      </c>
      <c r="H284" s="5" t="str">
        <f t="shared" si="9"/>
        <v>，3813692</v>
      </c>
      <c r="I284" s="5" t="str">
        <f>VLOOKUP(A284,HOP!A:U,21,0)</f>
        <v>直连</v>
      </c>
    </row>
    <row r="285" s="5" customFormat="1" hidden="1" spans="1:9">
      <c r="A285" s="6">
        <v>999225900577689</v>
      </c>
      <c r="B285" s="7">
        <v>45163</v>
      </c>
      <c r="C285" s="7">
        <v>45170</v>
      </c>
      <c r="D285" s="5">
        <v>6513.99</v>
      </c>
      <c r="E285" s="5" t="str">
        <f>VLOOKUP(A285,HOP!A:L,12,0)</f>
        <v>6513.99</v>
      </c>
      <c r="F285" s="5" t="str">
        <f>VLOOKUP(A285,HOP!A:C,3,0)</f>
        <v>3750256</v>
      </c>
      <c r="G285" s="5">
        <f t="shared" si="8"/>
        <v>0</v>
      </c>
      <c r="H285" s="5" t="str">
        <f t="shared" si="9"/>
        <v>，3750256</v>
      </c>
      <c r="I285" s="5" t="str">
        <f>VLOOKUP(A285,HOP!A:U,21,0)</f>
        <v>直连</v>
      </c>
    </row>
    <row r="286" s="5" customFormat="1" hidden="1" spans="1:9">
      <c r="A286" s="6">
        <v>999226212121447</v>
      </c>
      <c r="B286" s="7">
        <v>45167</v>
      </c>
      <c r="C286" s="7">
        <v>45170</v>
      </c>
      <c r="D286" s="5">
        <v>893.49</v>
      </c>
      <c r="E286" s="5" t="str">
        <f>VLOOKUP(A286,HOP!A:L,12,0)</f>
        <v>893.49</v>
      </c>
      <c r="F286" s="5" t="str">
        <f>VLOOKUP(A286,HOP!A:C,3,0)</f>
        <v>3816081</v>
      </c>
      <c r="G286" s="5">
        <f t="shared" si="8"/>
        <v>0</v>
      </c>
      <c r="H286" s="5" t="str">
        <f t="shared" si="9"/>
        <v>，3816081</v>
      </c>
      <c r="I286" s="5" t="str">
        <f>VLOOKUP(A286,HOP!A:U,21,0)</f>
        <v>直采</v>
      </c>
    </row>
    <row r="287" s="5" customFormat="1" hidden="1" spans="1:9">
      <c r="A287" s="6">
        <v>999226212331933</v>
      </c>
      <c r="B287" s="7">
        <v>45169</v>
      </c>
      <c r="C287" s="7">
        <v>45170</v>
      </c>
      <c r="D287" s="5">
        <v>957.03</v>
      </c>
      <c r="E287" s="5" t="str">
        <f>VLOOKUP(A287,HOP!A:L,12,0)</f>
        <v>957.03</v>
      </c>
      <c r="F287" s="5" t="str">
        <f>VLOOKUP(A287,HOP!A:C,3,0)</f>
        <v>3816442</v>
      </c>
      <c r="G287" s="5">
        <f t="shared" si="8"/>
        <v>0</v>
      </c>
      <c r="H287" s="5" t="str">
        <f t="shared" si="9"/>
        <v>，3816442</v>
      </c>
      <c r="I287" s="5" t="str">
        <f>VLOOKUP(A287,HOP!A:U,21,0)</f>
        <v>直连</v>
      </c>
    </row>
    <row r="288" s="5" customFormat="1" hidden="1" spans="1:9">
      <c r="A288" s="6">
        <v>999226215979728</v>
      </c>
      <c r="B288" s="7">
        <v>45169</v>
      </c>
      <c r="C288" s="7">
        <v>45170</v>
      </c>
      <c r="D288" s="5">
        <v>947.85</v>
      </c>
      <c r="E288" s="5" t="str">
        <f>VLOOKUP(A288,HOP!A:L,12,0)</f>
        <v>947.85</v>
      </c>
      <c r="F288" s="5" t="str">
        <f>VLOOKUP(A288,HOP!A:C,3,0)</f>
        <v>3816753</v>
      </c>
      <c r="G288" s="5">
        <f t="shared" si="8"/>
        <v>0</v>
      </c>
      <c r="H288" s="5" t="str">
        <f t="shared" si="9"/>
        <v>，3816753</v>
      </c>
      <c r="I288" s="5" t="str">
        <f>VLOOKUP(A288,HOP!A:U,21,0)</f>
        <v>直连</v>
      </c>
    </row>
    <row r="289" s="5" customFormat="1" hidden="1" spans="1:9">
      <c r="A289" s="6">
        <v>999226216561523</v>
      </c>
      <c r="B289" s="7">
        <v>45168</v>
      </c>
      <c r="C289" s="7">
        <v>45170</v>
      </c>
      <c r="D289" s="5">
        <v>2599.88</v>
      </c>
      <c r="E289" s="5" t="str">
        <f>VLOOKUP(A289,HOP!A:L,12,0)</f>
        <v>2599.88</v>
      </c>
      <c r="F289" s="5" t="str">
        <f>VLOOKUP(A289,HOP!A:C,3,0)</f>
        <v>3816866</v>
      </c>
      <c r="G289" s="5">
        <f t="shared" si="8"/>
        <v>0</v>
      </c>
      <c r="H289" s="5" t="str">
        <f t="shared" si="9"/>
        <v>，3816866</v>
      </c>
      <c r="I289" s="5" t="str">
        <f>VLOOKUP(A289,HOP!A:U,21,0)</f>
        <v>直连</v>
      </c>
    </row>
    <row r="290" s="5" customFormat="1" hidden="1" spans="1:9">
      <c r="A290" s="6">
        <v>999226216838729</v>
      </c>
      <c r="B290" s="7">
        <v>45166</v>
      </c>
      <c r="C290" s="7">
        <v>45170</v>
      </c>
      <c r="D290" s="5">
        <v>5516.64</v>
      </c>
      <c r="E290" s="5" t="str">
        <f>VLOOKUP(A290,HOP!A:L,12,0)</f>
        <v>5516.64</v>
      </c>
      <c r="F290" s="5" t="str">
        <f>VLOOKUP(A290,HOP!A:C,3,0)</f>
        <v>3816916</v>
      </c>
      <c r="G290" s="5">
        <f t="shared" si="8"/>
        <v>0</v>
      </c>
      <c r="H290" s="5" t="str">
        <f t="shared" si="9"/>
        <v>，3816916</v>
      </c>
      <c r="I290" s="5" t="str">
        <f>VLOOKUP(A290,HOP!A:U,21,0)</f>
        <v>直连</v>
      </c>
    </row>
    <row r="291" s="5" customFormat="1" hidden="1" spans="1:9">
      <c r="A291" s="6">
        <v>999226217354894</v>
      </c>
      <c r="B291" s="7">
        <v>45168</v>
      </c>
      <c r="C291" s="7">
        <v>45170</v>
      </c>
      <c r="D291" s="5">
        <v>2088.12</v>
      </c>
      <c r="E291" s="5" t="str">
        <f>VLOOKUP(A291,HOP!A:L,12,0)</f>
        <v>2088.12</v>
      </c>
      <c r="F291" s="5" t="str">
        <f>VLOOKUP(A291,HOP!A:C,3,0)</f>
        <v>3817014</v>
      </c>
      <c r="G291" s="5">
        <f t="shared" si="8"/>
        <v>0</v>
      </c>
      <c r="H291" s="5" t="str">
        <f t="shared" si="9"/>
        <v>，3817014</v>
      </c>
      <c r="I291" s="5" t="str">
        <f>VLOOKUP(A291,HOP!A:U,21,0)</f>
        <v>直连</v>
      </c>
    </row>
    <row r="292" s="5" customFormat="1" hidden="1" spans="1:9">
      <c r="A292" s="6">
        <v>999226217543113</v>
      </c>
      <c r="B292" s="7">
        <v>45167</v>
      </c>
      <c r="C292" s="7">
        <v>45170</v>
      </c>
      <c r="D292" s="5">
        <v>983.94</v>
      </c>
      <c r="E292" s="5" t="str">
        <f>VLOOKUP(A292,HOP!A:L,12,0)</f>
        <v>983.94</v>
      </c>
      <c r="F292" s="5" t="str">
        <f>VLOOKUP(A292,HOP!A:C,3,0)</f>
        <v>3817095</v>
      </c>
      <c r="G292" s="5">
        <f t="shared" si="8"/>
        <v>0</v>
      </c>
      <c r="H292" s="5" t="str">
        <f t="shared" si="9"/>
        <v>，3817095</v>
      </c>
      <c r="I292" s="5" t="str">
        <f>VLOOKUP(A292,HOP!A:U,21,0)</f>
        <v>直连</v>
      </c>
    </row>
    <row r="293" s="5" customFormat="1" hidden="1" spans="1:9">
      <c r="A293" s="6">
        <v>999226220234829</v>
      </c>
      <c r="B293" s="7">
        <v>45166</v>
      </c>
      <c r="C293" s="7">
        <v>45170</v>
      </c>
      <c r="D293" s="5">
        <v>0</v>
      </c>
      <c r="E293" s="5" t="e">
        <f>VLOOKUP(A293,HOP!A:L,12,0)</f>
        <v>#N/A</v>
      </c>
      <c r="F293" s="5" t="e">
        <f>VLOOKUP(A293,HOP!A:C,3,0)</f>
        <v>#N/A</v>
      </c>
      <c r="G293" s="5" t="e">
        <f t="shared" si="8"/>
        <v>#N/A</v>
      </c>
      <c r="H293" s="5" t="e">
        <f t="shared" si="9"/>
        <v>#N/A</v>
      </c>
      <c r="I293" s="5" t="e">
        <f>VLOOKUP(A293,HOP!A:U,21,0)</f>
        <v>#N/A</v>
      </c>
    </row>
    <row r="294" s="5" customFormat="1" hidden="1" spans="1:9">
      <c r="A294" s="6">
        <v>999226265155941</v>
      </c>
      <c r="B294" s="7">
        <v>45166</v>
      </c>
      <c r="C294" s="7">
        <v>45170</v>
      </c>
      <c r="D294" s="5">
        <v>2595.72</v>
      </c>
      <c r="E294" s="5" t="str">
        <f>VLOOKUP(A294,HOP!A:L,12,0)</f>
        <v>2595.72</v>
      </c>
      <c r="F294" s="5" t="str">
        <f>VLOOKUP(A294,HOP!A:C,3,0)</f>
        <v>3819824</v>
      </c>
      <c r="G294" s="5">
        <f t="shared" si="8"/>
        <v>0</v>
      </c>
      <c r="H294" s="5" t="str">
        <f t="shared" si="9"/>
        <v>，3819824</v>
      </c>
      <c r="I294" s="5" t="str">
        <f>VLOOKUP(A294,HOP!A:U,21,0)</f>
        <v>直连</v>
      </c>
    </row>
    <row r="295" s="5" customFormat="1" hidden="1" spans="1:9">
      <c r="A295" s="6">
        <v>999226265370257</v>
      </c>
      <c r="B295" s="7">
        <v>45168</v>
      </c>
      <c r="C295" s="7">
        <v>45170</v>
      </c>
      <c r="D295" s="5">
        <v>860.52</v>
      </c>
      <c r="E295" s="5" t="str">
        <f>VLOOKUP(A295,HOP!A:L,12,0)</f>
        <v>860.52</v>
      </c>
      <c r="F295" s="5" t="str">
        <f>VLOOKUP(A295,HOP!A:C,3,0)</f>
        <v>3819847</v>
      </c>
      <c r="G295" s="5">
        <f t="shared" si="8"/>
        <v>0</v>
      </c>
      <c r="H295" s="5" t="str">
        <f t="shared" si="9"/>
        <v>，3819847</v>
      </c>
      <c r="I295" s="5" t="str">
        <f>VLOOKUP(A295,HOP!A:U,21,0)</f>
        <v>直连</v>
      </c>
    </row>
    <row r="296" s="5" customFormat="1" hidden="1" spans="1:9">
      <c r="A296" s="6">
        <v>999226275056187</v>
      </c>
      <c r="B296" s="7">
        <v>45168</v>
      </c>
      <c r="C296" s="7">
        <v>45170</v>
      </c>
      <c r="D296" s="5">
        <v>1038.54</v>
      </c>
      <c r="E296" s="5" t="str">
        <f>VLOOKUP(A296,HOP!A:L,12,0)</f>
        <v>1038.54</v>
      </c>
      <c r="F296" s="5" t="str">
        <f>VLOOKUP(A296,HOP!A:C,3,0)</f>
        <v>3822559</v>
      </c>
      <c r="G296" s="5">
        <f t="shared" si="8"/>
        <v>0</v>
      </c>
      <c r="H296" s="5" t="str">
        <f t="shared" si="9"/>
        <v>，3822559</v>
      </c>
      <c r="I296" s="5" t="str">
        <f>VLOOKUP(A296,HOP!A:U,21,0)</f>
        <v>直连</v>
      </c>
    </row>
    <row r="297" s="5" customFormat="1" hidden="1" spans="1:9">
      <c r="A297" s="6">
        <v>999226277427373</v>
      </c>
      <c r="B297" s="7">
        <v>45168</v>
      </c>
      <c r="C297" s="7">
        <v>45170</v>
      </c>
      <c r="D297" s="5">
        <v>1636.82</v>
      </c>
      <c r="E297" s="5" t="str">
        <f>VLOOKUP(A297,HOP!A:L,12,0)</f>
        <v>1636.82</v>
      </c>
      <c r="F297" s="5" t="str">
        <f>VLOOKUP(A297,HOP!A:C,3,0)</f>
        <v>3823222</v>
      </c>
      <c r="G297" s="5">
        <f t="shared" si="8"/>
        <v>0</v>
      </c>
      <c r="H297" s="5" t="str">
        <f t="shared" si="9"/>
        <v>，3823222</v>
      </c>
      <c r="I297" s="5" t="str">
        <f>VLOOKUP(A297,HOP!A:U,21,0)</f>
        <v>直连</v>
      </c>
    </row>
    <row r="298" s="5" customFormat="1" hidden="1" spans="1:9">
      <c r="A298" s="6">
        <v>999226326340385</v>
      </c>
      <c r="B298" s="7">
        <v>45169</v>
      </c>
      <c r="C298" s="7">
        <v>45170</v>
      </c>
      <c r="D298" s="5">
        <v>341.66</v>
      </c>
      <c r="E298" s="5" t="str">
        <f>VLOOKUP(A298,HOP!A:L,12,0)</f>
        <v>341.66</v>
      </c>
      <c r="F298" s="5" t="str">
        <f>VLOOKUP(A298,HOP!A:C,3,0)</f>
        <v>3826291</v>
      </c>
      <c r="G298" s="5">
        <f t="shared" si="8"/>
        <v>0</v>
      </c>
      <c r="H298" s="5" t="str">
        <f t="shared" si="9"/>
        <v>，3826291</v>
      </c>
      <c r="I298" s="5" t="str">
        <f>VLOOKUP(A298,HOP!A:U,21,0)</f>
        <v>直连</v>
      </c>
    </row>
    <row r="299" s="5" customFormat="1" hidden="1" spans="1:9">
      <c r="A299" s="6">
        <v>999226329909529</v>
      </c>
      <c r="B299" s="7">
        <v>45168</v>
      </c>
      <c r="C299" s="7">
        <v>45170</v>
      </c>
      <c r="D299" s="5">
        <v>1225.52</v>
      </c>
      <c r="E299" s="5" t="str">
        <f>VLOOKUP(A299,HOP!A:L,12,0)</f>
        <v>1225.52</v>
      </c>
      <c r="F299" s="5" t="str">
        <f>VLOOKUP(A299,HOP!A:C,3,0)</f>
        <v>3827449</v>
      </c>
      <c r="G299" s="5">
        <f t="shared" si="8"/>
        <v>0</v>
      </c>
      <c r="H299" s="5" t="str">
        <f t="shared" si="9"/>
        <v>，3827449</v>
      </c>
      <c r="I299" s="5" t="str">
        <f>VLOOKUP(A299,HOP!A:U,21,0)</f>
        <v>直连</v>
      </c>
    </row>
    <row r="300" s="5" customFormat="1" hidden="1" spans="1:9">
      <c r="A300" s="6">
        <v>999226335654398</v>
      </c>
      <c r="B300" s="7">
        <v>45166</v>
      </c>
      <c r="C300" s="7">
        <v>45170</v>
      </c>
      <c r="D300" s="5">
        <v>4659.28</v>
      </c>
      <c r="E300" s="5" t="str">
        <f>VLOOKUP(A300,HOP!A:L,12,0)</f>
        <v>4659.28</v>
      </c>
      <c r="F300" s="5" t="str">
        <f>VLOOKUP(A300,HOP!A:C,3,0)</f>
        <v>3829225</v>
      </c>
      <c r="G300" s="5">
        <f t="shared" si="8"/>
        <v>0</v>
      </c>
      <c r="H300" s="5" t="str">
        <f t="shared" si="9"/>
        <v>，3829225</v>
      </c>
      <c r="I300" s="5" t="str">
        <f>VLOOKUP(A300,HOP!A:U,21,0)</f>
        <v>直连</v>
      </c>
    </row>
    <row r="301" s="5" customFormat="1" hidden="1" spans="1:9">
      <c r="A301" s="6">
        <v>999226338056290</v>
      </c>
      <c r="B301" s="7">
        <v>45164</v>
      </c>
      <c r="C301" s="7">
        <v>45170</v>
      </c>
      <c r="D301" s="5">
        <v>5314.72</v>
      </c>
      <c r="E301" s="5" t="str">
        <f>VLOOKUP(A301,HOP!A:L,12,0)</f>
        <v>5314.72</v>
      </c>
      <c r="F301" s="5" t="str">
        <f>VLOOKUP(A301,HOP!A:C,3,0)</f>
        <v>3830433</v>
      </c>
      <c r="G301" s="5">
        <f t="shared" si="8"/>
        <v>0</v>
      </c>
      <c r="H301" s="5" t="str">
        <f t="shared" si="9"/>
        <v>，3830433</v>
      </c>
      <c r="I301" s="5" t="str">
        <f>VLOOKUP(A301,HOP!A:U,21,0)</f>
        <v>直连</v>
      </c>
    </row>
    <row r="302" s="5" customFormat="1" hidden="1" spans="1:9">
      <c r="A302" s="6">
        <v>999226339166653</v>
      </c>
      <c r="B302" s="7">
        <v>45168</v>
      </c>
      <c r="C302" s="7">
        <v>45170</v>
      </c>
      <c r="D302" s="5">
        <v>3752.88</v>
      </c>
      <c r="E302" s="5" t="str">
        <f>VLOOKUP(A302,HOP!A:L,12,0)</f>
        <v>3752.88</v>
      </c>
      <c r="F302" s="5" t="str">
        <f>VLOOKUP(A302,HOP!A:C,3,0)</f>
        <v>3831060</v>
      </c>
      <c r="G302" s="5">
        <f t="shared" si="8"/>
        <v>0</v>
      </c>
      <c r="H302" s="5" t="str">
        <f t="shared" si="9"/>
        <v>，3831060</v>
      </c>
      <c r="I302" s="5" t="str">
        <f>VLOOKUP(A302,HOP!A:U,21,0)</f>
        <v>直连</v>
      </c>
    </row>
    <row r="303" s="5" customFormat="1" hidden="1" spans="1:9">
      <c r="A303" s="6">
        <v>26340024270</v>
      </c>
      <c r="B303" s="7">
        <v>45167</v>
      </c>
      <c r="C303" s="7">
        <v>45170</v>
      </c>
      <c r="D303" s="5">
        <v>554.28</v>
      </c>
      <c r="E303" s="5" t="str">
        <f>VLOOKUP(A303,HOP!A:L,12,0)</f>
        <v>554.28</v>
      </c>
      <c r="F303" s="5" t="str">
        <f>VLOOKUP(A303,HOP!A:C,3,0)</f>
        <v>3831476</v>
      </c>
      <c r="G303" s="5">
        <f t="shared" si="8"/>
        <v>0</v>
      </c>
      <c r="H303" s="5" t="str">
        <f t="shared" si="9"/>
        <v>，3831476</v>
      </c>
      <c r="I303" s="5" t="str">
        <f>VLOOKUP(A303,HOP!A:U,21,0)</f>
        <v>直连</v>
      </c>
    </row>
    <row r="304" s="5" customFormat="1" hidden="1" spans="1:9">
      <c r="A304" s="6">
        <v>999226341333939</v>
      </c>
      <c r="B304" s="7">
        <v>45169</v>
      </c>
      <c r="C304" s="7">
        <v>45170</v>
      </c>
      <c r="D304" s="5">
        <v>242.97</v>
      </c>
      <c r="E304" s="5" t="str">
        <f>VLOOKUP(A304,HOP!A:L,12,0)</f>
        <v>242.97</v>
      </c>
      <c r="F304" s="5" t="str">
        <f>VLOOKUP(A304,HOP!A:C,3,0)</f>
        <v>3832313</v>
      </c>
      <c r="G304" s="5">
        <f t="shared" si="8"/>
        <v>0</v>
      </c>
      <c r="H304" s="5" t="str">
        <f t="shared" si="9"/>
        <v>，3832313</v>
      </c>
      <c r="I304" s="5" t="str">
        <f>VLOOKUP(A304,HOP!A:U,21,0)</f>
        <v>直连</v>
      </c>
    </row>
    <row r="305" s="5" customFormat="1" hidden="1" spans="1:9">
      <c r="A305" s="6">
        <v>999226341430338</v>
      </c>
      <c r="B305" s="7">
        <v>45166</v>
      </c>
      <c r="C305" s="7">
        <v>45170</v>
      </c>
      <c r="D305" s="5">
        <v>2130.76</v>
      </c>
      <c r="E305" s="5" t="str">
        <f>VLOOKUP(A305,HOP!A:L,12,0)</f>
        <v>2130.76</v>
      </c>
      <c r="F305" s="5" t="str">
        <f>VLOOKUP(A305,HOP!A:C,3,0)</f>
        <v>3832383</v>
      </c>
      <c r="G305" s="5">
        <f t="shared" si="8"/>
        <v>0</v>
      </c>
      <c r="H305" s="5" t="str">
        <f t="shared" si="9"/>
        <v>，3832383</v>
      </c>
      <c r="I305" s="5" t="str">
        <f>VLOOKUP(A305,HOP!A:U,21,0)</f>
        <v>直连</v>
      </c>
    </row>
    <row r="306" s="5" customFormat="1" hidden="1" spans="1:9">
      <c r="A306" s="6">
        <v>999226341762062</v>
      </c>
      <c r="B306" s="7">
        <v>45169</v>
      </c>
      <c r="C306" s="7">
        <v>45170</v>
      </c>
      <c r="D306" s="5">
        <v>389.42</v>
      </c>
      <c r="E306" s="5" t="str">
        <f>VLOOKUP(A306,HOP!A:L,12,0)</f>
        <v>389.42</v>
      </c>
      <c r="F306" s="5" t="str">
        <f>VLOOKUP(A306,HOP!A:C,3,0)</f>
        <v>3832538</v>
      </c>
      <c r="G306" s="5">
        <f t="shared" si="8"/>
        <v>0</v>
      </c>
      <c r="H306" s="5" t="str">
        <f t="shared" si="9"/>
        <v>，3832538</v>
      </c>
      <c r="I306" s="5" t="str">
        <f>VLOOKUP(A306,HOP!A:U,21,0)</f>
        <v>直连</v>
      </c>
    </row>
    <row r="307" s="5" customFormat="1" hidden="1" spans="1:9">
      <c r="A307" s="6">
        <v>999226342340263</v>
      </c>
      <c r="B307" s="7">
        <v>45168</v>
      </c>
      <c r="C307" s="7">
        <v>45170</v>
      </c>
      <c r="D307" s="5">
        <v>1397.66</v>
      </c>
      <c r="E307" s="5" t="str">
        <f>VLOOKUP(A307,HOP!A:L,12,0)</f>
        <v>1397.66</v>
      </c>
      <c r="F307" s="5" t="str">
        <f>VLOOKUP(A307,HOP!A:C,3,0)</f>
        <v>3832847</v>
      </c>
      <c r="G307" s="5">
        <f t="shared" si="8"/>
        <v>0</v>
      </c>
      <c r="H307" s="5" t="str">
        <f t="shared" si="9"/>
        <v>，3832847</v>
      </c>
      <c r="I307" s="5" t="str">
        <f>VLOOKUP(A307,HOP!A:U,21,0)</f>
        <v>直连</v>
      </c>
    </row>
    <row r="308" s="5" customFormat="1" hidden="1" spans="1:9">
      <c r="A308" s="6">
        <v>999226342511302</v>
      </c>
      <c r="B308" s="7">
        <v>45167</v>
      </c>
      <c r="C308" s="7">
        <v>45170</v>
      </c>
      <c r="D308" s="5">
        <v>2446.94</v>
      </c>
      <c r="E308" s="5" t="str">
        <f>VLOOKUP(A308,HOP!A:L,12,0)</f>
        <v>2446.94</v>
      </c>
      <c r="F308" s="5" t="str">
        <f>VLOOKUP(A308,HOP!A:C,3,0)</f>
        <v>3832909</v>
      </c>
      <c r="G308" s="5">
        <f t="shared" si="8"/>
        <v>0</v>
      </c>
      <c r="H308" s="5" t="str">
        <f t="shared" si="9"/>
        <v>，3832909</v>
      </c>
      <c r="I308" s="5" t="str">
        <f>VLOOKUP(A308,HOP!A:U,21,0)</f>
        <v>直连</v>
      </c>
    </row>
    <row r="309" s="5" customFormat="1" hidden="1" spans="1:9">
      <c r="A309" s="6">
        <v>999226344504299</v>
      </c>
      <c r="B309" s="7">
        <v>45168</v>
      </c>
      <c r="C309" s="7">
        <v>45170</v>
      </c>
      <c r="D309" s="5">
        <v>846.86</v>
      </c>
      <c r="E309" s="5" t="str">
        <f>VLOOKUP(A309,HOP!A:L,12,0)</f>
        <v>846.86</v>
      </c>
      <c r="F309" s="5" t="str">
        <f>VLOOKUP(A309,HOP!A:C,3,0)</f>
        <v>3834019</v>
      </c>
      <c r="G309" s="5">
        <f t="shared" si="8"/>
        <v>0</v>
      </c>
      <c r="H309" s="5" t="str">
        <f t="shared" si="9"/>
        <v>，3834019</v>
      </c>
      <c r="I309" s="5" t="str">
        <f>VLOOKUP(A309,HOP!A:U,21,0)</f>
        <v>直采</v>
      </c>
    </row>
    <row r="310" s="5" customFormat="1" hidden="1" spans="1:9">
      <c r="A310" s="6">
        <v>999226344574570</v>
      </c>
      <c r="B310" s="7">
        <v>45169</v>
      </c>
      <c r="C310" s="7">
        <v>45170</v>
      </c>
      <c r="D310" s="5">
        <v>269.59</v>
      </c>
      <c r="E310" s="5" t="str">
        <f>VLOOKUP(A310,HOP!A:L,12,0)</f>
        <v>269.59</v>
      </c>
      <c r="F310" s="5" t="str">
        <f>VLOOKUP(A310,HOP!A:C,3,0)</f>
        <v>3834049</v>
      </c>
      <c r="G310" s="5">
        <f t="shared" si="8"/>
        <v>0</v>
      </c>
      <c r="H310" s="5" t="str">
        <f t="shared" si="9"/>
        <v>，3834049</v>
      </c>
      <c r="I310" s="5" t="str">
        <f>VLOOKUP(A310,HOP!A:U,21,0)</f>
        <v>直连</v>
      </c>
    </row>
    <row r="311" s="5" customFormat="1" hidden="1" spans="1:9">
      <c r="A311" s="6">
        <v>999225842658951</v>
      </c>
      <c r="B311" s="7">
        <v>45168</v>
      </c>
      <c r="C311" s="7">
        <v>45170</v>
      </c>
      <c r="D311" s="5">
        <v>2449.6</v>
      </c>
      <c r="E311" s="5" t="str">
        <f>VLOOKUP(A311,HOP!A:L,12,0)</f>
        <v>2449.60</v>
      </c>
      <c r="F311" s="5" t="str">
        <f>VLOOKUP(A311,HOP!A:C,3,0)</f>
        <v>3738502</v>
      </c>
      <c r="G311" s="5">
        <f t="shared" si="8"/>
        <v>0</v>
      </c>
      <c r="H311" s="5" t="str">
        <f t="shared" si="9"/>
        <v>，3738502</v>
      </c>
      <c r="I311" s="5" t="str">
        <f>VLOOKUP(A311,HOP!A:U,21,0)</f>
        <v>直连</v>
      </c>
    </row>
    <row r="312" s="5" customFormat="1" hidden="1" spans="1:9">
      <c r="A312" s="6">
        <v>999226346943277</v>
      </c>
      <c r="B312" s="7">
        <v>45168</v>
      </c>
      <c r="C312" s="7">
        <v>45170</v>
      </c>
      <c r="D312" s="5">
        <v>798.49</v>
      </c>
      <c r="E312" s="5" t="str">
        <f>VLOOKUP(A312,HOP!A:L,12,0)</f>
        <v>798.49</v>
      </c>
      <c r="F312" s="5" t="str">
        <f>VLOOKUP(A312,HOP!A:C,3,0)</f>
        <v>3835324</v>
      </c>
      <c r="G312" s="5">
        <f t="shared" si="8"/>
        <v>0</v>
      </c>
      <c r="H312" s="5" t="str">
        <f t="shared" si="9"/>
        <v>，3835324</v>
      </c>
      <c r="I312" s="5" t="str">
        <f>VLOOKUP(A312,HOP!A:U,21,0)</f>
        <v>直采</v>
      </c>
    </row>
    <row r="313" s="5" customFormat="1" hidden="1" spans="1:9">
      <c r="A313" s="6">
        <v>999226349000042</v>
      </c>
      <c r="B313" s="7">
        <v>45168</v>
      </c>
      <c r="C313" s="7">
        <v>45170</v>
      </c>
      <c r="D313" s="5">
        <v>1105.36</v>
      </c>
      <c r="E313" s="5" t="str">
        <f>VLOOKUP(A313,HOP!A:L,12,0)</f>
        <v>1105.36</v>
      </c>
      <c r="F313" s="5" t="str">
        <f>VLOOKUP(A313,HOP!A:C,3,0)</f>
        <v>3836491</v>
      </c>
      <c r="G313" s="5">
        <f t="shared" si="8"/>
        <v>0</v>
      </c>
      <c r="H313" s="5" t="str">
        <f t="shared" si="9"/>
        <v>，3836491</v>
      </c>
      <c r="I313" s="5" t="str">
        <f>VLOOKUP(A313,HOP!A:U,21,0)</f>
        <v>直连</v>
      </c>
    </row>
    <row r="314" s="5" customFormat="1" spans="1:9">
      <c r="A314" s="6">
        <v>999226350466423</v>
      </c>
      <c r="B314" s="7">
        <v>45168</v>
      </c>
      <c r="C314" s="7">
        <v>45170</v>
      </c>
      <c r="D314" s="5">
        <v>2024.18</v>
      </c>
      <c r="E314" s="5" t="str">
        <f>VLOOKUP(A314,HOP!A:L,12,0)</f>
        <v>2024.24</v>
      </c>
      <c r="F314" s="5" t="str">
        <f>VLOOKUP(A314,HOP!A:C,3,0)</f>
        <v>3837012</v>
      </c>
      <c r="G314" s="5">
        <f t="shared" si="8"/>
        <v>-0.0599999999999454</v>
      </c>
      <c r="H314" s="5" t="str">
        <f t="shared" si="9"/>
        <v>，3837012</v>
      </c>
      <c r="I314" s="5" t="str">
        <f>VLOOKUP(A314,HOP!A:U,21,0)</f>
        <v>直连</v>
      </c>
    </row>
    <row r="315" s="5" customFormat="1" hidden="1" spans="1:9">
      <c r="A315" s="6">
        <v>999226350801402</v>
      </c>
      <c r="B315" s="7">
        <v>45169</v>
      </c>
      <c r="C315" s="7">
        <v>45170</v>
      </c>
      <c r="D315" s="5">
        <v>533.8</v>
      </c>
      <c r="E315" s="5" t="str">
        <f>VLOOKUP(A315,HOP!A:L,12,0)</f>
        <v>533.80</v>
      </c>
      <c r="F315" s="5" t="str">
        <f>VLOOKUP(A315,HOP!A:C,3,0)</f>
        <v>3837300</v>
      </c>
      <c r="G315" s="5">
        <f t="shared" si="8"/>
        <v>0</v>
      </c>
      <c r="H315" s="5" t="str">
        <f t="shared" si="9"/>
        <v>，3837300</v>
      </c>
      <c r="I315" s="5" t="str">
        <f>VLOOKUP(A315,HOP!A:U,21,0)</f>
        <v>直连</v>
      </c>
    </row>
    <row r="316" s="5" customFormat="1" hidden="1" spans="1:9">
      <c r="A316" s="6">
        <v>999226355464188</v>
      </c>
      <c r="B316" s="7">
        <v>45168</v>
      </c>
      <c r="C316" s="7">
        <v>45170</v>
      </c>
      <c r="D316" s="5">
        <v>1301.08</v>
      </c>
      <c r="E316" s="5" t="str">
        <f>VLOOKUP(A316,HOP!A:L,12,0)</f>
        <v>1301.08</v>
      </c>
      <c r="F316" s="5" t="str">
        <f>VLOOKUP(A316,HOP!A:C,3,0)</f>
        <v>3839831</v>
      </c>
      <c r="G316" s="5">
        <f t="shared" si="8"/>
        <v>0</v>
      </c>
      <c r="H316" s="5" t="str">
        <f t="shared" si="9"/>
        <v>，3839831</v>
      </c>
      <c r="I316" s="5" t="str">
        <f>VLOOKUP(A316,HOP!A:U,21,0)</f>
        <v>直连</v>
      </c>
    </row>
    <row r="317" s="5" customFormat="1" hidden="1" spans="1:9">
      <c r="A317" s="6">
        <v>999226355651013</v>
      </c>
      <c r="B317" s="7">
        <v>45167</v>
      </c>
      <c r="C317" s="7">
        <v>45170</v>
      </c>
      <c r="D317" s="5">
        <v>1978.56</v>
      </c>
      <c r="E317" s="5" t="str">
        <f>VLOOKUP(A317,HOP!A:L,12,0)</f>
        <v>1978.56</v>
      </c>
      <c r="F317" s="5" t="str">
        <f>VLOOKUP(A317,HOP!A:C,3,0)</f>
        <v>3839877</v>
      </c>
      <c r="G317" s="5">
        <f t="shared" si="8"/>
        <v>0</v>
      </c>
      <c r="H317" s="5" t="str">
        <f t="shared" si="9"/>
        <v>，3839877</v>
      </c>
      <c r="I317" s="5" t="str">
        <f>VLOOKUP(A317,HOP!A:U,21,0)</f>
        <v>直连</v>
      </c>
    </row>
    <row r="318" s="5" customFormat="1" hidden="1" spans="1:9">
      <c r="A318" s="6">
        <v>999226357446560</v>
      </c>
      <c r="B318" s="7">
        <v>45169</v>
      </c>
      <c r="C318" s="7">
        <v>45170</v>
      </c>
      <c r="D318" s="5">
        <v>889.58</v>
      </c>
      <c r="E318" s="5" t="str">
        <f>VLOOKUP(A318,HOP!A:L,12,0)</f>
        <v>889.58</v>
      </c>
      <c r="F318" s="5" t="str">
        <f>VLOOKUP(A318,HOP!A:C,3,0)</f>
        <v>3841100</v>
      </c>
      <c r="G318" s="5">
        <f t="shared" si="8"/>
        <v>0</v>
      </c>
      <c r="H318" s="5" t="str">
        <f t="shared" si="9"/>
        <v>，3841100</v>
      </c>
      <c r="I318" s="5" t="str">
        <f>VLOOKUP(A318,HOP!A:U,21,0)</f>
        <v>直连</v>
      </c>
    </row>
    <row r="319" s="5" customFormat="1" hidden="1" spans="1:9">
      <c r="A319" s="6">
        <v>999226358390852</v>
      </c>
      <c r="B319" s="7">
        <v>45167</v>
      </c>
      <c r="C319" s="7">
        <v>45170</v>
      </c>
      <c r="D319" s="5">
        <v>9852.3</v>
      </c>
      <c r="E319" s="5" t="str">
        <f>VLOOKUP(A319,HOP!A:L,12,0)</f>
        <v>9852.30</v>
      </c>
      <c r="F319" s="5" t="str">
        <f>VLOOKUP(A319,HOP!A:C,3,0)</f>
        <v>3841400</v>
      </c>
      <c r="G319" s="5">
        <f t="shared" si="8"/>
        <v>0</v>
      </c>
      <c r="H319" s="5" t="str">
        <f t="shared" si="9"/>
        <v>，3841400</v>
      </c>
      <c r="I319" s="5" t="str">
        <f>VLOOKUP(A319,HOP!A:U,21,0)</f>
        <v>直连</v>
      </c>
    </row>
    <row r="320" s="5" customFormat="1" hidden="1" spans="1:9">
      <c r="A320" s="6">
        <v>999226359927138</v>
      </c>
      <c r="B320" s="7">
        <v>45169</v>
      </c>
      <c r="C320" s="7">
        <v>45170</v>
      </c>
      <c r="D320" s="5">
        <v>288.29</v>
      </c>
      <c r="E320" s="5" t="str">
        <f>VLOOKUP(A320,HOP!A:L,12,0)</f>
        <v>288.29</v>
      </c>
      <c r="F320" s="5" t="str">
        <f>VLOOKUP(A320,HOP!A:C,3,0)</f>
        <v>3842078</v>
      </c>
      <c r="G320" s="5">
        <f t="shared" si="8"/>
        <v>0</v>
      </c>
      <c r="H320" s="5" t="str">
        <f t="shared" si="9"/>
        <v>，3842078</v>
      </c>
      <c r="I320" s="5" t="str">
        <f>VLOOKUP(A320,HOP!A:U,21,0)</f>
        <v>直连</v>
      </c>
    </row>
    <row r="321" s="5" customFormat="1" spans="1:9">
      <c r="A321" s="6">
        <v>999226360306642</v>
      </c>
      <c r="B321" s="7">
        <v>45169</v>
      </c>
      <c r="C321" s="7">
        <v>45170</v>
      </c>
      <c r="D321" s="5">
        <v>422.88</v>
      </c>
      <c r="E321" s="5" t="str">
        <f>VLOOKUP(A321,HOP!A:L,12,0)</f>
        <v>422.89</v>
      </c>
      <c r="F321" s="5" t="str">
        <f>VLOOKUP(A321,HOP!A:C,3,0)</f>
        <v>3842310</v>
      </c>
      <c r="G321" s="5">
        <f t="shared" si="8"/>
        <v>-0.00999999999999091</v>
      </c>
      <c r="H321" s="5" t="str">
        <f t="shared" si="9"/>
        <v>，3842310</v>
      </c>
      <c r="I321" s="5" t="str">
        <f>VLOOKUP(A321,HOP!A:U,21,0)</f>
        <v>直连</v>
      </c>
    </row>
    <row r="322" s="5" customFormat="1" hidden="1" spans="1:9">
      <c r="A322" s="6">
        <v>26361345037</v>
      </c>
      <c r="B322" s="7">
        <v>45168</v>
      </c>
      <c r="C322" s="7">
        <v>45170</v>
      </c>
      <c r="D322" s="5">
        <v>635.3</v>
      </c>
      <c r="E322" s="5" t="str">
        <f>VLOOKUP(A322,HOP!A:L,12,0)</f>
        <v>635.30</v>
      </c>
      <c r="F322" s="5" t="str">
        <f>VLOOKUP(A322,HOP!A:C,3,0)</f>
        <v>3842932</v>
      </c>
      <c r="G322" s="5">
        <f t="shared" si="8"/>
        <v>0</v>
      </c>
      <c r="H322" s="5" t="str">
        <f t="shared" si="9"/>
        <v>，3842932</v>
      </c>
      <c r="I322" s="5" t="str">
        <f>VLOOKUP(A322,HOP!A:U,21,0)</f>
        <v>直连</v>
      </c>
    </row>
    <row r="323" s="5" customFormat="1" hidden="1" spans="1:9">
      <c r="A323" s="6">
        <v>999226362305954</v>
      </c>
      <c r="B323" s="7">
        <v>45169</v>
      </c>
      <c r="C323" s="7">
        <v>45170</v>
      </c>
      <c r="D323" s="5">
        <v>2745.97</v>
      </c>
      <c r="E323" s="5" t="str">
        <f>VLOOKUP(A323,HOP!A:L,12,0)</f>
        <v>2745.97</v>
      </c>
      <c r="F323" s="5" t="str">
        <f>VLOOKUP(A323,HOP!A:C,3,0)</f>
        <v>3843479</v>
      </c>
      <c r="G323" s="5">
        <f t="shared" ref="G323:G386" si="10">D323-E323</f>
        <v>0</v>
      </c>
      <c r="H323" s="5" t="str">
        <f t="shared" ref="H323:H386" si="11">$H$1&amp;F323</f>
        <v>，3843479</v>
      </c>
      <c r="I323" s="5" t="str">
        <f>VLOOKUP(A323,HOP!A:U,21,0)</f>
        <v>直连</v>
      </c>
    </row>
    <row r="324" s="5" customFormat="1" spans="1:9">
      <c r="A324" s="6">
        <v>999226363630127</v>
      </c>
      <c r="B324" s="7">
        <v>45167</v>
      </c>
      <c r="C324" s="7">
        <v>45170</v>
      </c>
      <c r="D324" s="5">
        <v>1100.13</v>
      </c>
      <c r="E324" s="5" t="str">
        <f>VLOOKUP(A324,HOP!A:L,12,0)</f>
        <v>1100.19</v>
      </c>
      <c r="F324" s="5" t="str">
        <f>VLOOKUP(A324,HOP!A:C,3,0)</f>
        <v>3844386</v>
      </c>
      <c r="G324" s="5">
        <f t="shared" si="10"/>
        <v>-0.0599999999999454</v>
      </c>
      <c r="H324" s="5" t="str">
        <f t="shared" si="11"/>
        <v>，3844386</v>
      </c>
      <c r="I324" s="5" t="str">
        <f>VLOOKUP(A324,HOP!A:U,21,0)</f>
        <v>直连</v>
      </c>
    </row>
    <row r="325" s="5" customFormat="1" hidden="1" spans="1:9">
      <c r="A325" s="6">
        <v>999226365032470</v>
      </c>
      <c r="B325" s="7">
        <v>45169</v>
      </c>
      <c r="C325" s="7">
        <v>45170</v>
      </c>
      <c r="D325" s="5">
        <v>189.22</v>
      </c>
      <c r="E325" s="5" t="str">
        <f>VLOOKUP(A325,HOP!A:L,12,0)</f>
        <v>189.22</v>
      </c>
      <c r="F325" s="5" t="str">
        <f>VLOOKUP(A325,HOP!A:C,3,0)</f>
        <v>3845389</v>
      </c>
      <c r="G325" s="5">
        <f t="shared" si="10"/>
        <v>0</v>
      </c>
      <c r="H325" s="5" t="str">
        <f t="shared" si="11"/>
        <v>，3845389</v>
      </c>
      <c r="I325" s="5" t="str">
        <f>VLOOKUP(A325,HOP!A:U,21,0)</f>
        <v>直连</v>
      </c>
    </row>
    <row r="326" s="5" customFormat="1" spans="1:9">
      <c r="A326" s="6">
        <v>999226365627293</v>
      </c>
      <c r="B326" s="7">
        <v>45169</v>
      </c>
      <c r="C326" s="7">
        <v>45170</v>
      </c>
      <c r="D326" s="5">
        <v>4481.71</v>
      </c>
      <c r="E326" s="5" t="str">
        <f>VLOOKUP(A326,HOP!A:L,12,0)</f>
        <v>4481.73</v>
      </c>
      <c r="F326" s="5" t="str">
        <f>VLOOKUP(A326,HOP!A:C,3,0)</f>
        <v>3845679</v>
      </c>
      <c r="G326" s="5">
        <f t="shared" si="10"/>
        <v>-0.0199999999995271</v>
      </c>
      <c r="H326" s="5" t="str">
        <f t="shared" si="11"/>
        <v>，3845679</v>
      </c>
      <c r="I326" s="5" t="str">
        <f>VLOOKUP(A326,HOP!A:U,21,0)</f>
        <v>直连</v>
      </c>
    </row>
    <row r="327" s="5" customFormat="1" hidden="1" spans="1:9">
      <c r="A327" s="6">
        <v>999226365973052</v>
      </c>
      <c r="B327" s="7">
        <v>45169</v>
      </c>
      <c r="C327" s="7">
        <v>45170</v>
      </c>
      <c r="D327" s="5">
        <v>585.08</v>
      </c>
      <c r="E327" s="5" t="str">
        <f>VLOOKUP(A327,HOP!A:L,12,0)</f>
        <v>585.08</v>
      </c>
      <c r="F327" s="5" t="str">
        <f>VLOOKUP(A327,HOP!A:C,3,0)</f>
        <v>3845992</v>
      </c>
      <c r="G327" s="5">
        <f t="shared" si="10"/>
        <v>0</v>
      </c>
      <c r="H327" s="5" t="str">
        <f t="shared" si="11"/>
        <v>，3845992</v>
      </c>
      <c r="I327" s="5" t="str">
        <f>VLOOKUP(A327,HOP!A:U,21,0)</f>
        <v>直连</v>
      </c>
    </row>
    <row r="328" s="5" customFormat="1" hidden="1" spans="1:9">
      <c r="A328" s="6">
        <v>999226366905968</v>
      </c>
      <c r="B328" s="7">
        <v>45168</v>
      </c>
      <c r="C328" s="7">
        <v>45170</v>
      </c>
      <c r="D328" s="5">
        <v>2739.06</v>
      </c>
      <c r="E328" s="5" t="str">
        <f>VLOOKUP(A328,HOP!A:L,12,0)</f>
        <v>2739.06</v>
      </c>
      <c r="F328" s="5" t="str">
        <f>VLOOKUP(A328,HOP!A:C,3,0)</f>
        <v>3846706</v>
      </c>
      <c r="G328" s="5">
        <f t="shared" si="10"/>
        <v>0</v>
      </c>
      <c r="H328" s="5" t="str">
        <f t="shared" si="11"/>
        <v>，3846706</v>
      </c>
      <c r="I328" s="5" t="str">
        <f>VLOOKUP(A328,HOP!A:U,21,0)</f>
        <v>直连</v>
      </c>
    </row>
    <row r="329" s="5" customFormat="1" spans="1:9">
      <c r="A329" s="6">
        <v>999226473907051</v>
      </c>
      <c r="B329" s="7">
        <v>45169</v>
      </c>
      <c r="C329" s="7">
        <v>45170</v>
      </c>
      <c r="D329" s="5">
        <v>817.3</v>
      </c>
      <c r="E329" s="5" t="str">
        <f>VLOOKUP(A329,HOP!A:L,12,0)</f>
        <v>817.34</v>
      </c>
      <c r="F329" s="5" t="str">
        <f>VLOOKUP(A329,HOP!A:C,3,0)</f>
        <v>3846865</v>
      </c>
      <c r="G329" s="5">
        <f t="shared" si="10"/>
        <v>-0.0400000000000773</v>
      </c>
      <c r="H329" s="5" t="str">
        <f t="shared" si="11"/>
        <v>，3846865</v>
      </c>
      <c r="I329" s="5" t="str">
        <f>VLOOKUP(A329,HOP!A:U,21,0)</f>
        <v>直连</v>
      </c>
    </row>
    <row r="330" s="5" customFormat="1" hidden="1" spans="1:9">
      <c r="A330" s="6">
        <v>26475760949</v>
      </c>
      <c r="B330" s="7">
        <v>45169</v>
      </c>
      <c r="C330" s="7">
        <v>45170</v>
      </c>
      <c r="D330" s="5">
        <v>333.02</v>
      </c>
      <c r="E330" s="5" t="str">
        <f>VLOOKUP(A330,HOP!A:L,12,0)</f>
        <v>333.02</v>
      </c>
      <c r="F330" s="5" t="str">
        <f>VLOOKUP(A330,HOP!A:C,3,0)</f>
        <v>3847209</v>
      </c>
      <c r="G330" s="5">
        <f t="shared" si="10"/>
        <v>0</v>
      </c>
      <c r="H330" s="5" t="str">
        <f t="shared" si="11"/>
        <v>，3847209</v>
      </c>
      <c r="I330" s="5" t="str">
        <f>VLOOKUP(A330,HOP!A:U,21,0)</f>
        <v>直连</v>
      </c>
    </row>
    <row r="331" s="5" customFormat="1" hidden="1" spans="1:9">
      <c r="A331" s="6">
        <v>999226477204561</v>
      </c>
      <c r="B331" s="7">
        <v>45169</v>
      </c>
      <c r="C331" s="7">
        <v>45170</v>
      </c>
      <c r="D331" s="5">
        <v>1370.33</v>
      </c>
      <c r="E331" s="5" t="str">
        <f>VLOOKUP(A331,HOP!A:L,12,0)</f>
        <v>1370.33</v>
      </c>
      <c r="F331" s="5" t="str">
        <f>VLOOKUP(A331,HOP!A:C,3,0)</f>
        <v>3847436</v>
      </c>
      <c r="G331" s="5">
        <f t="shared" si="10"/>
        <v>0</v>
      </c>
      <c r="H331" s="5" t="str">
        <f t="shared" si="11"/>
        <v>，3847436</v>
      </c>
      <c r="I331" s="5" t="str">
        <f>VLOOKUP(A331,HOP!A:U,21,0)</f>
        <v>直连</v>
      </c>
    </row>
    <row r="332" s="5" customFormat="1" hidden="1" spans="1:9">
      <c r="A332" s="6">
        <v>999226477678169</v>
      </c>
      <c r="B332" s="7">
        <v>45169</v>
      </c>
      <c r="C332" s="7">
        <v>45170</v>
      </c>
      <c r="D332" s="5">
        <v>392.32</v>
      </c>
      <c r="E332" s="5" t="str">
        <f>VLOOKUP(A332,HOP!A:L,12,0)</f>
        <v>392.32</v>
      </c>
      <c r="F332" s="5" t="str">
        <f>VLOOKUP(A332,HOP!A:C,3,0)</f>
        <v>3847510</v>
      </c>
      <c r="G332" s="5">
        <f t="shared" si="10"/>
        <v>0</v>
      </c>
      <c r="H332" s="5" t="str">
        <f t="shared" si="11"/>
        <v>，3847510</v>
      </c>
      <c r="I332" s="5" t="str">
        <f>VLOOKUP(A332,HOP!A:U,21,0)</f>
        <v>直连</v>
      </c>
    </row>
    <row r="333" s="5" customFormat="1" hidden="1" spans="1:9">
      <c r="A333" s="6">
        <v>999226477962048</v>
      </c>
      <c r="B333" s="7">
        <v>45169</v>
      </c>
      <c r="C333" s="7">
        <v>45170</v>
      </c>
      <c r="D333" s="5">
        <v>410.27</v>
      </c>
      <c r="E333" s="5" t="str">
        <f>VLOOKUP(A333,HOP!A:L,12,0)</f>
        <v>410.27</v>
      </c>
      <c r="F333" s="5" t="str">
        <f>VLOOKUP(A333,HOP!A:C,3,0)</f>
        <v>3847642</v>
      </c>
      <c r="G333" s="5">
        <f t="shared" si="10"/>
        <v>0</v>
      </c>
      <c r="H333" s="5" t="str">
        <f t="shared" si="11"/>
        <v>，3847642</v>
      </c>
      <c r="I333" s="5" t="str">
        <f>VLOOKUP(A333,HOP!A:U,21,0)</f>
        <v>直采</v>
      </c>
    </row>
    <row r="334" s="5" customFormat="1" hidden="1" spans="1:9">
      <c r="A334" s="6">
        <v>999226478867095</v>
      </c>
      <c r="B334" s="7">
        <v>45166</v>
      </c>
      <c r="C334" s="7">
        <v>45170</v>
      </c>
      <c r="D334" s="5">
        <v>1679.72</v>
      </c>
      <c r="E334" s="5" t="str">
        <f>VLOOKUP(A334,HOP!A:L,12,0)</f>
        <v>1679.72</v>
      </c>
      <c r="F334" s="5" t="str">
        <f>VLOOKUP(A334,HOP!A:C,3,0)</f>
        <v>3847901</v>
      </c>
      <c r="G334" s="5">
        <f t="shared" si="10"/>
        <v>0</v>
      </c>
      <c r="H334" s="5" t="str">
        <f t="shared" si="11"/>
        <v>，3847901</v>
      </c>
      <c r="I334" s="5" t="str">
        <f>VLOOKUP(A334,HOP!A:U,21,0)</f>
        <v>直采</v>
      </c>
    </row>
    <row r="335" s="5" customFormat="1" hidden="1" spans="1:9">
      <c r="A335" s="6">
        <v>999226480357284</v>
      </c>
      <c r="B335" s="7">
        <v>45168</v>
      </c>
      <c r="C335" s="7">
        <v>45170</v>
      </c>
      <c r="D335" s="5">
        <v>2223.48</v>
      </c>
      <c r="E335" s="5" t="str">
        <f>VLOOKUP(A335,HOP!A:L,12,0)</f>
        <v>2223.48</v>
      </c>
      <c r="F335" s="5" t="str">
        <f>VLOOKUP(A335,HOP!A:C,3,0)</f>
        <v>3848230</v>
      </c>
      <c r="G335" s="5">
        <f t="shared" si="10"/>
        <v>0</v>
      </c>
      <c r="H335" s="5" t="str">
        <f t="shared" si="11"/>
        <v>，3848230</v>
      </c>
      <c r="I335" s="5" t="str">
        <f>VLOOKUP(A335,HOP!A:U,21,0)</f>
        <v>直连</v>
      </c>
    </row>
    <row r="336" s="5" customFormat="1" hidden="1" spans="1:9">
      <c r="A336" s="6">
        <v>999226481204242</v>
      </c>
      <c r="B336" s="7">
        <v>45166</v>
      </c>
      <c r="C336" s="7">
        <v>45170</v>
      </c>
      <c r="D336" s="5">
        <v>2117.52</v>
      </c>
      <c r="E336" s="5" t="str">
        <f>VLOOKUP(A336,HOP!A:L,12,0)</f>
        <v>2117.52</v>
      </c>
      <c r="F336" s="5" t="str">
        <f>VLOOKUP(A336,HOP!A:C,3,0)</f>
        <v>3848370</v>
      </c>
      <c r="G336" s="5">
        <f t="shared" si="10"/>
        <v>0</v>
      </c>
      <c r="H336" s="5" t="str">
        <f t="shared" si="11"/>
        <v>，3848370</v>
      </c>
      <c r="I336" s="5" t="str">
        <f>VLOOKUP(A336,HOP!A:U,21,0)</f>
        <v>直连</v>
      </c>
    </row>
    <row r="337" s="5" customFormat="1" hidden="1" spans="1:9">
      <c r="A337" s="6">
        <v>999226482048754</v>
      </c>
      <c r="B337" s="7">
        <v>45167</v>
      </c>
      <c r="C337" s="7">
        <v>45170</v>
      </c>
      <c r="D337" s="5">
        <v>1173.48</v>
      </c>
      <c r="E337" s="5" t="str">
        <f>VLOOKUP(A337,HOP!A:L,12,0)</f>
        <v>1173.48</v>
      </c>
      <c r="F337" s="5" t="str">
        <f>VLOOKUP(A337,HOP!A:C,3,0)</f>
        <v>3848584</v>
      </c>
      <c r="G337" s="5">
        <f t="shared" si="10"/>
        <v>0</v>
      </c>
      <c r="H337" s="5" t="str">
        <f t="shared" si="11"/>
        <v>，3848584</v>
      </c>
      <c r="I337" s="5" t="str">
        <f>VLOOKUP(A337,HOP!A:U,21,0)</f>
        <v>直连</v>
      </c>
    </row>
    <row r="338" s="5" customFormat="1" spans="1:9">
      <c r="A338" s="6">
        <v>999226483066343</v>
      </c>
      <c r="B338" s="7">
        <v>45169</v>
      </c>
      <c r="C338" s="7">
        <v>45170</v>
      </c>
      <c r="D338" s="5">
        <v>241.86</v>
      </c>
      <c r="E338" s="5" t="str">
        <f>VLOOKUP(A338,HOP!A:L,12,0)</f>
        <v>241.87</v>
      </c>
      <c r="F338" s="5" t="str">
        <f>VLOOKUP(A338,HOP!A:C,3,0)</f>
        <v>3848863</v>
      </c>
      <c r="G338" s="5">
        <f t="shared" si="10"/>
        <v>-0.00999999999999091</v>
      </c>
      <c r="H338" s="5" t="str">
        <f t="shared" si="11"/>
        <v>，3848863</v>
      </c>
      <c r="I338" s="5" t="str">
        <f>VLOOKUP(A338,HOP!A:U,21,0)</f>
        <v>直连</v>
      </c>
    </row>
    <row r="339" s="5" customFormat="1" hidden="1" spans="1:9">
      <c r="A339" s="6">
        <v>999226484567758</v>
      </c>
      <c r="B339" s="7">
        <v>45168</v>
      </c>
      <c r="C339" s="7">
        <v>45170</v>
      </c>
      <c r="D339" s="5">
        <v>427.42</v>
      </c>
      <c r="E339" s="5" t="str">
        <f>VLOOKUP(A339,HOP!A:L,12,0)</f>
        <v>427.42</v>
      </c>
      <c r="F339" s="5" t="str">
        <f>VLOOKUP(A339,HOP!A:C,3,0)</f>
        <v>3849279</v>
      </c>
      <c r="G339" s="5">
        <f t="shared" si="10"/>
        <v>0</v>
      </c>
      <c r="H339" s="5" t="str">
        <f t="shared" si="11"/>
        <v>，3849279</v>
      </c>
      <c r="I339" s="5" t="str">
        <f>VLOOKUP(A339,HOP!A:U,21,0)</f>
        <v>直连</v>
      </c>
    </row>
    <row r="340" s="5" customFormat="1" hidden="1" spans="1:9">
      <c r="A340" s="6">
        <v>999226486297948</v>
      </c>
      <c r="B340" s="7">
        <v>45168</v>
      </c>
      <c r="C340" s="7">
        <v>45170</v>
      </c>
      <c r="D340" s="5">
        <v>517</v>
      </c>
      <c r="E340" s="5" t="str">
        <f>VLOOKUP(A340,HOP!A:L,12,0)</f>
        <v>517.00</v>
      </c>
      <c r="F340" s="5" t="str">
        <f>VLOOKUP(A340,HOP!A:C,3,0)</f>
        <v>3849673</v>
      </c>
      <c r="G340" s="5">
        <f t="shared" si="10"/>
        <v>0</v>
      </c>
      <c r="H340" s="5" t="str">
        <f t="shared" si="11"/>
        <v>，3849673</v>
      </c>
      <c r="I340" s="5" t="str">
        <f>VLOOKUP(A340,HOP!A:U,21,0)</f>
        <v>直连</v>
      </c>
    </row>
    <row r="341" s="5" customFormat="1" hidden="1" spans="1:9">
      <c r="A341" s="6">
        <v>999226486626250</v>
      </c>
      <c r="B341" s="7">
        <v>45166</v>
      </c>
      <c r="C341" s="7">
        <v>45170</v>
      </c>
      <c r="D341" s="5">
        <v>1690.27</v>
      </c>
      <c r="E341" s="5" t="str">
        <f>VLOOKUP(A341,HOP!A:L,12,0)</f>
        <v>1690.27</v>
      </c>
      <c r="F341" s="5" t="str">
        <f>VLOOKUP(A341,HOP!A:C,3,0)</f>
        <v>3849888</v>
      </c>
      <c r="G341" s="5">
        <f t="shared" si="10"/>
        <v>0</v>
      </c>
      <c r="H341" s="5" t="str">
        <f t="shared" si="11"/>
        <v>，3849888</v>
      </c>
      <c r="I341" s="5" t="str">
        <f>VLOOKUP(A341,HOP!A:U,21,0)</f>
        <v>直连</v>
      </c>
    </row>
    <row r="342" s="5" customFormat="1" hidden="1" spans="1:9">
      <c r="A342" s="6">
        <v>999226486857349</v>
      </c>
      <c r="B342" s="7">
        <v>45169</v>
      </c>
      <c r="C342" s="7">
        <v>45170</v>
      </c>
      <c r="D342" s="5">
        <v>287.71</v>
      </c>
      <c r="E342" s="5" t="str">
        <f>VLOOKUP(A342,HOP!A:L,12,0)</f>
        <v>287.71</v>
      </c>
      <c r="F342" s="5" t="str">
        <f>VLOOKUP(A342,HOP!A:C,3,0)</f>
        <v>3849933</v>
      </c>
      <c r="G342" s="5">
        <f t="shared" si="10"/>
        <v>0</v>
      </c>
      <c r="H342" s="5" t="str">
        <f t="shared" si="11"/>
        <v>，3849933</v>
      </c>
      <c r="I342" s="5" t="str">
        <f>VLOOKUP(A342,HOP!A:U,21,0)</f>
        <v>直连</v>
      </c>
    </row>
    <row r="343" s="5" customFormat="1" hidden="1" spans="1:9">
      <c r="A343" s="6">
        <v>999226486967867</v>
      </c>
      <c r="B343" s="7">
        <v>45168</v>
      </c>
      <c r="C343" s="7">
        <v>45170</v>
      </c>
      <c r="D343" s="5">
        <v>4822.66</v>
      </c>
      <c r="E343" s="5" t="str">
        <f>VLOOKUP(A343,HOP!A:L,12,0)</f>
        <v>4822.66</v>
      </c>
      <c r="F343" s="5" t="str">
        <f>VLOOKUP(A343,HOP!A:C,3,0)</f>
        <v>3849963</v>
      </c>
      <c r="G343" s="5">
        <f t="shared" si="10"/>
        <v>0</v>
      </c>
      <c r="H343" s="5" t="str">
        <f t="shared" si="11"/>
        <v>，3849963</v>
      </c>
      <c r="I343" s="5" t="str">
        <f>VLOOKUP(A343,HOP!A:U,21,0)</f>
        <v>直连</v>
      </c>
    </row>
    <row r="344" s="5" customFormat="1" hidden="1" spans="1:9">
      <c r="A344" s="6">
        <v>999226488265340</v>
      </c>
      <c r="B344" s="7">
        <v>45167</v>
      </c>
      <c r="C344" s="7">
        <v>45170</v>
      </c>
      <c r="D344" s="5">
        <v>1611.93</v>
      </c>
      <c r="E344" s="5" t="str">
        <f>VLOOKUP(A344,HOP!A:L,12,0)</f>
        <v>1611.93</v>
      </c>
      <c r="F344" s="5" t="str">
        <f>VLOOKUP(A344,HOP!A:C,3,0)</f>
        <v>3850571</v>
      </c>
      <c r="G344" s="5">
        <f t="shared" si="10"/>
        <v>0</v>
      </c>
      <c r="H344" s="5" t="str">
        <f t="shared" si="11"/>
        <v>，3850571</v>
      </c>
      <c r="I344" s="5" t="str">
        <f>VLOOKUP(A344,HOP!A:U,21,0)</f>
        <v>直连</v>
      </c>
    </row>
    <row r="345" s="5" customFormat="1" hidden="1" spans="1:9">
      <c r="A345" s="6">
        <v>999226488326529</v>
      </c>
      <c r="B345" s="7">
        <v>45167</v>
      </c>
      <c r="C345" s="7">
        <v>45170</v>
      </c>
      <c r="D345" s="5">
        <v>1611.93</v>
      </c>
      <c r="E345" s="5" t="str">
        <f>VLOOKUP(A345,HOP!A:L,12,0)</f>
        <v>1611.93</v>
      </c>
      <c r="F345" s="5" t="str">
        <f>VLOOKUP(A345,HOP!A:C,3,0)</f>
        <v>3850600</v>
      </c>
      <c r="G345" s="5">
        <f t="shared" si="10"/>
        <v>0</v>
      </c>
      <c r="H345" s="5" t="str">
        <f t="shared" si="11"/>
        <v>，3850600</v>
      </c>
      <c r="I345" s="5" t="str">
        <f>VLOOKUP(A345,HOP!A:U,21,0)</f>
        <v>直连</v>
      </c>
    </row>
    <row r="346" s="5" customFormat="1" hidden="1" spans="1:9">
      <c r="A346" s="6">
        <v>999226488664006</v>
      </c>
      <c r="B346" s="7">
        <v>45169</v>
      </c>
      <c r="C346" s="7">
        <v>45170</v>
      </c>
      <c r="D346" s="5">
        <v>780.33</v>
      </c>
      <c r="E346" s="5" t="str">
        <f>VLOOKUP(A346,HOP!A:L,12,0)</f>
        <v>780.33</v>
      </c>
      <c r="F346" s="5" t="str">
        <f>VLOOKUP(A346,HOP!A:C,3,0)</f>
        <v>3850869</v>
      </c>
      <c r="G346" s="5">
        <f t="shared" si="10"/>
        <v>0</v>
      </c>
      <c r="H346" s="5" t="str">
        <f t="shared" si="11"/>
        <v>，3850869</v>
      </c>
      <c r="I346" s="5" t="str">
        <f>VLOOKUP(A346,HOP!A:U,21,0)</f>
        <v>直连</v>
      </c>
    </row>
    <row r="347" s="5" customFormat="1" hidden="1" spans="1:9">
      <c r="A347" s="6">
        <v>999226488926274</v>
      </c>
      <c r="B347" s="7">
        <v>45168</v>
      </c>
      <c r="C347" s="7">
        <v>45170</v>
      </c>
      <c r="D347" s="5">
        <v>839.86</v>
      </c>
      <c r="E347" s="5" t="str">
        <f>VLOOKUP(A347,HOP!A:L,12,0)</f>
        <v>839.86</v>
      </c>
      <c r="F347" s="5" t="str">
        <f>VLOOKUP(A347,HOP!A:C,3,0)</f>
        <v>3851073</v>
      </c>
      <c r="G347" s="5">
        <f t="shared" si="10"/>
        <v>0</v>
      </c>
      <c r="H347" s="5" t="str">
        <f t="shared" si="11"/>
        <v>，3851073</v>
      </c>
      <c r="I347" s="5" t="str">
        <f>VLOOKUP(A347,HOP!A:U,21,0)</f>
        <v>直采</v>
      </c>
    </row>
    <row r="348" s="5" customFormat="1" hidden="1" spans="1:9">
      <c r="A348" s="6">
        <v>999226488914713</v>
      </c>
      <c r="B348" s="7">
        <v>45169</v>
      </c>
      <c r="C348" s="7">
        <v>45170</v>
      </c>
      <c r="D348" s="5">
        <v>1362.02</v>
      </c>
      <c r="E348" s="5" t="str">
        <f>VLOOKUP(A348,HOP!A:L,12,0)</f>
        <v>1362.02</v>
      </c>
      <c r="F348" s="5" t="str">
        <f>VLOOKUP(A348,HOP!A:C,3,0)</f>
        <v>3851067</v>
      </c>
      <c r="G348" s="5">
        <f t="shared" si="10"/>
        <v>0</v>
      </c>
      <c r="H348" s="5" t="str">
        <f t="shared" si="11"/>
        <v>，3851067</v>
      </c>
      <c r="I348" s="5" t="str">
        <f>VLOOKUP(A348,HOP!A:U,21,0)</f>
        <v>直连</v>
      </c>
    </row>
    <row r="349" s="5" customFormat="1" hidden="1" spans="1:9">
      <c r="A349" s="6">
        <v>999226489384944</v>
      </c>
      <c r="B349" s="7">
        <v>45169</v>
      </c>
      <c r="C349" s="7">
        <v>45170</v>
      </c>
      <c r="D349" s="5">
        <v>408.8</v>
      </c>
      <c r="E349" s="5" t="str">
        <f>VLOOKUP(A349,HOP!A:L,12,0)</f>
        <v>408.80</v>
      </c>
      <c r="F349" s="5" t="str">
        <f>VLOOKUP(A349,HOP!A:C,3,0)</f>
        <v>3851458</v>
      </c>
      <c r="G349" s="5">
        <f t="shared" si="10"/>
        <v>0</v>
      </c>
      <c r="H349" s="5" t="str">
        <f t="shared" si="11"/>
        <v>，3851458</v>
      </c>
      <c r="I349" s="5" t="str">
        <f>VLOOKUP(A349,HOP!A:U,21,0)</f>
        <v>直连</v>
      </c>
    </row>
    <row r="350" s="5" customFormat="1" hidden="1" spans="1:9">
      <c r="A350" s="6">
        <v>999226489418519</v>
      </c>
      <c r="B350" s="7">
        <v>45167</v>
      </c>
      <c r="C350" s="7">
        <v>45170</v>
      </c>
      <c r="D350" s="5">
        <v>2777.03</v>
      </c>
      <c r="E350" s="5" t="str">
        <f>VLOOKUP(A350,HOP!A:L,12,0)</f>
        <v>2777.03</v>
      </c>
      <c r="F350" s="5" t="str">
        <f>VLOOKUP(A350,HOP!A:C,3,0)</f>
        <v>3851496</v>
      </c>
      <c r="G350" s="5">
        <f t="shared" si="10"/>
        <v>0</v>
      </c>
      <c r="H350" s="5" t="str">
        <f t="shared" si="11"/>
        <v>，3851496</v>
      </c>
      <c r="I350" s="5" t="str">
        <f>VLOOKUP(A350,HOP!A:U,21,0)</f>
        <v>直连</v>
      </c>
    </row>
    <row r="351" s="5" customFormat="1" hidden="1" spans="1:9">
      <c r="A351" s="6">
        <v>999226489439069</v>
      </c>
      <c r="B351" s="7">
        <v>45169</v>
      </c>
      <c r="C351" s="7">
        <v>45170</v>
      </c>
      <c r="D351" s="5">
        <v>934.31</v>
      </c>
      <c r="E351" s="5" t="str">
        <f>VLOOKUP(A351,HOP!A:L,12,0)</f>
        <v>934.31</v>
      </c>
      <c r="F351" s="5" t="str">
        <f>VLOOKUP(A351,HOP!A:C,3,0)</f>
        <v>3851524</v>
      </c>
      <c r="G351" s="5">
        <f t="shared" si="10"/>
        <v>0</v>
      </c>
      <c r="H351" s="5" t="str">
        <f t="shared" si="11"/>
        <v>，3851524</v>
      </c>
      <c r="I351" s="5" t="str">
        <f>VLOOKUP(A351,HOP!A:U,21,0)</f>
        <v>直连</v>
      </c>
    </row>
    <row r="352" s="5" customFormat="1" hidden="1" spans="1:9">
      <c r="A352" s="6">
        <v>999226489636974</v>
      </c>
      <c r="B352" s="7">
        <v>45168</v>
      </c>
      <c r="C352" s="7">
        <v>45170</v>
      </c>
      <c r="D352" s="5">
        <v>2223.54</v>
      </c>
      <c r="E352" s="5" t="str">
        <f>VLOOKUP(A352,HOP!A:L,12,0)</f>
        <v>2223.54</v>
      </c>
      <c r="F352" s="5" t="str">
        <f>VLOOKUP(A352,HOP!A:C,3,0)</f>
        <v>3851722</v>
      </c>
      <c r="G352" s="5">
        <f t="shared" si="10"/>
        <v>0</v>
      </c>
      <c r="H352" s="5" t="str">
        <f t="shared" si="11"/>
        <v>，3851722</v>
      </c>
      <c r="I352" s="5" t="str">
        <f>VLOOKUP(A352,HOP!A:U,21,0)</f>
        <v>直连</v>
      </c>
    </row>
    <row r="353" s="5" customFormat="1" hidden="1" spans="1:9">
      <c r="A353" s="6">
        <v>999226490356395</v>
      </c>
      <c r="B353" s="7">
        <v>45168</v>
      </c>
      <c r="C353" s="7">
        <v>45170</v>
      </c>
      <c r="D353" s="5">
        <v>1170.52</v>
      </c>
      <c r="E353" s="5" t="str">
        <f>VLOOKUP(A353,HOP!A:L,12,0)</f>
        <v>1170.52</v>
      </c>
      <c r="F353" s="5" t="str">
        <f>VLOOKUP(A353,HOP!A:C,3,0)</f>
        <v>3852123</v>
      </c>
      <c r="G353" s="5">
        <f t="shared" si="10"/>
        <v>0</v>
      </c>
      <c r="H353" s="5" t="str">
        <f t="shared" si="11"/>
        <v>，3852123</v>
      </c>
      <c r="I353" s="5" t="str">
        <f>VLOOKUP(A353,HOP!A:U,21,0)</f>
        <v>直连</v>
      </c>
    </row>
    <row r="354" s="5" customFormat="1" hidden="1" spans="1:9">
      <c r="A354" s="6">
        <v>999226490879979</v>
      </c>
      <c r="B354" s="7">
        <v>45168</v>
      </c>
      <c r="C354" s="7">
        <v>45170</v>
      </c>
      <c r="D354" s="5">
        <v>527.9</v>
      </c>
      <c r="E354" s="5" t="str">
        <f>VLOOKUP(A354,HOP!A:L,12,0)</f>
        <v>527.90</v>
      </c>
      <c r="F354" s="5" t="str">
        <f>VLOOKUP(A354,HOP!A:C,3,0)</f>
        <v>3852426</v>
      </c>
      <c r="G354" s="5">
        <f t="shared" si="10"/>
        <v>0</v>
      </c>
      <c r="H354" s="5" t="str">
        <f t="shared" si="11"/>
        <v>，3852426</v>
      </c>
      <c r="I354" s="5" t="str">
        <f>VLOOKUP(A354,HOP!A:U,21,0)</f>
        <v>直连</v>
      </c>
    </row>
    <row r="355" s="5" customFormat="1" hidden="1" spans="1:9">
      <c r="A355" s="6">
        <v>999226491050700</v>
      </c>
      <c r="B355" s="7">
        <v>45169</v>
      </c>
      <c r="C355" s="7">
        <v>45170</v>
      </c>
      <c r="D355" s="5">
        <v>208.81</v>
      </c>
      <c r="E355" s="5" t="str">
        <f>VLOOKUP(A355,HOP!A:L,12,0)</f>
        <v>208.81</v>
      </c>
      <c r="F355" s="5" t="str">
        <f>VLOOKUP(A355,HOP!A:C,3,0)</f>
        <v>3852613</v>
      </c>
      <c r="G355" s="5">
        <f t="shared" si="10"/>
        <v>0</v>
      </c>
      <c r="H355" s="5" t="str">
        <f t="shared" si="11"/>
        <v>，3852613</v>
      </c>
      <c r="I355" s="5" t="str">
        <f>VLOOKUP(A355,HOP!A:U,21,0)</f>
        <v>直连</v>
      </c>
    </row>
    <row r="356" s="5" customFormat="1" hidden="1" spans="1:9">
      <c r="A356" s="6">
        <v>999226491530868</v>
      </c>
      <c r="B356" s="7">
        <v>45167</v>
      </c>
      <c r="C356" s="7">
        <v>45170</v>
      </c>
      <c r="D356" s="5">
        <v>2706.39</v>
      </c>
      <c r="E356" s="5" t="str">
        <f>VLOOKUP(A356,HOP!A:L,12,0)</f>
        <v>2706.39</v>
      </c>
      <c r="F356" s="5" t="str">
        <f>VLOOKUP(A356,HOP!A:C,3,0)</f>
        <v>3852962</v>
      </c>
      <c r="G356" s="5">
        <f t="shared" si="10"/>
        <v>0</v>
      </c>
      <c r="H356" s="5" t="str">
        <f t="shared" si="11"/>
        <v>，3852962</v>
      </c>
      <c r="I356" s="5" t="str">
        <f>VLOOKUP(A356,HOP!A:U,21,0)</f>
        <v>直连</v>
      </c>
    </row>
    <row r="357" s="5" customFormat="1" hidden="1" spans="1:9">
      <c r="A357" s="6">
        <v>999226491759459</v>
      </c>
      <c r="B357" s="7">
        <v>45168</v>
      </c>
      <c r="C357" s="7">
        <v>45170</v>
      </c>
      <c r="D357" s="5">
        <v>422.76</v>
      </c>
      <c r="E357" s="5" t="str">
        <f>VLOOKUP(A357,HOP!A:L,12,0)</f>
        <v>422.76</v>
      </c>
      <c r="F357" s="5" t="str">
        <f>VLOOKUP(A357,HOP!A:C,3,0)</f>
        <v>3853197</v>
      </c>
      <c r="G357" s="5">
        <f t="shared" si="10"/>
        <v>0</v>
      </c>
      <c r="H357" s="5" t="str">
        <f t="shared" si="11"/>
        <v>，3853197</v>
      </c>
      <c r="I357" s="5" t="str">
        <f>VLOOKUP(A357,HOP!A:U,21,0)</f>
        <v>直连</v>
      </c>
    </row>
    <row r="358" s="5" customFormat="1" hidden="1" spans="1:9">
      <c r="A358" s="6">
        <v>999226492161016</v>
      </c>
      <c r="B358" s="7">
        <v>45168</v>
      </c>
      <c r="C358" s="7">
        <v>45170</v>
      </c>
      <c r="D358" s="5">
        <v>933.14</v>
      </c>
      <c r="E358" s="5" t="str">
        <f>VLOOKUP(A358,HOP!A:L,12,0)</f>
        <v>933.14</v>
      </c>
      <c r="F358" s="5" t="str">
        <f>VLOOKUP(A358,HOP!A:C,3,0)</f>
        <v>3853728</v>
      </c>
      <c r="G358" s="5">
        <f t="shared" si="10"/>
        <v>0</v>
      </c>
      <c r="H358" s="5" t="str">
        <f t="shared" si="11"/>
        <v>，3853728</v>
      </c>
      <c r="I358" s="5" t="str">
        <f>VLOOKUP(A358,HOP!A:U,21,0)</f>
        <v>直连</v>
      </c>
    </row>
    <row r="359" s="5" customFormat="1" hidden="1" spans="1:9">
      <c r="A359" s="6">
        <v>999226492468345</v>
      </c>
      <c r="B359" s="7">
        <v>45168</v>
      </c>
      <c r="C359" s="7">
        <v>45170</v>
      </c>
      <c r="D359" s="5">
        <v>684.98</v>
      </c>
      <c r="E359" s="5" t="str">
        <f>VLOOKUP(A359,HOP!A:L,12,0)</f>
        <v>684.98</v>
      </c>
      <c r="F359" s="5" t="str">
        <f>VLOOKUP(A359,HOP!A:C,3,0)</f>
        <v>3854076</v>
      </c>
      <c r="G359" s="5">
        <f t="shared" si="10"/>
        <v>0</v>
      </c>
      <c r="H359" s="5" t="str">
        <f t="shared" si="11"/>
        <v>，3854076</v>
      </c>
      <c r="I359" s="5" t="str">
        <f>VLOOKUP(A359,HOP!A:U,21,0)</f>
        <v>直连</v>
      </c>
    </row>
    <row r="360" s="5" customFormat="1" hidden="1" spans="1:9">
      <c r="A360" s="6">
        <v>999226492455173</v>
      </c>
      <c r="B360" s="7">
        <v>45167</v>
      </c>
      <c r="C360" s="7">
        <v>45170</v>
      </c>
      <c r="D360" s="5">
        <v>3017.31</v>
      </c>
      <c r="E360" s="5" t="str">
        <f>VLOOKUP(A360,HOP!A:L,12,0)</f>
        <v>3017.31</v>
      </c>
      <c r="F360" s="5" t="str">
        <f>VLOOKUP(A360,HOP!A:C,3,0)</f>
        <v>3854069</v>
      </c>
      <c r="G360" s="5">
        <f t="shared" si="10"/>
        <v>0</v>
      </c>
      <c r="H360" s="5" t="str">
        <f t="shared" si="11"/>
        <v>，3854069</v>
      </c>
      <c r="I360" s="5" t="str">
        <f>VLOOKUP(A360,HOP!A:U,21,0)</f>
        <v>直连</v>
      </c>
    </row>
    <row r="361" s="5" customFormat="1" hidden="1" spans="1:9">
      <c r="A361" s="6">
        <v>999226492484241</v>
      </c>
      <c r="B361" s="7">
        <v>45168</v>
      </c>
      <c r="C361" s="7">
        <v>45170</v>
      </c>
      <c r="D361" s="5">
        <v>868.36</v>
      </c>
      <c r="E361" s="5" t="str">
        <f>VLOOKUP(A361,HOP!A:L,12,0)</f>
        <v>868.36</v>
      </c>
      <c r="F361" s="5" t="str">
        <f>VLOOKUP(A361,HOP!A:C,3,0)</f>
        <v>3854091</v>
      </c>
      <c r="G361" s="5">
        <f t="shared" si="10"/>
        <v>0</v>
      </c>
      <c r="H361" s="5" t="str">
        <f t="shared" si="11"/>
        <v>，3854091</v>
      </c>
      <c r="I361" s="5" t="str">
        <f>VLOOKUP(A361,HOP!A:U,21,0)</f>
        <v>直连</v>
      </c>
    </row>
    <row r="362" s="5" customFormat="1" hidden="1" spans="1:9">
      <c r="A362" s="6">
        <v>999226492882092</v>
      </c>
      <c r="B362" s="7">
        <v>45168</v>
      </c>
      <c r="C362" s="7">
        <v>45170</v>
      </c>
      <c r="D362" s="5">
        <v>815.66</v>
      </c>
      <c r="E362" s="5" t="str">
        <f>VLOOKUP(A362,HOP!A:L,12,0)</f>
        <v>815.66</v>
      </c>
      <c r="F362" s="5" t="str">
        <f>VLOOKUP(A362,HOP!A:C,3,0)</f>
        <v>3854563</v>
      </c>
      <c r="G362" s="5">
        <f t="shared" si="10"/>
        <v>0</v>
      </c>
      <c r="H362" s="5" t="str">
        <f t="shared" si="11"/>
        <v>，3854563</v>
      </c>
      <c r="I362" s="5" t="str">
        <f>VLOOKUP(A362,HOP!A:U,21,0)</f>
        <v>直连</v>
      </c>
    </row>
    <row r="363" s="5" customFormat="1" hidden="1" spans="1:9">
      <c r="A363" s="6">
        <v>999226492946588</v>
      </c>
      <c r="B363" s="7">
        <v>45167</v>
      </c>
      <c r="C363" s="7">
        <v>45170</v>
      </c>
      <c r="D363" s="5">
        <v>2060.55</v>
      </c>
      <c r="E363" s="5" t="str">
        <f>VLOOKUP(A363,HOP!A:L,12,0)</f>
        <v>2060.55</v>
      </c>
      <c r="F363" s="5" t="str">
        <f>VLOOKUP(A363,HOP!A:C,3,0)</f>
        <v>3854606</v>
      </c>
      <c r="G363" s="5">
        <f t="shared" si="10"/>
        <v>0</v>
      </c>
      <c r="H363" s="5" t="str">
        <f t="shared" si="11"/>
        <v>，3854606</v>
      </c>
      <c r="I363" s="5" t="str">
        <f>VLOOKUP(A363,HOP!A:U,21,0)</f>
        <v>直连</v>
      </c>
    </row>
    <row r="364" s="5" customFormat="1" hidden="1" spans="1:9">
      <c r="A364" s="6">
        <v>999226493159087</v>
      </c>
      <c r="B364" s="7">
        <v>45167</v>
      </c>
      <c r="C364" s="7">
        <v>45170</v>
      </c>
      <c r="D364" s="5">
        <v>8412.54</v>
      </c>
      <c r="E364" s="5" t="str">
        <f>VLOOKUP(A364,HOP!A:L,12,0)</f>
        <v>8412.54</v>
      </c>
      <c r="F364" s="5" t="str">
        <f>VLOOKUP(A364,HOP!A:C,3,0)</f>
        <v>3854959</v>
      </c>
      <c r="G364" s="5">
        <f t="shared" si="10"/>
        <v>0</v>
      </c>
      <c r="H364" s="5" t="str">
        <f t="shared" si="11"/>
        <v>，3854959</v>
      </c>
      <c r="I364" s="5" t="str">
        <f>VLOOKUP(A364,HOP!A:U,21,0)</f>
        <v>直连</v>
      </c>
    </row>
    <row r="365" s="5" customFormat="1" hidden="1" spans="1:9">
      <c r="A365" s="6">
        <v>999226493387988</v>
      </c>
      <c r="B365" s="7">
        <v>45167</v>
      </c>
      <c r="C365" s="7">
        <v>45170</v>
      </c>
      <c r="D365" s="5">
        <v>1236.48</v>
      </c>
      <c r="E365" s="5" t="str">
        <f>VLOOKUP(A365,HOP!A:L,12,0)</f>
        <v>1236.48</v>
      </c>
      <c r="F365" s="5" t="str">
        <f>VLOOKUP(A365,HOP!A:C,3,0)</f>
        <v>3855342</v>
      </c>
      <c r="G365" s="5">
        <f t="shared" si="10"/>
        <v>0</v>
      </c>
      <c r="H365" s="5" t="str">
        <f t="shared" si="11"/>
        <v>，3855342</v>
      </c>
      <c r="I365" s="5" t="str">
        <f>VLOOKUP(A365,HOP!A:U,21,0)</f>
        <v>直连</v>
      </c>
    </row>
    <row r="366" s="5" customFormat="1" spans="1:9">
      <c r="A366" s="6">
        <v>999226493582336</v>
      </c>
      <c r="B366" s="7">
        <v>45168</v>
      </c>
      <c r="C366" s="7">
        <v>45170</v>
      </c>
      <c r="D366" s="5">
        <v>792.86</v>
      </c>
      <c r="E366" s="5" t="str">
        <f>VLOOKUP(A366,HOP!A:L,12,0)</f>
        <v>792.88</v>
      </c>
      <c r="F366" s="5" t="str">
        <f>VLOOKUP(A366,HOP!A:C,3,0)</f>
        <v>3855640</v>
      </c>
      <c r="G366" s="5">
        <f t="shared" si="10"/>
        <v>-0.0199999999999818</v>
      </c>
      <c r="H366" s="5" t="str">
        <f t="shared" si="11"/>
        <v>，3855640</v>
      </c>
      <c r="I366" s="5" t="str">
        <f>VLOOKUP(A366,HOP!A:U,21,0)</f>
        <v>直连</v>
      </c>
    </row>
    <row r="367" s="5" customFormat="1" hidden="1" spans="1:9">
      <c r="A367" s="6">
        <v>999226493641539</v>
      </c>
      <c r="B367" s="7">
        <v>45169</v>
      </c>
      <c r="C367" s="7">
        <v>45170</v>
      </c>
      <c r="D367" s="5">
        <v>462.96</v>
      </c>
      <c r="E367" s="5" t="str">
        <f>VLOOKUP(A367,HOP!A:L,12,0)</f>
        <v>462.96</v>
      </c>
      <c r="F367" s="5" t="str">
        <f>VLOOKUP(A367,HOP!A:C,3,0)</f>
        <v>3855696</v>
      </c>
      <c r="G367" s="5">
        <f t="shared" si="10"/>
        <v>0</v>
      </c>
      <c r="H367" s="5" t="str">
        <f t="shared" si="11"/>
        <v>，3855696</v>
      </c>
      <c r="I367" s="5" t="str">
        <f>VLOOKUP(A367,HOP!A:U,21,0)</f>
        <v>直连</v>
      </c>
    </row>
    <row r="368" s="5" customFormat="1" hidden="1" spans="1:9">
      <c r="A368" s="6">
        <v>999226493833331</v>
      </c>
      <c r="B368" s="7">
        <v>45169</v>
      </c>
      <c r="C368" s="7">
        <v>45170</v>
      </c>
      <c r="D368" s="5">
        <v>212.47</v>
      </c>
      <c r="E368" s="5" t="str">
        <f>VLOOKUP(A368,HOP!A:L,12,0)</f>
        <v>212.47</v>
      </c>
      <c r="F368" s="5" t="str">
        <f>VLOOKUP(A368,HOP!A:C,3,0)</f>
        <v>3855904</v>
      </c>
      <c r="G368" s="5">
        <f t="shared" si="10"/>
        <v>0</v>
      </c>
      <c r="H368" s="5" t="str">
        <f t="shared" si="11"/>
        <v>，3855904</v>
      </c>
      <c r="I368" s="5" t="str">
        <f>VLOOKUP(A368,HOP!A:U,21,0)</f>
        <v>直连</v>
      </c>
    </row>
    <row r="369" s="5" customFormat="1" hidden="1" spans="1:9">
      <c r="A369" s="6">
        <v>999226494182875</v>
      </c>
      <c r="B369" s="7">
        <v>45169</v>
      </c>
      <c r="C369" s="7">
        <v>45170</v>
      </c>
      <c r="D369" s="5">
        <v>325.61</v>
      </c>
      <c r="E369" s="5" t="str">
        <f>VLOOKUP(A369,HOP!A:L,12,0)</f>
        <v>325.61</v>
      </c>
      <c r="F369" s="5" t="str">
        <f>VLOOKUP(A369,HOP!A:C,3,0)</f>
        <v>3856519</v>
      </c>
      <c r="G369" s="5">
        <f t="shared" si="10"/>
        <v>0</v>
      </c>
      <c r="H369" s="5" t="str">
        <f t="shared" si="11"/>
        <v>，3856519</v>
      </c>
      <c r="I369" s="5" t="str">
        <f>VLOOKUP(A369,HOP!A:U,21,0)</f>
        <v>直连</v>
      </c>
    </row>
    <row r="370" s="5" customFormat="1" hidden="1" spans="1:9">
      <c r="A370" s="6">
        <v>999226494196766</v>
      </c>
      <c r="B370" s="7">
        <v>45169</v>
      </c>
      <c r="C370" s="7">
        <v>45170</v>
      </c>
      <c r="D370" s="5">
        <v>1202.38</v>
      </c>
      <c r="E370" s="5" t="str">
        <f>VLOOKUP(A370,HOP!A:L,12,0)</f>
        <v>1202.38</v>
      </c>
      <c r="F370" s="5" t="str">
        <f>VLOOKUP(A370,HOP!A:C,3,0)</f>
        <v>3856544</v>
      </c>
      <c r="G370" s="5">
        <f t="shared" si="10"/>
        <v>0</v>
      </c>
      <c r="H370" s="5" t="str">
        <f t="shared" si="11"/>
        <v>，3856544</v>
      </c>
      <c r="I370" s="5" t="str">
        <f>VLOOKUP(A370,HOP!A:U,21,0)</f>
        <v>直连</v>
      </c>
    </row>
    <row r="371" s="5" customFormat="1" hidden="1" spans="1:9">
      <c r="A371" s="6">
        <v>999226494255533</v>
      </c>
      <c r="B371" s="7">
        <v>45169</v>
      </c>
      <c r="C371" s="7">
        <v>45170</v>
      </c>
      <c r="D371" s="5">
        <v>346.51</v>
      </c>
      <c r="E371" s="5" t="str">
        <f>VLOOKUP(A371,HOP!A:L,12,0)</f>
        <v>346.51</v>
      </c>
      <c r="F371" s="5" t="str">
        <f>VLOOKUP(A371,HOP!A:C,3,0)</f>
        <v>3856675</v>
      </c>
      <c r="G371" s="5">
        <f t="shared" si="10"/>
        <v>0</v>
      </c>
      <c r="H371" s="5" t="str">
        <f t="shared" si="11"/>
        <v>，3856675</v>
      </c>
      <c r="I371" s="5" t="str">
        <f>VLOOKUP(A371,HOP!A:U,21,0)</f>
        <v>直连</v>
      </c>
    </row>
    <row r="372" s="5" customFormat="1" hidden="1" spans="1:9">
      <c r="A372" s="6">
        <v>999226494259421</v>
      </c>
      <c r="B372" s="7">
        <v>45168</v>
      </c>
      <c r="C372" s="7">
        <v>45170</v>
      </c>
      <c r="D372" s="5">
        <v>2874.2</v>
      </c>
      <c r="E372" s="5" t="str">
        <f>VLOOKUP(A372,HOP!A:L,12,0)</f>
        <v>2874.20</v>
      </c>
      <c r="F372" s="5" t="str">
        <f>VLOOKUP(A372,HOP!A:C,3,0)</f>
        <v>3856684</v>
      </c>
      <c r="G372" s="5">
        <f t="shared" si="10"/>
        <v>0</v>
      </c>
      <c r="H372" s="5" t="str">
        <f t="shared" si="11"/>
        <v>，3856684</v>
      </c>
      <c r="I372" s="5" t="str">
        <f>VLOOKUP(A372,HOP!A:U,21,0)</f>
        <v>直连</v>
      </c>
    </row>
    <row r="373" s="5" customFormat="1" hidden="1" spans="1:9">
      <c r="A373" s="6">
        <v>999226494637451</v>
      </c>
      <c r="B373" s="7">
        <v>45168</v>
      </c>
      <c r="C373" s="7">
        <v>45170</v>
      </c>
      <c r="D373" s="5">
        <v>826.42</v>
      </c>
      <c r="E373" s="5" t="str">
        <f>VLOOKUP(A373,HOP!A:L,12,0)</f>
        <v>826.42</v>
      </c>
      <c r="F373" s="5" t="str">
        <f>VLOOKUP(A373,HOP!A:C,3,0)</f>
        <v>3857176</v>
      </c>
      <c r="G373" s="5">
        <f t="shared" si="10"/>
        <v>0</v>
      </c>
      <c r="H373" s="5" t="str">
        <f t="shared" si="11"/>
        <v>，3857176</v>
      </c>
      <c r="I373" s="5" t="str">
        <f>VLOOKUP(A373,HOP!A:U,21,0)</f>
        <v>直连</v>
      </c>
    </row>
    <row r="374" s="5" customFormat="1" hidden="1" spans="1:9">
      <c r="A374" s="6">
        <v>999226494888544</v>
      </c>
      <c r="B374" s="7">
        <v>45168</v>
      </c>
      <c r="C374" s="7">
        <v>45170</v>
      </c>
      <c r="D374" s="5">
        <v>488.18</v>
      </c>
      <c r="E374" s="5" t="str">
        <f>VLOOKUP(A374,HOP!A:L,12,0)</f>
        <v>488.18</v>
      </c>
      <c r="F374" s="5" t="str">
        <f>VLOOKUP(A374,HOP!A:C,3,0)</f>
        <v>3857481</v>
      </c>
      <c r="G374" s="5">
        <f t="shared" si="10"/>
        <v>0</v>
      </c>
      <c r="H374" s="5" t="str">
        <f t="shared" si="11"/>
        <v>，3857481</v>
      </c>
      <c r="I374" s="5" t="str">
        <f>VLOOKUP(A374,HOP!A:U,21,0)</f>
        <v>直连</v>
      </c>
    </row>
    <row r="375" s="5" customFormat="1" hidden="1" spans="1:9">
      <c r="A375" s="6">
        <v>999226495239234</v>
      </c>
      <c r="B375" s="7">
        <v>45169</v>
      </c>
      <c r="C375" s="7">
        <v>45170</v>
      </c>
      <c r="D375" s="5">
        <v>1128.64</v>
      </c>
      <c r="E375" s="5" t="str">
        <f>VLOOKUP(A375,HOP!A:L,12,0)</f>
        <v>1128.64</v>
      </c>
      <c r="F375" s="5" t="str">
        <f>VLOOKUP(A375,HOP!A:C,3,0)</f>
        <v>3857849</v>
      </c>
      <c r="G375" s="5">
        <f t="shared" si="10"/>
        <v>0</v>
      </c>
      <c r="H375" s="5" t="str">
        <f t="shared" si="11"/>
        <v>，3857849</v>
      </c>
      <c r="I375" s="5" t="str">
        <f>VLOOKUP(A375,HOP!A:U,21,0)</f>
        <v>直连</v>
      </c>
    </row>
    <row r="376" s="5" customFormat="1" hidden="1" spans="1:9">
      <c r="A376" s="6">
        <v>999226495324839</v>
      </c>
      <c r="B376" s="7">
        <v>45168</v>
      </c>
      <c r="C376" s="7">
        <v>45170</v>
      </c>
      <c r="D376" s="5">
        <v>3791.92</v>
      </c>
      <c r="E376" s="5" t="str">
        <f>VLOOKUP(A376,HOP!A:L,12,0)</f>
        <v>3791.92</v>
      </c>
      <c r="F376" s="5" t="str">
        <f>VLOOKUP(A376,HOP!A:C,3,0)</f>
        <v>3858051</v>
      </c>
      <c r="G376" s="5">
        <f t="shared" si="10"/>
        <v>0</v>
      </c>
      <c r="H376" s="5" t="str">
        <f t="shared" si="11"/>
        <v>，3858051</v>
      </c>
      <c r="I376" s="5" t="str">
        <f>VLOOKUP(A376,HOP!A:U,21,0)</f>
        <v>直连</v>
      </c>
    </row>
    <row r="377" s="5" customFormat="1" hidden="1" spans="1:9">
      <c r="A377" s="6">
        <v>999226495428082</v>
      </c>
      <c r="B377" s="7">
        <v>45168</v>
      </c>
      <c r="C377" s="7">
        <v>45170</v>
      </c>
      <c r="D377" s="5">
        <v>749.48</v>
      </c>
      <c r="E377" s="5" t="str">
        <f>VLOOKUP(A377,HOP!A:L,12,0)</f>
        <v>749.48</v>
      </c>
      <c r="F377" s="5" t="str">
        <f>VLOOKUP(A377,HOP!A:C,3,0)</f>
        <v>3858123</v>
      </c>
      <c r="G377" s="5">
        <f t="shared" si="10"/>
        <v>0</v>
      </c>
      <c r="H377" s="5" t="str">
        <f t="shared" si="11"/>
        <v>，3858123</v>
      </c>
      <c r="I377" s="5" t="str">
        <f>VLOOKUP(A377,HOP!A:U,21,0)</f>
        <v>直连</v>
      </c>
    </row>
    <row r="378" s="5" customFormat="1" hidden="1" spans="1:9">
      <c r="A378" s="6">
        <v>999226495476644</v>
      </c>
      <c r="B378" s="7">
        <v>45169</v>
      </c>
      <c r="C378" s="7">
        <v>45170</v>
      </c>
      <c r="D378" s="5">
        <v>370.18</v>
      </c>
      <c r="E378" s="5" t="str">
        <f>VLOOKUP(A378,HOP!A:L,12,0)</f>
        <v>370.18</v>
      </c>
      <c r="F378" s="5" t="str">
        <f>VLOOKUP(A378,HOP!A:C,3,0)</f>
        <v>3858154</v>
      </c>
      <c r="G378" s="5">
        <f t="shared" si="10"/>
        <v>0</v>
      </c>
      <c r="H378" s="5" t="str">
        <f t="shared" si="11"/>
        <v>，3858154</v>
      </c>
      <c r="I378" s="5" t="str">
        <f>VLOOKUP(A378,HOP!A:U,21,0)</f>
        <v>直连</v>
      </c>
    </row>
    <row r="379" s="5" customFormat="1" hidden="1" spans="1:9">
      <c r="A379" s="6">
        <v>999226495479103</v>
      </c>
      <c r="B379" s="7">
        <v>45168</v>
      </c>
      <c r="C379" s="7">
        <v>45170</v>
      </c>
      <c r="D379" s="5">
        <v>1302.98</v>
      </c>
      <c r="E379" s="5" t="str">
        <f>VLOOKUP(A379,HOP!A:L,12,0)</f>
        <v>1302.98</v>
      </c>
      <c r="F379" s="5" t="str">
        <f>VLOOKUP(A379,HOP!A:C,3,0)</f>
        <v>3858156</v>
      </c>
      <c r="G379" s="5">
        <f t="shared" si="10"/>
        <v>0</v>
      </c>
      <c r="H379" s="5" t="str">
        <f t="shared" si="11"/>
        <v>，3858156</v>
      </c>
      <c r="I379" s="5" t="str">
        <f>VLOOKUP(A379,HOP!A:U,21,0)</f>
        <v>直连</v>
      </c>
    </row>
    <row r="380" s="5" customFormat="1" hidden="1" spans="1:9">
      <c r="A380" s="6">
        <v>999226495506585</v>
      </c>
      <c r="B380" s="7">
        <v>45169</v>
      </c>
      <c r="C380" s="7">
        <v>45170</v>
      </c>
      <c r="D380" s="5">
        <v>287.62</v>
      </c>
      <c r="E380" s="5" t="str">
        <f>VLOOKUP(A380,HOP!A:L,12,0)</f>
        <v>287.62</v>
      </c>
      <c r="F380" s="5" t="str">
        <f>VLOOKUP(A380,HOP!A:C,3,0)</f>
        <v>3858176</v>
      </c>
      <c r="G380" s="5">
        <f t="shared" si="10"/>
        <v>0</v>
      </c>
      <c r="H380" s="5" t="str">
        <f t="shared" si="11"/>
        <v>，3858176</v>
      </c>
      <c r="I380" s="5" t="str">
        <f>VLOOKUP(A380,HOP!A:U,21,0)</f>
        <v>直连</v>
      </c>
    </row>
    <row r="381" s="5" customFormat="1" hidden="1" spans="1:9">
      <c r="A381" s="6">
        <v>999226495592326</v>
      </c>
      <c r="B381" s="7">
        <v>45168</v>
      </c>
      <c r="C381" s="7">
        <v>45170</v>
      </c>
      <c r="D381" s="5">
        <v>298.14</v>
      </c>
      <c r="E381" s="5" t="str">
        <f>VLOOKUP(A381,HOP!A:L,12,0)</f>
        <v>298.14</v>
      </c>
      <c r="F381" s="5" t="str">
        <f>VLOOKUP(A381,HOP!A:C,3,0)</f>
        <v>3858351</v>
      </c>
      <c r="G381" s="5">
        <f t="shared" si="10"/>
        <v>0</v>
      </c>
      <c r="H381" s="5" t="str">
        <f t="shared" si="11"/>
        <v>，3858351</v>
      </c>
      <c r="I381" s="5" t="str">
        <f>VLOOKUP(A381,HOP!A:U,21,0)</f>
        <v>直连</v>
      </c>
    </row>
    <row r="382" s="5" customFormat="1" hidden="1" spans="1:9">
      <c r="A382" s="6">
        <v>999226495843190</v>
      </c>
      <c r="B382" s="7">
        <v>45169</v>
      </c>
      <c r="C382" s="7">
        <v>45170</v>
      </c>
      <c r="D382" s="5">
        <v>118.39</v>
      </c>
      <c r="E382" s="5" t="str">
        <f>VLOOKUP(A382,HOP!A:L,12,0)</f>
        <v>118.39</v>
      </c>
      <c r="F382" s="5" t="str">
        <f>VLOOKUP(A382,HOP!A:C,3,0)</f>
        <v>3858640</v>
      </c>
      <c r="G382" s="5">
        <f t="shared" si="10"/>
        <v>0</v>
      </c>
      <c r="H382" s="5" t="str">
        <f t="shared" si="11"/>
        <v>，3858640</v>
      </c>
      <c r="I382" s="5" t="str">
        <f>VLOOKUP(A382,HOP!A:U,21,0)</f>
        <v>直连</v>
      </c>
    </row>
    <row r="383" s="5" customFormat="1" hidden="1" spans="1:9">
      <c r="A383" s="6">
        <v>999226496200162</v>
      </c>
      <c r="B383" s="7">
        <v>45169</v>
      </c>
      <c r="C383" s="7">
        <v>45170</v>
      </c>
      <c r="D383" s="5">
        <v>342.89</v>
      </c>
      <c r="E383" s="5" t="str">
        <f>VLOOKUP(A383,HOP!A:L,12,0)</f>
        <v>342.89</v>
      </c>
      <c r="F383" s="5" t="str">
        <f>VLOOKUP(A383,HOP!A:C,3,0)</f>
        <v>3859049</v>
      </c>
      <c r="G383" s="5">
        <f t="shared" si="10"/>
        <v>0</v>
      </c>
      <c r="H383" s="5" t="str">
        <f t="shared" si="11"/>
        <v>，3859049</v>
      </c>
      <c r="I383" s="5" t="str">
        <f>VLOOKUP(A383,HOP!A:U,21,0)</f>
        <v>直连</v>
      </c>
    </row>
    <row r="384" s="5" customFormat="1" hidden="1" spans="1:9">
      <c r="A384" s="6">
        <v>999226496430837</v>
      </c>
      <c r="B384" s="7">
        <v>45168</v>
      </c>
      <c r="C384" s="7">
        <v>45170</v>
      </c>
      <c r="D384" s="5">
        <v>262.36</v>
      </c>
      <c r="E384" s="5" t="str">
        <f>VLOOKUP(A384,HOP!A:L,12,0)</f>
        <v>262.36</v>
      </c>
      <c r="F384" s="5" t="str">
        <f>VLOOKUP(A384,HOP!A:C,3,0)</f>
        <v>3859298</v>
      </c>
      <c r="G384" s="5">
        <f t="shared" si="10"/>
        <v>0</v>
      </c>
      <c r="H384" s="5" t="str">
        <f t="shared" si="11"/>
        <v>，3859298</v>
      </c>
      <c r="I384" s="5" t="str">
        <f>VLOOKUP(A384,HOP!A:U,21,0)</f>
        <v>直连</v>
      </c>
    </row>
    <row r="385" s="5" customFormat="1" hidden="1" spans="1:9">
      <c r="A385" s="6">
        <v>999226496553895</v>
      </c>
      <c r="B385" s="7">
        <v>45169</v>
      </c>
      <c r="C385" s="7">
        <v>45170</v>
      </c>
      <c r="D385" s="5">
        <v>271.6</v>
      </c>
      <c r="E385" s="5" t="str">
        <f>VLOOKUP(A385,HOP!A:L,12,0)</f>
        <v>271.60</v>
      </c>
      <c r="F385" s="5" t="str">
        <f>VLOOKUP(A385,HOP!A:C,3,0)</f>
        <v>3859536</v>
      </c>
      <c r="G385" s="5">
        <f t="shared" si="10"/>
        <v>0</v>
      </c>
      <c r="H385" s="5" t="str">
        <f t="shared" si="11"/>
        <v>，3859536</v>
      </c>
      <c r="I385" s="5" t="str">
        <f>VLOOKUP(A385,HOP!A:U,21,0)</f>
        <v>直连</v>
      </c>
    </row>
    <row r="386" s="5" customFormat="1" hidden="1" spans="1:9">
      <c r="A386" s="6">
        <v>999226496601945</v>
      </c>
      <c r="B386" s="7">
        <v>45169</v>
      </c>
      <c r="C386" s="7">
        <v>45170</v>
      </c>
      <c r="D386" s="5">
        <v>252.11</v>
      </c>
      <c r="E386" s="5" t="str">
        <f>VLOOKUP(A386,HOP!A:L,12,0)</f>
        <v>252.11</v>
      </c>
      <c r="F386" s="5" t="str">
        <f>VLOOKUP(A386,HOP!A:C,3,0)</f>
        <v>3859577</v>
      </c>
      <c r="G386" s="5">
        <f t="shared" si="10"/>
        <v>0</v>
      </c>
      <c r="H386" s="5" t="str">
        <f t="shared" si="11"/>
        <v>，3859577</v>
      </c>
      <c r="I386" s="5" t="str">
        <f>VLOOKUP(A386,HOP!A:U,21,0)</f>
        <v>直连</v>
      </c>
    </row>
    <row r="387" s="5" customFormat="1" hidden="1" spans="1:9">
      <c r="A387" s="6">
        <v>999226497522579</v>
      </c>
      <c r="B387" s="7">
        <v>45169</v>
      </c>
      <c r="C387" s="7">
        <v>45170</v>
      </c>
      <c r="D387" s="5">
        <v>567.4</v>
      </c>
      <c r="E387" s="5" t="str">
        <f>VLOOKUP(A387,HOP!A:L,12,0)</f>
        <v>567.40</v>
      </c>
      <c r="F387" s="5" t="str">
        <f>VLOOKUP(A387,HOP!A:C,3,0)</f>
        <v>3860409</v>
      </c>
      <c r="G387" s="5">
        <f>D387-E387</f>
        <v>0</v>
      </c>
      <c r="H387" s="5" t="str">
        <f>$H$1&amp;F387</f>
        <v>，3860409</v>
      </c>
      <c r="I387" s="5" t="str">
        <f>VLOOKUP(A387,HOP!A:U,21,0)</f>
        <v>直连</v>
      </c>
    </row>
    <row r="388" s="5" customFormat="1" hidden="1" spans="1:9">
      <c r="A388" s="6">
        <v>999226497664206</v>
      </c>
      <c r="B388" s="7">
        <v>45169</v>
      </c>
      <c r="C388" s="7">
        <v>45170</v>
      </c>
      <c r="D388" s="5">
        <v>363.79</v>
      </c>
      <c r="E388" s="5" t="str">
        <f>VLOOKUP(A388,HOP!A:L,12,0)</f>
        <v>363.79</v>
      </c>
      <c r="F388" s="5" t="str">
        <f>VLOOKUP(A388,HOP!A:C,3,0)</f>
        <v>3860545</v>
      </c>
      <c r="G388" s="5">
        <f>D388-E388</f>
        <v>0</v>
      </c>
      <c r="H388" s="5" t="str">
        <f>$H$1&amp;F388</f>
        <v>，3860545</v>
      </c>
      <c r="I388" s="5" t="str">
        <f>VLOOKUP(A388,HOP!A:U,21,0)</f>
        <v>直连</v>
      </c>
    </row>
    <row r="389" s="5" customFormat="1" hidden="1" spans="1:9">
      <c r="A389" s="6">
        <v>999226497673483</v>
      </c>
      <c r="B389" s="7">
        <v>45168</v>
      </c>
      <c r="C389" s="7">
        <v>45170</v>
      </c>
      <c r="D389" s="5">
        <v>1331.1</v>
      </c>
      <c r="E389" s="5" t="str">
        <f>VLOOKUP(A389,HOP!A:L,12,0)</f>
        <v>1331.10</v>
      </c>
      <c r="F389" s="5" t="str">
        <f>VLOOKUP(A389,HOP!A:C,3,0)</f>
        <v>3860561</v>
      </c>
      <c r="G389" s="5">
        <f>D389-E389</f>
        <v>0</v>
      </c>
      <c r="H389" s="5" t="str">
        <f>$H$1&amp;F389</f>
        <v>，3860561</v>
      </c>
      <c r="I389" s="5" t="str">
        <f>VLOOKUP(A389,HOP!A:U,21,0)</f>
        <v>直连</v>
      </c>
    </row>
    <row r="390" s="5" customFormat="1" hidden="1" spans="1:9">
      <c r="A390" s="6">
        <v>999226497717667</v>
      </c>
      <c r="B390" s="7">
        <v>45169</v>
      </c>
      <c r="C390" s="7">
        <v>45170</v>
      </c>
      <c r="D390" s="5">
        <v>602.06</v>
      </c>
      <c r="E390" s="5" t="str">
        <f>VLOOKUP(A390,HOP!A:L,12,0)</f>
        <v>602.06</v>
      </c>
      <c r="F390" s="5" t="str">
        <f>VLOOKUP(A390,HOP!A:C,3,0)</f>
        <v>3860606</v>
      </c>
      <c r="G390" s="5">
        <f>D390-E390</f>
        <v>0</v>
      </c>
      <c r="H390" s="5" t="str">
        <f>$H$1&amp;F390</f>
        <v>，3860606</v>
      </c>
      <c r="I390" s="5" t="str">
        <f>VLOOKUP(A390,HOP!A:U,21,0)</f>
        <v>直连</v>
      </c>
    </row>
    <row r="391" s="5" customFormat="1" hidden="1" spans="1:9">
      <c r="A391" s="6">
        <v>999226497782437</v>
      </c>
      <c r="B391" s="7">
        <v>45169</v>
      </c>
      <c r="C391" s="7">
        <v>45170</v>
      </c>
      <c r="D391" s="5">
        <v>486.35</v>
      </c>
      <c r="E391" s="5" t="str">
        <f>VLOOKUP(A391,HOP!A:L,12,0)</f>
        <v>486.35</v>
      </c>
      <c r="F391" s="5" t="str">
        <f>VLOOKUP(A391,HOP!A:C,3,0)</f>
        <v>3860630</v>
      </c>
      <c r="G391" s="5">
        <f>D391-E391</f>
        <v>0</v>
      </c>
      <c r="H391" s="5" t="str">
        <f>$H$1&amp;F391</f>
        <v>，3860630</v>
      </c>
      <c r="I391" s="5" t="str">
        <f>VLOOKUP(A391,HOP!A:U,21,0)</f>
        <v>直连</v>
      </c>
    </row>
    <row r="392" s="5" customFormat="1" hidden="1" spans="1:9">
      <c r="A392" s="6">
        <v>999226497842723</v>
      </c>
      <c r="B392" s="7">
        <v>45169</v>
      </c>
      <c r="C392" s="7">
        <v>45170</v>
      </c>
      <c r="D392" s="5">
        <v>454.74</v>
      </c>
      <c r="E392" s="5" t="str">
        <f>VLOOKUP(A392,HOP!A:L,12,0)</f>
        <v>454.74</v>
      </c>
      <c r="F392" s="5" t="str">
        <f>VLOOKUP(A392,HOP!A:C,3,0)</f>
        <v>3860688</v>
      </c>
      <c r="G392" s="5">
        <f>D392-E392</f>
        <v>0</v>
      </c>
      <c r="H392" s="5" t="str">
        <f>$H$1&amp;F392</f>
        <v>，3860688</v>
      </c>
      <c r="I392" s="5" t="str">
        <f>VLOOKUP(A392,HOP!A:U,21,0)</f>
        <v>直连</v>
      </c>
    </row>
    <row r="393" s="5" customFormat="1" hidden="1" spans="1:9">
      <c r="A393" s="6">
        <v>999226497871841</v>
      </c>
      <c r="B393" s="7">
        <v>45169</v>
      </c>
      <c r="C393" s="7">
        <v>45170</v>
      </c>
      <c r="D393" s="5">
        <v>200.93</v>
      </c>
      <c r="E393" s="5" t="str">
        <f>VLOOKUP(A393,HOP!A:L,12,0)</f>
        <v>200.93</v>
      </c>
      <c r="F393" s="5" t="str">
        <f>VLOOKUP(A393,HOP!A:C,3,0)</f>
        <v>3860720</v>
      </c>
      <c r="G393" s="5">
        <f>D393-E393</f>
        <v>0</v>
      </c>
      <c r="H393" s="5" t="str">
        <f>$H$1&amp;F393</f>
        <v>，3860720</v>
      </c>
      <c r="I393" s="5" t="str">
        <f>VLOOKUP(A393,HOP!A:U,21,0)</f>
        <v>直连</v>
      </c>
    </row>
    <row r="394" s="5" customFormat="1" hidden="1" spans="1:9">
      <c r="A394" s="6">
        <v>999226498122437</v>
      </c>
      <c r="B394" s="7">
        <v>45169</v>
      </c>
      <c r="C394" s="7">
        <v>45170</v>
      </c>
      <c r="D394" s="5">
        <v>335.37</v>
      </c>
      <c r="E394" s="5" t="str">
        <f>VLOOKUP(A394,HOP!A:L,12,0)</f>
        <v>335.37</v>
      </c>
      <c r="F394" s="5" t="str">
        <f>VLOOKUP(A394,HOP!A:C,3,0)</f>
        <v>3861094</v>
      </c>
      <c r="G394" s="5">
        <f>D394-E394</f>
        <v>0</v>
      </c>
      <c r="H394" s="5" t="str">
        <f>$H$1&amp;F394</f>
        <v>，3861094</v>
      </c>
      <c r="I394" s="5" t="str">
        <f>VLOOKUP(A394,HOP!A:U,21,0)</f>
        <v>直连</v>
      </c>
    </row>
    <row r="395" s="5" customFormat="1" hidden="1" spans="1:9">
      <c r="A395" s="6">
        <v>999226498137362</v>
      </c>
      <c r="B395" s="7">
        <v>45169</v>
      </c>
      <c r="C395" s="7">
        <v>45170</v>
      </c>
      <c r="D395" s="5">
        <v>2804.87</v>
      </c>
      <c r="E395" s="5" t="str">
        <f>VLOOKUP(A395,HOP!A:L,12,0)</f>
        <v>2804.87</v>
      </c>
      <c r="F395" s="5" t="str">
        <f>VLOOKUP(A395,HOP!A:C,3,0)</f>
        <v>3861134</v>
      </c>
      <c r="G395" s="5">
        <f>D395-E395</f>
        <v>0</v>
      </c>
      <c r="H395" s="5" t="str">
        <f>$H$1&amp;F395</f>
        <v>，3861134</v>
      </c>
      <c r="I395" s="5" t="str">
        <f>VLOOKUP(A395,HOP!A:U,21,0)</f>
        <v>直连</v>
      </c>
    </row>
    <row r="396" s="5" customFormat="1" hidden="1" spans="1:9">
      <c r="A396" s="6">
        <v>999226498138242</v>
      </c>
      <c r="B396" s="7">
        <v>45169</v>
      </c>
      <c r="C396" s="7">
        <v>45170</v>
      </c>
      <c r="D396" s="5">
        <v>1067.61</v>
      </c>
      <c r="E396" s="5" t="str">
        <f>VLOOKUP(A396,HOP!A:L,12,0)</f>
        <v>1067.61</v>
      </c>
      <c r="F396" s="5" t="str">
        <f>VLOOKUP(A396,HOP!A:C,3,0)</f>
        <v>3861135</v>
      </c>
      <c r="G396" s="5">
        <f>D396-E396</f>
        <v>0</v>
      </c>
      <c r="H396" s="5" t="str">
        <f>$H$1&amp;F396</f>
        <v>，3861135</v>
      </c>
      <c r="I396" s="5" t="str">
        <f>VLOOKUP(A396,HOP!A:U,21,0)</f>
        <v>直连</v>
      </c>
    </row>
    <row r="397" s="5" customFormat="1" hidden="1" spans="1:9">
      <c r="A397" s="6">
        <v>999226498160284</v>
      </c>
      <c r="B397" s="7">
        <v>45169</v>
      </c>
      <c r="C397" s="7">
        <v>45170</v>
      </c>
      <c r="D397" s="5">
        <v>266.61</v>
      </c>
      <c r="E397" s="5" t="str">
        <f>VLOOKUP(A397,HOP!A:L,12,0)</f>
        <v>266.61</v>
      </c>
      <c r="F397" s="5" t="str">
        <f>VLOOKUP(A397,HOP!A:C,3,0)</f>
        <v>3861169</v>
      </c>
      <c r="G397" s="5">
        <f>D397-E397</f>
        <v>0</v>
      </c>
      <c r="H397" s="5" t="str">
        <f>$H$1&amp;F397</f>
        <v>，3861169</v>
      </c>
      <c r="I397" s="5" t="str">
        <f>VLOOKUP(A397,HOP!A:U,21,0)</f>
        <v>直连</v>
      </c>
    </row>
    <row r="398" s="5" customFormat="1" hidden="1" spans="1:9">
      <c r="A398" s="6">
        <v>999226498501973</v>
      </c>
      <c r="B398" s="7">
        <v>45169</v>
      </c>
      <c r="C398" s="7">
        <v>45170</v>
      </c>
      <c r="D398" s="5">
        <v>395.03</v>
      </c>
      <c r="E398" s="5" t="str">
        <f>VLOOKUP(A398,HOP!A:L,12,0)</f>
        <v>395.03</v>
      </c>
      <c r="F398" s="5" t="str">
        <f>VLOOKUP(A398,HOP!A:C,3,0)</f>
        <v>3861565</v>
      </c>
      <c r="G398" s="5">
        <f>D398-E398</f>
        <v>0</v>
      </c>
      <c r="H398" s="5" t="str">
        <f>$H$1&amp;F398</f>
        <v>，3861565</v>
      </c>
      <c r="I398" s="5" t="str">
        <f>VLOOKUP(A398,HOP!A:U,21,0)</f>
        <v>直连</v>
      </c>
    </row>
    <row r="399" s="5" customFormat="1" hidden="1" spans="1:9">
      <c r="A399" s="6">
        <v>999226498670133</v>
      </c>
      <c r="B399" s="7">
        <v>45169</v>
      </c>
      <c r="C399" s="7">
        <v>45170</v>
      </c>
      <c r="D399" s="5">
        <v>592.44</v>
      </c>
      <c r="E399" s="5" t="str">
        <f>VLOOKUP(A399,HOP!A:L,12,0)</f>
        <v>592.44</v>
      </c>
      <c r="F399" s="5" t="str">
        <f>VLOOKUP(A399,HOP!A:C,3,0)</f>
        <v>3861807</v>
      </c>
      <c r="G399" s="5">
        <f>D399-E399</f>
        <v>0</v>
      </c>
      <c r="H399" s="5" t="str">
        <f>$H$1&amp;F399</f>
        <v>，3861807</v>
      </c>
      <c r="I399" s="5" t="str">
        <f>VLOOKUP(A399,HOP!A:U,21,0)</f>
        <v>直连</v>
      </c>
    </row>
    <row r="400" s="5" customFormat="1" hidden="1" spans="1:9">
      <c r="A400" s="6">
        <v>999226499267190</v>
      </c>
      <c r="B400" s="7">
        <v>45169</v>
      </c>
      <c r="C400" s="7">
        <v>45170</v>
      </c>
      <c r="D400" s="5">
        <v>681.88</v>
      </c>
      <c r="E400" s="5" t="str">
        <f>VLOOKUP(A400,HOP!A:L,12,0)</f>
        <v>681.88</v>
      </c>
      <c r="F400" s="5" t="str">
        <f>VLOOKUP(A400,HOP!A:C,3,0)</f>
        <v>3862572</v>
      </c>
      <c r="G400" s="5">
        <f>D400-E400</f>
        <v>0</v>
      </c>
      <c r="H400" s="5" t="str">
        <f>$H$1&amp;F400</f>
        <v>，3862572</v>
      </c>
      <c r="I400" s="5" t="str">
        <f>VLOOKUP(A400,HOP!A:U,21,0)</f>
        <v>直连</v>
      </c>
    </row>
    <row r="401" s="5" customFormat="1" hidden="1" spans="1:9">
      <c r="A401" s="6">
        <v>999226499342671</v>
      </c>
      <c r="B401" s="7">
        <v>45169</v>
      </c>
      <c r="C401" s="7">
        <v>45170</v>
      </c>
      <c r="D401" s="5">
        <v>2804.87</v>
      </c>
      <c r="E401" s="5" t="str">
        <f>VLOOKUP(A401,HOP!A:L,12,0)</f>
        <v>2804.87</v>
      </c>
      <c r="F401" s="5" t="str">
        <f>VLOOKUP(A401,HOP!A:C,3,0)</f>
        <v>3862621</v>
      </c>
      <c r="G401" s="5">
        <f>D401-E401</f>
        <v>0</v>
      </c>
      <c r="H401" s="5" t="str">
        <f>$H$1&amp;F401</f>
        <v>，3862621</v>
      </c>
      <c r="I401" s="5" t="str">
        <f>VLOOKUP(A401,HOP!A:U,21,0)</f>
        <v>直连</v>
      </c>
    </row>
    <row r="402" s="5" customFormat="1" hidden="1" spans="1:9">
      <c r="A402" s="6">
        <v>999226499538491</v>
      </c>
      <c r="B402" s="7">
        <v>45169</v>
      </c>
      <c r="C402" s="7">
        <v>45170</v>
      </c>
      <c r="D402" s="5">
        <v>717.34</v>
      </c>
      <c r="E402" s="5" t="str">
        <f>VLOOKUP(A402,HOP!A:L,12,0)</f>
        <v>717.34</v>
      </c>
      <c r="F402" s="5" t="str">
        <f>VLOOKUP(A402,HOP!A:C,3,0)</f>
        <v>3862879</v>
      </c>
      <c r="G402" s="5">
        <f>D402-E402</f>
        <v>0</v>
      </c>
      <c r="H402" s="5" t="str">
        <f>$H$1&amp;F402</f>
        <v>，3862879</v>
      </c>
      <c r="I402" s="5" t="str">
        <f>VLOOKUP(A402,HOP!A:U,21,0)</f>
        <v>直连</v>
      </c>
    </row>
    <row r="403" s="5" customFormat="1" hidden="1" spans="1:9">
      <c r="A403" s="6">
        <v>999226499566210</v>
      </c>
      <c r="B403" s="7">
        <v>45169</v>
      </c>
      <c r="C403" s="7">
        <v>45170</v>
      </c>
      <c r="D403" s="5">
        <v>201.6</v>
      </c>
      <c r="E403" s="5" t="str">
        <f>VLOOKUP(A403,HOP!A:L,12,0)</f>
        <v>201.60</v>
      </c>
      <c r="F403" s="5" t="str">
        <f>VLOOKUP(A403,HOP!A:C,3,0)</f>
        <v>3862899</v>
      </c>
      <c r="G403" s="5">
        <f>D403-E403</f>
        <v>0</v>
      </c>
      <c r="H403" s="5" t="str">
        <f>$H$1&amp;F403</f>
        <v>，3862899</v>
      </c>
      <c r="I403" s="5" t="str">
        <f>VLOOKUP(A403,HOP!A:U,21,0)</f>
        <v>直连</v>
      </c>
    </row>
    <row r="404" s="5" customFormat="1" hidden="1" spans="1:9">
      <c r="A404" s="6">
        <v>999226499943978</v>
      </c>
      <c r="B404" s="7">
        <v>45169</v>
      </c>
      <c r="C404" s="7">
        <v>45170</v>
      </c>
      <c r="D404" s="5">
        <v>521.09</v>
      </c>
      <c r="E404" s="5" t="str">
        <f>VLOOKUP(A404,HOP!A:L,12,0)</f>
        <v>521.09</v>
      </c>
      <c r="F404" s="5" t="str">
        <f>VLOOKUP(A404,HOP!A:C,3,0)</f>
        <v>3863402</v>
      </c>
      <c r="G404" s="5">
        <f>D404-E404</f>
        <v>0</v>
      </c>
      <c r="H404" s="5" t="str">
        <f>$H$1&amp;F404</f>
        <v>，3863402</v>
      </c>
      <c r="I404" s="5" t="str">
        <f>VLOOKUP(A404,HOP!A:U,21,0)</f>
        <v>直连</v>
      </c>
    </row>
    <row r="405" s="5" customFormat="1" spans="1:9">
      <c r="A405" s="6">
        <v>999226500171557</v>
      </c>
      <c r="B405" s="7">
        <v>45169</v>
      </c>
      <c r="C405" s="7">
        <v>45170</v>
      </c>
      <c r="D405" s="5">
        <v>474.06</v>
      </c>
      <c r="E405" s="5" t="str">
        <f>VLOOKUP(A405,HOP!A:L,12,0)</f>
        <v>474.10</v>
      </c>
      <c r="F405" s="5" t="str">
        <f>VLOOKUP(A405,HOP!A:C,3,0)</f>
        <v>3863707</v>
      </c>
      <c r="G405" s="5">
        <f>D405-E405</f>
        <v>-0.0400000000000205</v>
      </c>
      <c r="H405" s="5" t="str">
        <f>$H$1&amp;F405</f>
        <v>，3863707</v>
      </c>
      <c r="I405" s="5" t="str">
        <f>VLOOKUP(A405,HOP!A:U,21,0)</f>
        <v>直连</v>
      </c>
    </row>
    <row r="406" s="5" customFormat="1" hidden="1" spans="1:9">
      <c r="A406" s="6">
        <v>999226500485675</v>
      </c>
      <c r="B406" s="7">
        <v>45169</v>
      </c>
      <c r="C406" s="7">
        <v>45170</v>
      </c>
      <c r="D406" s="5">
        <v>286.24</v>
      </c>
      <c r="E406" s="5" t="str">
        <f>VLOOKUP(A406,HOP!A:L,12,0)</f>
        <v>286.24</v>
      </c>
      <c r="F406" s="5" t="str">
        <f>VLOOKUP(A406,HOP!A:C,3,0)</f>
        <v>3864068</v>
      </c>
      <c r="G406" s="5">
        <f>D406-E406</f>
        <v>0</v>
      </c>
      <c r="H406" s="5" t="str">
        <f>$H$1&amp;F406</f>
        <v>，3864068</v>
      </c>
      <c r="I406" s="5" t="str">
        <f>VLOOKUP(A406,HOP!A:U,21,0)</f>
        <v>直连</v>
      </c>
    </row>
    <row r="407" s="5" customFormat="1" hidden="1" spans="1:9">
      <c r="A407" s="6">
        <v>26500488143</v>
      </c>
      <c r="B407" s="7">
        <v>45169</v>
      </c>
      <c r="C407" s="7">
        <v>45170</v>
      </c>
      <c r="D407" s="5">
        <v>904.48</v>
      </c>
      <c r="E407" s="5" t="str">
        <f>VLOOKUP(A407,HOP!A:L,12,0)</f>
        <v>904.48</v>
      </c>
      <c r="F407" s="5" t="str">
        <f>VLOOKUP(A407,HOP!A:C,3,0)</f>
        <v>3864075</v>
      </c>
      <c r="G407" s="5">
        <f>D407-E407</f>
        <v>0</v>
      </c>
      <c r="H407" s="5" t="str">
        <f>$H$1&amp;F407</f>
        <v>，3864075</v>
      </c>
      <c r="I407" s="5" t="str">
        <f>VLOOKUP(A407,HOP!A:U,21,0)</f>
        <v>直连</v>
      </c>
    </row>
    <row r="408" s="5" customFormat="1" hidden="1" spans="1:9">
      <c r="A408" s="6">
        <v>999226501161852</v>
      </c>
      <c r="B408" s="7">
        <v>45169</v>
      </c>
      <c r="C408" s="7">
        <v>45170</v>
      </c>
      <c r="D408" s="5">
        <v>1159.87</v>
      </c>
      <c r="E408" s="5" t="str">
        <f>VLOOKUP(A408,HOP!A:L,12,0)</f>
        <v>1159.87</v>
      </c>
      <c r="F408" s="5" t="str">
        <f>VLOOKUP(A408,HOP!A:C,3,0)</f>
        <v>3864987</v>
      </c>
      <c r="G408" s="5">
        <f>D408-E408</f>
        <v>0</v>
      </c>
      <c r="H408" s="5" t="str">
        <f>$H$1&amp;F408</f>
        <v>，3864987</v>
      </c>
      <c r="I408" s="5" t="str">
        <f>VLOOKUP(A408,HOP!A:U,21,0)</f>
        <v>直连</v>
      </c>
    </row>
    <row r="409" s="5" customFormat="1" hidden="1" spans="1:9">
      <c r="A409" s="6">
        <v>999226501647154</v>
      </c>
      <c r="B409" s="7">
        <v>45169</v>
      </c>
      <c r="C409" s="7">
        <v>45170</v>
      </c>
      <c r="D409" s="5">
        <v>958.36</v>
      </c>
      <c r="E409" s="5" t="str">
        <f>VLOOKUP(A409,HOP!A:L,12,0)</f>
        <v>958.36</v>
      </c>
      <c r="F409" s="5" t="str">
        <f>VLOOKUP(A409,HOP!A:C,3,0)</f>
        <v>3865614</v>
      </c>
      <c r="G409" s="5">
        <f>D409-E409</f>
        <v>0</v>
      </c>
      <c r="H409" s="5" t="str">
        <f>$H$1&amp;F409</f>
        <v>，3865614</v>
      </c>
      <c r="I409" s="5" t="str">
        <f>VLOOKUP(A409,HOP!A:U,21,0)</f>
        <v>直连</v>
      </c>
    </row>
    <row r="410" s="5" customFormat="1" hidden="1" spans="1:9">
      <c r="A410" s="6">
        <v>999225384807869</v>
      </c>
      <c r="B410" s="7">
        <v>45133</v>
      </c>
      <c r="C410" s="7">
        <v>45134</v>
      </c>
      <c r="D410" s="5">
        <v>400.1</v>
      </c>
      <c r="E410" s="5">
        <v>400.1</v>
      </c>
      <c r="F410" s="5">
        <v>3647258</v>
      </c>
      <c r="G410" s="5">
        <f>D410-E410</f>
        <v>0</v>
      </c>
      <c r="H410" s="5" t="str">
        <f>$H$1&amp;F410</f>
        <v>，3647258</v>
      </c>
      <c r="I410" s="5" t="s">
        <v>2177</v>
      </c>
    </row>
    <row r="412" spans="4:4">
      <c r="D412" s="5">
        <f>SUM(D2:D411)</f>
        <v>627485.570000001</v>
      </c>
    </row>
    <row r="414" spans="4:4">
      <c r="D414" s="5" t="s">
        <v>2180</v>
      </c>
    </row>
    <row r="417" spans="1:3">
      <c r="A417" s="5" t="s">
        <v>2181</v>
      </c>
      <c r="C417" s="5">
        <v>70254.38</v>
      </c>
    </row>
    <row r="418" spans="1:3">
      <c r="A418" s="5" t="s">
        <v>2182</v>
      </c>
      <c r="C418" s="5">
        <v>557231.19</v>
      </c>
    </row>
    <row r="419" spans="1:3">
      <c r="A419" s="5" t="s">
        <v>2183</v>
      </c>
      <c r="C419" s="5">
        <f>SUBTOTAL(9,C417:C418)</f>
        <v>627485.57</v>
      </c>
    </row>
  </sheetData>
  <autoFilter ref="A1:XFD418">
    <filterColumn colId="3">
      <filters blank="1">
        <filter val="1331.1"/>
        <filter val="589.3"/>
        <filter val="635.3"/>
        <filter val="5469.3"/>
        <filter val="419.4"/>
        <filter val="795.4"/>
        <filter val="915.5"/>
        <filter val="201.6"/>
        <filter val="271.6"/>
        <filter val="841.6"/>
        <filter val="2449.6"/>
        <filter val="2969.6"/>
        <filter val="455.7"/>
        <filter val="549.8"/>
        <filter val="401.9"/>
        <filter val="6551.9"/>
        <filter val="3516"/>
        <filter val="517"/>
        <filter val="627485.57"/>
        <filter val="1163.01"/>
        <filter val="1748.01"/>
        <filter val="1362.02"/>
        <filter val="5912.02"/>
        <filter val="2547.03"/>
        <filter val="2777.03"/>
        <filter val="1002.04"/>
        <filter val="1699.04"/>
        <filter val="2623.04"/>
        <filter val="1112.05"/>
        <filter val="1161.06"/>
        <filter val="1174.06"/>
        <filter val="2007.06"/>
        <filter val="2739.06"/>
        <filter val="1102.07"/>
        <filter val="1301.08"/>
        <filter val="7272.08"/>
        <filter val="322.1"/>
        <filter val="1532.1"/>
        <filter val="2182.1"/>
        <filter val="9852.3"/>
        <filter val="246.4"/>
        <filter val="716.4"/>
        <filter val="192.6"/>
        <filter val="1272.6"/>
        <filter val="600"/>
        <filter val="333.02"/>
        <filter val="439.02"/>
        <filter val="395.03"/>
        <filter val="957.03"/>
        <filter val="6204"/>
        <filter val="559.04"/>
        <filter val="250.06"/>
        <filter val="474.06"/>
        <filter val="602.06"/>
        <filter val="680.06"/>
        <filter val="585.08"/>
        <filter val="198.09"/>
        <filter val="391.09"/>
        <filter val="521.09"/>
        <filter val="252.11"/>
        <filter val="524.11"/>
        <filter val="1243.41"/>
        <filter val="1319.41"/>
        <filter val="1397.42"/>
        <filter val="1557.42"/>
        <filter val="207.13"/>
        <filter val="359.13"/>
        <filter val="1112.43"/>
        <filter val="298.14"/>
        <filter val="933.14"/>
        <filter val="3076.44"/>
        <filter val="392.15"/>
        <filter val="2056.45"/>
        <filter val="5388.45"/>
        <filter val="179.16"/>
        <filter val="334.16"/>
        <filter val="1520.46"/>
        <filter val="197.17"/>
        <filter val="1264.47"/>
        <filter val="2362.47"/>
        <filter val="370.18"/>
        <filter val="488.18"/>
        <filter val="678.18"/>
        <filter val="1173.48"/>
        <filter val="1236.48"/>
        <filter val="1256.48"/>
        <filter val="1379.48"/>
        <filter val="2223.48"/>
        <filter val="1748.31"/>
        <filter val="3017.31"/>
        <filter val="189.22"/>
        <filter val="536.22"/>
        <filter val="1517.32"/>
        <filter val="2359.32"/>
        <filter val="3301.32"/>
        <filter val="157.23"/>
        <filter val="235.23"/>
        <filter val="1370.33"/>
        <filter val="2202.33"/>
        <filter val="286.24"/>
        <filter val="448.24"/>
        <filter val="1832.34"/>
        <filter val="1495.35"/>
        <filter val="368.26"/>
        <filter val="540.26"/>
        <filter val="1105.36"/>
        <filter val="410.27"/>
        <filter val="782.27"/>
        <filter val="554.28"/>
        <filter val="1202.38"/>
        <filter val="288.29"/>
        <filter val="330.29"/>
        <filter val="2706.39"/>
        <filter val="7197.39"/>
        <filter val="934.31"/>
        <filter val="300.32"/>
        <filter val="392.32"/>
        <filter val="763.32"/>
        <filter val="3956.22"/>
        <filter val="296.33"/>
        <filter val="780.33"/>
        <filter val="717.34"/>
        <filter val="486.35"/>
        <filter val="5051.25"/>
        <filter val="262.36"/>
        <filter val="868.36"/>
        <filter val="896.36"/>
        <filter val="958.36"/>
        <filter val="1422.26"/>
        <filter val="202.37"/>
        <filter val="239.37"/>
        <filter val="335.37"/>
        <filter val="937.37"/>
        <filter val="1690.27"/>
        <filter val="2946.27"/>
        <filter val="211.38"/>
        <filter val="345.38"/>
        <filter val="486.38"/>
        <filter val="625.38"/>
        <filter val="753.38"/>
        <filter val="3246.28"/>
        <filter val="4659.28"/>
        <filter val="118.39"/>
        <filter val="1584.29"/>
        <filter val="552.41"/>
        <filter val="389.42"/>
        <filter val="427.42"/>
        <filter val="500.42"/>
        <filter val="826.42"/>
        <filter val="2088.12"/>
        <filter val="4716.12"/>
        <filter val="1059.13"/>
        <filter val="1100.13"/>
        <filter val="1382.13"/>
        <filter val="555.44"/>
        <filter val="592.44"/>
        <filter val="147.45"/>
        <filter val="367.45"/>
        <filter val="207.46"/>
        <filter val="1093.16"/>
        <filter val="1992.16"/>
        <filter val="212.47"/>
        <filter val="1666.17"/>
        <filter val="-418.18"/>
        <filter val="728.48"/>
        <filter val="749.48"/>
        <filter val="904.48"/>
        <filter val="2024.18"/>
        <filter val="798.49"/>
        <filter val="893.49"/>
        <filter val="1427.19"/>
        <filter val="346.51"/>
        <filter val="911.51"/>
        <filter val="1829.81"/>
        <filter val="860.52"/>
        <filter val="881.52"/>
        <filter val="1636.82"/>
        <filter val="4417.83"/>
        <filter val="1017.84"/>
        <filter val="1161.84"/>
        <filter val="473.55"/>
        <filter val="722.55"/>
        <filter val="2414.85"/>
        <filter val="3359.85"/>
        <filter val="638.56"/>
        <filter val="5728.86"/>
        <filter val="456.57"/>
        <filter val="1159.87"/>
        <filter val="2804.87"/>
        <filter val="889.58"/>
        <filter val="977.58"/>
        <filter val="1801.88"/>
        <filter val="2599.88"/>
        <filter val="3328.88"/>
        <filter val="3752.88"/>
        <filter val="269.59"/>
        <filter val="2233.89"/>
        <filter val="266.61"/>
        <filter val="325.61"/>
        <filter val="432.61"/>
        <filter val="4481.71"/>
        <filter val="287.62"/>
        <filter val="332.62"/>
        <filter val="649.62"/>
        <filter val="1135.72"/>
        <filter val="1679.72"/>
        <filter val="2290.72"/>
        <filter val="2595.72"/>
        <filter val="5314.72"/>
        <filter val="230.63"/>
        <filter val="667.63"/>
        <filter val="1700.73"/>
        <filter val="618.64"/>
        <filter val="897.64"/>
        <filter val="1036.74"/>
        <filter val="3414.74"/>
        <filter val="2861.75"/>
        <filter val="341.66"/>
        <filter val="428.66"/>
        <filter val="598.66"/>
        <filter val="815.66"/>
        <filter val="1586.76"/>
        <filter val="1639.76"/>
        <filter val="2130.76"/>
        <filter val="147.67"/>
        <filter val="591.67"/>
        <filter val="689.67"/>
        <filter val="3208.78"/>
        <filter val="4765.78"/>
        <filter val="1007.79"/>
        <filter val="1189.79"/>
        <filter val="1666.79"/>
        <filter val="287.71"/>
        <filter val="1021.61"/>
        <filter val="1067.61"/>
        <filter val="1154.61"/>
        <filter val="1619.62"/>
        <filter val="1974.62"/>
        <filter val="2704.62"/>
        <filter val="924.73"/>
        <filter val="957.73"/>
        <filter val="454.74"/>
        <filter val="1001.64"/>
        <filter val="1128.64"/>
        <filter val="2963.64"/>
        <filter val="3322.64"/>
        <filter val="5516.64"/>
        <filter val="5561.64"/>
        <filter val="143.75"/>
        <filter val="4360.65"/>
        <filter val="2676"/>
        <filter val="422.76"/>
        <filter val="553.76"/>
        <filter val="861.76"/>
        <filter val="1397.66"/>
        <filter val="4822.66"/>
        <filter val="370.77"/>
        <filter val="568.77"/>
        <filter val="847.77"/>
        <filter val="1934.67"/>
        <filter val="3451.67"/>
        <filter val="1336.68"/>
        <filter val="2353.68"/>
        <filter val="207.79"/>
        <filter val="363.79"/>
        <filter val="208.81"/>
        <filter val="740.81"/>
        <filter val="2016.51"/>
        <filter val="2169.51"/>
        <filter val="446.82"/>
        <filter val="1170.52"/>
        <filter val="1225.52"/>
        <filter val="2117.52"/>
        <filter val="2549.52"/>
        <filter val="2668.52"/>
        <filter val="3153.52"/>
        <filter val="3160.52"/>
        <filter val="213.83"/>
        <filter val="520.83"/>
        <filter val="534.84"/>
        <filter val="744.84"/>
        <filter val="1038.54"/>
        <filter val="2223.54"/>
        <filter val="8412.54"/>
        <filter val="947.85"/>
        <filter val="2060.55"/>
        <filter val="241.86"/>
        <filter val="792.86"/>
        <filter val="839.86"/>
        <filter val="846.86"/>
        <filter val="1978.56"/>
        <filter val="811.87"/>
        <filter val="1288"/>
        <filter val="208.88"/>
        <filter val="422.88"/>
        <filter val="681.88"/>
        <filter val="342.89"/>
        <filter val="217.91"/>
        <filter val="649.91"/>
        <filter val="959.91"/>
        <filter val="200.93"/>
        <filter val="265.94"/>
        <filter val="477.94"/>
        <filter val="511.94"/>
        <filter val="983.94"/>
        <filter val="493.95"/>
        <filter val="887.95"/>
        <filter val="351.96"/>
        <filter val="462.96"/>
        <filter val="242.97"/>
        <filter val="291.98"/>
        <filter val="684.98"/>
        <filter val="780.98"/>
        <filter val="352.99"/>
        <filter val="1091.92"/>
        <filter val="1166.92"/>
        <filter val="3791.92"/>
        <filter val="1062.93"/>
        <filter val="1566.93"/>
        <filter val="1611.93"/>
        <filter val="2446.94"/>
        <filter val="4093.94"/>
        <filter val="1651.95"/>
        <filter val="1602.96"/>
        <filter val="1916.96"/>
        <filter val="3075.96"/>
        <filter val="4656.96"/>
        <filter val="5314.96"/>
        <filter val="1289.97"/>
        <filter val="2745.97"/>
        <filter val="1178.98"/>
        <filter val="1302.98"/>
        <filter val="1445.98"/>
        <filter val="1277.99"/>
        <filter val="4156.99"/>
        <filter val="6513.99"/>
        <filter val="317.1"/>
        <filter val="1843.2"/>
        <filter val="817.3"/>
        <filter val="12970.23"/>
        <filter val="297.4"/>
        <filter val="567.4"/>
        <filter val="1957.4"/>
        <filter val="533.8"/>
        <filter val="10211.28"/>
        <filter val="527.9"/>
        <filter val="1047.9"/>
        <filter val="12117.6"/>
        <filter val="13643.7"/>
        <filter val="10536.48"/>
        <filter val="10348.98"/>
        <filter val="777"/>
        <filter val="1794"/>
        <filter val="-3173.95"/>
        <filter val="13386.84"/>
        <filter val="400.1"/>
        <filter val="4138.1"/>
        <filter val="5600.1"/>
        <filter val="410.2"/>
        <filter val="474.2"/>
        <filter val="1498.2"/>
        <filter val="2244.2"/>
        <filter val="2874.2"/>
        <filter val="1724.3"/>
        <filter val="1214.4"/>
        <filter val="2438.4"/>
        <filter val="710.5"/>
        <filter val="534.6"/>
        <filter val="408.8"/>
        <filter val="654.9"/>
        <filter val="1014"/>
        <filter val="627485.57 HKD"/>
      </filters>
    </filterColumn>
    <filterColumn colId="6">
      <filters blank="1">
        <filter val="#N/A"/>
        <filter val="-0.01"/>
        <filter val="-0.02"/>
        <filter val="-0.04"/>
        <filter val="-0.94"/>
        <filter val="-0.05"/>
        <filter val="-0.0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79"/>
  <sheetViews>
    <sheetView workbookViewId="0">
      <selection activeCell="A2" sqref="A2:A1048576"/>
    </sheetView>
  </sheetViews>
  <sheetFormatPr defaultColWidth="8" defaultRowHeight="12.75"/>
  <cols>
    <col min="1" max="1" width="15.5" style="1" customWidth="1"/>
    <col min="2" max="16383" width="8" style="1"/>
  </cols>
  <sheetData>
    <row r="1" s="1" customFormat="1" spans="1:22">
      <c r="A1" s="2" t="s">
        <v>2184</v>
      </c>
      <c r="B1" s="2" t="s">
        <v>2185</v>
      </c>
      <c r="C1" s="2" t="s">
        <v>2186</v>
      </c>
      <c r="D1" s="2" t="s">
        <v>2187</v>
      </c>
      <c r="E1" s="2" t="s">
        <v>13</v>
      </c>
      <c r="F1" s="2" t="s">
        <v>5</v>
      </c>
      <c r="G1" s="2" t="s">
        <v>6</v>
      </c>
      <c r="H1" s="2" t="s">
        <v>2188</v>
      </c>
      <c r="I1" s="2" t="s">
        <v>2189</v>
      </c>
      <c r="J1" s="2" t="s">
        <v>2190</v>
      </c>
      <c r="K1" s="2" t="s">
        <v>2191</v>
      </c>
      <c r="L1" s="2" t="s">
        <v>2192</v>
      </c>
      <c r="M1" s="2" t="s">
        <v>2193</v>
      </c>
      <c r="N1" s="2" t="s">
        <v>2194</v>
      </c>
      <c r="O1" s="2" t="s">
        <v>2195</v>
      </c>
      <c r="P1" s="2" t="s">
        <v>2196</v>
      </c>
      <c r="Q1" s="2" t="s">
        <v>2197</v>
      </c>
      <c r="R1" s="2" t="s">
        <v>2198</v>
      </c>
      <c r="S1" s="2" t="s">
        <v>2199</v>
      </c>
      <c r="T1" s="2" t="s">
        <v>2200</v>
      </c>
      <c r="U1" s="2" t="s">
        <v>2201</v>
      </c>
      <c r="V1" s="2" t="s">
        <v>2202</v>
      </c>
    </row>
    <row r="2" s="1" customFormat="1" spans="1:22">
      <c r="A2" s="3">
        <v>999223305186974</v>
      </c>
      <c r="B2" s="1" t="s">
        <v>2203</v>
      </c>
      <c r="C2" s="1" t="s">
        <v>2204</v>
      </c>
      <c r="D2" s="1" t="s">
        <v>2205</v>
      </c>
      <c r="E2" s="1" t="s">
        <v>2206</v>
      </c>
      <c r="F2" s="1" t="s">
        <v>2207</v>
      </c>
      <c r="G2" s="1" t="s">
        <v>2208</v>
      </c>
      <c r="H2" s="1" t="s">
        <v>2209</v>
      </c>
      <c r="I2" s="1" t="s">
        <v>2210</v>
      </c>
      <c r="J2" s="1" t="s">
        <v>30</v>
      </c>
      <c r="K2" s="1" t="s">
        <v>2211</v>
      </c>
      <c r="L2" s="1" t="s">
        <v>2211</v>
      </c>
      <c r="M2" s="1" t="s">
        <v>2212</v>
      </c>
      <c r="N2" s="1" t="s">
        <v>2212</v>
      </c>
      <c r="O2" s="1" t="s">
        <v>2213</v>
      </c>
      <c r="P2" s="1" t="s">
        <v>2214</v>
      </c>
      <c r="Q2" s="1" t="s">
        <v>2215</v>
      </c>
      <c r="R2" s="1" t="s">
        <v>2216</v>
      </c>
      <c r="S2" s="1" t="s">
        <v>2217</v>
      </c>
      <c r="T2" s="1" t="s">
        <v>2218</v>
      </c>
      <c r="U2" s="1" t="s">
        <v>2177</v>
      </c>
      <c r="V2" s="1" t="s">
        <v>2219</v>
      </c>
    </row>
    <row r="3" s="1" customFormat="1" spans="1:22">
      <c r="A3" s="3">
        <v>999223873625686</v>
      </c>
      <c r="B3" s="1" t="s">
        <v>2220</v>
      </c>
      <c r="C3" s="1" t="s">
        <v>2221</v>
      </c>
      <c r="D3" s="1" t="s">
        <v>2222</v>
      </c>
      <c r="E3" s="1" t="s">
        <v>2223</v>
      </c>
      <c r="F3" s="1" t="s">
        <v>2224</v>
      </c>
      <c r="G3" s="1" t="s">
        <v>2207</v>
      </c>
      <c r="H3" s="1" t="s">
        <v>2209</v>
      </c>
      <c r="I3" s="1" t="s">
        <v>2225</v>
      </c>
      <c r="J3" s="1" t="s">
        <v>30</v>
      </c>
      <c r="K3" s="1" t="s">
        <v>2226</v>
      </c>
      <c r="L3" s="1" t="s">
        <v>2226</v>
      </c>
      <c r="M3" s="1" t="s">
        <v>2212</v>
      </c>
      <c r="N3" s="1" t="s">
        <v>2212</v>
      </c>
      <c r="O3" s="1" t="s">
        <v>2213</v>
      </c>
      <c r="P3" s="1" t="s">
        <v>2214</v>
      </c>
      <c r="Q3" s="1" t="s">
        <v>2215</v>
      </c>
      <c r="R3" s="1" t="s">
        <v>2227</v>
      </c>
      <c r="S3" s="1" t="s">
        <v>2217</v>
      </c>
      <c r="T3" s="1" t="s">
        <v>2218</v>
      </c>
      <c r="U3" s="1" t="s">
        <v>2228</v>
      </c>
      <c r="V3" s="1" t="s">
        <v>2229</v>
      </c>
    </row>
    <row r="4" s="1" customFormat="1" spans="1:22">
      <c r="A4" s="3">
        <v>999224075318122</v>
      </c>
      <c r="B4" s="1" t="s">
        <v>2230</v>
      </c>
      <c r="C4" s="1" t="s">
        <v>2231</v>
      </c>
      <c r="D4" s="1" t="s">
        <v>2232</v>
      </c>
      <c r="E4" s="1" t="s">
        <v>2233</v>
      </c>
      <c r="F4" s="1" t="s">
        <v>2234</v>
      </c>
      <c r="G4" s="1" t="s">
        <v>2207</v>
      </c>
      <c r="H4" s="1" t="s">
        <v>2209</v>
      </c>
      <c r="I4" s="1" t="s">
        <v>2235</v>
      </c>
      <c r="J4" s="1" t="s">
        <v>30</v>
      </c>
      <c r="K4" s="1" t="s">
        <v>2236</v>
      </c>
      <c r="L4" s="1" t="s">
        <v>2236</v>
      </c>
      <c r="M4" s="1" t="s">
        <v>2212</v>
      </c>
      <c r="N4" s="1" t="s">
        <v>2212</v>
      </c>
      <c r="O4" s="1" t="s">
        <v>2213</v>
      </c>
      <c r="P4" s="1" t="s">
        <v>2214</v>
      </c>
      <c r="Q4" s="1" t="s">
        <v>2215</v>
      </c>
      <c r="R4" s="1" t="s">
        <v>2237</v>
      </c>
      <c r="S4" s="1" t="s">
        <v>2217</v>
      </c>
      <c r="T4" s="1" t="s">
        <v>2218</v>
      </c>
      <c r="U4" s="1" t="s">
        <v>2177</v>
      </c>
      <c r="V4" s="1" t="s">
        <v>2238</v>
      </c>
    </row>
    <row r="5" s="1" customFormat="1" spans="1:22">
      <c r="A5" s="3">
        <v>999224137576966</v>
      </c>
      <c r="B5" s="1" t="s">
        <v>2239</v>
      </c>
      <c r="C5" s="1" t="s">
        <v>2240</v>
      </c>
      <c r="D5" s="1" t="s">
        <v>2241</v>
      </c>
      <c r="E5" s="1" t="s">
        <v>2242</v>
      </c>
      <c r="F5" s="1" t="s">
        <v>2243</v>
      </c>
      <c r="G5" s="1" t="s">
        <v>2208</v>
      </c>
      <c r="H5" s="1" t="s">
        <v>2209</v>
      </c>
      <c r="I5" s="1" t="s">
        <v>2244</v>
      </c>
      <c r="J5" s="1" t="s">
        <v>30</v>
      </c>
      <c r="K5" s="1" t="s">
        <v>2245</v>
      </c>
      <c r="L5" s="1" t="s">
        <v>2245</v>
      </c>
      <c r="M5" s="1" t="s">
        <v>2212</v>
      </c>
      <c r="N5" s="1" t="s">
        <v>2212</v>
      </c>
      <c r="O5" s="1" t="s">
        <v>2213</v>
      </c>
      <c r="P5" s="1" t="s">
        <v>2214</v>
      </c>
      <c r="Q5" s="1" t="s">
        <v>2215</v>
      </c>
      <c r="R5" s="1" t="s">
        <v>2246</v>
      </c>
      <c r="S5" s="1" t="s">
        <v>2217</v>
      </c>
      <c r="T5" s="1" t="s">
        <v>2218</v>
      </c>
      <c r="U5" s="1" t="s">
        <v>2177</v>
      </c>
      <c r="V5" s="1" t="s">
        <v>2247</v>
      </c>
    </row>
    <row r="6" s="1" customFormat="1" spans="1:22">
      <c r="A6" s="3">
        <v>999224452198814</v>
      </c>
      <c r="B6" s="1" t="s">
        <v>2248</v>
      </c>
      <c r="C6" s="1" t="s">
        <v>2249</v>
      </c>
      <c r="D6" s="1" t="s">
        <v>2250</v>
      </c>
      <c r="E6" s="1" t="s">
        <v>2251</v>
      </c>
      <c r="F6" s="1" t="s">
        <v>2252</v>
      </c>
      <c r="G6" s="1" t="s">
        <v>2207</v>
      </c>
      <c r="H6" s="1" t="s">
        <v>2209</v>
      </c>
      <c r="I6" s="1" t="s">
        <v>2253</v>
      </c>
      <c r="J6" s="1" t="s">
        <v>30</v>
      </c>
      <c r="K6" s="1" t="s">
        <v>2254</v>
      </c>
      <c r="L6" s="1" t="s">
        <v>2254</v>
      </c>
      <c r="M6" s="1" t="s">
        <v>2212</v>
      </c>
      <c r="N6" s="1" t="s">
        <v>2212</v>
      </c>
      <c r="O6" s="1" t="s">
        <v>2213</v>
      </c>
      <c r="P6" s="1" t="s">
        <v>2214</v>
      </c>
      <c r="Q6" s="1" t="s">
        <v>2215</v>
      </c>
      <c r="R6" s="1" t="s">
        <v>2255</v>
      </c>
      <c r="S6" s="1" t="s">
        <v>2217</v>
      </c>
      <c r="T6" s="1" t="s">
        <v>2218</v>
      </c>
      <c r="U6" s="1" t="s">
        <v>2177</v>
      </c>
      <c r="V6" s="1" t="s">
        <v>2256</v>
      </c>
    </row>
    <row r="7" s="1" customFormat="1" spans="1:22">
      <c r="A7" s="3">
        <v>999224600755699</v>
      </c>
      <c r="B7" s="1" t="s">
        <v>2257</v>
      </c>
      <c r="C7" s="1" t="s">
        <v>2258</v>
      </c>
      <c r="D7" s="1" t="s">
        <v>2259</v>
      </c>
      <c r="E7" s="1" t="s">
        <v>2260</v>
      </c>
      <c r="F7" s="1" t="s">
        <v>2252</v>
      </c>
      <c r="G7" s="1" t="s">
        <v>2207</v>
      </c>
      <c r="H7" s="1" t="s">
        <v>2209</v>
      </c>
      <c r="I7" s="1" t="s">
        <v>2261</v>
      </c>
      <c r="J7" s="1" t="s">
        <v>30</v>
      </c>
      <c r="K7" s="1" t="s">
        <v>2262</v>
      </c>
      <c r="L7" s="1" t="s">
        <v>2262</v>
      </c>
      <c r="M7" s="1" t="s">
        <v>2212</v>
      </c>
      <c r="N7" s="1" t="s">
        <v>2212</v>
      </c>
      <c r="O7" s="1" t="s">
        <v>2213</v>
      </c>
      <c r="P7" s="1" t="s">
        <v>2214</v>
      </c>
      <c r="Q7" s="1" t="s">
        <v>2215</v>
      </c>
      <c r="R7" s="1" t="s">
        <v>2263</v>
      </c>
      <c r="S7" s="1" t="s">
        <v>2217</v>
      </c>
      <c r="T7" s="1" t="s">
        <v>2218</v>
      </c>
      <c r="U7" s="1" t="s">
        <v>2177</v>
      </c>
      <c r="V7" s="1" t="s">
        <v>2264</v>
      </c>
    </row>
    <row r="8" s="1" customFormat="1" spans="1:22">
      <c r="A8" s="3">
        <v>999224657772077</v>
      </c>
      <c r="B8" s="1" t="s">
        <v>2265</v>
      </c>
      <c r="C8" s="1" t="s">
        <v>2266</v>
      </c>
      <c r="D8" s="1" t="s">
        <v>2267</v>
      </c>
      <c r="E8" s="1" t="s">
        <v>2268</v>
      </c>
      <c r="F8" s="1" t="s">
        <v>2234</v>
      </c>
      <c r="G8" s="1" t="s">
        <v>2207</v>
      </c>
      <c r="H8" s="1" t="s">
        <v>2209</v>
      </c>
      <c r="I8" s="1" t="s">
        <v>2269</v>
      </c>
      <c r="J8" s="1" t="s">
        <v>30</v>
      </c>
      <c r="K8" s="1" t="s">
        <v>2270</v>
      </c>
      <c r="L8" s="1" t="s">
        <v>2270</v>
      </c>
      <c r="M8" s="1" t="s">
        <v>2212</v>
      </c>
      <c r="N8" s="1" t="s">
        <v>2212</v>
      </c>
      <c r="O8" s="1" t="s">
        <v>2213</v>
      </c>
      <c r="P8" s="1" t="s">
        <v>2214</v>
      </c>
      <c r="Q8" s="1" t="s">
        <v>2215</v>
      </c>
      <c r="R8" s="1" t="s">
        <v>2271</v>
      </c>
      <c r="S8" s="1" t="s">
        <v>2217</v>
      </c>
      <c r="T8" s="1" t="s">
        <v>2218</v>
      </c>
      <c r="U8" s="1" t="s">
        <v>2177</v>
      </c>
      <c r="V8" s="1" t="s">
        <v>2272</v>
      </c>
    </row>
    <row r="9" s="1" customFormat="1" spans="1:22">
      <c r="A9" s="3">
        <v>999224858294336</v>
      </c>
      <c r="B9" s="1" t="s">
        <v>2273</v>
      </c>
      <c r="C9" s="1" t="s">
        <v>2274</v>
      </c>
      <c r="D9" s="1" t="s">
        <v>2275</v>
      </c>
      <c r="E9" s="1" t="s">
        <v>2276</v>
      </c>
      <c r="F9" s="1" t="s">
        <v>2277</v>
      </c>
      <c r="G9" s="1" t="s">
        <v>2208</v>
      </c>
      <c r="H9" s="1" t="s">
        <v>2209</v>
      </c>
      <c r="I9" s="1" t="s">
        <v>2278</v>
      </c>
      <c r="J9" s="1" t="s">
        <v>30</v>
      </c>
      <c r="K9" s="1" t="s">
        <v>2279</v>
      </c>
      <c r="L9" s="1" t="s">
        <v>2279</v>
      </c>
      <c r="M9" s="1" t="s">
        <v>2212</v>
      </c>
      <c r="N9" s="1" t="s">
        <v>2212</v>
      </c>
      <c r="O9" s="1" t="s">
        <v>2213</v>
      </c>
      <c r="P9" s="1" t="s">
        <v>2214</v>
      </c>
      <c r="Q9" s="1" t="s">
        <v>2215</v>
      </c>
      <c r="R9" s="1" t="s">
        <v>2280</v>
      </c>
      <c r="S9" s="1" t="s">
        <v>2217</v>
      </c>
      <c r="T9" s="1" t="s">
        <v>2218</v>
      </c>
      <c r="U9" s="1" t="s">
        <v>2177</v>
      </c>
      <c r="V9" s="1" t="s">
        <v>2281</v>
      </c>
    </row>
    <row r="10" s="1" customFormat="1" spans="1:22">
      <c r="A10" s="3">
        <v>999225014136524</v>
      </c>
      <c r="B10" s="1" t="s">
        <v>2282</v>
      </c>
      <c r="C10" s="1" t="s">
        <v>2283</v>
      </c>
      <c r="D10" s="1" t="s">
        <v>2284</v>
      </c>
      <c r="E10" s="1" t="s">
        <v>2285</v>
      </c>
      <c r="F10" s="1" t="s">
        <v>2286</v>
      </c>
      <c r="G10" s="1" t="s">
        <v>2207</v>
      </c>
      <c r="H10" s="1" t="s">
        <v>2209</v>
      </c>
      <c r="I10" s="1" t="s">
        <v>2287</v>
      </c>
      <c r="J10" s="1" t="s">
        <v>30</v>
      </c>
      <c r="K10" s="1" t="s">
        <v>2288</v>
      </c>
      <c r="L10" s="1" t="s">
        <v>2288</v>
      </c>
      <c r="M10" s="1" t="s">
        <v>2212</v>
      </c>
      <c r="N10" s="1" t="s">
        <v>2212</v>
      </c>
      <c r="O10" s="1" t="s">
        <v>2213</v>
      </c>
      <c r="P10" s="1" t="s">
        <v>2214</v>
      </c>
      <c r="Q10" s="1" t="s">
        <v>2215</v>
      </c>
      <c r="R10" s="1" t="s">
        <v>2289</v>
      </c>
      <c r="S10" s="1" t="s">
        <v>2217</v>
      </c>
      <c r="T10" s="1" t="s">
        <v>2218</v>
      </c>
      <c r="U10" s="1" t="s">
        <v>2177</v>
      </c>
      <c r="V10" s="1" t="s">
        <v>2247</v>
      </c>
    </row>
    <row r="11" s="1" customFormat="1" spans="1:22">
      <c r="A11" s="3">
        <v>999225027102956</v>
      </c>
      <c r="B11" s="1" t="s">
        <v>2290</v>
      </c>
      <c r="C11" s="1" t="s">
        <v>2291</v>
      </c>
      <c r="D11" s="1" t="s">
        <v>2292</v>
      </c>
      <c r="E11" s="1" t="s">
        <v>2293</v>
      </c>
      <c r="F11" s="1" t="s">
        <v>2277</v>
      </c>
      <c r="G11" s="1" t="s">
        <v>2208</v>
      </c>
      <c r="H11" s="1" t="s">
        <v>2209</v>
      </c>
      <c r="I11" s="1" t="s">
        <v>2294</v>
      </c>
      <c r="J11" s="1" t="s">
        <v>30</v>
      </c>
      <c r="K11" s="1" t="s">
        <v>2295</v>
      </c>
      <c r="L11" s="1" t="s">
        <v>2295</v>
      </c>
      <c r="M11" s="1" t="s">
        <v>2212</v>
      </c>
      <c r="N11" s="1" t="s">
        <v>2212</v>
      </c>
      <c r="O11" s="1" t="s">
        <v>2213</v>
      </c>
      <c r="P11" s="1" t="s">
        <v>2214</v>
      </c>
      <c r="Q11" s="1" t="s">
        <v>2215</v>
      </c>
      <c r="R11" s="1" t="s">
        <v>2296</v>
      </c>
      <c r="S11" s="1" t="s">
        <v>2217</v>
      </c>
      <c r="T11" s="1" t="s">
        <v>2218</v>
      </c>
      <c r="U11" s="1" t="s">
        <v>2228</v>
      </c>
      <c r="V11" s="1" t="s">
        <v>2247</v>
      </c>
    </row>
    <row r="12" s="1" customFormat="1" spans="1:22">
      <c r="A12" s="3">
        <v>999225042454296</v>
      </c>
      <c r="B12" s="1" t="s">
        <v>2297</v>
      </c>
      <c r="C12" s="1" t="s">
        <v>2298</v>
      </c>
      <c r="D12" s="1" t="s">
        <v>2299</v>
      </c>
      <c r="E12" s="1" t="s">
        <v>2300</v>
      </c>
      <c r="F12" s="1" t="s">
        <v>2277</v>
      </c>
      <c r="G12" s="1" t="s">
        <v>2207</v>
      </c>
      <c r="H12" s="1" t="s">
        <v>2209</v>
      </c>
      <c r="I12" s="1" t="s">
        <v>2301</v>
      </c>
      <c r="J12" s="1" t="s">
        <v>30</v>
      </c>
      <c r="K12" s="1" t="s">
        <v>2302</v>
      </c>
      <c r="L12" s="1" t="s">
        <v>2302</v>
      </c>
      <c r="M12" s="1" t="s">
        <v>2212</v>
      </c>
      <c r="N12" s="1" t="s">
        <v>2212</v>
      </c>
      <c r="O12" s="1" t="s">
        <v>2213</v>
      </c>
      <c r="P12" s="1" t="s">
        <v>2214</v>
      </c>
      <c r="Q12" s="1" t="s">
        <v>2215</v>
      </c>
      <c r="R12" s="1" t="s">
        <v>2303</v>
      </c>
      <c r="S12" s="1" t="s">
        <v>2217</v>
      </c>
      <c r="T12" s="1" t="s">
        <v>2218</v>
      </c>
      <c r="U12" s="1" t="s">
        <v>2177</v>
      </c>
      <c r="V12" s="1" t="s">
        <v>2304</v>
      </c>
    </row>
    <row r="13" s="1" customFormat="1" spans="1:22">
      <c r="A13" s="3">
        <v>999225053889030</v>
      </c>
      <c r="B13" s="1" t="s">
        <v>2305</v>
      </c>
      <c r="C13" s="1" t="s">
        <v>2306</v>
      </c>
      <c r="D13" s="1" t="s">
        <v>2307</v>
      </c>
      <c r="E13" s="1" t="s">
        <v>2308</v>
      </c>
      <c r="F13" s="1" t="s">
        <v>2207</v>
      </c>
      <c r="G13" s="1" t="s">
        <v>2208</v>
      </c>
      <c r="H13" s="1" t="s">
        <v>2209</v>
      </c>
      <c r="I13" s="1" t="s">
        <v>2309</v>
      </c>
      <c r="J13" s="1" t="s">
        <v>30</v>
      </c>
      <c r="K13" s="1" t="s">
        <v>2310</v>
      </c>
      <c r="L13" s="1" t="s">
        <v>2310</v>
      </c>
      <c r="M13" s="1" t="s">
        <v>2212</v>
      </c>
      <c r="N13" s="1" t="s">
        <v>2212</v>
      </c>
      <c r="O13" s="1" t="s">
        <v>2213</v>
      </c>
      <c r="P13" s="1" t="s">
        <v>2214</v>
      </c>
      <c r="Q13" s="1" t="s">
        <v>2215</v>
      </c>
      <c r="R13" s="1" t="s">
        <v>2311</v>
      </c>
      <c r="S13" s="1" t="s">
        <v>2217</v>
      </c>
      <c r="T13" s="1" t="s">
        <v>2218</v>
      </c>
      <c r="U13" s="1" t="s">
        <v>2177</v>
      </c>
      <c r="V13" s="1" t="s">
        <v>2281</v>
      </c>
    </row>
    <row r="14" s="1" customFormat="1" spans="1:22">
      <c r="A14" s="3">
        <v>999225076412573</v>
      </c>
      <c r="B14" s="1" t="s">
        <v>2312</v>
      </c>
      <c r="C14" s="1" t="s">
        <v>2313</v>
      </c>
      <c r="D14" s="1" t="s">
        <v>2314</v>
      </c>
      <c r="E14" s="1" t="s">
        <v>2315</v>
      </c>
      <c r="F14" s="1" t="s">
        <v>2277</v>
      </c>
      <c r="G14" s="1" t="s">
        <v>2207</v>
      </c>
      <c r="H14" s="1" t="s">
        <v>2209</v>
      </c>
      <c r="I14" s="1" t="s">
        <v>2316</v>
      </c>
      <c r="J14" s="1" t="s">
        <v>30</v>
      </c>
      <c r="K14" s="1" t="s">
        <v>2317</v>
      </c>
      <c r="L14" s="1" t="s">
        <v>2317</v>
      </c>
      <c r="M14" s="1" t="s">
        <v>2212</v>
      </c>
      <c r="N14" s="1" t="s">
        <v>2212</v>
      </c>
      <c r="O14" s="1" t="s">
        <v>2213</v>
      </c>
      <c r="P14" s="1" t="s">
        <v>2214</v>
      </c>
      <c r="Q14" s="1" t="s">
        <v>2215</v>
      </c>
      <c r="R14" s="1" t="s">
        <v>2318</v>
      </c>
      <c r="S14" s="1" t="s">
        <v>2217</v>
      </c>
      <c r="T14" s="1" t="s">
        <v>2218</v>
      </c>
      <c r="U14" s="1" t="s">
        <v>2177</v>
      </c>
      <c r="V14" s="1" t="s">
        <v>2304</v>
      </c>
    </row>
    <row r="15" s="1" customFormat="1" spans="1:22">
      <c r="A15" s="3">
        <v>999225134309838</v>
      </c>
      <c r="B15" s="1" t="s">
        <v>2319</v>
      </c>
      <c r="C15" s="1" t="s">
        <v>2320</v>
      </c>
      <c r="D15" s="1" t="s">
        <v>2321</v>
      </c>
      <c r="E15" s="1" t="s">
        <v>2322</v>
      </c>
      <c r="F15" s="1" t="s">
        <v>2234</v>
      </c>
      <c r="G15" s="1" t="s">
        <v>2208</v>
      </c>
      <c r="H15" s="1" t="s">
        <v>2209</v>
      </c>
      <c r="I15" s="1" t="s">
        <v>2323</v>
      </c>
      <c r="J15" s="1" t="s">
        <v>30</v>
      </c>
      <c r="K15" s="1" t="s">
        <v>2324</v>
      </c>
      <c r="L15" s="1" t="s">
        <v>2324</v>
      </c>
      <c r="M15" s="1" t="s">
        <v>2212</v>
      </c>
      <c r="N15" s="1" t="s">
        <v>2212</v>
      </c>
      <c r="O15" s="1" t="s">
        <v>2213</v>
      </c>
      <c r="P15" s="1" t="s">
        <v>2214</v>
      </c>
      <c r="Q15" s="1" t="s">
        <v>2215</v>
      </c>
      <c r="R15" s="1" t="s">
        <v>2325</v>
      </c>
      <c r="S15" s="1" t="s">
        <v>2217</v>
      </c>
      <c r="T15" s="1" t="s">
        <v>2218</v>
      </c>
      <c r="U15" s="1" t="s">
        <v>2177</v>
      </c>
      <c r="V15" s="1" t="s">
        <v>2326</v>
      </c>
    </row>
    <row r="16" s="1" customFormat="1" spans="1:22">
      <c r="A16" s="3">
        <v>999225157858631</v>
      </c>
      <c r="B16" s="1" t="s">
        <v>2327</v>
      </c>
      <c r="C16" s="1" t="s">
        <v>2328</v>
      </c>
      <c r="D16" s="1" t="s">
        <v>2329</v>
      </c>
      <c r="E16" s="1" t="s">
        <v>2330</v>
      </c>
      <c r="F16" s="1" t="s">
        <v>2277</v>
      </c>
      <c r="G16" s="1" t="s">
        <v>2207</v>
      </c>
      <c r="H16" s="1" t="s">
        <v>2209</v>
      </c>
      <c r="I16" s="1" t="s">
        <v>2331</v>
      </c>
      <c r="J16" s="1" t="s">
        <v>30</v>
      </c>
      <c r="K16" s="1" t="s">
        <v>2332</v>
      </c>
      <c r="L16" s="1" t="s">
        <v>2332</v>
      </c>
      <c r="M16" s="1" t="s">
        <v>2212</v>
      </c>
      <c r="N16" s="1" t="s">
        <v>2212</v>
      </c>
      <c r="O16" s="1" t="s">
        <v>2213</v>
      </c>
      <c r="P16" s="1" t="s">
        <v>2214</v>
      </c>
      <c r="Q16" s="1" t="s">
        <v>2215</v>
      </c>
      <c r="R16" s="1" t="s">
        <v>2333</v>
      </c>
      <c r="S16" s="1" t="s">
        <v>2217</v>
      </c>
      <c r="T16" s="1" t="s">
        <v>2218</v>
      </c>
      <c r="U16" s="1" t="s">
        <v>2228</v>
      </c>
      <c r="V16" s="1" t="s">
        <v>2247</v>
      </c>
    </row>
    <row r="17" s="1" customFormat="1" spans="1:22">
      <c r="A17" s="3">
        <v>999225254904456</v>
      </c>
      <c r="B17" s="1" t="s">
        <v>2334</v>
      </c>
      <c r="C17" s="1" t="s">
        <v>2335</v>
      </c>
      <c r="D17" s="1" t="s">
        <v>2336</v>
      </c>
      <c r="E17" s="1" t="s">
        <v>2337</v>
      </c>
      <c r="F17" s="1" t="s">
        <v>2277</v>
      </c>
      <c r="G17" s="1" t="s">
        <v>2207</v>
      </c>
      <c r="H17" s="1" t="s">
        <v>2209</v>
      </c>
      <c r="I17" s="1" t="s">
        <v>2338</v>
      </c>
      <c r="J17" s="1" t="s">
        <v>30</v>
      </c>
      <c r="K17" s="1" t="s">
        <v>2339</v>
      </c>
      <c r="L17" s="1" t="s">
        <v>2339</v>
      </c>
      <c r="M17" s="1" t="s">
        <v>2212</v>
      </c>
      <c r="N17" s="1" t="s">
        <v>2212</v>
      </c>
      <c r="O17" s="1" t="s">
        <v>2213</v>
      </c>
      <c r="P17" s="1" t="s">
        <v>2214</v>
      </c>
      <c r="Q17" s="1" t="s">
        <v>2215</v>
      </c>
      <c r="R17" s="1" t="s">
        <v>2340</v>
      </c>
      <c r="S17" s="1" t="s">
        <v>2217</v>
      </c>
      <c r="T17" s="1" t="s">
        <v>2218</v>
      </c>
      <c r="U17" s="1" t="s">
        <v>2228</v>
      </c>
      <c r="V17" s="1" t="s">
        <v>2341</v>
      </c>
    </row>
    <row r="18" s="1" customFormat="1" spans="1:22">
      <c r="A18" s="3">
        <v>999225257002303</v>
      </c>
      <c r="B18" s="1" t="s">
        <v>2334</v>
      </c>
      <c r="C18" s="1" t="s">
        <v>2342</v>
      </c>
      <c r="D18" s="1" t="s">
        <v>2343</v>
      </c>
      <c r="E18" s="1" t="s">
        <v>2344</v>
      </c>
      <c r="F18" s="1" t="s">
        <v>2207</v>
      </c>
      <c r="G18" s="1" t="s">
        <v>2208</v>
      </c>
      <c r="H18" s="1" t="s">
        <v>2209</v>
      </c>
      <c r="I18" s="1" t="s">
        <v>2345</v>
      </c>
      <c r="J18" s="1" t="s">
        <v>30</v>
      </c>
      <c r="K18" s="1" t="s">
        <v>2346</v>
      </c>
      <c r="L18" s="1" t="s">
        <v>2346</v>
      </c>
      <c r="M18" s="1" t="s">
        <v>2212</v>
      </c>
      <c r="N18" s="1" t="s">
        <v>2212</v>
      </c>
      <c r="O18" s="1" t="s">
        <v>2213</v>
      </c>
      <c r="P18" s="1" t="s">
        <v>2214</v>
      </c>
      <c r="Q18" s="1" t="s">
        <v>2215</v>
      </c>
      <c r="R18" s="1" t="s">
        <v>2347</v>
      </c>
      <c r="S18" s="1" t="s">
        <v>2217</v>
      </c>
      <c r="T18" s="1" t="s">
        <v>2218</v>
      </c>
      <c r="U18" s="1" t="s">
        <v>2177</v>
      </c>
      <c r="V18" s="1" t="s">
        <v>2219</v>
      </c>
    </row>
    <row r="19" s="1" customFormat="1" spans="1:22">
      <c r="A19" s="3">
        <v>999225296918625</v>
      </c>
      <c r="B19" s="1" t="s">
        <v>2348</v>
      </c>
      <c r="C19" s="1" t="s">
        <v>2349</v>
      </c>
      <c r="D19" s="1" t="s">
        <v>2350</v>
      </c>
      <c r="E19" s="1" t="s">
        <v>2351</v>
      </c>
      <c r="F19" s="1" t="s">
        <v>2277</v>
      </c>
      <c r="G19" s="1" t="s">
        <v>2208</v>
      </c>
      <c r="H19" s="1" t="s">
        <v>2209</v>
      </c>
      <c r="I19" s="1" t="s">
        <v>2352</v>
      </c>
      <c r="J19" s="1" t="s">
        <v>30</v>
      </c>
      <c r="K19" s="1" t="s">
        <v>2353</v>
      </c>
      <c r="L19" s="1" t="s">
        <v>2353</v>
      </c>
      <c r="M19" s="1" t="s">
        <v>2212</v>
      </c>
      <c r="N19" s="1" t="s">
        <v>2212</v>
      </c>
      <c r="O19" s="1" t="s">
        <v>2213</v>
      </c>
      <c r="P19" s="1" t="s">
        <v>2214</v>
      </c>
      <c r="Q19" s="1" t="s">
        <v>2215</v>
      </c>
      <c r="R19" s="1" t="s">
        <v>2354</v>
      </c>
      <c r="S19" s="1" t="s">
        <v>2217</v>
      </c>
      <c r="T19" s="1" t="s">
        <v>2218</v>
      </c>
      <c r="U19" s="1" t="s">
        <v>2177</v>
      </c>
      <c r="V19" s="1" t="s">
        <v>2304</v>
      </c>
    </row>
    <row r="20" s="1" customFormat="1" spans="1:22">
      <c r="A20" s="3">
        <v>999225308203085</v>
      </c>
      <c r="B20" s="1" t="s">
        <v>2348</v>
      </c>
      <c r="C20" s="1" t="s">
        <v>2355</v>
      </c>
      <c r="D20" s="1" t="s">
        <v>2356</v>
      </c>
      <c r="E20" s="1" t="s">
        <v>2357</v>
      </c>
      <c r="F20" s="1" t="s">
        <v>2234</v>
      </c>
      <c r="G20" s="1" t="s">
        <v>2207</v>
      </c>
      <c r="H20" s="1" t="s">
        <v>2209</v>
      </c>
      <c r="I20" s="1" t="s">
        <v>2358</v>
      </c>
      <c r="J20" s="1" t="s">
        <v>30</v>
      </c>
      <c r="K20" s="1" t="s">
        <v>2359</v>
      </c>
      <c r="L20" s="1" t="s">
        <v>2359</v>
      </c>
      <c r="M20" s="1" t="s">
        <v>2212</v>
      </c>
      <c r="N20" s="1" t="s">
        <v>2212</v>
      </c>
      <c r="O20" s="1" t="s">
        <v>2213</v>
      </c>
      <c r="P20" s="1" t="s">
        <v>2214</v>
      </c>
      <c r="Q20" s="1" t="s">
        <v>2215</v>
      </c>
      <c r="R20" s="1" t="s">
        <v>2360</v>
      </c>
      <c r="S20" s="1" t="s">
        <v>2217</v>
      </c>
      <c r="T20" s="1" t="s">
        <v>2218</v>
      </c>
      <c r="U20" s="1" t="s">
        <v>2228</v>
      </c>
      <c r="V20" s="1" t="s">
        <v>2247</v>
      </c>
    </row>
    <row r="21" s="1" customFormat="1" spans="1:22">
      <c r="A21" s="3">
        <v>999225319821762</v>
      </c>
      <c r="B21" s="1" t="s">
        <v>2361</v>
      </c>
      <c r="C21" s="1" t="s">
        <v>2362</v>
      </c>
      <c r="D21" s="1" t="s">
        <v>2363</v>
      </c>
      <c r="E21" s="1" t="s">
        <v>2364</v>
      </c>
      <c r="F21" s="1" t="s">
        <v>2224</v>
      </c>
      <c r="G21" s="1" t="s">
        <v>2207</v>
      </c>
      <c r="H21" s="1" t="s">
        <v>2209</v>
      </c>
      <c r="I21" s="1" t="s">
        <v>2365</v>
      </c>
      <c r="J21" s="1" t="s">
        <v>30</v>
      </c>
      <c r="K21" s="1" t="s">
        <v>2366</v>
      </c>
      <c r="L21" s="1" t="s">
        <v>2366</v>
      </c>
      <c r="M21" s="1" t="s">
        <v>2212</v>
      </c>
      <c r="N21" s="1" t="s">
        <v>2212</v>
      </c>
      <c r="O21" s="1" t="s">
        <v>2213</v>
      </c>
      <c r="P21" s="1" t="s">
        <v>2214</v>
      </c>
      <c r="Q21" s="1" t="s">
        <v>2215</v>
      </c>
      <c r="R21" s="1" t="s">
        <v>2367</v>
      </c>
      <c r="S21" s="1" t="s">
        <v>2217</v>
      </c>
      <c r="T21" s="1" t="s">
        <v>2218</v>
      </c>
      <c r="U21" s="1" t="s">
        <v>2228</v>
      </c>
      <c r="V21" s="1" t="s">
        <v>2229</v>
      </c>
    </row>
    <row r="22" s="1" customFormat="1" spans="1:22">
      <c r="A22" s="3">
        <v>999225348582608</v>
      </c>
      <c r="B22" s="1" t="s">
        <v>2368</v>
      </c>
      <c r="C22" s="1" t="s">
        <v>2369</v>
      </c>
      <c r="D22" s="1" t="s">
        <v>2329</v>
      </c>
      <c r="E22" s="1" t="s">
        <v>2370</v>
      </c>
      <c r="F22" s="1" t="s">
        <v>2252</v>
      </c>
      <c r="G22" s="1" t="s">
        <v>2207</v>
      </c>
      <c r="H22" s="1" t="s">
        <v>2209</v>
      </c>
      <c r="I22" s="1" t="s">
        <v>2371</v>
      </c>
      <c r="J22" s="1" t="s">
        <v>30</v>
      </c>
      <c r="K22" s="1" t="s">
        <v>2372</v>
      </c>
      <c r="L22" s="1" t="s">
        <v>2372</v>
      </c>
      <c r="M22" s="1" t="s">
        <v>2212</v>
      </c>
      <c r="N22" s="1" t="s">
        <v>2212</v>
      </c>
      <c r="O22" s="1" t="s">
        <v>2213</v>
      </c>
      <c r="P22" s="1" t="s">
        <v>2214</v>
      </c>
      <c r="Q22" s="1" t="s">
        <v>2215</v>
      </c>
      <c r="R22" s="1" t="s">
        <v>2373</v>
      </c>
      <c r="S22" s="1" t="s">
        <v>2217</v>
      </c>
      <c r="T22" s="1" t="s">
        <v>2218</v>
      </c>
      <c r="U22" s="1" t="s">
        <v>2228</v>
      </c>
      <c r="V22" s="1" t="s">
        <v>2247</v>
      </c>
    </row>
    <row r="23" s="1" customFormat="1" spans="1:22">
      <c r="A23" s="3">
        <v>999225366238194</v>
      </c>
      <c r="B23" s="1" t="s">
        <v>2374</v>
      </c>
      <c r="C23" s="1" t="s">
        <v>2375</v>
      </c>
      <c r="D23" s="1" t="s">
        <v>2376</v>
      </c>
      <c r="E23" s="1" t="s">
        <v>2377</v>
      </c>
      <c r="F23" s="1" t="s">
        <v>2234</v>
      </c>
      <c r="G23" s="1" t="s">
        <v>2208</v>
      </c>
      <c r="H23" s="1" t="s">
        <v>2209</v>
      </c>
      <c r="I23" s="1" t="s">
        <v>2378</v>
      </c>
      <c r="J23" s="1" t="s">
        <v>30</v>
      </c>
      <c r="K23" s="1" t="s">
        <v>2379</v>
      </c>
      <c r="L23" s="1" t="s">
        <v>2379</v>
      </c>
      <c r="M23" s="1" t="s">
        <v>2212</v>
      </c>
      <c r="N23" s="1" t="s">
        <v>2212</v>
      </c>
      <c r="O23" s="1" t="s">
        <v>2213</v>
      </c>
      <c r="P23" s="1" t="s">
        <v>2214</v>
      </c>
      <c r="Q23" s="1" t="s">
        <v>2215</v>
      </c>
      <c r="R23" s="1" t="s">
        <v>2380</v>
      </c>
      <c r="S23" s="1" t="s">
        <v>2217</v>
      </c>
      <c r="T23" s="1" t="s">
        <v>2218</v>
      </c>
      <c r="U23" s="1" t="s">
        <v>2177</v>
      </c>
      <c r="V23" s="1" t="s">
        <v>2238</v>
      </c>
    </row>
    <row r="24" s="1" customFormat="1" spans="1:22">
      <c r="A24" s="3">
        <v>999225379131531</v>
      </c>
      <c r="B24" s="1" t="s">
        <v>2381</v>
      </c>
      <c r="C24" s="1" t="s">
        <v>2382</v>
      </c>
      <c r="D24" s="1" t="s">
        <v>2383</v>
      </c>
      <c r="E24" s="1" t="s">
        <v>2384</v>
      </c>
      <c r="F24" s="1" t="s">
        <v>2234</v>
      </c>
      <c r="G24" s="1" t="s">
        <v>2207</v>
      </c>
      <c r="H24" s="1" t="s">
        <v>2209</v>
      </c>
      <c r="I24" s="1" t="s">
        <v>2385</v>
      </c>
      <c r="J24" s="1" t="s">
        <v>30</v>
      </c>
      <c r="K24" s="1" t="s">
        <v>2386</v>
      </c>
      <c r="L24" s="1" t="s">
        <v>2386</v>
      </c>
      <c r="M24" s="1" t="s">
        <v>2212</v>
      </c>
      <c r="N24" s="1" t="s">
        <v>2212</v>
      </c>
      <c r="O24" s="1" t="s">
        <v>2213</v>
      </c>
      <c r="P24" s="1" t="s">
        <v>2214</v>
      </c>
      <c r="Q24" s="1" t="s">
        <v>2215</v>
      </c>
      <c r="R24" s="1" t="s">
        <v>2387</v>
      </c>
      <c r="S24" s="1" t="s">
        <v>2217</v>
      </c>
      <c r="T24" s="1" t="s">
        <v>2218</v>
      </c>
      <c r="U24" s="1" t="s">
        <v>2177</v>
      </c>
      <c r="V24" s="1" t="s">
        <v>2304</v>
      </c>
    </row>
    <row r="25" s="1" customFormat="1" spans="1:22">
      <c r="A25" s="3">
        <v>999225414875734</v>
      </c>
      <c r="B25" s="1" t="s">
        <v>2388</v>
      </c>
      <c r="C25" s="1" t="s">
        <v>2389</v>
      </c>
      <c r="D25" s="1" t="s">
        <v>2390</v>
      </c>
      <c r="E25" s="1" t="s">
        <v>2391</v>
      </c>
      <c r="F25" s="1" t="s">
        <v>2277</v>
      </c>
      <c r="G25" s="1" t="s">
        <v>2207</v>
      </c>
      <c r="H25" s="1" t="s">
        <v>2209</v>
      </c>
      <c r="I25" s="1" t="s">
        <v>2392</v>
      </c>
      <c r="J25" s="1" t="s">
        <v>30</v>
      </c>
      <c r="K25" s="1" t="s">
        <v>2393</v>
      </c>
      <c r="L25" s="1" t="s">
        <v>2393</v>
      </c>
      <c r="M25" s="1" t="s">
        <v>2212</v>
      </c>
      <c r="N25" s="1" t="s">
        <v>2212</v>
      </c>
      <c r="O25" s="1" t="s">
        <v>2213</v>
      </c>
      <c r="P25" s="1" t="s">
        <v>2214</v>
      </c>
      <c r="Q25" s="1" t="s">
        <v>2215</v>
      </c>
      <c r="R25" s="1" t="s">
        <v>2394</v>
      </c>
      <c r="S25" s="1" t="s">
        <v>2217</v>
      </c>
      <c r="T25" s="1" t="s">
        <v>2218</v>
      </c>
      <c r="U25" s="1" t="s">
        <v>2177</v>
      </c>
      <c r="V25" s="1" t="s">
        <v>2395</v>
      </c>
    </row>
    <row r="26" s="1" customFormat="1" spans="1:22">
      <c r="A26" s="3">
        <v>999225439304168</v>
      </c>
      <c r="B26" s="1" t="s">
        <v>2396</v>
      </c>
      <c r="C26" s="1" t="s">
        <v>2397</v>
      </c>
      <c r="D26" s="1" t="s">
        <v>2398</v>
      </c>
      <c r="E26" s="1" t="s">
        <v>2399</v>
      </c>
      <c r="F26" s="1" t="s">
        <v>2277</v>
      </c>
      <c r="G26" s="1" t="s">
        <v>2207</v>
      </c>
      <c r="H26" s="1" t="s">
        <v>2209</v>
      </c>
      <c r="I26" s="1" t="s">
        <v>2400</v>
      </c>
      <c r="J26" s="1" t="s">
        <v>30</v>
      </c>
      <c r="K26" s="1" t="s">
        <v>2401</v>
      </c>
      <c r="L26" s="1" t="s">
        <v>2401</v>
      </c>
      <c r="M26" s="1" t="s">
        <v>2212</v>
      </c>
      <c r="N26" s="1" t="s">
        <v>2212</v>
      </c>
      <c r="O26" s="1" t="s">
        <v>2213</v>
      </c>
      <c r="P26" s="1" t="s">
        <v>2214</v>
      </c>
      <c r="Q26" s="1" t="s">
        <v>2215</v>
      </c>
      <c r="R26" s="1" t="s">
        <v>2402</v>
      </c>
      <c r="S26" s="1" t="s">
        <v>2217</v>
      </c>
      <c r="T26" s="1" t="s">
        <v>2218</v>
      </c>
      <c r="U26" s="1" t="s">
        <v>2177</v>
      </c>
      <c r="V26" s="1" t="s">
        <v>2341</v>
      </c>
    </row>
    <row r="27" s="1" customFormat="1" spans="1:22">
      <c r="A27" s="3">
        <v>999225504926457</v>
      </c>
      <c r="B27" s="1" t="s">
        <v>2403</v>
      </c>
      <c r="C27" s="1" t="s">
        <v>2404</v>
      </c>
      <c r="D27" s="1" t="s">
        <v>2405</v>
      </c>
      <c r="E27" s="1" t="s">
        <v>2406</v>
      </c>
      <c r="F27" s="1" t="s">
        <v>2224</v>
      </c>
      <c r="G27" s="1" t="s">
        <v>2208</v>
      </c>
      <c r="H27" s="1" t="s">
        <v>2209</v>
      </c>
      <c r="I27" s="1" t="s">
        <v>2407</v>
      </c>
      <c r="J27" s="1" t="s">
        <v>30</v>
      </c>
      <c r="K27" s="1" t="s">
        <v>2408</v>
      </c>
      <c r="L27" s="1" t="s">
        <v>2408</v>
      </c>
      <c r="M27" s="1" t="s">
        <v>2212</v>
      </c>
      <c r="N27" s="1" t="s">
        <v>2212</v>
      </c>
      <c r="O27" s="1" t="s">
        <v>2213</v>
      </c>
      <c r="P27" s="1" t="s">
        <v>2214</v>
      </c>
      <c r="Q27" s="1" t="s">
        <v>2215</v>
      </c>
      <c r="R27" s="1" t="s">
        <v>2409</v>
      </c>
      <c r="S27" s="1" t="s">
        <v>2217</v>
      </c>
      <c r="T27" s="1" t="s">
        <v>2218</v>
      </c>
      <c r="U27" s="1" t="s">
        <v>2177</v>
      </c>
      <c r="V27" s="1" t="s">
        <v>2304</v>
      </c>
    </row>
    <row r="28" s="1" customFormat="1" spans="1:22">
      <c r="A28" s="3">
        <v>999225553360300</v>
      </c>
      <c r="B28" s="1" t="s">
        <v>2410</v>
      </c>
      <c r="C28" s="1" t="s">
        <v>2411</v>
      </c>
      <c r="D28" s="1" t="s">
        <v>2412</v>
      </c>
      <c r="E28" s="1" t="s">
        <v>2413</v>
      </c>
      <c r="F28" s="1" t="s">
        <v>2252</v>
      </c>
      <c r="G28" s="1" t="s">
        <v>2207</v>
      </c>
      <c r="H28" s="1" t="s">
        <v>2209</v>
      </c>
      <c r="I28" s="1" t="s">
        <v>2414</v>
      </c>
      <c r="J28" s="1" t="s">
        <v>30</v>
      </c>
      <c r="K28" s="1" t="s">
        <v>2415</v>
      </c>
      <c r="L28" s="1" t="s">
        <v>2415</v>
      </c>
      <c r="M28" s="1" t="s">
        <v>2212</v>
      </c>
      <c r="N28" s="1" t="s">
        <v>2212</v>
      </c>
      <c r="O28" s="1" t="s">
        <v>2213</v>
      </c>
      <c r="P28" s="1" t="s">
        <v>2214</v>
      </c>
      <c r="Q28" s="1" t="s">
        <v>2215</v>
      </c>
      <c r="R28" s="1" t="s">
        <v>2416</v>
      </c>
      <c r="S28" s="1" t="s">
        <v>2217</v>
      </c>
      <c r="T28" s="1" t="s">
        <v>2218</v>
      </c>
      <c r="U28" s="1" t="s">
        <v>2177</v>
      </c>
      <c r="V28" s="1" t="s">
        <v>2417</v>
      </c>
    </row>
    <row r="29" s="1" customFormat="1" spans="1:22">
      <c r="A29" s="3">
        <v>999225612616613</v>
      </c>
      <c r="B29" s="1" t="s">
        <v>2418</v>
      </c>
      <c r="C29" s="1" t="s">
        <v>2419</v>
      </c>
      <c r="D29" s="1" t="s">
        <v>2356</v>
      </c>
      <c r="E29" s="1" t="s">
        <v>2420</v>
      </c>
      <c r="F29" s="1" t="s">
        <v>2277</v>
      </c>
      <c r="G29" s="1" t="s">
        <v>2208</v>
      </c>
      <c r="H29" s="1" t="s">
        <v>2209</v>
      </c>
      <c r="I29" s="1" t="s">
        <v>2421</v>
      </c>
      <c r="J29" s="1" t="s">
        <v>30</v>
      </c>
      <c r="K29" s="1" t="s">
        <v>2422</v>
      </c>
      <c r="L29" s="1" t="s">
        <v>2422</v>
      </c>
      <c r="M29" s="1" t="s">
        <v>2212</v>
      </c>
      <c r="N29" s="1" t="s">
        <v>2212</v>
      </c>
      <c r="O29" s="1" t="s">
        <v>2213</v>
      </c>
      <c r="P29" s="1" t="s">
        <v>2214</v>
      </c>
      <c r="Q29" s="1" t="s">
        <v>2215</v>
      </c>
      <c r="R29" s="1" t="s">
        <v>2423</v>
      </c>
      <c r="S29" s="1" t="s">
        <v>2217</v>
      </c>
      <c r="T29" s="1" t="s">
        <v>2218</v>
      </c>
      <c r="U29" s="1" t="s">
        <v>2228</v>
      </c>
      <c r="V29" s="1" t="s">
        <v>2247</v>
      </c>
    </row>
    <row r="30" s="1" customFormat="1" spans="1:22">
      <c r="A30" s="3">
        <v>999225644908305</v>
      </c>
      <c r="B30" s="1" t="s">
        <v>2424</v>
      </c>
      <c r="C30" s="1" t="s">
        <v>2425</v>
      </c>
      <c r="D30" s="1" t="s">
        <v>2426</v>
      </c>
      <c r="E30" s="1" t="s">
        <v>2427</v>
      </c>
      <c r="F30" s="1" t="s">
        <v>2277</v>
      </c>
      <c r="G30" s="1" t="s">
        <v>2207</v>
      </c>
      <c r="H30" s="1" t="s">
        <v>2209</v>
      </c>
      <c r="I30" s="1" t="s">
        <v>2428</v>
      </c>
      <c r="J30" s="1" t="s">
        <v>30</v>
      </c>
      <c r="K30" s="1" t="s">
        <v>2429</v>
      </c>
      <c r="L30" s="1" t="s">
        <v>2429</v>
      </c>
      <c r="M30" s="1" t="s">
        <v>2212</v>
      </c>
      <c r="N30" s="1" t="s">
        <v>2212</v>
      </c>
      <c r="O30" s="1" t="s">
        <v>2213</v>
      </c>
      <c r="P30" s="1" t="s">
        <v>2214</v>
      </c>
      <c r="Q30" s="1" t="s">
        <v>2215</v>
      </c>
      <c r="R30" s="1" t="s">
        <v>2430</v>
      </c>
      <c r="S30" s="1" t="s">
        <v>2217</v>
      </c>
      <c r="T30" s="1" t="s">
        <v>2218</v>
      </c>
      <c r="U30" s="1" t="s">
        <v>2228</v>
      </c>
      <c r="V30" s="1" t="s">
        <v>2341</v>
      </c>
    </row>
    <row r="31" s="1" customFormat="1" spans="1:22">
      <c r="A31" s="3">
        <v>999225660036512</v>
      </c>
      <c r="B31" s="1" t="s">
        <v>2431</v>
      </c>
      <c r="C31" s="1" t="s">
        <v>2432</v>
      </c>
      <c r="D31" s="1" t="s">
        <v>2433</v>
      </c>
      <c r="E31" s="1" t="s">
        <v>2434</v>
      </c>
      <c r="F31" s="1" t="s">
        <v>2252</v>
      </c>
      <c r="G31" s="1" t="s">
        <v>2207</v>
      </c>
      <c r="H31" s="1" t="s">
        <v>2209</v>
      </c>
      <c r="I31" s="1" t="s">
        <v>2435</v>
      </c>
      <c r="J31" s="1" t="s">
        <v>30</v>
      </c>
      <c r="K31" s="1" t="s">
        <v>2436</v>
      </c>
      <c r="L31" s="1" t="s">
        <v>2436</v>
      </c>
      <c r="M31" s="1" t="s">
        <v>2212</v>
      </c>
      <c r="N31" s="1" t="s">
        <v>2212</v>
      </c>
      <c r="O31" s="1" t="s">
        <v>2213</v>
      </c>
      <c r="P31" s="1" t="s">
        <v>2214</v>
      </c>
      <c r="Q31" s="1" t="s">
        <v>2215</v>
      </c>
      <c r="R31" s="1" t="s">
        <v>2437</v>
      </c>
      <c r="S31" s="1" t="s">
        <v>2217</v>
      </c>
      <c r="T31" s="1" t="s">
        <v>2218</v>
      </c>
      <c r="U31" s="1" t="s">
        <v>2177</v>
      </c>
      <c r="V31" s="1" t="s">
        <v>2438</v>
      </c>
    </row>
    <row r="32" s="1" customFormat="1" spans="1:22">
      <c r="A32" s="3">
        <v>999225665937943</v>
      </c>
      <c r="B32" s="1" t="s">
        <v>2431</v>
      </c>
      <c r="C32" s="1" t="s">
        <v>2439</v>
      </c>
      <c r="D32" s="1" t="s">
        <v>2440</v>
      </c>
      <c r="E32" s="1" t="s">
        <v>2441</v>
      </c>
      <c r="F32" s="1" t="s">
        <v>2207</v>
      </c>
      <c r="G32" s="1" t="s">
        <v>2208</v>
      </c>
      <c r="H32" s="1" t="s">
        <v>2209</v>
      </c>
      <c r="I32" s="1" t="s">
        <v>2442</v>
      </c>
      <c r="J32" s="1" t="s">
        <v>30</v>
      </c>
      <c r="K32" s="1" t="s">
        <v>2443</v>
      </c>
      <c r="L32" s="1" t="s">
        <v>2443</v>
      </c>
      <c r="M32" s="1" t="s">
        <v>2212</v>
      </c>
      <c r="N32" s="1" t="s">
        <v>2212</v>
      </c>
      <c r="O32" s="1" t="s">
        <v>2213</v>
      </c>
      <c r="P32" s="1" t="s">
        <v>2214</v>
      </c>
      <c r="Q32" s="1" t="s">
        <v>2215</v>
      </c>
      <c r="R32" s="1" t="s">
        <v>2444</v>
      </c>
      <c r="S32" s="1" t="s">
        <v>2217</v>
      </c>
      <c r="T32" s="1" t="s">
        <v>2218</v>
      </c>
      <c r="U32" s="1" t="s">
        <v>2177</v>
      </c>
      <c r="V32" s="1" t="s">
        <v>2445</v>
      </c>
    </row>
    <row r="33" s="1" customFormat="1" spans="1:22">
      <c r="A33" s="3">
        <v>999225690122592</v>
      </c>
      <c r="B33" s="1" t="s">
        <v>2446</v>
      </c>
      <c r="C33" s="1" t="s">
        <v>2447</v>
      </c>
      <c r="D33" s="1" t="s">
        <v>2448</v>
      </c>
      <c r="E33" s="1" t="s">
        <v>2449</v>
      </c>
      <c r="F33" s="1" t="s">
        <v>2243</v>
      </c>
      <c r="G33" s="1" t="s">
        <v>2207</v>
      </c>
      <c r="H33" s="1" t="s">
        <v>2209</v>
      </c>
      <c r="I33" s="1" t="s">
        <v>2450</v>
      </c>
      <c r="J33" s="1" t="s">
        <v>30</v>
      </c>
      <c r="K33" s="1" t="s">
        <v>2451</v>
      </c>
      <c r="L33" s="1" t="s">
        <v>2451</v>
      </c>
      <c r="M33" s="1" t="s">
        <v>2212</v>
      </c>
      <c r="N33" s="1" t="s">
        <v>2212</v>
      </c>
      <c r="O33" s="1" t="s">
        <v>2213</v>
      </c>
      <c r="P33" s="1" t="s">
        <v>2214</v>
      </c>
      <c r="Q33" s="1" t="s">
        <v>2215</v>
      </c>
      <c r="R33" s="1" t="s">
        <v>2452</v>
      </c>
      <c r="S33" s="1" t="s">
        <v>2217</v>
      </c>
      <c r="T33" s="1" t="s">
        <v>2218</v>
      </c>
      <c r="U33" s="1" t="s">
        <v>2177</v>
      </c>
      <c r="V33" s="1" t="s">
        <v>2264</v>
      </c>
    </row>
    <row r="34" s="1" customFormat="1" spans="1:22">
      <c r="A34" s="3">
        <v>999225696188050</v>
      </c>
      <c r="B34" s="1" t="s">
        <v>2446</v>
      </c>
      <c r="C34" s="1" t="s">
        <v>2453</v>
      </c>
      <c r="D34" s="1" t="s">
        <v>2454</v>
      </c>
      <c r="E34" s="1" t="s">
        <v>2455</v>
      </c>
      <c r="F34" s="1" t="s">
        <v>2252</v>
      </c>
      <c r="G34" s="1" t="s">
        <v>2208</v>
      </c>
      <c r="H34" s="1" t="s">
        <v>2209</v>
      </c>
      <c r="I34" s="1" t="s">
        <v>2456</v>
      </c>
      <c r="J34" s="1" t="s">
        <v>30</v>
      </c>
      <c r="K34" s="1" t="s">
        <v>2457</v>
      </c>
      <c r="L34" s="1" t="s">
        <v>2457</v>
      </c>
      <c r="M34" s="1" t="s">
        <v>2212</v>
      </c>
      <c r="N34" s="1" t="s">
        <v>2212</v>
      </c>
      <c r="O34" s="1" t="s">
        <v>2213</v>
      </c>
      <c r="P34" s="1" t="s">
        <v>2214</v>
      </c>
      <c r="Q34" s="1" t="s">
        <v>2215</v>
      </c>
      <c r="R34" s="1" t="s">
        <v>2458</v>
      </c>
      <c r="S34" s="1" t="s">
        <v>2217</v>
      </c>
      <c r="T34" s="1" t="s">
        <v>2218</v>
      </c>
      <c r="U34" s="1" t="s">
        <v>2177</v>
      </c>
      <c r="V34" s="1" t="s">
        <v>2304</v>
      </c>
    </row>
    <row r="35" s="1" customFormat="1" spans="1:22">
      <c r="A35" s="3">
        <v>999225696683324</v>
      </c>
      <c r="B35" s="1" t="s">
        <v>2446</v>
      </c>
      <c r="C35" s="1" t="s">
        <v>2459</v>
      </c>
      <c r="D35" s="1" t="s">
        <v>2460</v>
      </c>
      <c r="E35" s="1" t="s">
        <v>2461</v>
      </c>
      <c r="F35" s="1" t="s">
        <v>2252</v>
      </c>
      <c r="G35" s="1" t="s">
        <v>2207</v>
      </c>
      <c r="H35" s="1" t="s">
        <v>2209</v>
      </c>
      <c r="I35" s="1" t="s">
        <v>2462</v>
      </c>
      <c r="J35" s="1" t="s">
        <v>30</v>
      </c>
      <c r="K35" s="1" t="s">
        <v>2463</v>
      </c>
      <c r="L35" s="1" t="s">
        <v>2463</v>
      </c>
      <c r="M35" s="1" t="s">
        <v>2212</v>
      </c>
      <c r="N35" s="1" t="s">
        <v>2212</v>
      </c>
      <c r="O35" s="1" t="s">
        <v>2213</v>
      </c>
      <c r="P35" s="1" t="s">
        <v>2214</v>
      </c>
      <c r="Q35" s="1" t="s">
        <v>2215</v>
      </c>
      <c r="R35" s="1" t="s">
        <v>2464</v>
      </c>
      <c r="S35" s="1" t="s">
        <v>2217</v>
      </c>
      <c r="T35" s="1" t="s">
        <v>2218</v>
      </c>
      <c r="U35" s="1" t="s">
        <v>2177</v>
      </c>
      <c r="V35" s="1" t="s">
        <v>2465</v>
      </c>
    </row>
    <row r="36" s="1" customFormat="1" spans="1:22">
      <c r="A36" s="3">
        <v>999225702883263</v>
      </c>
      <c r="B36" s="1" t="s">
        <v>2466</v>
      </c>
      <c r="C36" s="1" t="s">
        <v>2467</v>
      </c>
      <c r="D36" s="1" t="s">
        <v>2460</v>
      </c>
      <c r="E36" s="1" t="s">
        <v>2468</v>
      </c>
      <c r="F36" s="1" t="s">
        <v>2207</v>
      </c>
      <c r="G36" s="1" t="s">
        <v>2208</v>
      </c>
      <c r="H36" s="1" t="s">
        <v>2209</v>
      </c>
      <c r="I36" s="1" t="s">
        <v>2469</v>
      </c>
      <c r="J36" s="1" t="s">
        <v>30</v>
      </c>
      <c r="K36" s="1" t="s">
        <v>2470</v>
      </c>
      <c r="L36" s="1" t="s">
        <v>2470</v>
      </c>
      <c r="M36" s="1" t="s">
        <v>2212</v>
      </c>
      <c r="N36" s="1" t="s">
        <v>2212</v>
      </c>
      <c r="O36" s="1" t="s">
        <v>2213</v>
      </c>
      <c r="P36" s="1" t="s">
        <v>2214</v>
      </c>
      <c r="Q36" s="1" t="s">
        <v>2215</v>
      </c>
      <c r="R36" s="1" t="s">
        <v>2471</v>
      </c>
      <c r="S36" s="1" t="s">
        <v>2217</v>
      </c>
      <c r="T36" s="1" t="s">
        <v>2218</v>
      </c>
      <c r="U36" s="1" t="s">
        <v>2177</v>
      </c>
      <c r="V36" s="1" t="s">
        <v>2465</v>
      </c>
    </row>
    <row r="37" s="1" customFormat="1" spans="1:22">
      <c r="A37" s="3">
        <v>999225711665986</v>
      </c>
      <c r="B37" s="1" t="s">
        <v>2466</v>
      </c>
      <c r="C37" s="1" t="s">
        <v>2472</v>
      </c>
      <c r="D37" s="1" t="s">
        <v>2473</v>
      </c>
      <c r="E37" s="1" t="s">
        <v>2474</v>
      </c>
      <c r="F37" s="1" t="s">
        <v>2252</v>
      </c>
      <c r="G37" s="1" t="s">
        <v>2208</v>
      </c>
      <c r="H37" s="1" t="s">
        <v>2209</v>
      </c>
      <c r="I37" s="1" t="s">
        <v>2475</v>
      </c>
      <c r="J37" s="1" t="s">
        <v>30</v>
      </c>
      <c r="K37" s="1" t="s">
        <v>2476</v>
      </c>
      <c r="L37" s="1" t="s">
        <v>2476</v>
      </c>
      <c r="M37" s="1" t="s">
        <v>2212</v>
      </c>
      <c r="N37" s="1" t="s">
        <v>2212</v>
      </c>
      <c r="O37" s="1" t="s">
        <v>2213</v>
      </c>
      <c r="P37" s="1" t="s">
        <v>2214</v>
      </c>
      <c r="Q37" s="1" t="s">
        <v>2215</v>
      </c>
      <c r="R37" s="1" t="s">
        <v>2477</v>
      </c>
      <c r="S37" s="1" t="s">
        <v>2217</v>
      </c>
      <c r="T37" s="1" t="s">
        <v>2218</v>
      </c>
      <c r="U37" s="1" t="s">
        <v>2177</v>
      </c>
      <c r="V37" s="1" t="s">
        <v>2478</v>
      </c>
    </row>
    <row r="38" s="1" customFormat="1" spans="1:22">
      <c r="A38" s="3">
        <v>999225725334824</v>
      </c>
      <c r="B38" s="1" t="s">
        <v>2479</v>
      </c>
      <c r="C38" s="1" t="s">
        <v>2480</v>
      </c>
      <c r="D38" s="1" t="s">
        <v>2481</v>
      </c>
      <c r="E38" s="1" t="s">
        <v>2482</v>
      </c>
      <c r="F38" s="1" t="s">
        <v>2234</v>
      </c>
      <c r="G38" s="1" t="s">
        <v>2207</v>
      </c>
      <c r="H38" s="1" t="s">
        <v>2209</v>
      </c>
      <c r="I38" s="1" t="s">
        <v>2483</v>
      </c>
      <c r="J38" s="1" t="s">
        <v>30</v>
      </c>
      <c r="K38" s="1" t="s">
        <v>2484</v>
      </c>
      <c r="L38" s="1" t="s">
        <v>2484</v>
      </c>
      <c r="M38" s="1" t="s">
        <v>2212</v>
      </c>
      <c r="N38" s="1" t="s">
        <v>2212</v>
      </c>
      <c r="O38" s="1" t="s">
        <v>2213</v>
      </c>
      <c r="P38" s="1" t="s">
        <v>2214</v>
      </c>
      <c r="Q38" s="1" t="s">
        <v>2215</v>
      </c>
      <c r="R38" s="1" t="s">
        <v>2485</v>
      </c>
      <c r="S38" s="1" t="s">
        <v>2217</v>
      </c>
      <c r="T38" s="1" t="s">
        <v>2218</v>
      </c>
      <c r="U38" s="1" t="s">
        <v>2177</v>
      </c>
      <c r="V38" s="1" t="s">
        <v>2438</v>
      </c>
    </row>
    <row r="39" s="1" customFormat="1" spans="1:22">
      <c r="A39" s="3">
        <v>999225733136070</v>
      </c>
      <c r="B39" s="1" t="s">
        <v>2479</v>
      </c>
      <c r="C39" s="1" t="s">
        <v>2486</v>
      </c>
      <c r="D39" s="1" t="s">
        <v>2487</v>
      </c>
      <c r="E39" s="1" t="s">
        <v>2488</v>
      </c>
      <c r="F39" s="1" t="s">
        <v>2277</v>
      </c>
      <c r="G39" s="1" t="s">
        <v>2207</v>
      </c>
      <c r="H39" s="1" t="s">
        <v>2209</v>
      </c>
      <c r="I39" s="1" t="s">
        <v>2489</v>
      </c>
      <c r="J39" s="1" t="s">
        <v>30</v>
      </c>
      <c r="K39" s="1" t="s">
        <v>2490</v>
      </c>
      <c r="L39" s="1" t="s">
        <v>2490</v>
      </c>
      <c r="M39" s="1" t="s">
        <v>2212</v>
      </c>
      <c r="N39" s="1" t="s">
        <v>2212</v>
      </c>
      <c r="O39" s="1" t="s">
        <v>2213</v>
      </c>
      <c r="P39" s="1" t="s">
        <v>2214</v>
      </c>
      <c r="Q39" s="1" t="s">
        <v>2215</v>
      </c>
      <c r="R39" s="1" t="s">
        <v>2491</v>
      </c>
      <c r="S39" s="1" t="s">
        <v>2217</v>
      </c>
      <c r="T39" s="1" t="s">
        <v>2218</v>
      </c>
      <c r="U39" s="1" t="s">
        <v>2177</v>
      </c>
      <c r="V39" s="1" t="s">
        <v>2247</v>
      </c>
    </row>
    <row r="40" s="1" customFormat="1" spans="1:22">
      <c r="A40" s="3">
        <v>999225736744836</v>
      </c>
      <c r="B40" s="1" t="s">
        <v>2479</v>
      </c>
      <c r="C40" s="1" t="s">
        <v>2492</v>
      </c>
      <c r="D40" s="1" t="s">
        <v>2493</v>
      </c>
      <c r="E40" s="1" t="s">
        <v>2494</v>
      </c>
      <c r="F40" s="1" t="s">
        <v>2234</v>
      </c>
      <c r="G40" s="1" t="s">
        <v>2208</v>
      </c>
      <c r="H40" s="1" t="s">
        <v>2209</v>
      </c>
      <c r="I40" s="1" t="s">
        <v>2495</v>
      </c>
      <c r="J40" s="1" t="s">
        <v>30</v>
      </c>
      <c r="K40" s="1" t="s">
        <v>2496</v>
      </c>
      <c r="L40" s="1" t="s">
        <v>2496</v>
      </c>
      <c r="M40" s="1" t="s">
        <v>2212</v>
      </c>
      <c r="N40" s="1" t="s">
        <v>2212</v>
      </c>
      <c r="O40" s="1" t="s">
        <v>2213</v>
      </c>
      <c r="P40" s="1" t="s">
        <v>2214</v>
      </c>
      <c r="Q40" s="1" t="s">
        <v>2215</v>
      </c>
      <c r="R40" s="1" t="s">
        <v>2497</v>
      </c>
      <c r="S40" s="1" t="s">
        <v>2217</v>
      </c>
      <c r="T40" s="1" t="s">
        <v>2218</v>
      </c>
      <c r="U40" s="1" t="s">
        <v>2177</v>
      </c>
      <c r="V40" s="1" t="s">
        <v>2247</v>
      </c>
    </row>
    <row r="41" s="1" customFormat="1" spans="1:22">
      <c r="A41" s="3">
        <v>999225741819895</v>
      </c>
      <c r="B41" s="1" t="s">
        <v>2479</v>
      </c>
      <c r="C41" s="1" t="s">
        <v>2498</v>
      </c>
      <c r="D41" s="1" t="s">
        <v>2499</v>
      </c>
      <c r="E41" s="1" t="s">
        <v>2500</v>
      </c>
      <c r="F41" s="1" t="s">
        <v>2234</v>
      </c>
      <c r="G41" s="1" t="s">
        <v>2207</v>
      </c>
      <c r="H41" s="1" t="s">
        <v>2209</v>
      </c>
      <c r="I41" s="1" t="s">
        <v>2501</v>
      </c>
      <c r="J41" s="1" t="s">
        <v>30</v>
      </c>
      <c r="K41" s="1" t="s">
        <v>2502</v>
      </c>
      <c r="L41" s="1" t="s">
        <v>2502</v>
      </c>
      <c r="M41" s="1" t="s">
        <v>2212</v>
      </c>
      <c r="N41" s="1" t="s">
        <v>2212</v>
      </c>
      <c r="O41" s="1" t="s">
        <v>2213</v>
      </c>
      <c r="P41" s="1" t="s">
        <v>2214</v>
      </c>
      <c r="Q41" s="1" t="s">
        <v>2215</v>
      </c>
      <c r="R41" s="1" t="s">
        <v>2503</v>
      </c>
      <c r="S41" s="1" t="s">
        <v>2217</v>
      </c>
      <c r="T41" s="1" t="s">
        <v>2218</v>
      </c>
      <c r="U41" s="1" t="s">
        <v>2177</v>
      </c>
      <c r="V41" s="1" t="s">
        <v>2465</v>
      </c>
    </row>
    <row r="42" s="1" customFormat="1" spans="1:22">
      <c r="A42" s="3">
        <v>999225744279342</v>
      </c>
      <c r="B42" s="1" t="s">
        <v>2479</v>
      </c>
      <c r="C42" s="1" t="s">
        <v>2504</v>
      </c>
      <c r="D42" s="1" t="s">
        <v>2505</v>
      </c>
      <c r="E42" s="1" t="s">
        <v>2506</v>
      </c>
      <c r="F42" s="1" t="s">
        <v>2277</v>
      </c>
      <c r="G42" s="1" t="s">
        <v>2207</v>
      </c>
      <c r="H42" s="1" t="s">
        <v>2209</v>
      </c>
      <c r="I42" s="1" t="s">
        <v>2507</v>
      </c>
      <c r="J42" s="1" t="s">
        <v>30</v>
      </c>
      <c r="K42" s="1" t="s">
        <v>2508</v>
      </c>
      <c r="L42" s="1" t="s">
        <v>2508</v>
      </c>
      <c r="M42" s="1" t="s">
        <v>2212</v>
      </c>
      <c r="N42" s="1" t="s">
        <v>2212</v>
      </c>
      <c r="O42" s="1" t="s">
        <v>2213</v>
      </c>
      <c r="P42" s="1" t="s">
        <v>2214</v>
      </c>
      <c r="Q42" s="1" t="s">
        <v>2215</v>
      </c>
      <c r="R42" s="1" t="s">
        <v>2509</v>
      </c>
      <c r="S42" s="1" t="s">
        <v>2217</v>
      </c>
      <c r="T42" s="1" t="s">
        <v>2218</v>
      </c>
      <c r="U42" s="1" t="s">
        <v>2228</v>
      </c>
      <c r="V42" s="1" t="s">
        <v>2341</v>
      </c>
    </row>
    <row r="43" s="1" customFormat="1" spans="1:22">
      <c r="A43" s="3">
        <v>999225747484984</v>
      </c>
      <c r="B43" s="1" t="s">
        <v>2479</v>
      </c>
      <c r="C43" s="1" t="s">
        <v>2510</v>
      </c>
      <c r="D43" s="1" t="s">
        <v>2511</v>
      </c>
      <c r="E43" s="1" t="s">
        <v>2512</v>
      </c>
      <c r="F43" s="1" t="s">
        <v>2224</v>
      </c>
      <c r="G43" s="1" t="s">
        <v>2208</v>
      </c>
      <c r="H43" s="1" t="s">
        <v>2209</v>
      </c>
      <c r="I43" s="1" t="s">
        <v>2513</v>
      </c>
      <c r="J43" s="1" t="s">
        <v>30</v>
      </c>
      <c r="K43" s="1" t="s">
        <v>2514</v>
      </c>
      <c r="L43" s="1" t="s">
        <v>2514</v>
      </c>
      <c r="M43" s="1" t="s">
        <v>2212</v>
      </c>
      <c r="N43" s="1" t="s">
        <v>2212</v>
      </c>
      <c r="O43" s="1" t="s">
        <v>2213</v>
      </c>
      <c r="P43" s="1" t="s">
        <v>2214</v>
      </c>
      <c r="Q43" s="1" t="s">
        <v>2215</v>
      </c>
      <c r="R43" s="1" t="s">
        <v>2515</v>
      </c>
      <c r="S43" s="1" t="s">
        <v>2217</v>
      </c>
      <c r="T43" s="1" t="s">
        <v>2218</v>
      </c>
      <c r="U43" s="1" t="s">
        <v>2177</v>
      </c>
      <c r="V43" s="1" t="s">
        <v>2247</v>
      </c>
    </row>
    <row r="44" s="1" customFormat="1" spans="1:22">
      <c r="A44" s="3">
        <v>999225770257974</v>
      </c>
      <c r="B44" s="1" t="s">
        <v>2516</v>
      </c>
      <c r="C44" s="1" t="s">
        <v>2517</v>
      </c>
      <c r="D44" s="1" t="s">
        <v>2518</v>
      </c>
      <c r="E44" s="1" t="s">
        <v>2519</v>
      </c>
      <c r="F44" s="1" t="s">
        <v>2234</v>
      </c>
      <c r="G44" s="1" t="s">
        <v>2207</v>
      </c>
      <c r="H44" s="1" t="s">
        <v>2209</v>
      </c>
      <c r="I44" s="1" t="s">
        <v>2520</v>
      </c>
      <c r="J44" s="1" t="s">
        <v>30</v>
      </c>
      <c r="K44" s="1" t="s">
        <v>2521</v>
      </c>
      <c r="L44" s="1" t="s">
        <v>2521</v>
      </c>
      <c r="M44" s="1" t="s">
        <v>2212</v>
      </c>
      <c r="N44" s="1" t="s">
        <v>2212</v>
      </c>
      <c r="O44" s="1" t="s">
        <v>2213</v>
      </c>
      <c r="P44" s="1" t="s">
        <v>2214</v>
      </c>
      <c r="Q44" s="1" t="s">
        <v>2215</v>
      </c>
      <c r="R44" s="1" t="s">
        <v>2522</v>
      </c>
      <c r="S44" s="1" t="s">
        <v>2217</v>
      </c>
      <c r="T44" s="1" t="s">
        <v>2218</v>
      </c>
      <c r="U44" s="1" t="s">
        <v>2177</v>
      </c>
      <c r="V44" s="1" t="s">
        <v>2247</v>
      </c>
    </row>
    <row r="45" s="1" customFormat="1" spans="1:22">
      <c r="A45" s="3">
        <v>999225778465705</v>
      </c>
      <c r="B45" s="1" t="s">
        <v>2523</v>
      </c>
      <c r="C45" s="1" t="s">
        <v>2524</v>
      </c>
      <c r="D45" s="1" t="s">
        <v>2525</v>
      </c>
      <c r="E45" s="1" t="s">
        <v>2526</v>
      </c>
      <c r="F45" s="1" t="s">
        <v>2252</v>
      </c>
      <c r="G45" s="1" t="s">
        <v>2207</v>
      </c>
      <c r="H45" s="1" t="s">
        <v>2209</v>
      </c>
      <c r="I45" s="1" t="s">
        <v>2527</v>
      </c>
      <c r="J45" s="1" t="s">
        <v>30</v>
      </c>
      <c r="K45" s="1" t="s">
        <v>2528</v>
      </c>
      <c r="L45" s="1" t="s">
        <v>2528</v>
      </c>
      <c r="M45" s="1" t="s">
        <v>2212</v>
      </c>
      <c r="N45" s="1" t="s">
        <v>2212</v>
      </c>
      <c r="O45" s="1" t="s">
        <v>2213</v>
      </c>
      <c r="P45" s="1" t="s">
        <v>2214</v>
      </c>
      <c r="Q45" s="1" t="s">
        <v>2215</v>
      </c>
      <c r="R45" s="1" t="s">
        <v>2529</v>
      </c>
      <c r="S45" s="1" t="s">
        <v>2217</v>
      </c>
      <c r="T45" s="1" t="s">
        <v>2218</v>
      </c>
      <c r="U45" s="1" t="s">
        <v>2177</v>
      </c>
      <c r="V45" s="1" t="s">
        <v>2478</v>
      </c>
    </row>
    <row r="46" s="1" customFormat="1" spans="1:22">
      <c r="A46" s="3">
        <v>999225789143653</v>
      </c>
      <c r="B46" s="1" t="s">
        <v>2523</v>
      </c>
      <c r="C46" s="1" t="s">
        <v>2530</v>
      </c>
      <c r="D46" s="1" t="s">
        <v>2531</v>
      </c>
      <c r="E46" s="1" t="s">
        <v>2532</v>
      </c>
      <c r="F46" s="1" t="s">
        <v>2277</v>
      </c>
      <c r="G46" s="1" t="s">
        <v>2207</v>
      </c>
      <c r="H46" s="1" t="s">
        <v>2209</v>
      </c>
      <c r="I46" s="1" t="s">
        <v>2533</v>
      </c>
      <c r="J46" s="1" t="s">
        <v>30</v>
      </c>
      <c r="K46" s="1" t="s">
        <v>2534</v>
      </c>
      <c r="L46" s="1" t="s">
        <v>2534</v>
      </c>
      <c r="M46" s="1" t="s">
        <v>2212</v>
      </c>
      <c r="N46" s="1" t="s">
        <v>2212</v>
      </c>
      <c r="O46" s="1" t="s">
        <v>2213</v>
      </c>
      <c r="P46" s="1" t="s">
        <v>2214</v>
      </c>
      <c r="Q46" s="1" t="s">
        <v>2215</v>
      </c>
      <c r="R46" s="1" t="s">
        <v>2535</v>
      </c>
      <c r="S46" s="1" t="s">
        <v>2217</v>
      </c>
      <c r="T46" s="1" t="s">
        <v>2218</v>
      </c>
      <c r="U46" s="1" t="s">
        <v>2228</v>
      </c>
      <c r="V46" s="1" t="s">
        <v>2247</v>
      </c>
    </row>
    <row r="47" s="1" customFormat="1" spans="1:22">
      <c r="A47" s="3">
        <v>999225790578175</v>
      </c>
      <c r="B47" s="1" t="s">
        <v>2523</v>
      </c>
      <c r="C47" s="1" t="s">
        <v>2536</v>
      </c>
      <c r="D47" s="1" t="s">
        <v>2537</v>
      </c>
      <c r="E47" s="1" t="s">
        <v>2538</v>
      </c>
      <c r="F47" s="1" t="s">
        <v>2277</v>
      </c>
      <c r="G47" s="1" t="s">
        <v>2207</v>
      </c>
      <c r="H47" s="1" t="s">
        <v>2209</v>
      </c>
      <c r="I47" s="1" t="s">
        <v>2539</v>
      </c>
      <c r="J47" s="1" t="s">
        <v>30</v>
      </c>
      <c r="K47" s="1" t="s">
        <v>2540</v>
      </c>
      <c r="L47" s="1" t="s">
        <v>2540</v>
      </c>
      <c r="M47" s="1" t="s">
        <v>2212</v>
      </c>
      <c r="N47" s="1" t="s">
        <v>2212</v>
      </c>
      <c r="O47" s="1" t="s">
        <v>2213</v>
      </c>
      <c r="P47" s="1" t="s">
        <v>2214</v>
      </c>
      <c r="Q47" s="1" t="s">
        <v>2215</v>
      </c>
      <c r="R47" s="1" t="s">
        <v>2541</v>
      </c>
      <c r="S47" s="1" t="s">
        <v>2217</v>
      </c>
      <c r="T47" s="1" t="s">
        <v>2218</v>
      </c>
      <c r="U47" s="1" t="s">
        <v>2228</v>
      </c>
      <c r="V47" s="1" t="s">
        <v>2341</v>
      </c>
    </row>
    <row r="48" s="1" customFormat="1" spans="1:22">
      <c r="A48" s="3">
        <v>999225811759424</v>
      </c>
      <c r="B48" s="1" t="s">
        <v>2542</v>
      </c>
      <c r="C48" s="1" t="s">
        <v>2543</v>
      </c>
      <c r="D48" s="1" t="s">
        <v>2544</v>
      </c>
      <c r="E48" s="1" t="s">
        <v>2545</v>
      </c>
      <c r="F48" s="1" t="s">
        <v>2252</v>
      </c>
      <c r="G48" s="1" t="s">
        <v>2208</v>
      </c>
      <c r="H48" s="1" t="s">
        <v>2209</v>
      </c>
      <c r="I48" s="1" t="s">
        <v>2546</v>
      </c>
      <c r="J48" s="1" t="s">
        <v>30</v>
      </c>
      <c r="K48" s="1" t="s">
        <v>2547</v>
      </c>
      <c r="L48" s="1" t="s">
        <v>2547</v>
      </c>
      <c r="M48" s="1" t="s">
        <v>2212</v>
      </c>
      <c r="N48" s="1" t="s">
        <v>2212</v>
      </c>
      <c r="O48" s="1" t="s">
        <v>2213</v>
      </c>
      <c r="P48" s="1" t="s">
        <v>2214</v>
      </c>
      <c r="Q48" s="1" t="s">
        <v>2215</v>
      </c>
      <c r="R48" s="1" t="s">
        <v>2548</v>
      </c>
      <c r="S48" s="1" t="s">
        <v>2217</v>
      </c>
      <c r="T48" s="1" t="s">
        <v>2218</v>
      </c>
      <c r="U48" s="1" t="s">
        <v>2177</v>
      </c>
      <c r="V48" s="1" t="s">
        <v>2465</v>
      </c>
    </row>
    <row r="49" s="1" customFormat="1" spans="1:22">
      <c r="A49" s="3">
        <v>999225825530918</v>
      </c>
      <c r="B49" s="1" t="s">
        <v>2549</v>
      </c>
      <c r="C49" s="1" t="s">
        <v>2550</v>
      </c>
      <c r="D49" s="1" t="s">
        <v>2551</v>
      </c>
      <c r="E49" s="1" t="s">
        <v>2552</v>
      </c>
      <c r="F49" s="1" t="s">
        <v>2234</v>
      </c>
      <c r="G49" s="1" t="s">
        <v>2207</v>
      </c>
      <c r="H49" s="1" t="s">
        <v>2209</v>
      </c>
      <c r="I49" s="1" t="s">
        <v>2553</v>
      </c>
      <c r="J49" s="1" t="s">
        <v>30</v>
      </c>
      <c r="K49" s="1" t="s">
        <v>2554</v>
      </c>
      <c r="L49" s="1" t="s">
        <v>2554</v>
      </c>
      <c r="M49" s="1" t="s">
        <v>2212</v>
      </c>
      <c r="N49" s="1" t="s">
        <v>2212</v>
      </c>
      <c r="O49" s="1" t="s">
        <v>2213</v>
      </c>
      <c r="P49" s="1" t="s">
        <v>2214</v>
      </c>
      <c r="Q49" s="1" t="s">
        <v>2215</v>
      </c>
      <c r="R49" s="1" t="s">
        <v>2555</v>
      </c>
      <c r="S49" s="1" t="s">
        <v>2217</v>
      </c>
      <c r="T49" s="1" t="s">
        <v>2218</v>
      </c>
      <c r="U49" s="1" t="s">
        <v>2177</v>
      </c>
      <c r="V49" s="1" t="s">
        <v>2445</v>
      </c>
    </row>
    <row r="50" s="1" customFormat="1" spans="1:22">
      <c r="A50" s="3">
        <v>999225842658951</v>
      </c>
      <c r="B50" s="1" t="s">
        <v>2549</v>
      </c>
      <c r="C50" s="1" t="s">
        <v>2556</v>
      </c>
      <c r="D50" s="1" t="s">
        <v>2557</v>
      </c>
      <c r="E50" s="1" t="s">
        <v>2558</v>
      </c>
      <c r="F50" s="1" t="s">
        <v>2277</v>
      </c>
      <c r="G50" s="1" t="s">
        <v>2208</v>
      </c>
      <c r="H50" s="1" t="s">
        <v>2209</v>
      </c>
      <c r="I50" s="1" t="s">
        <v>2559</v>
      </c>
      <c r="J50" s="1" t="s">
        <v>30</v>
      </c>
      <c r="K50" s="1" t="s">
        <v>2560</v>
      </c>
      <c r="L50" s="1" t="s">
        <v>2560</v>
      </c>
      <c r="M50" s="1" t="s">
        <v>2212</v>
      </c>
      <c r="N50" s="1" t="s">
        <v>2212</v>
      </c>
      <c r="O50" s="1" t="s">
        <v>2213</v>
      </c>
      <c r="P50" s="1" t="s">
        <v>2214</v>
      </c>
      <c r="Q50" s="1" t="s">
        <v>2215</v>
      </c>
      <c r="R50" s="1" t="s">
        <v>2561</v>
      </c>
      <c r="S50" s="1" t="s">
        <v>2217</v>
      </c>
      <c r="T50" s="1" t="s">
        <v>2218</v>
      </c>
      <c r="U50" s="1" t="s">
        <v>2177</v>
      </c>
      <c r="V50" s="1" t="s">
        <v>2304</v>
      </c>
    </row>
    <row r="51" s="1" customFormat="1" spans="1:22">
      <c r="A51" s="3">
        <v>999225842875856</v>
      </c>
      <c r="B51" s="1" t="s">
        <v>2549</v>
      </c>
      <c r="C51" s="1" t="s">
        <v>2562</v>
      </c>
      <c r="D51" s="1" t="s">
        <v>2563</v>
      </c>
      <c r="E51" s="1" t="s">
        <v>2564</v>
      </c>
      <c r="F51" s="1" t="s">
        <v>2207</v>
      </c>
      <c r="G51" s="1" t="s">
        <v>2208</v>
      </c>
      <c r="H51" s="1" t="s">
        <v>2209</v>
      </c>
      <c r="I51" s="1" t="s">
        <v>2565</v>
      </c>
      <c r="J51" s="1" t="s">
        <v>30</v>
      </c>
      <c r="K51" s="1" t="s">
        <v>2566</v>
      </c>
      <c r="L51" s="1" t="s">
        <v>2566</v>
      </c>
      <c r="M51" s="1" t="s">
        <v>2212</v>
      </c>
      <c r="N51" s="1" t="s">
        <v>2212</v>
      </c>
      <c r="O51" s="1" t="s">
        <v>2213</v>
      </c>
      <c r="P51" s="1" t="s">
        <v>2214</v>
      </c>
      <c r="Q51" s="1" t="s">
        <v>2215</v>
      </c>
      <c r="R51" s="1" t="s">
        <v>2567</v>
      </c>
      <c r="S51" s="1" t="s">
        <v>2217</v>
      </c>
      <c r="T51" s="1" t="s">
        <v>2218</v>
      </c>
      <c r="U51" s="1" t="s">
        <v>2177</v>
      </c>
      <c r="V51" s="1" t="s">
        <v>2219</v>
      </c>
    </row>
    <row r="52" s="1" customFormat="1" spans="1:22">
      <c r="A52" s="3">
        <v>999225846373907</v>
      </c>
      <c r="B52" s="1" t="s">
        <v>2549</v>
      </c>
      <c r="C52" s="1" t="s">
        <v>2568</v>
      </c>
      <c r="D52" s="1" t="s">
        <v>2569</v>
      </c>
      <c r="E52" s="1" t="s">
        <v>2570</v>
      </c>
      <c r="F52" s="1" t="s">
        <v>2252</v>
      </c>
      <c r="G52" s="1" t="s">
        <v>2207</v>
      </c>
      <c r="H52" s="1" t="s">
        <v>2209</v>
      </c>
      <c r="I52" s="1" t="s">
        <v>2571</v>
      </c>
      <c r="J52" s="1" t="s">
        <v>30</v>
      </c>
      <c r="K52" s="1" t="s">
        <v>2572</v>
      </c>
      <c r="L52" s="1" t="s">
        <v>2572</v>
      </c>
      <c r="M52" s="1" t="s">
        <v>2212</v>
      </c>
      <c r="N52" s="1" t="s">
        <v>2212</v>
      </c>
      <c r="O52" s="1" t="s">
        <v>2213</v>
      </c>
      <c r="P52" s="1" t="s">
        <v>2214</v>
      </c>
      <c r="Q52" s="1" t="s">
        <v>2215</v>
      </c>
      <c r="R52" s="1" t="s">
        <v>2573</v>
      </c>
      <c r="S52" s="1" t="s">
        <v>2217</v>
      </c>
      <c r="T52" s="1" t="s">
        <v>2218</v>
      </c>
      <c r="U52" s="1" t="s">
        <v>2177</v>
      </c>
      <c r="V52" s="1" t="s">
        <v>2478</v>
      </c>
    </row>
    <row r="53" s="1" customFormat="1" spans="1:22">
      <c r="A53" s="3">
        <v>999225847705446</v>
      </c>
      <c r="B53" s="1" t="s">
        <v>2574</v>
      </c>
      <c r="C53" s="1" t="s">
        <v>2575</v>
      </c>
      <c r="D53" s="1" t="s">
        <v>2576</v>
      </c>
      <c r="E53" s="1" t="s">
        <v>2577</v>
      </c>
      <c r="F53" s="1" t="s">
        <v>2207</v>
      </c>
      <c r="G53" s="1" t="s">
        <v>2208</v>
      </c>
      <c r="H53" s="1" t="s">
        <v>2209</v>
      </c>
      <c r="I53" s="1" t="s">
        <v>2578</v>
      </c>
      <c r="J53" s="1" t="s">
        <v>30</v>
      </c>
      <c r="K53" s="1" t="s">
        <v>2579</v>
      </c>
      <c r="L53" s="1" t="s">
        <v>2579</v>
      </c>
      <c r="M53" s="1" t="s">
        <v>2212</v>
      </c>
      <c r="N53" s="1" t="s">
        <v>2212</v>
      </c>
      <c r="O53" s="1" t="s">
        <v>2213</v>
      </c>
      <c r="P53" s="1" t="s">
        <v>2214</v>
      </c>
      <c r="Q53" s="1" t="s">
        <v>2215</v>
      </c>
      <c r="R53" s="1" t="s">
        <v>2580</v>
      </c>
      <c r="S53" s="1" t="s">
        <v>2217</v>
      </c>
      <c r="T53" s="1" t="s">
        <v>2218</v>
      </c>
      <c r="U53" s="1" t="s">
        <v>2177</v>
      </c>
      <c r="V53" s="1" t="s">
        <v>2341</v>
      </c>
    </row>
    <row r="54" s="1" customFormat="1" spans="1:22">
      <c r="A54" s="3">
        <v>999225850421157</v>
      </c>
      <c r="B54" s="1" t="s">
        <v>2574</v>
      </c>
      <c r="C54" s="1" t="s">
        <v>2581</v>
      </c>
      <c r="D54" s="1" t="s">
        <v>2582</v>
      </c>
      <c r="E54" s="1" t="s">
        <v>2583</v>
      </c>
      <c r="F54" s="1" t="s">
        <v>2252</v>
      </c>
      <c r="G54" s="1" t="s">
        <v>2207</v>
      </c>
      <c r="H54" s="1" t="s">
        <v>2209</v>
      </c>
      <c r="I54" s="1" t="s">
        <v>2584</v>
      </c>
      <c r="J54" s="1" t="s">
        <v>30</v>
      </c>
      <c r="K54" s="1" t="s">
        <v>2585</v>
      </c>
      <c r="L54" s="1" t="s">
        <v>2585</v>
      </c>
      <c r="M54" s="1" t="s">
        <v>2212</v>
      </c>
      <c r="N54" s="1" t="s">
        <v>2212</v>
      </c>
      <c r="O54" s="1" t="s">
        <v>2213</v>
      </c>
      <c r="P54" s="1" t="s">
        <v>2214</v>
      </c>
      <c r="Q54" s="1" t="s">
        <v>2215</v>
      </c>
      <c r="R54" s="1" t="s">
        <v>2586</v>
      </c>
      <c r="S54" s="1" t="s">
        <v>2217</v>
      </c>
      <c r="T54" s="1" t="s">
        <v>2218</v>
      </c>
      <c r="U54" s="1" t="s">
        <v>2177</v>
      </c>
      <c r="V54" s="1" t="s">
        <v>2465</v>
      </c>
    </row>
    <row r="55" s="1" customFormat="1" spans="1:22">
      <c r="A55" s="3">
        <v>999225850900411</v>
      </c>
      <c r="B55" s="1" t="s">
        <v>2574</v>
      </c>
      <c r="C55" s="1" t="s">
        <v>2587</v>
      </c>
      <c r="D55" s="1" t="s">
        <v>2588</v>
      </c>
      <c r="E55" s="1" t="s">
        <v>2589</v>
      </c>
      <c r="F55" s="1" t="s">
        <v>2286</v>
      </c>
      <c r="G55" s="1" t="s">
        <v>2208</v>
      </c>
      <c r="H55" s="1" t="s">
        <v>2209</v>
      </c>
      <c r="I55" s="1" t="s">
        <v>2590</v>
      </c>
      <c r="J55" s="1" t="s">
        <v>30</v>
      </c>
      <c r="K55" s="1" t="s">
        <v>2591</v>
      </c>
      <c r="L55" s="1" t="s">
        <v>2591</v>
      </c>
      <c r="M55" s="1" t="s">
        <v>2212</v>
      </c>
      <c r="N55" s="1" t="s">
        <v>2212</v>
      </c>
      <c r="O55" s="1" t="s">
        <v>2213</v>
      </c>
      <c r="P55" s="1" t="s">
        <v>2214</v>
      </c>
      <c r="Q55" s="1" t="s">
        <v>2215</v>
      </c>
      <c r="R55" s="1" t="s">
        <v>2592</v>
      </c>
      <c r="S55" s="1" t="s">
        <v>2217</v>
      </c>
      <c r="T55" s="1" t="s">
        <v>2218</v>
      </c>
      <c r="U55" s="1" t="s">
        <v>2177</v>
      </c>
      <c r="V55" s="1" t="s">
        <v>2247</v>
      </c>
    </row>
    <row r="56" s="1" customFormat="1" spans="1:22">
      <c r="A56" s="3">
        <v>999225858613097</v>
      </c>
      <c r="B56" s="1" t="s">
        <v>2574</v>
      </c>
      <c r="C56" s="1" t="s">
        <v>2593</v>
      </c>
      <c r="D56" s="1" t="s">
        <v>2594</v>
      </c>
      <c r="E56" s="1" t="s">
        <v>2595</v>
      </c>
      <c r="F56" s="1" t="s">
        <v>2286</v>
      </c>
      <c r="G56" s="1" t="s">
        <v>2207</v>
      </c>
      <c r="H56" s="1" t="s">
        <v>2209</v>
      </c>
      <c r="I56" s="1" t="s">
        <v>2596</v>
      </c>
      <c r="J56" s="1" t="s">
        <v>30</v>
      </c>
      <c r="K56" s="1" t="s">
        <v>2597</v>
      </c>
      <c r="L56" s="1" t="s">
        <v>2597</v>
      </c>
      <c r="M56" s="1" t="s">
        <v>2212</v>
      </c>
      <c r="N56" s="1" t="s">
        <v>2212</v>
      </c>
      <c r="O56" s="1" t="s">
        <v>2213</v>
      </c>
      <c r="P56" s="1" t="s">
        <v>2214</v>
      </c>
      <c r="Q56" s="1" t="s">
        <v>2215</v>
      </c>
      <c r="R56" s="1" t="s">
        <v>2598</v>
      </c>
      <c r="S56" s="1" t="s">
        <v>2217</v>
      </c>
      <c r="T56" s="1" t="s">
        <v>2218</v>
      </c>
      <c r="U56" s="1" t="s">
        <v>2177</v>
      </c>
      <c r="V56" s="1" t="s">
        <v>2304</v>
      </c>
    </row>
    <row r="57" s="1" customFormat="1" spans="1:22">
      <c r="A57" s="3">
        <v>999225859388494</v>
      </c>
      <c r="B57" s="1" t="s">
        <v>2574</v>
      </c>
      <c r="C57" s="1" t="s">
        <v>2599</v>
      </c>
      <c r="D57" s="1" t="s">
        <v>2600</v>
      </c>
      <c r="E57" s="1" t="s">
        <v>2601</v>
      </c>
      <c r="F57" s="1" t="s">
        <v>2234</v>
      </c>
      <c r="G57" s="1" t="s">
        <v>2207</v>
      </c>
      <c r="H57" s="1" t="s">
        <v>2209</v>
      </c>
      <c r="I57" s="1" t="s">
        <v>2602</v>
      </c>
      <c r="J57" s="1" t="s">
        <v>30</v>
      </c>
      <c r="K57" s="1" t="s">
        <v>2603</v>
      </c>
      <c r="L57" s="1" t="s">
        <v>2603</v>
      </c>
      <c r="M57" s="1" t="s">
        <v>2212</v>
      </c>
      <c r="N57" s="1" t="s">
        <v>2212</v>
      </c>
      <c r="O57" s="1" t="s">
        <v>2213</v>
      </c>
      <c r="P57" s="1" t="s">
        <v>2214</v>
      </c>
      <c r="Q57" s="1" t="s">
        <v>2215</v>
      </c>
      <c r="R57" s="1" t="s">
        <v>2604</v>
      </c>
      <c r="S57" s="1" t="s">
        <v>2217</v>
      </c>
      <c r="T57" s="1" t="s">
        <v>2218</v>
      </c>
      <c r="U57" s="1" t="s">
        <v>2177</v>
      </c>
      <c r="V57" s="1" t="s">
        <v>2281</v>
      </c>
    </row>
    <row r="58" s="1" customFormat="1" spans="1:22">
      <c r="A58" s="3">
        <v>999225860950206</v>
      </c>
      <c r="B58" s="1" t="s">
        <v>2574</v>
      </c>
      <c r="C58" s="1" t="s">
        <v>2605</v>
      </c>
      <c r="D58" s="1" t="s">
        <v>2606</v>
      </c>
      <c r="E58" s="1" t="s">
        <v>2607</v>
      </c>
      <c r="F58" s="1" t="s">
        <v>2277</v>
      </c>
      <c r="G58" s="1" t="s">
        <v>2207</v>
      </c>
      <c r="H58" s="1" t="s">
        <v>2209</v>
      </c>
      <c r="I58" s="1" t="s">
        <v>2608</v>
      </c>
      <c r="J58" s="1" t="s">
        <v>30</v>
      </c>
      <c r="K58" s="1" t="s">
        <v>2609</v>
      </c>
      <c r="L58" s="1" t="s">
        <v>2609</v>
      </c>
      <c r="M58" s="1" t="s">
        <v>2212</v>
      </c>
      <c r="N58" s="1" t="s">
        <v>2212</v>
      </c>
      <c r="O58" s="1" t="s">
        <v>2213</v>
      </c>
      <c r="P58" s="1" t="s">
        <v>2214</v>
      </c>
      <c r="Q58" s="1" t="s">
        <v>2215</v>
      </c>
      <c r="R58" s="1" t="s">
        <v>2610</v>
      </c>
      <c r="S58" s="1" t="s">
        <v>2217</v>
      </c>
      <c r="T58" s="1" t="s">
        <v>2218</v>
      </c>
      <c r="U58" s="1" t="s">
        <v>2177</v>
      </c>
      <c r="V58" s="1" t="s">
        <v>2611</v>
      </c>
    </row>
    <row r="59" s="1" customFormat="1" spans="1:22">
      <c r="A59" s="3">
        <v>999225861725150</v>
      </c>
      <c r="B59" s="1" t="s">
        <v>2574</v>
      </c>
      <c r="C59" s="1" t="s">
        <v>2612</v>
      </c>
      <c r="D59" s="1" t="s">
        <v>2613</v>
      </c>
      <c r="E59" s="1" t="s">
        <v>2614</v>
      </c>
      <c r="F59" s="1" t="s">
        <v>2286</v>
      </c>
      <c r="G59" s="1" t="s">
        <v>2207</v>
      </c>
      <c r="H59" s="1" t="s">
        <v>2209</v>
      </c>
      <c r="I59" s="1" t="s">
        <v>2615</v>
      </c>
      <c r="J59" s="1" t="s">
        <v>30</v>
      </c>
      <c r="K59" s="1" t="s">
        <v>2616</v>
      </c>
      <c r="L59" s="1" t="s">
        <v>2616</v>
      </c>
      <c r="M59" s="1" t="s">
        <v>2212</v>
      </c>
      <c r="N59" s="1" t="s">
        <v>2212</v>
      </c>
      <c r="O59" s="1" t="s">
        <v>2213</v>
      </c>
      <c r="P59" s="1" t="s">
        <v>2214</v>
      </c>
      <c r="Q59" s="1" t="s">
        <v>2215</v>
      </c>
      <c r="R59" s="1" t="s">
        <v>2617</v>
      </c>
      <c r="S59" s="1" t="s">
        <v>2217</v>
      </c>
      <c r="T59" s="1" t="s">
        <v>2218</v>
      </c>
      <c r="U59" s="1" t="s">
        <v>2177</v>
      </c>
      <c r="V59" s="1" t="s">
        <v>2618</v>
      </c>
    </row>
    <row r="60" s="1" customFormat="1" spans="1:22">
      <c r="A60" s="3">
        <v>999225864437977</v>
      </c>
      <c r="B60" s="1" t="s">
        <v>2574</v>
      </c>
      <c r="C60" s="1" t="s">
        <v>2619</v>
      </c>
      <c r="D60" s="1" t="s">
        <v>2620</v>
      </c>
      <c r="E60" s="1" t="s">
        <v>2621</v>
      </c>
      <c r="F60" s="1" t="s">
        <v>2252</v>
      </c>
      <c r="G60" s="1" t="s">
        <v>2207</v>
      </c>
      <c r="H60" s="1" t="s">
        <v>2209</v>
      </c>
      <c r="I60" s="1" t="s">
        <v>2622</v>
      </c>
      <c r="J60" s="1" t="s">
        <v>30</v>
      </c>
      <c r="K60" s="1" t="s">
        <v>2623</v>
      </c>
      <c r="L60" s="1" t="s">
        <v>2623</v>
      </c>
      <c r="M60" s="1" t="s">
        <v>2212</v>
      </c>
      <c r="N60" s="1" t="s">
        <v>2212</v>
      </c>
      <c r="O60" s="1" t="s">
        <v>2213</v>
      </c>
      <c r="P60" s="1" t="s">
        <v>2214</v>
      </c>
      <c r="Q60" s="1" t="s">
        <v>2215</v>
      </c>
      <c r="R60" s="1" t="s">
        <v>2624</v>
      </c>
      <c r="S60" s="1" t="s">
        <v>2217</v>
      </c>
      <c r="T60" s="1" t="s">
        <v>2218</v>
      </c>
      <c r="U60" s="1" t="s">
        <v>2177</v>
      </c>
      <c r="V60" s="1" t="s">
        <v>2445</v>
      </c>
    </row>
    <row r="61" s="1" customFormat="1" spans="1:22">
      <c r="A61" s="3">
        <v>999225867298937</v>
      </c>
      <c r="B61" s="1" t="s">
        <v>2574</v>
      </c>
      <c r="C61" s="1" t="s">
        <v>2625</v>
      </c>
      <c r="D61" s="1" t="s">
        <v>2626</v>
      </c>
      <c r="E61" s="1" t="s">
        <v>2627</v>
      </c>
      <c r="F61" s="1" t="s">
        <v>2277</v>
      </c>
      <c r="G61" s="1" t="s">
        <v>2207</v>
      </c>
      <c r="H61" s="1" t="s">
        <v>2209</v>
      </c>
      <c r="I61" s="1" t="s">
        <v>2628</v>
      </c>
      <c r="J61" s="1" t="s">
        <v>30</v>
      </c>
      <c r="K61" s="1" t="s">
        <v>2629</v>
      </c>
      <c r="L61" s="1" t="s">
        <v>2629</v>
      </c>
      <c r="M61" s="1" t="s">
        <v>2212</v>
      </c>
      <c r="N61" s="1" t="s">
        <v>2212</v>
      </c>
      <c r="O61" s="1" t="s">
        <v>2213</v>
      </c>
      <c r="P61" s="1" t="s">
        <v>2214</v>
      </c>
      <c r="Q61" s="1" t="s">
        <v>2215</v>
      </c>
      <c r="R61" s="1" t="s">
        <v>2630</v>
      </c>
      <c r="S61" s="1" t="s">
        <v>2217</v>
      </c>
      <c r="T61" s="1" t="s">
        <v>2218</v>
      </c>
      <c r="U61" s="1" t="s">
        <v>2177</v>
      </c>
      <c r="V61" s="1" t="s">
        <v>2304</v>
      </c>
    </row>
    <row r="62" s="1" customFormat="1" spans="1:22">
      <c r="A62" s="3">
        <v>999225869431590</v>
      </c>
      <c r="B62" s="1" t="s">
        <v>2631</v>
      </c>
      <c r="C62" s="1" t="s">
        <v>2632</v>
      </c>
      <c r="D62" s="1" t="s">
        <v>2633</v>
      </c>
      <c r="E62" s="1" t="s">
        <v>2634</v>
      </c>
      <c r="F62" s="1" t="s">
        <v>2207</v>
      </c>
      <c r="G62" s="1" t="s">
        <v>2208</v>
      </c>
      <c r="H62" s="1" t="s">
        <v>2209</v>
      </c>
      <c r="I62" s="1" t="s">
        <v>2635</v>
      </c>
      <c r="J62" s="1" t="s">
        <v>30</v>
      </c>
      <c r="K62" s="1" t="s">
        <v>2636</v>
      </c>
      <c r="L62" s="1" t="s">
        <v>2636</v>
      </c>
      <c r="M62" s="1" t="s">
        <v>2212</v>
      </c>
      <c r="N62" s="1" t="s">
        <v>2212</v>
      </c>
      <c r="O62" s="1" t="s">
        <v>2213</v>
      </c>
      <c r="P62" s="1" t="s">
        <v>2214</v>
      </c>
      <c r="Q62" s="1" t="s">
        <v>2215</v>
      </c>
      <c r="R62" s="1" t="s">
        <v>2637</v>
      </c>
      <c r="S62" s="1" t="s">
        <v>2217</v>
      </c>
      <c r="T62" s="1" t="s">
        <v>2218</v>
      </c>
      <c r="U62" s="1" t="s">
        <v>2177</v>
      </c>
      <c r="V62" s="1" t="s">
        <v>2611</v>
      </c>
    </row>
    <row r="63" s="1" customFormat="1" spans="1:22">
      <c r="A63" s="3">
        <v>999225869519078</v>
      </c>
      <c r="B63" s="1" t="s">
        <v>2631</v>
      </c>
      <c r="C63" s="1" t="s">
        <v>2638</v>
      </c>
      <c r="D63" s="1" t="s">
        <v>2639</v>
      </c>
      <c r="E63" s="1" t="s">
        <v>2640</v>
      </c>
      <c r="F63" s="1" t="s">
        <v>2252</v>
      </c>
      <c r="G63" s="1" t="s">
        <v>2207</v>
      </c>
      <c r="H63" s="1" t="s">
        <v>2209</v>
      </c>
      <c r="I63" s="1" t="s">
        <v>2641</v>
      </c>
      <c r="J63" s="1" t="s">
        <v>30</v>
      </c>
      <c r="K63" s="1" t="s">
        <v>2642</v>
      </c>
      <c r="L63" s="1" t="s">
        <v>2642</v>
      </c>
      <c r="M63" s="1" t="s">
        <v>2212</v>
      </c>
      <c r="N63" s="1" t="s">
        <v>2212</v>
      </c>
      <c r="O63" s="1" t="s">
        <v>2213</v>
      </c>
      <c r="P63" s="1" t="s">
        <v>2214</v>
      </c>
      <c r="Q63" s="1" t="s">
        <v>2215</v>
      </c>
      <c r="R63" s="1" t="s">
        <v>2643</v>
      </c>
      <c r="S63" s="1" t="s">
        <v>2217</v>
      </c>
      <c r="T63" s="1" t="s">
        <v>2218</v>
      </c>
      <c r="U63" s="1" t="s">
        <v>2177</v>
      </c>
      <c r="V63" s="1" t="s">
        <v>2644</v>
      </c>
    </row>
    <row r="64" s="1" customFormat="1" spans="1:22">
      <c r="A64" s="3">
        <v>999225869724893</v>
      </c>
      <c r="B64" s="1" t="s">
        <v>2631</v>
      </c>
      <c r="C64" s="1" t="s">
        <v>2645</v>
      </c>
      <c r="D64" s="1" t="s">
        <v>2646</v>
      </c>
      <c r="E64" s="1" t="s">
        <v>2647</v>
      </c>
      <c r="F64" s="1" t="s">
        <v>2234</v>
      </c>
      <c r="G64" s="1" t="s">
        <v>2208</v>
      </c>
      <c r="H64" s="1" t="s">
        <v>2209</v>
      </c>
      <c r="I64" s="1" t="s">
        <v>2648</v>
      </c>
      <c r="J64" s="1" t="s">
        <v>30</v>
      </c>
      <c r="K64" s="1" t="s">
        <v>2649</v>
      </c>
      <c r="L64" s="1" t="s">
        <v>2649</v>
      </c>
      <c r="M64" s="1" t="s">
        <v>2212</v>
      </c>
      <c r="N64" s="1" t="s">
        <v>2212</v>
      </c>
      <c r="O64" s="1" t="s">
        <v>2213</v>
      </c>
      <c r="P64" s="1" t="s">
        <v>2214</v>
      </c>
      <c r="Q64" s="1" t="s">
        <v>2215</v>
      </c>
      <c r="R64" s="1" t="s">
        <v>2650</v>
      </c>
      <c r="S64" s="1" t="s">
        <v>2217</v>
      </c>
      <c r="T64" s="1" t="s">
        <v>2218</v>
      </c>
      <c r="U64" s="1" t="s">
        <v>2177</v>
      </c>
      <c r="V64" s="1" t="s">
        <v>2417</v>
      </c>
    </row>
    <row r="65" s="1" customFormat="1" spans="1:22">
      <c r="A65" s="3">
        <v>999225869967112</v>
      </c>
      <c r="B65" s="1" t="s">
        <v>2631</v>
      </c>
      <c r="C65" s="1" t="s">
        <v>2651</v>
      </c>
      <c r="D65" s="1" t="s">
        <v>2652</v>
      </c>
      <c r="E65" s="1" t="s">
        <v>2653</v>
      </c>
      <c r="F65" s="1" t="s">
        <v>2252</v>
      </c>
      <c r="G65" s="1" t="s">
        <v>2207</v>
      </c>
      <c r="H65" s="1" t="s">
        <v>2209</v>
      </c>
      <c r="I65" s="1" t="s">
        <v>2654</v>
      </c>
      <c r="J65" s="1" t="s">
        <v>30</v>
      </c>
      <c r="K65" s="1" t="s">
        <v>2655</v>
      </c>
      <c r="L65" s="1" t="s">
        <v>2655</v>
      </c>
      <c r="M65" s="1" t="s">
        <v>2212</v>
      </c>
      <c r="N65" s="1" t="s">
        <v>2212</v>
      </c>
      <c r="O65" s="1" t="s">
        <v>2213</v>
      </c>
      <c r="P65" s="1" t="s">
        <v>2214</v>
      </c>
      <c r="Q65" s="1" t="s">
        <v>2215</v>
      </c>
      <c r="R65" s="1" t="s">
        <v>2656</v>
      </c>
      <c r="S65" s="1" t="s">
        <v>2217</v>
      </c>
      <c r="T65" s="1" t="s">
        <v>2218</v>
      </c>
      <c r="U65" s="1" t="s">
        <v>2177</v>
      </c>
      <c r="V65" s="1" t="s">
        <v>2304</v>
      </c>
    </row>
    <row r="66" s="1" customFormat="1" spans="1:22">
      <c r="A66" s="3">
        <v>999225892168838</v>
      </c>
      <c r="B66" s="1" t="s">
        <v>2657</v>
      </c>
      <c r="C66" s="1" t="s">
        <v>2658</v>
      </c>
      <c r="D66" s="1" t="s">
        <v>2659</v>
      </c>
      <c r="E66" s="1" t="s">
        <v>2660</v>
      </c>
      <c r="F66" s="1" t="s">
        <v>2277</v>
      </c>
      <c r="G66" s="1" t="s">
        <v>2208</v>
      </c>
      <c r="H66" s="1" t="s">
        <v>2209</v>
      </c>
      <c r="I66" s="1" t="s">
        <v>2661</v>
      </c>
      <c r="J66" s="1" t="s">
        <v>30</v>
      </c>
      <c r="K66" s="1" t="s">
        <v>2662</v>
      </c>
      <c r="L66" s="1" t="s">
        <v>2662</v>
      </c>
      <c r="M66" s="1" t="s">
        <v>2212</v>
      </c>
      <c r="N66" s="1" t="s">
        <v>2212</v>
      </c>
      <c r="O66" s="1" t="s">
        <v>2213</v>
      </c>
      <c r="P66" s="1" t="s">
        <v>2214</v>
      </c>
      <c r="Q66" s="1" t="s">
        <v>2215</v>
      </c>
      <c r="R66" s="1" t="s">
        <v>2663</v>
      </c>
      <c r="S66" s="1" t="s">
        <v>2217</v>
      </c>
      <c r="T66" s="1" t="s">
        <v>2218</v>
      </c>
      <c r="U66" s="1" t="s">
        <v>2177</v>
      </c>
      <c r="V66" s="1" t="s">
        <v>2438</v>
      </c>
    </row>
    <row r="67" s="1" customFormat="1" spans="1:22">
      <c r="A67" s="3">
        <v>999225895528645</v>
      </c>
      <c r="B67" s="1" t="s">
        <v>2657</v>
      </c>
      <c r="C67" s="1" t="s">
        <v>2664</v>
      </c>
      <c r="D67" s="1" t="s">
        <v>2665</v>
      </c>
      <c r="E67" s="1" t="s">
        <v>2666</v>
      </c>
      <c r="F67" s="1" t="s">
        <v>2224</v>
      </c>
      <c r="G67" s="1" t="s">
        <v>2207</v>
      </c>
      <c r="H67" s="1" t="s">
        <v>2209</v>
      </c>
      <c r="I67" s="1" t="s">
        <v>2667</v>
      </c>
      <c r="J67" s="1" t="s">
        <v>30</v>
      </c>
      <c r="K67" s="1" t="s">
        <v>2668</v>
      </c>
      <c r="L67" s="1" t="s">
        <v>2668</v>
      </c>
      <c r="M67" s="1" t="s">
        <v>2212</v>
      </c>
      <c r="N67" s="1" t="s">
        <v>2212</v>
      </c>
      <c r="O67" s="1" t="s">
        <v>2213</v>
      </c>
      <c r="P67" s="1" t="s">
        <v>2214</v>
      </c>
      <c r="Q67" s="1" t="s">
        <v>2215</v>
      </c>
      <c r="R67" s="1" t="s">
        <v>2669</v>
      </c>
      <c r="S67" s="1" t="s">
        <v>2217</v>
      </c>
      <c r="T67" s="1" t="s">
        <v>2218</v>
      </c>
      <c r="U67" s="1" t="s">
        <v>2228</v>
      </c>
      <c r="V67" s="1" t="s">
        <v>2247</v>
      </c>
    </row>
    <row r="68" s="1" customFormat="1" spans="1:22">
      <c r="A68" s="3">
        <v>999225900577689</v>
      </c>
      <c r="B68" s="1" t="s">
        <v>2657</v>
      </c>
      <c r="C68" s="1" t="s">
        <v>2670</v>
      </c>
      <c r="D68" s="1" t="s">
        <v>2671</v>
      </c>
      <c r="E68" s="1" t="s">
        <v>2672</v>
      </c>
      <c r="F68" s="1" t="s">
        <v>2243</v>
      </c>
      <c r="G68" s="1" t="s">
        <v>2208</v>
      </c>
      <c r="H68" s="1" t="s">
        <v>2209</v>
      </c>
      <c r="I68" s="1" t="s">
        <v>2673</v>
      </c>
      <c r="J68" s="1" t="s">
        <v>30</v>
      </c>
      <c r="K68" s="1" t="s">
        <v>2674</v>
      </c>
      <c r="L68" s="1" t="s">
        <v>2674</v>
      </c>
      <c r="M68" s="1" t="s">
        <v>2212</v>
      </c>
      <c r="N68" s="1" t="s">
        <v>2212</v>
      </c>
      <c r="O68" s="1" t="s">
        <v>2213</v>
      </c>
      <c r="P68" s="1" t="s">
        <v>2214</v>
      </c>
      <c r="Q68" s="1" t="s">
        <v>2215</v>
      </c>
      <c r="R68" s="1" t="s">
        <v>2675</v>
      </c>
      <c r="S68" s="1" t="s">
        <v>2217</v>
      </c>
      <c r="T68" s="1" t="s">
        <v>2218</v>
      </c>
      <c r="U68" s="1" t="s">
        <v>2177</v>
      </c>
      <c r="V68" s="1" t="s">
        <v>2304</v>
      </c>
    </row>
    <row r="69" s="1" customFormat="1" spans="1:22">
      <c r="A69" s="3">
        <v>999225902415774</v>
      </c>
      <c r="B69" s="1" t="s">
        <v>2657</v>
      </c>
      <c r="C69" s="1" t="s">
        <v>2676</v>
      </c>
      <c r="D69" s="1" t="s">
        <v>2677</v>
      </c>
      <c r="E69" s="1" t="s">
        <v>2678</v>
      </c>
      <c r="F69" s="1" t="s">
        <v>2277</v>
      </c>
      <c r="G69" s="1" t="s">
        <v>2208</v>
      </c>
      <c r="H69" s="1" t="s">
        <v>2209</v>
      </c>
      <c r="I69" s="1" t="s">
        <v>2679</v>
      </c>
      <c r="J69" s="1" t="s">
        <v>30</v>
      </c>
      <c r="K69" s="1" t="s">
        <v>2680</v>
      </c>
      <c r="L69" s="1" t="s">
        <v>2680</v>
      </c>
      <c r="M69" s="1" t="s">
        <v>2212</v>
      </c>
      <c r="N69" s="1" t="s">
        <v>2212</v>
      </c>
      <c r="O69" s="1" t="s">
        <v>2213</v>
      </c>
      <c r="P69" s="1" t="s">
        <v>2214</v>
      </c>
      <c r="Q69" s="1" t="s">
        <v>2215</v>
      </c>
      <c r="R69" s="1" t="s">
        <v>2681</v>
      </c>
      <c r="S69" s="1" t="s">
        <v>2217</v>
      </c>
      <c r="T69" s="1" t="s">
        <v>2218</v>
      </c>
      <c r="U69" s="1" t="s">
        <v>2177</v>
      </c>
      <c r="V69" s="1" t="s">
        <v>2304</v>
      </c>
    </row>
    <row r="70" s="1" customFormat="1" spans="1:22">
      <c r="A70" s="3">
        <v>999225914152889</v>
      </c>
      <c r="B70" s="1" t="s">
        <v>2657</v>
      </c>
      <c r="C70" s="1" t="s">
        <v>2682</v>
      </c>
      <c r="D70" s="1" t="s">
        <v>2683</v>
      </c>
      <c r="E70" s="1" t="s">
        <v>2684</v>
      </c>
      <c r="F70" s="1" t="s">
        <v>2234</v>
      </c>
      <c r="G70" s="1" t="s">
        <v>2207</v>
      </c>
      <c r="H70" s="1" t="s">
        <v>2209</v>
      </c>
      <c r="I70" s="1" t="s">
        <v>2685</v>
      </c>
      <c r="J70" s="1" t="s">
        <v>30</v>
      </c>
      <c r="K70" s="1" t="s">
        <v>2686</v>
      </c>
      <c r="L70" s="1" t="s">
        <v>2686</v>
      </c>
      <c r="M70" s="1" t="s">
        <v>2212</v>
      </c>
      <c r="N70" s="1" t="s">
        <v>2212</v>
      </c>
      <c r="O70" s="1" t="s">
        <v>2213</v>
      </c>
      <c r="P70" s="1" t="s">
        <v>2214</v>
      </c>
      <c r="Q70" s="1" t="s">
        <v>2215</v>
      </c>
      <c r="R70" s="1" t="s">
        <v>2687</v>
      </c>
      <c r="S70" s="1" t="s">
        <v>2217</v>
      </c>
      <c r="T70" s="1" t="s">
        <v>2218</v>
      </c>
      <c r="U70" s="1" t="s">
        <v>2177</v>
      </c>
      <c r="V70" s="1" t="s">
        <v>2644</v>
      </c>
    </row>
    <row r="71" s="1" customFormat="1" spans="1:22">
      <c r="A71" s="3">
        <v>999225914214547</v>
      </c>
      <c r="B71" s="1" t="s">
        <v>2657</v>
      </c>
      <c r="C71" s="1" t="s">
        <v>2688</v>
      </c>
      <c r="D71" s="1" t="s">
        <v>2689</v>
      </c>
      <c r="E71" s="1" t="s">
        <v>2690</v>
      </c>
      <c r="F71" s="1" t="s">
        <v>2207</v>
      </c>
      <c r="G71" s="1" t="s">
        <v>2208</v>
      </c>
      <c r="H71" s="1" t="s">
        <v>2209</v>
      </c>
      <c r="I71" s="1" t="s">
        <v>2691</v>
      </c>
      <c r="J71" s="1" t="s">
        <v>30</v>
      </c>
      <c r="K71" s="1" t="s">
        <v>2692</v>
      </c>
      <c r="L71" s="1" t="s">
        <v>2692</v>
      </c>
      <c r="M71" s="1" t="s">
        <v>2212</v>
      </c>
      <c r="N71" s="1" t="s">
        <v>2212</v>
      </c>
      <c r="O71" s="1" t="s">
        <v>2213</v>
      </c>
      <c r="P71" s="1" t="s">
        <v>2214</v>
      </c>
      <c r="Q71" s="1" t="s">
        <v>2215</v>
      </c>
      <c r="R71" s="1" t="s">
        <v>2693</v>
      </c>
      <c r="S71" s="1" t="s">
        <v>2217</v>
      </c>
      <c r="T71" s="1" t="s">
        <v>2218</v>
      </c>
      <c r="U71" s="1" t="s">
        <v>2177</v>
      </c>
      <c r="V71" s="1" t="s">
        <v>2304</v>
      </c>
    </row>
    <row r="72" s="1" customFormat="1" spans="1:22">
      <c r="A72" s="3">
        <v>999225940806580</v>
      </c>
      <c r="B72" s="1" t="s">
        <v>2694</v>
      </c>
      <c r="C72" s="1" t="s">
        <v>2695</v>
      </c>
      <c r="D72" s="1" t="s">
        <v>2696</v>
      </c>
      <c r="E72" s="1" t="s">
        <v>2697</v>
      </c>
      <c r="F72" s="1" t="s">
        <v>2207</v>
      </c>
      <c r="G72" s="1" t="s">
        <v>2208</v>
      </c>
      <c r="H72" s="1" t="s">
        <v>2209</v>
      </c>
      <c r="I72" s="1" t="s">
        <v>2698</v>
      </c>
      <c r="J72" s="1" t="s">
        <v>30</v>
      </c>
      <c r="K72" s="1" t="s">
        <v>2699</v>
      </c>
      <c r="L72" s="1" t="s">
        <v>2699</v>
      </c>
      <c r="M72" s="1" t="s">
        <v>2212</v>
      </c>
      <c r="N72" s="1" t="s">
        <v>2212</v>
      </c>
      <c r="O72" s="1" t="s">
        <v>2213</v>
      </c>
      <c r="P72" s="1" t="s">
        <v>2214</v>
      </c>
      <c r="Q72" s="1" t="s">
        <v>2215</v>
      </c>
      <c r="R72" s="1" t="s">
        <v>2700</v>
      </c>
      <c r="S72" s="1" t="s">
        <v>2217</v>
      </c>
      <c r="T72" s="1" t="s">
        <v>2218</v>
      </c>
      <c r="U72" s="1" t="s">
        <v>2177</v>
      </c>
      <c r="V72" s="1" t="s">
        <v>2326</v>
      </c>
    </row>
    <row r="73" s="1" customFormat="1" spans="1:22">
      <c r="A73" s="3">
        <v>999225941659933</v>
      </c>
      <c r="B73" s="1" t="s">
        <v>2694</v>
      </c>
      <c r="C73" s="1" t="s">
        <v>2701</v>
      </c>
      <c r="D73" s="1" t="s">
        <v>2537</v>
      </c>
      <c r="E73" s="1" t="s">
        <v>2702</v>
      </c>
      <c r="F73" s="1" t="s">
        <v>2277</v>
      </c>
      <c r="G73" s="1" t="s">
        <v>2207</v>
      </c>
      <c r="H73" s="1" t="s">
        <v>2209</v>
      </c>
      <c r="I73" s="1" t="s">
        <v>2703</v>
      </c>
      <c r="J73" s="1" t="s">
        <v>30</v>
      </c>
      <c r="K73" s="1" t="s">
        <v>2704</v>
      </c>
      <c r="L73" s="1" t="s">
        <v>2704</v>
      </c>
      <c r="M73" s="1" t="s">
        <v>2212</v>
      </c>
      <c r="N73" s="1" t="s">
        <v>2212</v>
      </c>
      <c r="O73" s="1" t="s">
        <v>2213</v>
      </c>
      <c r="P73" s="1" t="s">
        <v>2214</v>
      </c>
      <c r="Q73" s="1" t="s">
        <v>2215</v>
      </c>
      <c r="R73" s="1" t="s">
        <v>2705</v>
      </c>
      <c r="S73" s="1" t="s">
        <v>2217</v>
      </c>
      <c r="T73" s="1" t="s">
        <v>2218</v>
      </c>
      <c r="U73" s="1" t="s">
        <v>2228</v>
      </c>
      <c r="V73" s="1" t="s">
        <v>2341</v>
      </c>
    </row>
    <row r="74" s="1" customFormat="1" spans="1:22">
      <c r="A74" s="3">
        <v>999225943496972</v>
      </c>
      <c r="B74" s="1" t="s">
        <v>2694</v>
      </c>
      <c r="C74" s="1" t="s">
        <v>2706</v>
      </c>
      <c r="D74" s="1" t="s">
        <v>2707</v>
      </c>
      <c r="E74" s="1" t="s">
        <v>2708</v>
      </c>
      <c r="F74" s="1" t="s">
        <v>2207</v>
      </c>
      <c r="G74" s="1" t="s">
        <v>2208</v>
      </c>
      <c r="H74" s="1" t="s">
        <v>2209</v>
      </c>
      <c r="I74" s="1" t="s">
        <v>2709</v>
      </c>
      <c r="J74" s="1" t="s">
        <v>30</v>
      </c>
      <c r="K74" s="1" t="s">
        <v>2710</v>
      </c>
      <c r="L74" s="1" t="s">
        <v>2213</v>
      </c>
      <c r="M74" s="1" t="s">
        <v>2711</v>
      </c>
      <c r="N74" s="1" t="s">
        <v>2712</v>
      </c>
      <c r="O74" s="1" t="s">
        <v>2213</v>
      </c>
      <c r="P74" s="1" t="s">
        <v>2214</v>
      </c>
      <c r="Q74" s="1" t="s">
        <v>2215</v>
      </c>
      <c r="R74" s="1" t="s">
        <v>2713</v>
      </c>
      <c r="S74" s="1" t="s">
        <v>2217</v>
      </c>
      <c r="T74" s="1" t="s">
        <v>2218</v>
      </c>
      <c r="U74" s="1" t="s">
        <v>2177</v>
      </c>
      <c r="V74" s="1" t="s">
        <v>2304</v>
      </c>
    </row>
    <row r="75" s="1" customFormat="1" spans="1:22">
      <c r="A75" s="3">
        <v>999225945850816</v>
      </c>
      <c r="B75" s="1" t="s">
        <v>2694</v>
      </c>
      <c r="C75" s="1" t="s">
        <v>2714</v>
      </c>
      <c r="D75" s="1" t="s">
        <v>2715</v>
      </c>
      <c r="E75" s="1" t="s">
        <v>2716</v>
      </c>
      <c r="F75" s="1" t="s">
        <v>2277</v>
      </c>
      <c r="G75" s="1" t="s">
        <v>2207</v>
      </c>
      <c r="H75" s="1" t="s">
        <v>2209</v>
      </c>
      <c r="I75" s="1" t="s">
        <v>2717</v>
      </c>
      <c r="J75" s="1" t="s">
        <v>30</v>
      </c>
      <c r="K75" s="1" t="s">
        <v>2718</v>
      </c>
      <c r="L75" s="1" t="s">
        <v>2718</v>
      </c>
      <c r="M75" s="1" t="s">
        <v>2212</v>
      </c>
      <c r="N75" s="1" t="s">
        <v>2212</v>
      </c>
      <c r="O75" s="1" t="s">
        <v>2213</v>
      </c>
      <c r="P75" s="1" t="s">
        <v>2214</v>
      </c>
      <c r="Q75" s="1" t="s">
        <v>2215</v>
      </c>
      <c r="R75" s="1" t="s">
        <v>2719</v>
      </c>
      <c r="S75" s="1" t="s">
        <v>2217</v>
      </c>
      <c r="T75" s="1" t="s">
        <v>2218</v>
      </c>
      <c r="U75" s="1" t="s">
        <v>2177</v>
      </c>
      <c r="V75" s="1" t="s">
        <v>2304</v>
      </c>
    </row>
    <row r="76" s="1" customFormat="1" spans="1:22">
      <c r="A76" s="3">
        <v>999225951179724</v>
      </c>
      <c r="B76" s="1" t="s">
        <v>2694</v>
      </c>
      <c r="C76" s="1" t="s">
        <v>2720</v>
      </c>
      <c r="D76" s="1" t="s">
        <v>2721</v>
      </c>
      <c r="E76" s="1" t="s">
        <v>2722</v>
      </c>
      <c r="F76" s="1" t="s">
        <v>2234</v>
      </c>
      <c r="G76" s="1" t="s">
        <v>2207</v>
      </c>
      <c r="H76" s="1" t="s">
        <v>2209</v>
      </c>
      <c r="I76" s="1" t="s">
        <v>2723</v>
      </c>
      <c r="J76" s="1" t="s">
        <v>30</v>
      </c>
      <c r="K76" s="1" t="s">
        <v>2724</v>
      </c>
      <c r="L76" s="1" t="s">
        <v>2724</v>
      </c>
      <c r="M76" s="1" t="s">
        <v>2212</v>
      </c>
      <c r="N76" s="1" t="s">
        <v>2212</v>
      </c>
      <c r="O76" s="1" t="s">
        <v>2213</v>
      </c>
      <c r="P76" s="1" t="s">
        <v>2214</v>
      </c>
      <c r="Q76" s="1" t="s">
        <v>2215</v>
      </c>
      <c r="R76" s="1" t="s">
        <v>2725</v>
      </c>
      <c r="S76" s="1" t="s">
        <v>2217</v>
      </c>
      <c r="T76" s="1" t="s">
        <v>2218</v>
      </c>
      <c r="U76" s="1" t="s">
        <v>2177</v>
      </c>
      <c r="V76" s="1" t="s">
        <v>2465</v>
      </c>
    </row>
    <row r="77" s="1" customFormat="1" spans="1:22">
      <c r="A77" s="3">
        <v>999225953367446</v>
      </c>
      <c r="B77" s="1" t="s">
        <v>2694</v>
      </c>
      <c r="C77" s="1" t="s">
        <v>2726</v>
      </c>
      <c r="D77" s="1" t="s">
        <v>2454</v>
      </c>
      <c r="E77" s="1" t="s">
        <v>2727</v>
      </c>
      <c r="F77" s="1" t="s">
        <v>2243</v>
      </c>
      <c r="G77" s="1" t="s">
        <v>2207</v>
      </c>
      <c r="H77" s="1" t="s">
        <v>2209</v>
      </c>
      <c r="I77" s="1" t="s">
        <v>2728</v>
      </c>
      <c r="J77" s="1" t="s">
        <v>30</v>
      </c>
      <c r="K77" s="1" t="s">
        <v>2729</v>
      </c>
      <c r="L77" s="1" t="s">
        <v>2729</v>
      </c>
      <c r="M77" s="1" t="s">
        <v>2212</v>
      </c>
      <c r="N77" s="1" t="s">
        <v>2212</v>
      </c>
      <c r="O77" s="1" t="s">
        <v>2213</v>
      </c>
      <c r="P77" s="1" t="s">
        <v>2214</v>
      </c>
      <c r="Q77" s="1" t="s">
        <v>2215</v>
      </c>
      <c r="R77" s="1" t="s">
        <v>2730</v>
      </c>
      <c r="S77" s="1" t="s">
        <v>2217</v>
      </c>
      <c r="T77" s="1" t="s">
        <v>2218</v>
      </c>
      <c r="U77" s="1" t="s">
        <v>2177</v>
      </c>
      <c r="V77" s="1" t="s">
        <v>2304</v>
      </c>
    </row>
    <row r="78" s="1" customFormat="1" spans="1:22">
      <c r="A78" s="3">
        <v>999225953805050</v>
      </c>
      <c r="B78" s="1" t="s">
        <v>2694</v>
      </c>
      <c r="C78" s="1" t="s">
        <v>2731</v>
      </c>
      <c r="D78" s="1" t="s">
        <v>2732</v>
      </c>
      <c r="E78" s="1" t="s">
        <v>2733</v>
      </c>
      <c r="F78" s="1" t="s">
        <v>2277</v>
      </c>
      <c r="G78" s="1" t="s">
        <v>2208</v>
      </c>
      <c r="H78" s="1" t="s">
        <v>2209</v>
      </c>
      <c r="I78" s="1" t="s">
        <v>2734</v>
      </c>
      <c r="J78" s="1" t="s">
        <v>30</v>
      </c>
      <c r="K78" s="1" t="s">
        <v>2735</v>
      </c>
      <c r="L78" s="1" t="s">
        <v>2735</v>
      </c>
      <c r="M78" s="1" t="s">
        <v>2212</v>
      </c>
      <c r="N78" s="1" t="s">
        <v>2212</v>
      </c>
      <c r="O78" s="1" t="s">
        <v>2213</v>
      </c>
      <c r="P78" s="1" t="s">
        <v>2214</v>
      </c>
      <c r="Q78" s="1" t="s">
        <v>2215</v>
      </c>
      <c r="R78" s="1" t="s">
        <v>2736</v>
      </c>
      <c r="S78" s="1" t="s">
        <v>2217</v>
      </c>
      <c r="T78" s="1" t="s">
        <v>2218</v>
      </c>
      <c r="U78" s="1" t="s">
        <v>2228</v>
      </c>
      <c r="V78" s="1" t="s">
        <v>2247</v>
      </c>
    </row>
    <row r="79" s="1" customFormat="1" spans="1:22">
      <c r="A79" s="3">
        <v>999225955784278</v>
      </c>
      <c r="B79" s="1" t="s">
        <v>2694</v>
      </c>
      <c r="C79" s="1" t="s">
        <v>2737</v>
      </c>
      <c r="D79" s="1" t="s">
        <v>2738</v>
      </c>
      <c r="E79" s="1" t="s">
        <v>2739</v>
      </c>
      <c r="F79" s="1" t="s">
        <v>2207</v>
      </c>
      <c r="G79" s="1" t="s">
        <v>2208</v>
      </c>
      <c r="H79" s="1" t="s">
        <v>2209</v>
      </c>
      <c r="I79" s="1" t="s">
        <v>2740</v>
      </c>
      <c r="J79" s="1" t="s">
        <v>30</v>
      </c>
      <c r="K79" s="1" t="s">
        <v>2741</v>
      </c>
      <c r="L79" s="1" t="s">
        <v>2741</v>
      </c>
      <c r="M79" s="1" t="s">
        <v>2212</v>
      </c>
      <c r="N79" s="1" t="s">
        <v>2212</v>
      </c>
      <c r="O79" s="1" t="s">
        <v>2213</v>
      </c>
      <c r="P79" s="1" t="s">
        <v>2214</v>
      </c>
      <c r="Q79" s="1" t="s">
        <v>2215</v>
      </c>
      <c r="R79" s="1" t="s">
        <v>2742</v>
      </c>
      <c r="S79" s="1" t="s">
        <v>2217</v>
      </c>
      <c r="T79" s="1" t="s">
        <v>2218</v>
      </c>
      <c r="U79" s="1" t="s">
        <v>2177</v>
      </c>
      <c r="V79" s="1" t="s">
        <v>2326</v>
      </c>
    </row>
    <row r="80" s="1" customFormat="1" spans="1:22">
      <c r="A80" s="3">
        <v>999225975209937</v>
      </c>
      <c r="B80" s="1" t="s">
        <v>2743</v>
      </c>
      <c r="C80" s="1" t="s">
        <v>2744</v>
      </c>
      <c r="D80" s="1" t="s">
        <v>2745</v>
      </c>
      <c r="E80" s="1" t="s">
        <v>2746</v>
      </c>
      <c r="F80" s="1" t="s">
        <v>2252</v>
      </c>
      <c r="G80" s="1" t="s">
        <v>2208</v>
      </c>
      <c r="H80" s="1" t="s">
        <v>2209</v>
      </c>
      <c r="I80" s="1" t="s">
        <v>2747</v>
      </c>
      <c r="J80" s="1" t="s">
        <v>30</v>
      </c>
      <c r="K80" s="1" t="s">
        <v>2748</v>
      </c>
      <c r="L80" s="1" t="s">
        <v>2748</v>
      </c>
      <c r="M80" s="1" t="s">
        <v>2212</v>
      </c>
      <c r="N80" s="1" t="s">
        <v>2212</v>
      </c>
      <c r="O80" s="1" t="s">
        <v>2213</v>
      </c>
      <c r="P80" s="1" t="s">
        <v>2214</v>
      </c>
      <c r="Q80" s="1" t="s">
        <v>2215</v>
      </c>
      <c r="R80" s="1" t="s">
        <v>2749</v>
      </c>
      <c r="S80" s="1" t="s">
        <v>2217</v>
      </c>
      <c r="T80" s="1" t="s">
        <v>2218</v>
      </c>
      <c r="U80" s="1" t="s">
        <v>2177</v>
      </c>
      <c r="V80" s="1" t="s">
        <v>2750</v>
      </c>
    </row>
    <row r="81" s="1" customFormat="1" spans="1:22">
      <c r="A81" s="3">
        <v>999225976687577</v>
      </c>
      <c r="B81" s="1" t="s">
        <v>2743</v>
      </c>
      <c r="C81" s="1" t="s">
        <v>2751</v>
      </c>
      <c r="D81" s="1" t="s">
        <v>2752</v>
      </c>
      <c r="E81" s="1" t="s">
        <v>2753</v>
      </c>
      <c r="F81" s="1" t="s">
        <v>2252</v>
      </c>
      <c r="G81" s="1" t="s">
        <v>2208</v>
      </c>
      <c r="H81" s="1" t="s">
        <v>2209</v>
      </c>
      <c r="I81" s="1" t="s">
        <v>2754</v>
      </c>
      <c r="J81" s="1" t="s">
        <v>30</v>
      </c>
      <c r="K81" s="1" t="s">
        <v>2755</v>
      </c>
      <c r="L81" s="1" t="s">
        <v>2755</v>
      </c>
      <c r="M81" s="1" t="s">
        <v>2212</v>
      </c>
      <c r="N81" s="1" t="s">
        <v>2212</v>
      </c>
      <c r="O81" s="1" t="s">
        <v>2213</v>
      </c>
      <c r="P81" s="1" t="s">
        <v>2214</v>
      </c>
      <c r="Q81" s="1" t="s">
        <v>2215</v>
      </c>
      <c r="R81" s="1" t="s">
        <v>2756</v>
      </c>
      <c r="S81" s="1" t="s">
        <v>2217</v>
      </c>
      <c r="T81" s="1" t="s">
        <v>2218</v>
      </c>
      <c r="U81" s="1" t="s">
        <v>2177</v>
      </c>
      <c r="V81" s="1" t="s">
        <v>2247</v>
      </c>
    </row>
    <row r="82" s="1" customFormat="1" spans="1:22">
      <c r="A82" s="3">
        <v>999225981192468</v>
      </c>
      <c r="B82" s="1" t="s">
        <v>2743</v>
      </c>
      <c r="C82" s="1" t="s">
        <v>2757</v>
      </c>
      <c r="D82" s="1" t="s">
        <v>2537</v>
      </c>
      <c r="E82" s="1" t="s">
        <v>2758</v>
      </c>
      <c r="F82" s="1" t="s">
        <v>2277</v>
      </c>
      <c r="G82" s="1" t="s">
        <v>2207</v>
      </c>
      <c r="H82" s="1" t="s">
        <v>2209</v>
      </c>
      <c r="I82" s="1" t="s">
        <v>2703</v>
      </c>
      <c r="J82" s="1" t="s">
        <v>30</v>
      </c>
      <c r="K82" s="1" t="s">
        <v>2759</v>
      </c>
      <c r="L82" s="1" t="s">
        <v>2759</v>
      </c>
      <c r="M82" s="1" t="s">
        <v>2212</v>
      </c>
      <c r="N82" s="1" t="s">
        <v>2212</v>
      </c>
      <c r="O82" s="1" t="s">
        <v>2213</v>
      </c>
      <c r="P82" s="1" t="s">
        <v>2214</v>
      </c>
      <c r="Q82" s="1" t="s">
        <v>2215</v>
      </c>
      <c r="R82" s="1" t="s">
        <v>2760</v>
      </c>
      <c r="S82" s="1" t="s">
        <v>2217</v>
      </c>
      <c r="T82" s="1" t="s">
        <v>2218</v>
      </c>
      <c r="U82" s="1" t="s">
        <v>2228</v>
      </c>
      <c r="V82" s="1" t="s">
        <v>2341</v>
      </c>
    </row>
    <row r="83" s="1" customFormat="1" spans="1:22">
      <c r="A83" s="3">
        <v>999225991702231</v>
      </c>
      <c r="B83" s="1" t="s">
        <v>2761</v>
      </c>
      <c r="C83" s="1" t="s">
        <v>2762</v>
      </c>
      <c r="D83" s="1" t="s">
        <v>2763</v>
      </c>
      <c r="E83" s="1" t="s">
        <v>2764</v>
      </c>
      <c r="F83" s="1" t="s">
        <v>2234</v>
      </c>
      <c r="G83" s="1" t="s">
        <v>2208</v>
      </c>
      <c r="H83" s="1" t="s">
        <v>2209</v>
      </c>
      <c r="I83" s="1" t="s">
        <v>2765</v>
      </c>
      <c r="J83" s="1" t="s">
        <v>30</v>
      </c>
      <c r="K83" s="1" t="s">
        <v>2766</v>
      </c>
      <c r="L83" s="1" t="s">
        <v>2766</v>
      </c>
      <c r="M83" s="1" t="s">
        <v>2212</v>
      </c>
      <c r="N83" s="1" t="s">
        <v>2212</v>
      </c>
      <c r="O83" s="1" t="s">
        <v>2213</v>
      </c>
      <c r="P83" s="1" t="s">
        <v>2214</v>
      </c>
      <c r="Q83" s="1" t="s">
        <v>2215</v>
      </c>
      <c r="R83" s="1" t="s">
        <v>2767</v>
      </c>
      <c r="S83" s="1" t="s">
        <v>2217</v>
      </c>
      <c r="T83" s="1" t="s">
        <v>2218</v>
      </c>
      <c r="U83" s="1" t="s">
        <v>2177</v>
      </c>
      <c r="V83" s="1" t="s">
        <v>2281</v>
      </c>
    </row>
    <row r="84" s="1" customFormat="1" spans="1:22">
      <c r="A84" s="3">
        <v>999225992901978</v>
      </c>
      <c r="B84" s="1" t="s">
        <v>2761</v>
      </c>
      <c r="C84" s="1" t="s">
        <v>2768</v>
      </c>
      <c r="D84" s="1" t="s">
        <v>2356</v>
      </c>
      <c r="E84" s="1" t="s">
        <v>2769</v>
      </c>
      <c r="F84" s="1" t="s">
        <v>2252</v>
      </c>
      <c r="G84" s="1" t="s">
        <v>2207</v>
      </c>
      <c r="H84" s="1" t="s">
        <v>2209</v>
      </c>
      <c r="I84" s="1" t="s">
        <v>2770</v>
      </c>
      <c r="J84" s="1" t="s">
        <v>30</v>
      </c>
      <c r="K84" s="1" t="s">
        <v>2771</v>
      </c>
      <c r="L84" s="1" t="s">
        <v>2771</v>
      </c>
      <c r="M84" s="1" t="s">
        <v>2212</v>
      </c>
      <c r="N84" s="1" t="s">
        <v>2212</v>
      </c>
      <c r="O84" s="1" t="s">
        <v>2213</v>
      </c>
      <c r="P84" s="1" t="s">
        <v>2214</v>
      </c>
      <c r="Q84" s="1" t="s">
        <v>2215</v>
      </c>
      <c r="R84" s="1" t="s">
        <v>2772</v>
      </c>
      <c r="S84" s="1" t="s">
        <v>2217</v>
      </c>
      <c r="T84" s="1" t="s">
        <v>2218</v>
      </c>
      <c r="U84" s="1" t="s">
        <v>2228</v>
      </c>
      <c r="V84" s="1" t="s">
        <v>2247</v>
      </c>
    </row>
    <row r="85" s="1" customFormat="1" spans="1:22">
      <c r="A85" s="3">
        <v>999225998629641</v>
      </c>
      <c r="B85" s="1" t="s">
        <v>2761</v>
      </c>
      <c r="C85" s="1" t="s">
        <v>2773</v>
      </c>
      <c r="D85" s="1" t="s">
        <v>2774</v>
      </c>
      <c r="E85" s="1" t="s">
        <v>2775</v>
      </c>
      <c r="F85" s="1" t="s">
        <v>2277</v>
      </c>
      <c r="G85" s="1" t="s">
        <v>2207</v>
      </c>
      <c r="H85" s="1" t="s">
        <v>2209</v>
      </c>
      <c r="I85" s="1" t="s">
        <v>2776</v>
      </c>
      <c r="J85" s="1" t="s">
        <v>30</v>
      </c>
      <c r="K85" s="1" t="s">
        <v>2777</v>
      </c>
      <c r="L85" s="1" t="s">
        <v>2777</v>
      </c>
      <c r="M85" s="1" t="s">
        <v>2212</v>
      </c>
      <c r="N85" s="1" t="s">
        <v>2212</v>
      </c>
      <c r="O85" s="1" t="s">
        <v>2213</v>
      </c>
      <c r="P85" s="1" t="s">
        <v>2214</v>
      </c>
      <c r="Q85" s="1" t="s">
        <v>2215</v>
      </c>
      <c r="R85" s="1" t="s">
        <v>2778</v>
      </c>
      <c r="S85" s="1" t="s">
        <v>2217</v>
      </c>
      <c r="T85" s="1" t="s">
        <v>2218</v>
      </c>
      <c r="U85" s="1" t="s">
        <v>2228</v>
      </c>
      <c r="V85" s="1" t="s">
        <v>2247</v>
      </c>
    </row>
    <row r="86" s="1" customFormat="1" spans="1:22">
      <c r="A86" s="3">
        <v>999225999382678</v>
      </c>
      <c r="B86" s="1" t="s">
        <v>2761</v>
      </c>
      <c r="C86" s="1" t="s">
        <v>2779</v>
      </c>
      <c r="D86" s="1" t="s">
        <v>2780</v>
      </c>
      <c r="E86" s="1" t="s">
        <v>2781</v>
      </c>
      <c r="F86" s="1" t="s">
        <v>2234</v>
      </c>
      <c r="G86" s="1" t="s">
        <v>2208</v>
      </c>
      <c r="H86" s="1" t="s">
        <v>2209</v>
      </c>
      <c r="I86" s="1" t="s">
        <v>2782</v>
      </c>
      <c r="J86" s="1" t="s">
        <v>30</v>
      </c>
      <c r="K86" s="1" t="s">
        <v>2783</v>
      </c>
      <c r="L86" s="1" t="s">
        <v>2783</v>
      </c>
      <c r="M86" s="1" t="s">
        <v>2212</v>
      </c>
      <c r="N86" s="1" t="s">
        <v>2212</v>
      </c>
      <c r="O86" s="1" t="s">
        <v>2213</v>
      </c>
      <c r="P86" s="1" t="s">
        <v>2214</v>
      </c>
      <c r="Q86" s="1" t="s">
        <v>2215</v>
      </c>
      <c r="R86" s="1" t="s">
        <v>2784</v>
      </c>
      <c r="S86" s="1" t="s">
        <v>2217</v>
      </c>
      <c r="T86" s="1" t="s">
        <v>2218</v>
      </c>
      <c r="U86" s="1" t="s">
        <v>2177</v>
      </c>
      <c r="V86" s="1" t="s">
        <v>2445</v>
      </c>
    </row>
    <row r="87" s="1" customFormat="1" spans="1:22">
      <c r="A87" s="3">
        <v>999225999790036</v>
      </c>
      <c r="B87" s="1" t="s">
        <v>2761</v>
      </c>
      <c r="C87" s="1" t="s">
        <v>2785</v>
      </c>
      <c r="D87" s="1" t="s">
        <v>2786</v>
      </c>
      <c r="E87" s="1" t="s">
        <v>2787</v>
      </c>
      <c r="F87" s="1" t="s">
        <v>2277</v>
      </c>
      <c r="G87" s="1" t="s">
        <v>2208</v>
      </c>
      <c r="H87" s="1" t="s">
        <v>2209</v>
      </c>
      <c r="I87" s="1" t="s">
        <v>2788</v>
      </c>
      <c r="J87" s="1" t="s">
        <v>30</v>
      </c>
      <c r="K87" s="1" t="s">
        <v>2789</v>
      </c>
      <c r="L87" s="1" t="s">
        <v>2789</v>
      </c>
      <c r="M87" s="1" t="s">
        <v>2212</v>
      </c>
      <c r="N87" s="1" t="s">
        <v>2212</v>
      </c>
      <c r="O87" s="1" t="s">
        <v>2213</v>
      </c>
      <c r="P87" s="1" t="s">
        <v>2214</v>
      </c>
      <c r="Q87" s="1" t="s">
        <v>2215</v>
      </c>
      <c r="R87" s="1" t="s">
        <v>2790</v>
      </c>
      <c r="S87" s="1" t="s">
        <v>2217</v>
      </c>
      <c r="T87" s="1" t="s">
        <v>2218</v>
      </c>
      <c r="U87" s="1" t="s">
        <v>2177</v>
      </c>
      <c r="V87" s="1" t="s">
        <v>2445</v>
      </c>
    </row>
    <row r="88" s="1" customFormat="1" spans="1:22">
      <c r="A88" s="3">
        <v>999226000751294</v>
      </c>
      <c r="B88" s="1" t="s">
        <v>2761</v>
      </c>
      <c r="C88" s="1" t="s">
        <v>2791</v>
      </c>
      <c r="D88" s="1" t="s">
        <v>2792</v>
      </c>
      <c r="E88" s="1" t="s">
        <v>2793</v>
      </c>
      <c r="F88" s="1" t="s">
        <v>2207</v>
      </c>
      <c r="G88" s="1" t="s">
        <v>2208</v>
      </c>
      <c r="H88" s="1" t="s">
        <v>2209</v>
      </c>
      <c r="I88" s="1" t="s">
        <v>2794</v>
      </c>
      <c r="J88" s="1" t="s">
        <v>30</v>
      </c>
      <c r="K88" s="1" t="s">
        <v>2795</v>
      </c>
      <c r="L88" s="1" t="s">
        <v>2795</v>
      </c>
      <c r="M88" s="1" t="s">
        <v>2212</v>
      </c>
      <c r="N88" s="1" t="s">
        <v>2212</v>
      </c>
      <c r="O88" s="1" t="s">
        <v>2213</v>
      </c>
      <c r="P88" s="1" t="s">
        <v>2214</v>
      </c>
      <c r="Q88" s="1" t="s">
        <v>2215</v>
      </c>
      <c r="R88" s="1" t="s">
        <v>2796</v>
      </c>
      <c r="S88" s="1" t="s">
        <v>2217</v>
      </c>
      <c r="T88" s="1" t="s">
        <v>2218</v>
      </c>
      <c r="U88" s="1" t="s">
        <v>2177</v>
      </c>
      <c r="V88" s="1" t="s">
        <v>2438</v>
      </c>
    </row>
    <row r="89" s="1" customFormat="1" spans="1:22">
      <c r="A89" s="3">
        <v>999226004769349</v>
      </c>
      <c r="B89" s="1" t="s">
        <v>2761</v>
      </c>
      <c r="C89" s="1" t="s">
        <v>2797</v>
      </c>
      <c r="D89" s="1" t="s">
        <v>2798</v>
      </c>
      <c r="E89" s="1" t="s">
        <v>2799</v>
      </c>
      <c r="F89" s="1" t="s">
        <v>2277</v>
      </c>
      <c r="G89" s="1" t="s">
        <v>2207</v>
      </c>
      <c r="H89" s="1" t="s">
        <v>2209</v>
      </c>
      <c r="I89" s="1" t="s">
        <v>2800</v>
      </c>
      <c r="J89" s="1" t="s">
        <v>30</v>
      </c>
      <c r="K89" s="1" t="s">
        <v>2801</v>
      </c>
      <c r="L89" s="1" t="s">
        <v>2801</v>
      </c>
      <c r="M89" s="1" t="s">
        <v>2212</v>
      </c>
      <c r="N89" s="1" t="s">
        <v>2212</v>
      </c>
      <c r="O89" s="1" t="s">
        <v>2213</v>
      </c>
      <c r="P89" s="1" t="s">
        <v>2214</v>
      </c>
      <c r="Q89" s="1" t="s">
        <v>2215</v>
      </c>
      <c r="R89" s="1" t="s">
        <v>2802</v>
      </c>
      <c r="S89" s="1" t="s">
        <v>2217</v>
      </c>
      <c r="T89" s="1" t="s">
        <v>2218</v>
      </c>
      <c r="U89" s="1" t="s">
        <v>2177</v>
      </c>
      <c r="V89" s="1" t="s">
        <v>2438</v>
      </c>
    </row>
    <row r="90" s="1" customFormat="1" spans="1:22">
      <c r="A90" s="3">
        <v>999226011656234</v>
      </c>
      <c r="B90" s="1" t="s">
        <v>2803</v>
      </c>
      <c r="C90" s="1" t="s">
        <v>2804</v>
      </c>
      <c r="D90" s="1" t="s">
        <v>2805</v>
      </c>
      <c r="E90" s="1" t="s">
        <v>2806</v>
      </c>
      <c r="F90" s="1" t="s">
        <v>2207</v>
      </c>
      <c r="G90" s="1" t="s">
        <v>2208</v>
      </c>
      <c r="H90" s="1" t="s">
        <v>2209</v>
      </c>
      <c r="I90" s="1" t="s">
        <v>2807</v>
      </c>
      <c r="J90" s="1" t="s">
        <v>30</v>
      </c>
      <c r="K90" s="1" t="s">
        <v>2808</v>
      </c>
      <c r="L90" s="1" t="s">
        <v>2808</v>
      </c>
      <c r="M90" s="1" t="s">
        <v>2212</v>
      </c>
      <c r="N90" s="1" t="s">
        <v>2212</v>
      </c>
      <c r="O90" s="1" t="s">
        <v>2213</v>
      </c>
      <c r="P90" s="1" t="s">
        <v>2214</v>
      </c>
      <c r="Q90" s="1" t="s">
        <v>2215</v>
      </c>
      <c r="R90" s="1" t="s">
        <v>2809</v>
      </c>
      <c r="S90" s="1" t="s">
        <v>2217</v>
      </c>
      <c r="T90" s="1" t="s">
        <v>2218</v>
      </c>
      <c r="U90" s="1" t="s">
        <v>2177</v>
      </c>
      <c r="V90" s="1" t="s">
        <v>2810</v>
      </c>
    </row>
    <row r="91" s="1" customFormat="1" spans="1:22">
      <c r="A91" s="3">
        <v>999226013812366</v>
      </c>
      <c r="B91" s="1" t="s">
        <v>2803</v>
      </c>
      <c r="C91" s="1" t="s">
        <v>2811</v>
      </c>
      <c r="D91" s="1" t="s">
        <v>2812</v>
      </c>
      <c r="E91" s="1" t="s">
        <v>2813</v>
      </c>
      <c r="F91" s="1" t="s">
        <v>2207</v>
      </c>
      <c r="G91" s="1" t="s">
        <v>2208</v>
      </c>
      <c r="H91" s="1" t="s">
        <v>2209</v>
      </c>
      <c r="I91" s="1" t="s">
        <v>2814</v>
      </c>
      <c r="J91" s="1" t="s">
        <v>30</v>
      </c>
      <c r="K91" s="1" t="s">
        <v>2815</v>
      </c>
      <c r="L91" s="1" t="s">
        <v>2815</v>
      </c>
      <c r="M91" s="1" t="s">
        <v>2212</v>
      </c>
      <c r="N91" s="1" t="s">
        <v>2212</v>
      </c>
      <c r="O91" s="1" t="s">
        <v>2213</v>
      </c>
      <c r="P91" s="1" t="s">
        <v>2214</v>
      </c>
      <c r="Q91" s="1" t="s">
        <v>2215</v>
      </c>
      <c r="R91" s="1" t="s">
        <v>2816</v>
      </c>
      <c r="S91" s="1" t="s">
        <v>2217</v>
      </c>
      <c r="T91" s="1" t="s">
        <v>2218</v>
      </c>
      <c r="U91" s="1" t="s">
        <v>2177</v>
      </c>
      <c r="V91" s="1" t="s">
        <v>2281</v>
      </c>
    </row>
    <row r="92" s="1" customFormat="1" spans="1:22">
      <c r="A92" s="3">
        <v>999226016917269</v>
      </c>
      <c r="B92" s="1" t="s">
        <v>2803</v>
      </c>
      <c r="C92" s="1" t="s">
        <v>2817</v>
      </c>
      <c r="D92" s="1" t="s">
        <v>2818</v>
      </c>
      <c r="E92" s="1" t="s">
        <v>2819</v>
      </c>
      <c r="F92" s="1" t="s">
        <v>2277</v>
      </c>
      <c r="G92" s="1" t="s">
        <v>2207</v>
      </c>
      <c r="H92" s="1" t="s">
        <v>2209</v>
      </c>
      <c r="I92" s="1" t="s">
        <v>2820</v>
      </c>
      <c r="J92" s="1" t="s">
        <v>30</v>
      </c>
      <c r="K92" s="1" t="s">
        <v>2821</v>
      </c>
      <c r="L92" s="1" t="s">
        <v>2821</v>
      </c>
      <c r="M92" s="1" t="s">
        <v>2212</v>
      </c>
      <c r="N92" s="1" t="s">
        <v>2212</v>
      </c>
      <c r="O92" s="1" t="s">
        <v>2213</v>
      </c>
      <c r="P92" s="1" t="s">
        <v>2214</v>
      </c>
      <c r="Q92" s="1" t="s">
        <v>2215</v>
      </c>
      <c r="R92" s="1" t="s">
        <v>2822</v>
      </c>
      <c r="S92" s="1" t="s">
        <v>2217</v>
      </c>
      <c r="T92" s="1" t="s">
        <v>2218</v>
      </c>
      <c r="U92" s="1" t="s">
        <v>2177</v>
      </c>
      <c r="V92" s="1" t="s">
        <v>2465</v>
      </c>
    </row>
    <row r="93" s="1" customFormat="1" spans="1:22">
      <c r="A93" s="3">
        <v>999226017086489</v>
      </c>
      <c r="B93" s="1" t="s">
        <v>2803</v>
      </c>
      <c r="C93" s="1" t="s">
        <v>2823</v>
      </c>
      <c r="D93" s="1" t="s">
        <v>2356</v>
      </c>
      <c r="E93" s="1" t="s">
        <v>2824</v>
      </c>
      <c r="F93" s="1" t="s">
        <v>2224</v>
      </c>
      <c r="G93" s="1" t="s">
        <v>2208</v>
      </c>
      <c r="H93" s="1" t="s">
        <v>2209</v>
      </c>
      <c r="I93" s="1" t="s">
        <v>2825</v>
      </c>
      <c r="J93" s="1" t="s">
        <v>30</v>
      </c>
      <c r="K93" s="1" t="s">
        <v>2826</v>
      </c>
      <c r="L93" s="1" t="s">
        <v>2826</v>
      </c>
      <c r="M93" s="1" t="s">
        <v>2212</v>
      </c>
      <c r="N93" s="1" t="s">
        <v>2212</v>
      </c>
      <c r="O93" s="1" t="s">
        <v>2213</v>
      </c>
      <c r="P93" s="1" t="s">
        <v>2214</v>
      </c>
      <c r="Q93" s="1" t="s">
        <v>2215</v>
      </c>
      <c r="R93" s="1" t="s">
        <v>2827</v>
      </c>
      <c r="S93" s="1" t="s">
        <v>2217</v>
      </c>
      <c r="T93" s="1" t="s">
        <v>2218</v>
      </c>
      <c r="U93" s="1" t="s">
        <v>2228</v>
      </c>
      <c r="V93" s="1" t="s">
        <v>2247</v>
      </c>
    </row>
    <row r="94" s="1" customFormat="1" spans="1:22">
      <c r="A94" s="3">
        <v>26024955033</v>
      </c>
      <c r="B94" s="1" t="s">
        <v>2803</v>
      </c>
      <c r="C94" s="1" t="s">
        <v>2828</v>
      </c>
      <c r="D94" s="1" t="s">
        <v>2829</v>
      </c>
      <c r="E94" s="1" t="s">
        <v>2830</v>
      </c>
      <c r="F94" s="1" t="s">
        <v>2252</v>
      </c>
      <c r="G94" s="1" t="s">
        <v>2208</v>
      </c>
      <c r="H94" s="1" t="s">
        <v>2209</v>
      </c>
      <c r="I94" s="1" t="s">
        <v>2831</v>
      </c>
      <c r="J94" s="1" t="s">
        <v>30</v>
      </c>
      <c r="K94" s="1" t="s">
        <v>2832</v>
      </c>
      <c r="L94" s="1" t="s">
        <v>2832</v>
      </c>
      <c r="M94" s="1" t="s">
        <v>2212</v>
      </c>
      <c r="N94" s="1" t="s">
        <v>2212</v>
      </c>
      <c r="O94" s="1" t="s">
        <v>2213</v>
      </c>
      <c r="P94" s="1" t="s">
        <v>2214</v>
      </c>
      <c r="Q94" s="1" t="s">
        <v>2215</v>
      </c>
      <c r="R94" s="1" t="s">
        <v>2833</v>
      </c>
      <c r="S94" s="1" t="s">
        <v>2217</v>
      </c>
      <c r="T94" s="1" t="s">
        <v>2218</v>
      </c>
      <c r="U94" s="1" t="s">
        <v>2177</v>
      </c>
      <c r="V94" s="1" t="s">
        <v>2247</v>
      </c>
    </row>
    <row r="95" s="1" customFormat="1" spans="1:22">
      <c r="A95" s="3">
        <v>999226032133325</v>
      </c>
      <c r="B95" s="1" t="s">
        <v>2834</v>
      </c>
      <c r="C95" s="1" t="s">
        <v>2835</v>
      </c>
      <c r="D95" s="1" t="s">
        <v>2836</v>
      </c>
      <c r="E95" s="1" t="s">
        <v>2837</v>
      </c>
      <c r="F95" s="1" t="s">
        <v>2252</v>
      </c>
      <c r="G95" s="1" t="s">
        <v>2208</v>
      </c>
      <c r="H95" s="1" t="s">
        <v>2209</v>
      </c>
      <c r="I95" s="1" t="s">
        <v>2838</v>
      </c>
      <c r="J95" s="1" t="s">
        <v>30</v>
      </c>
      <c r="K95" s="1" t="s">
        <v>2839</v>
      </c>
      <c r="L95" s="1" t="s">
        <v>2839</v>
      </c>
      <c r="M95" s="1" t="s">
        <v>2212</v>
      </c>
      <c r="N95" s="1" t="s">
        <v>2212</v>
      </c>
      <c r="O95" s="1" t="s">
        <v>2213</v>
      </c>
      <c r="P95" s="1" t="s">
        <v>2214</v>
      </c>
      <c r="Q95" s="1" t="s">
        <v>2215</v>
      </c>
      <c r="R95" s="1" t="s">
        <v>2840</v>
      </c>
      <c r="S95" s="1" t="s">
        <v>2217</v>
      </c>
      <c r="T95" s="1" t="s">
        <v>2218</v>
      </c>
      <c r="U95" s="1" t="s">
        <v>2177</v>
      </c>
      <c r="V95" s="1" t="s">
        <v>2841</v>
      </c>
    </row>
    <row r="96" s="1" customFormat="1" spans="1:22">
      <c r="A96" s="3">
        <v>999226037089088</v>
      </c>
      <c r="B96" s="1" t="s">
        <v>2834</v>
      </c>
      <c r="C96" s="1" t="s">
        <v>2842</v>
      </c>
      <c r="D96" s="1" t="s">
        <v>2843</v>
      </c>
      <c r="E96" s="1" t="s">
        <v>2844</v>
      </c>
      <c r="F96" s="1" t="s">
        <v>2252</v>
      </c>
      <c r="G96" s="1" t="s">
        <v>2207</v>
      </c>
      <c r="H96" s="1" t="s">
        <v>2209</v>
      </c>
      <c r="I96" s="1" t="s">
        <v>2845</v>
      </c>
      <c r="J96" s="1" t="s">
        <v>30</v>
      </c>
      <c r="K96" s="1" t="s">
        <v>2846</v>
      </c>
      <c r="L96" s="1" t="s">
        <v>2846</v>
      </c>
      <c r="M96" s="1" t="s">
        <v>2212</v>
      </c>
      <c r="N96" s="1" t="s">
        <v>2212</v>
      </c>
      <c r="O96" s="1" t="s">
        <v>2213</v>
      </c>
      <c r="P96" s="1" t="s">
        <v>2214</v>
      </c>
      <c r="Q96" s="1" t="s">
        <v>2215</v>
      </c>
      <c r="R96" s="1" t="s">
        <v>2847</v>
      </c>
      <c r="S96" s="1" t="s">
        <v>2217</v>
      </c>
      <c r="T96" s="1" t="s">
        <v>2218</v>
      </c>
      <c r="U96" s="1" t="s">
        <v>2177</v>
      </c>
      <c r="V96" s="1" t="s">
        <v>2848</v>
      </c>
    </row>
    <row r="97" s="1" customFormat="1" spans="1:22">
      <c r="A97" s="3">
        <v>999226041696685</v>
      </c>
      <c r="B97" s="1" t="s">
        <v>2834</v>
      </c>
      <c r="C97" s="1" t="s">
        <v>2849</v>
      </c>
      <c r="D97" s="1" t="s">
        <v>2460</v>
      </c>
      <c r="E97" s="1" t="s">
        <v>2850</v>
      </c>
      <c r="F97" s="1" t="s">
        <v>2252</v>
      </c>
      <c r="G97" s="1" t="s">
        <v>2208</v>
      </c>
      <c r="H97" s="1" t="s">
        <v>2209</v>
      </c>
      <c r="I97" s="1" t="s">
        <v>2851</v>
      </c>
      <c r="J97" s="1" t="s">
        <v>30</v>
      </c>
      <c r="K97" s="1" t="s">
        <v>2852</v>
      </c>
      <c r="L97" s="1" t="s">
        <v>2852</v>
      </c>
      <c r="M97" s="1" t="s">
        <v>2212</v>
      </c>
      <c r="N97" s="1" t="s">
        <v>2212</v>
      </c>
      <c r="O97" s="1" t="s">
        <v>2213</v>
      </c>
      <c r="P97" s="1" t="s">
        <v>2214</v>
      </c>
      <c r="Q97" s="1" t="s">
        <v>2215</v>
      </c>
      <c r="R97" s="1" t="s">
        <v>2853</v>
      </c>
      <c r="S97" s="1" t="s">
        <v>2217</v>
      </c>
      <c r="T97" s="1" t="s">
        <v>2218</v>
      </c>
      <c r="U97" s="1" t="s">
        <v>2177</v>
      </c>
      <c r="V97" s="1" t="s">
        <v>2465</v>
      </c>
    </row>
    <row r="98" s="1" customFormat="1" spans="1:22">
      <c r="A98" s="3">
        <v>999226045733463</v>
      </c>
      <c r="B98" s="1" t="s">
        <v>2834</v>
      </c>
      <c r="C98" s="1" t="s">
        <v>2854</v>
      </c>
      <c r="D98" s="1" t="s">
        <v>2855</v>
      </c>
      <c r="E98" s="1" t="s">
        <v>2856</v>
      </c>
      <c r="F98" s="1" t="s">
        <v>2277</v>
      </c>
      <c r="G98" s="1" t="s">
        <v>2208</v>
      </c>
      <c r="H98" s="1" t="s">
        <v>2209</v>
      </c>
      <c r="I98" s="1" t="s">
        <v>2857</v>
      </c>
      <c r="J98" s="1" t="s">
        <v>30</v>
      </c>
      <c r="K98" s="1" t="s">
        <v>2858</v>
      </c>
      <c r="L98" s="1" t="s">
        <v>2858</v>
      </c>
      <c r="M98" s="1" t="s">
        <v>2212</v>
      </c>
      <c r="N98" s="1" t="s">
        <v>2212</v>
      </c>
      <c r="O98" s="1" t="s">
        <v>2213</v>
      </c>
      <c r="P98" s="1" t="s">
        <v>2214</v>
      </c>
      <c r="Q98" s="1" t="s">
        <v>2215</v>
      </c>
      <c r="R98" s="1" t="s">
        <v>2859</v>
      </c>
      <c r="S98" s="1" t="s">
        <v>2217</v>
      </c>
      <c r="T98" s="1" t="s">
        <v>2218</v>
      </c>
      <c r="U98" s="1" t="s">
        <v>2177</v>
      </c>
      <c r="V98" s="1" t="s">
        <v>2478</v>
      </c>
    </row>
    <row r="99" s="1" customFormat="1" spans="1:22">
      <c r="A99" s="3">
        <v>999226053473438</v>
      </c>
      <c r="B99" s="1" t="s">
        <v>2860</v>
      </c>
      <c r="C99" s="1" t="s">
        <v>2861</v>
      </c>
      <c r="D99" s="1" t="s">
        <v>2862</v>
      </c>
      <c r="E99" s="1" t="s">
        <v>2863</v>
      </c>
      <c r="F99" s="1" t="s">
        <v>2243</v>
      </c>
      <c r="G99" s="1" t="s">
        <v>2207</v>
      </c>
      <c r="H99" s="1" t="s">
        <v>2209</v>
      </c>
      <c r="I99" s="1" t="s">
        <v>2864</v>
      </c>
      <c r="J99" s="1" t="s">
        <v>30</v>
      </c>
      <c r="K99" s="1" t="s">
        <v>2865</v>
      </c>
      <c r="L99" s="1" t="s">
        <v>2865</v>
      </c>
      <c r="M99" s="1" t="s">
        <v>2212</v>
      </c>
      <c r="N99" s="1" t="s">
        <v>2212</v>
      </c>
      <c r="O99" s="1" t="s">
        <v>2213</v>
      </c>
      <c r="P99" s="1" t="s">
        <v>2214</v>
      </c>
      <c r="Q99" s="1" t="s">
        <v>2215</v>
      </c>
      <c r="R99" s="1" t="s">
        <v>2866</v>
      </c>
      <c r="S99" s="1" t="s">
        <v>2217</v>
      </c>
      <c r="T99" s="1" t="s">
        <v>2218</v>
      </c>
      <c r="U99" s="1" t="s">
        <v>2177</v>
      </c>
      <c r="V99" s="1" t="s">
        <v>2304</v>
      </c>
    </row>
    <row r="100" s="1" customFormat="1" spans="1:22">
      <c r="A100" s="3">
        <v>999226055015915</v>
      </c>
      <c r="B100" s="1" t="s">
        <v>2860</v>
      </c>
      <c r="C100" s="1" t="s">
        <v>2867</v>
      </c>
      <c r="D100" s="1" t="s">
        <v>2868</v>
      </c>
      <c r="E100" s="1" t="s">
        <v>2869</v>
      </c>
      <c r="F100" s="1" t="s">
        <v>2207</v>
      </c>
      <c r="G100" s="1" t="s">
        <v>2208</v>
      </c>
      <c r="H100" s="1" t="s">
        <v>2209</v>
      </c>
      <c r="I100" s="1" t="s">
        <v>2870</v>
      </c>
      <c r="J100" s="1" t="s">
        <v>30</v>
      </c>
      <c r="K100" s="1" t="s">
        <v>2871</v>
      </c>
      <c r="L100" s="1" t="s">
        <v>2871</v>
      </c>
      <c r="M100" s="1" t="s">
        <v>2212</v>
      </c>
      <c r="N100" s="1" t="s">
        <v>2212</v>
      </c>
      <c r="O100" s="1" t="s">
        <v>2213</v>
      </c>
      <c r="P100" s="1" t="s">
        <v>2214</v>
      </c>
      <c r="Q100" s="1" t="s">
        <v>2215</v>
      </c>
      <c r="R100" s="1" t="s">
        <v>2872</v>
      </c>
      <c r="S100" s="1" t="s">
        <v>2217</v>
      </c>
      <c r="T100" s="1" t="s">
        <v>2218</v>
      </c>
      <c r="U100" s="1" t="s">
        <v>2177</v>
      </c>
      <c r="V100" s="1" t="s">
        <v>2247</v>
      </c>
    </row>
    <row r="101" s="1" customFormat="1" spans="1:22">
      <c r="A101" s="3">
        <v>999226058008551</v>
      </c>
      <c r="B101" s="1" t="s">
        <v>2860</v>
      </c>
      <c r="C101" s="1" t="s">
        <v>2873</v>
      </c>
      <c r="D101" s="1" t="s">
        <v>2874</v>
      </c>
      <c r="E101" s="1" t="s">
        <v>2875</v>
      </c>
      <c r="F101" s="1" t="s">
        <v>2234</v>
      </c>
      <c r="G101" s="1" t="s">
        <v>2208</v>
      </c>
      <c r="H101" s="1" t="s">
        <v>2209</v>
      </c>
      <c r="I101" s="1" t="s">
        <v>2876</v>
      </c>
      <c r="J101" s="1" t="s">
        <v>30</v>
      </c>
      <c r="K101" s="1" t="s">
        <v>2877</v>
      </c>
      <c r="L101" s="1" t="s">
        <v>2877</v>
      </c>
      <c r="M101" s="1" t="s">
        <v>2212</v>
      </c>
      <c r="N101" s="1" t="s">
        <v>2212</v>
      </c>
      <c r="O101" s="1" t="s">
        <v>2213</v>
      </c>
      <c r="P101" s="1" t="s">
        <v>2214</v>
      </c>
      <c r="Q101" s="1" t="s">
        <v>2215</v>
      </c>
      <c r="R101" s="1" t="s">
        <v>2878</v>
      </c>
      <c r="S101" s="1" t="s">
        <v>2217</v>
      </c>
      <c r="T101" s="1" t="s">
        <v>2218</v>
      </c>
      <c r="U101" s="1" t="s">
        <v>2177</v>
      </c>
      <c r="V101" s="1" t="s">
        <v>2229</v>
      </c>
    </row>
    <row r="102" s="1" customFormat="1" spans="1:22">
      <c r="A102" s="3">
        <v>999226061292595</v>
      </c>
      <c r="B102" s="1" t="s">
        <v>2860</v>
      </c>
      <c r="C102" s="1" t="s">
        <v>2879</v>
      </c>
      <c r="D102" s="1" t="s">
        <v>2880</v>
      </c>
      <c r="E102" s="1" t="s">
        <v>2881</v>
      </c>
      <c r="F102" s="1" t="s">
        <v>2234</v>
      </c>
      <c r="G102" s="1" t="s">
        <v>2207</v>
      </c>
      <c r="H102" s="1" t="s">
        <v>2209</v>
      </c>
      <c r="I102" s="1" t="s">
        <v>2882</v>
      </c>
      <c r="J102" s="1" t="s">
        <v>30</v>
      </c>
      <c r="K102" s="1" t="s">
        <v>2883</v>
      </c>
      <c r="L102" s="1" t="s">
        <v>2883</v>
      </c>
      <c r="M102" s="1" t="s">
        <v>2212</v>
      </c>
      <c r="N102" s="1" t="s">
        <v>2212</v>
      </c>
      <c r="O102" s="1" t="s">
        <v>2213</v>
      </c>
      <c r="P102" s="1" t="s">
        <v>2214</v>
      </c>
      <c r="Q102" s="1" t="s">
        <v>2215</v>
      </c>
      <c r="R102" s="1" t="s">
        <v>2884</v>
      </c>
      <c r="S102" s="1" t="s">
        <v>2217</v>
      </c>
      <c r="T102" s="1" t="s">
        <v>2218</v>
      </c>
      <c r="U102" s="1" t="s">
        <v>2177</v>
      </c>
      <c r="V102" s="1" t="s">
        <v>2281</v>
      </c>
    </row>
    <row r="103" s="1" customFormat="1" spans="1:22">
      <c r="A103" s="3">
        <v>26064901146</v>
      </c>
      <c r="B103" s="1" t="s">
        <v>2860</v>
      </c>
      <c r="C103" s="1" t="s">
        <v>2885</v>
      </c>
      <c r="D103" s="1" t="s">
        <v>2473</v>
      </c>
      <c r="E103" s="1" t="s">
        <v>2886</v>
      </c>
      <c r="F103" s="1" t="s">
        <v>2234</v>
      </c>
      <c r="G103" s="1" t="s">
        <v>2207</v>
      </c>
      <c r="H103" s="1" t="s">
        <v>2209</v>
      </c>
      <c r="I103" s="1" t="s">
        <v>2887</v>
      </c>
      <c r="J103" s="1" t="s">
        <v>30</v>
      </c>
      <c r="K103" s="1" t="s">
        <v>2888</v>
      </c>
      <c r="L103" s="1" t="s">
        <v>2888</v>
      </c>
      <c r="M103" s="1" t="s">
        <v>2212</v>
      </c>
      <c r="N103" s="1" t="s">
        <v>2212</v>
      </c>
      <c r="O103" s="1" t="s">
        <v>2213</v>
      </c>
      <c r="P103" s="1" t="s">
        <v>2214</v>
      </c>
      <c r="Q103" s="1" t="s">
        <v>2215</v>
      </c>
      <c r="R103" s="1" t="s">
        <v>2889</v>
      </c>
      <c r="S103" s="1" t="s">
        <v>2217</v>
      </c>
      <c r="T103" s="1" t="s">
        <v>2218</v>
      </c>
      <c r="U103" s="1" t="s">
        <v>2177</v>
      </c>
      <c r="V103" s="1" t="s">
        <v>2478</v>
      </c>
    </row>
    <row r="104" s="1" customFormat="1" spans="1:22">
      <c r="A104" s="3">
        <v>26064901148</v>
      </c>
      <c r="B104" s="1" t="s">
        <v>2860</v>
      </c>
      <c r="C104" s="1" t="s">
        <v>2890</v>
      </c>
      <c r="D104" s="1" t="s">
        <v>2473</v>
      </c>
      <c r="E104" s="1" t="s">
        <v>2891</v>
      </c>
      <c r="F104" s="1" t="s">
        <v>2234</v>
      </c>
      <c r="G104" s="1" t="s">
        <v>2207</v>
      </c>
      <c r="H104" s="1" t="s">
        <v>2209</v>
      </c>
      <c r="I104" s="1" t="s">
        <v>2892</v>
      </c>
      <c r="J104" s="1" t="s">
        <v>30</v>
      </c>
      <c r="K104" s="1" t="s">
        <v>2893</v>
      </c>
      <c r="L104" s="1" t="s">
        <v>2893</v>
      </c>
      <c r="M104" s="1" t="s">
        <v>2212</v>
      </c>
      <c r="N104" s="1" t="s">
        <v>2212</v>
      </c>
      <c r="O104" s="1" t="s">
        <v>2213</v>
      </c>
      <c r="P104" s="1" t="s">
        <v>2214</v>
      </c>
      <c r="Q104" s="1" t="s">
        <v>2215</v>
      </c>
      <c r="R104" s="1" t="s">
        <v>2889</v>
      </c>
      <c r="S104" s="1" t="s">
        <v>2217</v>
      </c>
      <c r="T104" s="1" t="s">
        <v>2218</v>
      </c>
      <c r="U104" s="1" t="s">
        <v>2177</v>
      </c>
      <c r="V104" s="1" t="s">
        <v>2478</v>
      </c>
    </row>
    <row r="105" s="1" customFormat="1" spans="1:22">
      <c r="A105" s="3">
        <v>999226069173608</v>
      </c>
      <c r="B105" s="1" t="s">
        <v>2894</v>
      </c>
      <c r="C105" s="1" t="s">
        <v>2895</v>
      </c>
      <c r="D105" s="1" t="s">
        <v>2896</v>
      </c>
      <c r="E105" s="1" t="s">
        <v>2897</v>
      </c>
      <c r="F105" s="1" t="s">
        <v>2277</v>
      </c>
      <c r="G105" s="1" t="s">
        <v>2207</v>
      </c>
      <c r="H105" s="1" t="s">
        <v>2209</v>
      </c>
      <c r="I105" s="1" t="s">
        <v>2898</v>
      </c>
      <c r="J105" s="1" t="s">
        <v>30</v>
      </c>
      <c r="K105" s="1" t="s">
        <v>2899</v>
      </c>
      <c r="L105" s="1" t="s">
        <v>2899</v>
      </c>
      <c r="M105" s="1" t="s">
        <v>2212</v>
      </c>
      <c r="N105" s="1" t="s">
        <v>2212</v>
      </c>
      <c r="O105" s="1" t="s">
        <v>2213</v>
      </c>
      <c r="P105" s="1" t="s">
        <v>2214</v>
      </c>
      <c r="Q105" s="1" t="s">
        <v>2215</v>
      </c>
      <c r="R105" s="1" t="s">
        <v>2900</v>
      </c>
      <c r="S105" s="1" t="s">
        <v>2217</v>
      </c>
      <c r="T105" s="1" t="s">
        <v>2218</v>
      </c>
      <c r="U105" s="1" t="s">
        <v>2177</v>
      </c>
      <c r="V105" s="1" t="s">
        <v>2901</v>
      </c>
    </row>
    <row r="106" s="1" customFormat="1" spans="1:22">
      <c r="A106" s="3">
        <v>999226107405045</v>
      </c>
      <c r="B106" s="1" t="s">
        <v>2894</v>
      </c>
      <c r="C106" s="1" t="s">
        <v>2902</v>
      </c>
      <c r="D106" s="1" t="s">
        <v>2903</v>
      </c>
      <c r="E106" s="1" t="s">
        <v>2904</v>
      </c>
      <c r="F106" s="1" t="s">
        <v>2224</v>
      </c>
      <c r="G106" s="1" t="s">
        <v>2207</v>
      </c>
      <c r="H106" s="1" t="s">
        <v>2209</v>
      </c>
      <c r="I106" s="1" t="s">
        <v>2905</v>
      </c>
      <c r="J106" s="1" t="s">
        <v>30</v>
      </c>
      <c r="K106" s="1" t="s">
        <v>2906</v>
      </c>
      <c r="L106" s="1" t="s">
        <v>2906</v>
      </c>
      <c r="M106" s="1" t="s">
        <v>2212</v>
      </c>
      <c r="N106" s="1" t="s">
        <v>2212</v>
      </c>
      <c r="O106" s="1" t="s">
        <v>2213</v>
      </c>
      <c r="P106" s="1" t="s">
        <v>2214</v>
      </c>
      <c r="Q106" s="1" t="s">
        <v>2215</v>
      </c>
      <c r="R106" s="1" t="s">
        <v>2907</v>
      </c>
      <c r="S106" s="1" t="s">
        <v>2217</v>
      </c>
      <c r="T106" s="1" t="s">
        <v>2218</v>
      </c>
      <c r="U106" s="1" t="s">
        <v>2177</v>
      </c>
      <c r="V106" s="1" t="s">
        <v>2644</v>
      </c>
    </row>
    <row r="107" s="1" customFormat="1" spans="1:22">
      <c r="A107" s="3">
        <v>999226110647963</v>
      </c>
      <c r="B107" s="1" t="s">
        <v>2908</v>
      </c>
      <c r="C107" s="1" t="s">
        <v>2909</v>
      </c>
      <c r="D107" s="1" t="s">
        <v>2696</v>
      </c>
      <c r="E107" s="1" t="s">
        <v>2910</v>
      </c>
      <c r="F107" s="1" t="s">
        <v>2224</v>
      </c>
      <c r="G107" s="1" t="s">
        <v>2208</v>
      </c>
      <c r="H107" s="1" t="s">
        <v>2209</v>
      </c>
      <c r="I107" s="1" t="s">
        <v>2911</v>
      </c>
      <c r="J107" s="1" t="s">
        <v>30</v>
      </c>
      <c r="K107" s="1" t="s">
        <v>2912</v>
      </c>
      <c r="L107" s="1" t="s">
        <v>2912</v>
      </c>
      <c r="M107" s="1" t="s">
        <v>2212</v>
      </c>
      <c r="N107" s="1" t="s">
        <v>2212</v>
      </c>
      <c r="O107" s="1" t="s">
        <v>2213</v>
      </c>
      <c r="P107" s="1" t="s">
        <v>2214</v>
      </c>
      <c r="Q107" s="1" t="s">
        <v>2215</v>
      </c>
      <c r="R107" s="1" t="s">
        <v>2913</v>
      </c>
      <c r="S107" s="1" t="s">
        <v>2217</v>
      </c>
      <c r="T107" s="1" t="s">
        <v>2218</v>
      </c>
      <c r="U107" s="1" t="s">
        <v>2177</v>
      </c>
      <c r="V107" s="1" t="s">
        <v>2326</v>
      </c>
    </row>
    <row r="108" s="1" customFormat="1" spans="1:22">
      <c r="A108" s="3">
        <v>999226112077243</v>
      </c>
      <c r="B108" s="1" t="s">
        <v>2908</v>
      </c>
      <c r="C108" s="1" t="s">
        <v>2914</v>
      </c>
      <c r="D108" s="1" t="s">
        <v>2915</v>
      </c>
      <c r="E108" s="1" t="s">
        <v>2916</v>
      </c>
      <c r="F108" s="1" t="s">
        <v>2277</v>
      </c>
      <c r="G108" s="1" t="s">
        <v>2208</v>
      </c>
      <c r="H108" s="1" t="s">
        <v>2209</v>
      </c>
      <c r="I108" s="1" t="s">
        <v>2917</v>
      </c>
      <c r="J108" s="1" t="s">
        <v>30</v>
      </c>
      <c r="K108" s="1" t="s">
        <v>2918</v>
      </c>
      <c r="L108" s="1" t="s">
        <v>2918</v>
      </c>
      <c r="M108" s="1" t="s">
        <v>2212</v>
      </c>
      <c r="N108" s="1" t="s">
        <v>2212</v>
      </c>
      <c r="O108" s="1" t="s">
        <v>2213</v>
      </c>
      <c r="P108" s="1" t="s">
        <v>2214</v>
      </c>
      <c r="Q108" s="1" t="s">
        <v>2215</v>
      </c>
      <c r="R108" s="1" t="s">
        <v>2919</v>
      </c>
      <c r="S108" s="1" t="s">
        <v>2217</v>
      </c>
      <c r="T108" s="1" t="s">
        <v>2218</v>
      </c>
      <c r="U108" s="1" t="s">
        <v>2177</v>
      </c>
      <c r="V108" s="1" t="s">
        <v>2465</v>
      </c>
    </row>
    <row r="109" s="1" customFormat="1" spans="1:22">
      <c r="A109" s="3">
        <v>999226113488577</v>
      </c>
      <c r="B109" s="1" t="s">
        <v>2908</v>
      </c>
      <c r="C109" s="1" t="s">
        <v>2920</v>
      </c>
      <c r="D109" s="1" t="s">
        <v>2921</v>
      </c>
      <c r="E109" s="1" t="s">
        <v>2922</v>
      </c>
      <c r="F109" s="1" t="s">
        <v>2234</v>
      </c>
      <c r="G109" s="1" t="s">
        <v>2207</v>
      </c>
      <c r="H109" s="1" t="s">
        <v>2209</v>
      </c>
      <c r="I109" s="1" t="s">
        <v>2923</v>
      </c>
      <c r="J109" s="1" t="s">
        <v>30</v>
      </c>
      <c r="K109" s="1" t="s">
        <v>2924</v>
      </c>
      <c r="L109" s="1" t="s">
        <v>2924</v>
      </c>
      <c r="M109" s="1" t="s">
        <v>2212</v>
      </c>
      <c r="N109" s="1" t="s">
        <v>2212</v>
      </c>
      <c r="O109" s="1" t="s">
        <v>2213</v>
      </c>
      <c r="P109" s="1" t="s">
        <v>2214</v>
      </c>
      <c r="Q109" s="1" t="s">
        <v>2215</v>
      </c>
      <c r="R109" s="1" t="s">
        <v>2925</v>
      </c>
      <c r="S109" s="1" t="s">
        <v>2217</v>
      </c>
      <c r="T109" s="1" t="s">
        <v>2218</v>
      </c>
      <c r="U109" s="1" t="s">
        <v>2177</v>
      </c>
      <c r="V109" s="1" t="s">
        <v>2247</v>
      </c>
    </row>
    <row r="110" s="1" customFormat="1" spans="1:22">
      <c r="A110" s="3">
        <v>999226118159202</v>
      </c>
      <c r="B110" s="1" t="s">
        <v>2908</v>
      </c>
      <c r="C110" s="1" t="s">
        <v>2926</v>
      </c>
      <c r="D110" s="1" t="s">
        <v>2927</v>
      </c>
      <c r="E110" s="1" t="s">
        <v>2928</v>
      </c>
      <c r="F110" s="1" t="s">
        <v>2252</v>
      </c>
      <c r="G110" s="1" t="s">
        <v>2208</v>
      </c>
      <c r="H110" s="1" t="s">
        <v>2209</v>
      </c>
      <c r="I110" s="1" t="s">
        <v>2929</v>
      </c>
      <c r="J110" s="1" t="s">
        <v>30</v>
      </c>
      <c r="K110" s="1" t="s">
        <v>2930</v>
      </c>
      <c r="L110" s="1" t="s">
        <v>2930</v>
      </c>
      <c r="M110" s="1" t="s">
        <v>2212</v>
      </c>
      <c r="N110" s="1" t="s">
        <v>2212</v>
      </c>
      <c r="O110" s="1" t="s">
        <v>2213</v>
      </c>
      <c r="P110" s="1" t="s">
        <v>2214</v>
      </c>
      <c r="Q110" s="1" t="s">
        <v>2215</v>
      </c>
      <c r="R110" s="1" t="s">
        <v>2931</v>
      </c>
      <c r="S110" s="1" t="s">
        <v>2217</v>
      </c>
      <c r="T110" s="1" t="s">
        <v>2218</v>
      </c>
      <c r="U110" s="1" t="s">
        <v>2177</v>
      </c>
      <c r="V110" s="1" t="s">
        <v>2932</v>
      </c>
    </row>
    <row r="111" s="1" customFormat="1" spans="1:22">
      <c r="A111" s="3">
        <v>999226119564633</v>
      </c>
      <c r="B111" s="1" t="s">
        <v>2908</v>
      </c>
      <c r="C111" s="1" t="s">
        <v>2933</v>
      </c>
      <c r="D111" s="1" t="s">
        <v>2934</v>
      </c>
      <c r="E111" s="1" t="s">
        <v>2935</v>
      </c>
      <c r="F111" s="1" t="s">
        <v>2207</v>
      </c>
      <c r="G111" s="1" t="s">
        <v>2208</v>
      </c>
      <c r="H111" s="1" t="s">
        <v>2209</v>
      </c>
      <c r="I111" s="1" t="s">
        <v>2936</v>
      </c>
      <c r="J111" s="1" t="s">
        <v>30</v>
      </c>
      <c r="K111" s="1" t="s">
        <v>2937</v>
      </c>
      <c r="L111" s="1" t="s">
        <v>2937</v>
      </c>
      <c r="M111" s="1" t="s">
        <v>2212</v>
      </c>
      <c r="N111" s="1" t="s">
        <v>2212</v>
      </c>
      <c r="O111" s="1" t="s">
        <v>2213</v>
      </c>
      <c r="P111" s="1" t="s">
        <v>2214</v>
      </c>
      <c r="Q111" s="1" t="s">
        <v>2215</v>
      </c>
      <c r="R111" s="1" t="s">
        <v>2938</v>
      </c>
      <c r="S111" s="1" t="s">
        <v>2217</v>
      </c>
      <c r="T111" s="1" t="s">
        <v>2218</v>
      </c>
      <c r="U111" s="1" t="s">
        <v>2177</v>
      </c>
      <c r="V111" s="1" t="s">
        <v>2341</v>
      </c>
    </row>
    <row r="112" s="1" customFormat="1" spans="1:22">
      <c r="A112" s="3">
        <v>26122067810</v>
      </c>
      <c r="B112" s="1" t="s">
        <v>2908</v>
      </c>
      <c r="C112" s="1" t="s">
        <v>2939</v>
      </c>
      <c r="D112" s="1" t="s">
        <v>2940</v>
      </c>
      <c r="E112" s="1" t="s">
        <v>2941</v>
      </c>
      <c r="F112" s="1" t="s">
        <v>2224</v>
      </c>
      <c r="G112" s="1" t="s">
        <v>2207</v>
      </c>
      <c r="H112" s="1" t="s">
        <v>2209</v>
      </c>
      <c r="I112" s="1" t="s">
        <v>2942</v>
      </c>
      <c r="J112" s="1" t="s">
        <v>30</v>
      </c>
      <c r="K112" s="1" t="s">
        <v>2943</v>
      </c>
      <c r="L112" s="1" t="s">
        <v>2943</v>
      </c>
      <c r="M112" s="1" t="s">
        <v>2212</v>
      </c>
      <c r="N112" s="1" t="s">
        <v>2212</v>
      </c>
      <c r="O112" s="1" t="s">
        <v>2213</v>
      </c>
      <c r="P112" s="1" t="s">
        <v>2214</v>
      </c>
      <c r="Q112" s="1" t="s">
        <v>2215</v>
      </c>
      <c r="R112" s="1" t="s">
        <v>2944</v>
      </c>
      <c r="S112" s="1" t="s">
        <v>2217</v>
      </c>
      <c r="T112" s="1" t="s">
        <v>2218</v>
      </c>
      <c r="U112" s="1" t="s">
        <v>2177</v>
      </c>
      <c r="V112" s="1" t="s">
        <v>2281</v>
      </c>
    </row>
    <row r="113" s="1" customFormat="1" spans="1:22">
      <c r="A113" s="3">
        <v>999226124385615</v>
      </c>
      <c r="B113" s="1" t="s">
        <v>2945</v>
      </c>
      <c r="C113" s="1" t="s">
        <v>2946</v>
      </c>
      <c r="D113" s="1" t="s">
        <v>2947</v>
      </c>
      <c r="E113" s="1" t="s">
        <v>2948</v>
      </c>
      <c r="F113" s="1" t="s">
        <v>2234</v>
      </c>
      <c r="G113" s="1" t="s">
        <v>2208</v>
      </c>
      <c r="H113" s="1" t="s">
        <v>2209</v>
      </c>
      <c r="I113" s="1" t="s">
        <v>2949</v>
      </c>
      <c r="J113" s="1" t="s">
        <v>30</v>
      </c>
      <c r="K113" s="1" t="s">
        <v>2950</v>
      </c>
      <c r="L113" s="1" t="s">
        <v>2950</v>
      </c>
      <c r="M113" s="1" t="s">
        <v>2212</v>
      </c>
      <c r="N113" s="1" t="s">
        <v>2212</v>
      </c>
      <c r="O113" s="1" t="s">
        <v>2213</v>
      </c>
      <c r="P113" s="1" t="s">
        <v>2214</v>
      </c>
      <c r="Q113" s="1" t="s">
        <v>2215</v>
      </c>
      <c r="R113" s="1" t="s">
        <v>2951</v>
      </c>
      <c r="S113" s="1" t="s">
        <v>2217</v>
      </c>
      <c r="T113" s="1" t="s">
        <v>2218</v>
      </c>
      <c r="U113" s="1" t="s">
        <v>2177</v>
      </c>
      <c r="V113" s="1" t="s">
        <v>2304</v>
      </c>
    </row>
    <row r="114" s="1" customFormat="1" spans="1:22">
      <c r="A114" s="3">
        <v>999226130301020</v>
      </c>
      <c r="B114" s="1" t="s">
        <v>2945</v>
      </c>
      <c r="C114" s="1" t="s">
        <v>2952</v>
      </c>
      <c r="D114" s="1" t="s">
        <v>2953</v>
      </c>
      <c r="E114" s="1" t="s">
        <v>2954</v>
      </c>
      <c r="F114" s="1" t="s">
        <v>2277</v>
      </c>
      <c r="G114" s="1" t="s">
        <v>2208</v>
      </c>
      <c r="H114" s="1" t="s">
        <v>2209</v>
      </c>
      <c r="I114" s="1" t="s">
        <v>2955</v>
      </c>
      <c r="J114" s="1" t="s">
        <v>30</v>
      </c>
      <c r="K114" s="1" t="s">
        <v>2956</v>
      </c>
      <c r="L114" s="1" t="s">
        <v>2956</v>
      </c>
      <c r="M114" s="1" t="s">
        <v>2212</v>
      </c>
      <c r="N114" s="1" t="s">
        <v>2212</v>
      </c>
      <c r="O114" s="1" t="s">
        <v>2213</v>
      </c>
      <c r="P114" s="1" t="s">
        <v>2214</v>
      </c>
      <c r="Q114" s="1" t="s">
        <v>2215</v>
      </c>
      <c r="R114" s="1" t="s">
        <v>2957</v>
      </c>
      <c r="S114" s="1" t="s">
        <v>2217</v>
      </c>
      <c r="T114" s="1" t="s">
        <v>2218</v>
      </c>
      <c r="U114" s="1" t="s">
        <v>2177</v>
      </c>
      <c r="V114" s="1" t="s">
        <v>2341</v>
      </c>
    </row>
    <row r="115" s="1" customFormat="1" spans="1:22">
      <c r="A115" s="3">
        <v>999226132663062</v>
      </c>
      <c r="B115" s="1" t="s">
        <v>2945</v>
      </c>
      <c r="C115" s="1" t="s">
        <v>2958</v>
      </c>
      <c r="D115" s="1" t="s">
        <v>2959</v>
      </c>
      <c r="E115" s="1" t="s">
        <v>2960</v>
      </c>
      <c r="F115" s="1" t="s">
        <v>2252</v>
      </c>
      <c r="G115" s="1" t="s">
        <v>2207</v>
      </c>
      <c r="H115" s="1" t="s">
        <v>2209</v>
      </c>
      <c r="I115" s="1" t="s">
        <v>2961</v>
      </c>
      <c r="J115" s="1" t="s">
        <v>30</v>
      </c>
      <c r="K115" s="1" t="s">
        <v>2962</v>
      </c>
      <c r="L115" s="1" t="s">
        <v>2962</v>
      </c>
      <c r="M115" s="1" t="s">
        <v>2212</v>
      </c>
      <c r="N115" s="1" t="s">
        <v>2212</v>
      </c>
      <c r="O115" s="1" t="s">
        <v>2213</v>
      </c>
      <c r="P115" s="1" t="s">
        <v>2214</v>
      </c>
      <c r="Q115" s="1" t="s">
        <v>2215</v>
      </c>
      <c r="R115" s="1" t="s">
        <v>2963</v>
      </c>
      <c r="S115" s="1" t="s">
        <v>2217</v>
      </c>
      <c r="T115" s="1" t="s">
        <v>2218</v>
      </c>
      <c r="U115" s="1" t="s">
        <v>2177</v>
      </c>
      <c r="V115" s="1" t="s">
        <v>2304</v>
      </c>
    </row>
    <row r="116" s="1" customFormat="1" spans="1:22">
      <c r="A116" s="3">
        <v>999226132671700</v>
      </c>
      <c r="B116" s="1" t="s">
        <v>2945</v>
      </c>
      <c r="C116" s="1" t="s">
        <v>2964</v>
      </c>
      <c r="D116" s="1" t="s">
        <v>2965</v>
      </c>
      <c r="E116" s="1" t="s">
        <v>2966</v>
      </c>
      <c r="F116" s="1" t="s">
        <v>2234</v>
      </c>
      <c r="G116" s="1" t="s">
        <v>2207</v>
      </c>
      <c r="H116" s="1" t="s">
        <v>2209</v>
      </c>
      <c r="I116" s="1" t="s">
        <v>2967</v>
      </c>
      <c r="J116" s="1" t="s">
        <v>30</v>
      </c>
      <c r="K116" s="1" t="s">
        <v>2968</v>
      </c>
      <c r="L116" s="1" t="s">
        <v>2968</v>
      </c>
      <c r="M116" s="1" t="s">
        <v>2212</v>
      </c>
      <c r="N116" s="1" t="s">
        <v>2212</v>
      </c>
      <c r="O116" s="1" t="s">
        <v>2213</v>
      </c>
      <c r="P116" s="1" t="s">
        <v>2214</v>
      </c>
      <c r="Q116" s="1" t="s">
        <v>2215</v>
      </c>
      <c r="R116" s="1" t="s">
        <v>2969</v>
      </c>
      <c r="S116" s="1" t="s">
        <v>2217</v>
      </c>
      <c r="T116" s="1" t="s">
        <v>2218</v>
      </c>
      <c r="U116" s="1" t="s">
        <v>2177</v>
      </c>
      <c r="V116" s="1" t="s">
        <v>2970</v>
      </c>
    </row>
    <row r="117" s="1" customFormat="1" spans="1:22">
      <c r="A117" s="3">
        <v>999226136557606</v>
      </c>
      <c r="B117" s="1" t="s">
        <v>2945</v>
      </c>
      <c r="C117" s="1" t="s">
        <v>2971</v>
      </c>
      <c r="D117" s="1" t="s">
        <v>2972</v>
      </c>
      <c r="E117" s="1" t="s">
        <v>2973</v>
      </c>
      <c r="F117" s="1" t="s">
        <v>2277</v>
      </c>
      <c r="G117" s="1" t="s">
        <v>2208</v>
      </c>
      <c r="H117" s="1" t="s">
        <v>2209</v>
      </c>
      <c r="I117" s="1" t="s">
        <v>2974</v>
      </c>
      <c r="J117" s="1" t="s">
        <v>30</v>
      </c>
      <c r="K117" s="1" t="s">
        <v>2975</v>
      </c>
      <c r="L117" s="1" t="s">
        <v>2975</v>
      </c>
      <c r="M117" s="1" t="s">
        <v>2212</v>
      </c>
      <c r="N117" s="1" t="s">
        <v>2212</v>
      </c>
      <c r="O117" s="1" t="s">
        <v>2213</v>
      </c>
      <c r="P117" s="1" t="s">
        <v>2214</v>
      </c>
      <c r="Q117" s="1" t="s">
        <v>2215</v>
      </c>
      <c r="R117" s="1" t="s">
        <v>2976</v>
      </c>
      <c r="S117" s="1" t="s">
        <v>2217</v>
      </c>
      <c r="T117" s="1" t="s">
        <v>2218</v>
      </c>
      <c r="U117" s="1" t="s">
        <v>2177</v>
      </c>
      <c r="V117" s="1" t="s">
        <v>2417</v>
      </c>
    </row>
    <row r="118" s="1" customFormat="1" spans="1:22">
      <c r="A118" s="3">
        <v>999226139655957</v>
      </c>
      <c r="B118" s="1" t="s">
        <v>2945</v>
      </c>
      <c r="C118" s="1" t="s">
        <v>2977</v>
      </c>
      <c r="D118" s="1" t="s">
        <v>2978</v>
      </c>
      <c r="E118" s="1" t="s">
        <v>2979</v>
      </c>
      <c r="F118" s="1" t="s">
        <v>2234</v>
      </c>
      <c r="G118" s="1" t="s">
        <v>2207</v>
      </c>
      <c r="H118" s="1" t="s">
        <v>2209</v>
      </c>
      <c r="I118" s="1" t="s">
        <v>2980</v>
      </c>
      <c r="J118" s="1" t="s">
        <v>30</v>
      </c>
      <c r="K118" s="1" t="s">
        <v>2981</v>
      </c>
      <c r="L118" s="1" t="s">
        <v>2981</v>
      </c>
      <c r="M118" s="1" t="s">
        <v>2212</v>
      </c>
      <c r="N118" s="1" t="s">
        <v>2212</v>
      </c>
      <c r="O118" s="1" t="s">
        <v>2213</v>
      </c>
      <c r="P118" s="1" t="s">
        <v>2214</v>
      </c>
      <c r="Q118" s="1" t="s">
        <v>2215</v>
      </c>
      <c r="R118" s="1" t="s">
        <v>2982</v>
      </c>
      <c r="S118" s="1" t="s">
        <v>2217</v>
      </c>
      <c r="T118" s="1" t="s">
        <v>2218</v>
      </c>
      <c r="U118" s="1" t="s">
        <v>2177</v>
      </c>
      <c r="V118" s="1" t="s">
        <v>2272</v>
      </c>
    </row>
    <row r="119" s="1" customFormat="1" spans="1:22">
      <c r="A119" s="3">
        <v>999226141325180</v>
      </c>
      <c r="B119" s="1" t="s">
        <v>2983</v>
      </c>
      <c r="C119" s="1" t="s">
        <v>2984</v>
      </c>
      <c r="D119" s="1" t="s">
        <v>2985</v>
      </c>
      <c r="E119" s="1" t="s">
        <v>2986</v>
      </c>
      <c r="F119" s="1" t="s">
        <v>2277</v>
      </c>
      <c r="G119" s="1" t="s">
        <v>2207</v>
      </c>
      <c r="H119" s="1" t="s">
        <v>2209</v>
      </c>
      <c r="I119" s="1" t="s">
        <v>2987</v>
      </c>
      <c r="J119" s="1" t="s">
        <v>30</v>
      </c>
      <c r="K119" s="1" t="s">
        <v>2988</v>
      </c>
      <c r="L119" s="1" t="s">
        <v>2988</v>
      </c>
      <c r="M119" s="1" t="s">
        <v>2212</v>
      </c>
      <c r="N119" s="1" t="s">
        <v>2212</v>
      </c>
      <c r="O119" s="1" t="s">
        <v>2213</v>
      </c>
      <c r="P119" s="1" t="s">
        <v>2214</v>
      </c>
      <c r="Q119" s="1" t="s">
        <v>2215</v>
      </c>
      <c r="R119" s="1" t="s">
        <v>2989</v>
      </c>
      <c r="S119" s="1" t="s">
        <v>2217</v>
      </c>
      <c r="T119" s="1" t="s">
        <v>2218</v>
      </c>
      <c r="U119" s="1" t="s">
        <v>2177</v>
      </c>
      <c r="V119" s="1" t="s">
        <v>2341</v>
      </c>
    </row>
    <row r="120" s="1" customFormat="1" spans="1:22">
      <c r="A120" s="3">
        <v>999226144124061</v>
      </c>
      <c r="B120" s="1" t="s">
        <v>2983</v>
      </c>
      <c r="C120" s="1" t="s">
        <v>2990</v>
      </c>
      <c r="D120" s="1" t="s">
        <v>2991</v>
      </c>
      <c r="E120" s="1" t="s">
        <v>2992</v>
      </c>
      <c r="F120" s="1" t="s">
        <v>2252</v>
      </c>
      <c r="G120" s="1" t="s">
        <v>2208</v>
      </c>
      <c r="H120" s="1" t="s">
        <v>2209</v>
      </c>
      <c r="I120" s="1" t="s">
        <v>2993</v>
      </c>
      <c r="J120" s="1" t="s">
        <v>30</v>
      </c>
      <c r="K120" s="1" t="s">
        <v>2994</v>
      </c>
      <c r="L120" s="1" t="s">
        <v>2994</v>
      </c>
      <c r="M120" s="1" t="s">
        <v>2212</v>
      </c>
      <c r="N120" s="1" t="s">
        <v>2212</v>
      </c>
      <c r="O120" s="1" t="s">
        <v>2213</v>
      </c>
      <c r="P120" s="1" t="s">
        <v>2214</v>
      </c>
      <c r="Q120" s="1" t="s">
        <v>2215</v>
      </c>
      <c r="R120" s="1" t="s">
        <v>2995</v>
      </c>
      <c r="S120" s="1" t="s">
        <v>2217</v>
      </c>
      <c r="T120" s="1" t="s">
        <v>2218</v>
      </c>
      <c r="U120" s="1" t="s">
        <v>2177</v>
      </c>
      <c r="V120" s="1" t="s">
        <v>2304</v>
      </c>
    </row>
    <row r="121" s="1" customFormat="1" spans="1:22">
      <c r="A121" s="3">
        <v>999226144370108</v>
      </c>
      <c r="B121" s="1" t="s">
        <v>2983</v>
      </c>
      <c r="C121" s="1" t="s">
        <v>2996</v>
      </c>
      <c r="D121" s="1" t="s">
        <v>2997</v>
      </c>
      <c r="E121" s="1" t="s">
        <v>2998</v>
      </c>
      <c r="F121" s="1" t="s">
        <v>2207</v>
      </c>
      <c r="G121" s="1" t="s">
        <v>2208</v>
      </c>
      <c r="H121" s="1" t="s">
        <v>2209</v>
      </c>
      <c r="I121" s="1" t="s">
        <v>2999</v>
      </c>
      <c r="J121" s="1" t="s">
        <v>30</v>
      </c>
      <c r="K121" s="1" t="s">
        <v>3000</v>
      </c>
      <c r="L121" s="1" t="s">
        <v>3000</v>
      </c>
      <c r="M121" s="1" t="s">
        <v>2212</v>
      </c>
      <c r="N121" s="1" t="s">
        <v>2212</v>
      </c>
      <c r="O121" s="1" t="s">
        <v>2213</v>
      </c>
      <c r="P121" s="1" t="s">
        <v>2214</v>
      </c>
      <c r="Q121" s="1" t="s">
        <v>2215</v>
      </c>
      <c r="R121" s="1" t="s">
        <v>3001</v>
      </c>
      <c r="S121" s="1" t="s">
        <v>2217</v>
      </c>
      <c r="T121" s="1" t="s">
        <v>2218</v>
      </c>
      <c r="U121" s="1" t="s">
        <v>2177</v>
      </c>
      <c r="V121" s="1" t="s">
        <v>2341</v>
      </c>
    </row>
    <row r="122" s="1" customFormat="1" spans="1:22">
      <c r="A122" s="3">
        <v>999226144449877</v>
      </c>
      <c r="B122" s="1" t="s">
        <v>2983</v>
      </c>
      <c r="C122" s="1" t="s">
        <v>3002</v>
      </c>
      <c r="D122" s="1" t="s">
        <v>3003</v>
      </c>
      <c r="E122" s="1" t="s">
        <v>3004</v>
      </c>
      <c r="F122" s="1" t="s">
        <v>2234</v>
      </c>
      <c r="G122" s="1" t="s">
        <v>2208</v>
      </c>
      <c r="H122" s="1" t="s">
        <v>2209</v>
      </c>
      <c r="I122" s="1" t="s">
        <v>3005</v>
      </c>
      <c r="J122" s="1" t="s">
        <v>30</v>
      </c>
      <c r="K122" s="1" t="s">
        <v>3006</v>
      </c>
      <c r="L122" s="1" t="s">
        <v>3006</v>
      </c>
      <c r="M122" s="1" t="s">
        <v>2212</v>
      </c>
      <c r="N122" s="1" t="s">
        <v>2212</v>
      </c>
      <c r="O122" s="1" t="s">
        <v>2213</v>
      </c>
      <c r="P122" s="1" t="s">
        <v>2214</v>
      </c>
      <c r="Q122" s="1" t="s">
        <v>2215</v>
      </c>
      <c r="R122" s="1" t="s">
        <v>3007</v>
      </c>
      <c r="S122" s="1" t="s">
        <v>2217</v>
      </c>
      <c r="T122" s="1" t="s">
        <v>2218</v>
      </c>
      <c r="U122" s="1" t="s">
        <v>2177</v>
      </c>
      <c r="V122" s="1" t="s">
        <v>2304</v>
      </c>
    </row>
    <row r="123" s="1" customFormat="1" spans="1:22">
      <c r="A123" s="3">
        <v>999226144751128</v>
      </c>
      <c r="B123" s="1" t="s">
        <v>2983</v>
      </c>
      <c r="C123" s="1" t="s">
        <v>3008</v>
      </c>
      <c r="D123" s="1" t="s">
        <v>3009</v>
      </c>
      <c r="E123" s="1" t="s">
        <v>3010</v>
      </c>
      <c r="F123" s="1" t="s">
        <v>2252</v>
      </c>
      <c r="G123" s="1" t="s">
        <v>2207</v>
      </c>
      <c r="H123" s="1" t="s">
        <v>2209</v>
      </c>
      <c r="I123" s="1" t="s">
        <v>3011</v>
      </c>
      <c r="J123" s="1" t="s">
        <v>30</v>
      </c>
      <c r="K123" s="1" t="s">
        <v>3012</v>
      </c>
      <c r="L123" s="1" t="s">
        <v>3012</v>
      </c>
      <c r="M123" s="1" t="s">
        <v>2212</v>
      </c>
      <c r="N123" s="1" t="s">
        <v>2212</v>
      </c>
      <c r="O123" s="1" t="s">
        <v>2213</v>
      </c>
      <c r="P123" s="1" t="s">
        <v>2214</v>
      </c>
      <c r="Q123" s="1" t="s">
        <v>2215</v>
      </c>
      <c r="R123" s="1" t="s">
        <v>3013</v>
      </c>
      <c r="S123" s="1" t="s">
        <v>2217</v>
      </c>
      <c r="T123" s="1" t="s">
        <v>2218</v>
      </c>
      <c r="U123" s="1" t="s">
        <v>2177</v>
      </c>
      <c r="V123" s="1" t="s">
        <v>2465</v>
      </c>
    </row>
    <row r="124" s="1" customFormat="1" spans="1:22">
      <c r="A124" s="3">
        <v>999226145951220</v>
      </c>
      <c r="B124" s="1" t="s">
        <v>2983</v>
      </c>
      <c r="C124" s="1" t="s">
        <v>3014</v>
      </c>
      <c r="D124" s="1" t="s">
        <v>3015</v>
      </c>
      <c r="E124" s="1" t="s">
        <v>3016</v>
      </c>
      <c r="F124" s="1" t="s">
        <v>2207</v>
      </c>
      <c r="G124" s="1" t="s">
        <v>2208</v>
      </c>
      <c r="H124" s="1" t="s">
        <v>2209</v>
      </c>
      <c r="I124" s="1" t="s">
        <v>3017</v>
      </c>
      <c r="J124" s="1" t="s">
        <v>30</v>
      </c>
      <c r="K124" s="1" t="s">
        <v>3018</v>
      </c>
      <c r="L124" s="1" t="s">
        <v>3018</v>
      </c>
      <c r="M124" s="1" t="s">
        <v>2212</v>
      </c>
      <c r="N124" s="1" t="s">
        <v>2212</v>
      </c>
      <c r="O124" s="1" t="s">
        <v>2213</v>
      </c>
      <c r="P124" s="1" t="s">
        <v>2214</v>
      </c>
      <c r="Q124" s="1" t="s">
        <v>2215</v>
      </c>
      <c r="R124" s="1" t="s">
        <v>3019</v>
      </c>
      <c r="S124" s="1" t="s">
        <v>2217</v>
      </c>
      <c r="T124" s="1" t="s">
        <v>2218</v>
      </c>
      <c r="U124" s="1" t="s">
        <v>2177</v>
      </c>
      <c r="V124" s="1" t="s">
        <v>2618</v>
      </c>
    </row>
    <row r="125" s="1" customFormat="1" spans="1:22">
      <c r="A125" s="3">
        <v>999226146567840</v>
      </c>
      <c r="B125" s="1" t="s">
        <v>2983</v>
      </c>
      <c r="C125" s="1" t="s">
        <v>3020</v>
      </c>
      <c r="D125" s="1" t="s">
        <v>3021</v>
      </c>
      <c r="E125" s="1" t="s">
        <v>3022</v>
      </c>
      <c r="F125" s="1" t="s">
        <v>2224</v>
      </c>
      <c r="G125" s="1" t="s">
        <v>2207</v>
      </c>
      <c r="H125" s="1" t="s">
        <v>2209</v>
      </c>
      <c r="I125" s="1" t="s">
        <v>3023</v>
      </c>
      <c r="J125" s="1" t="s">
        <v>30</v>
      </c>
      <c r="K125" s="1" t="s">
        <v>3024</v>
      </c>
      <c r="L125" s="1" t="s">
        <v>3024</v>
      </c>
      <c r="M125" s="1" t="s">
        <v>2212</v>
      </c>
      <c r="N125" s="1" t="s">
        <v>2212</v>
      </c>
      <c r="O125" s="1" t="s">
        <v>2213</v>
      </c>
      <c r="P125" s="1" t="s">
        <v>2214</v>
      </c>
      <c r="Q125" s="1" t="s">
        <v>2215</v>
      </c>
      <c r="R125" s="1" t="s">
        <v>3025</v>
      </c>
      <c r="S125" s="1" t="s">
        <v>2217</v>
      </c>
      <c r="T125" s="1" t="s">
        <v>2218</v>
      </c>
      <c r="U125" s="1" t="s">
        <v>2177</v>
      </c>
      <c r="V125" s="1" t="s">
        <v>2465</v>
      </c>
    </row>
    <row r="126" s="1" customFormat="1" spans="1:22">
      <c r="A126" s="3">
        <v>999226147549700</v>
      </c>
      <c r="B126" s="1" t="s">
        <v>3026</v>
      </c>
      <c r="C126" s="1" t="s">
        <v>3027</v>
      </c>
      <c r="D126" s="1" t="s">
        <v>3028</v>
      </c>
      <c r="E126" s="1" t="s">
        <v>3029</v>
      </c>
      <c r="F126" s="1" t="s">
        <v>2252</v>
      </c>
      <c r="G126" s="1" t="s">
        <v>2207</v>
      </c>
      <c r="H126" s="1" t="s">
        <v>2209</v>
      </c>
      <c r="I126" s="1" t="s">
        <v>3030</v>
      </c>
      <c r="J126" s="1" t="s">
        <v>30</v>
      </c>
      <c r="K126" s="1" t="s">
        <v>3031</v>
      </c>
      <c r="L126" s="1" t="s">
        <v>3031</v>
      </c>
      <c r="M126" s="1" t="s">
        <v>2212</v>
      </c>
      <c r="N126" s="1" t="s">
        <v>2212</v>
      </c>
      <c r="O126" s="1" t="s">
        <v>2213</v>
      </c>
      <c r="P126" s="1" t="s">
        <v>2214</v>
      </c>
      <c r="Q126" s="1" t="s">
        <v>2215</v>
      </c>
      <c r="R126" s="1" t="s">
        <v>3032</v>
      </c>
      <c r="S126" s="1" t="s">
        <v>2217</v>
      </c>
      <c r="T126" s="1" t="s">
        <v>2218</v>
      </c>
      <c r="U126" s="1" t="s">
        <v>2177</v>
      </c>
      <c r="V126" s="1" t="s">
        <v>2438</v>
      </c>
    </row>
    <row r="127" s="1" customFormat="1" spans="1:22">
      <c r="A127" s="3">
        <v>999226148485400</v>
      </c>
      <c r="B127" s="1" t="s">
        <v>3026</v>
      </c>
      <c r="C127" s="1" t="s">
        <v>3033</v>
      </c>
      <c r="D127" s="1" t="s">
        <v>3034</v>
      </c>
      <c r="E127" s="1" t="s">
        <v>3035</v>
      </c>
      <c r="F127" s="1" t="s">
        <v>2277</v>
      </c>
      <c r="G127" s="1" t="s">
        <v>2208</v>
      </c>
      <c r="H127" s="1" t="s">
        <v>2209</v>
      </c>
      <c r="I127" s="1" t="s">
        <v>3036</v>
      </c>
      <c r="J127" s="1" t="s">
        <v>30</v>
      </c>
      <c r="K127" s="1" t="s">
        <v>3037</v>
      </c>
      <c r="L127" s="1" t="s">
        <v>3037</v>
      </c>
      <c r="M127" s="1" t="s">
        <v>2212</v>
      </c>
      <c r="N127" s="1" t="s">
        <v>2212</v>
      </c>
      <c r="O127" s="1" t="s">
        <v>2213</v>
      </c>
      <c r="P127" s="1" t="s">
        <v>2214</v>
      </c>
      <c r="Q127" s="1" t="s">
        <v>2215</v>
      </c>
      <c r="R127" s="1" t="s">
        <v>3038</v>
      </c>
      <c r="S127" s="1" t="s">
        <v>2217</v>
      </c>
      <c r="T127" s="1" t="s">
        <v>2218</v>
      </c>
      <c r="U127" s="1" t="s">
        <v>2177</v>
      </c>
      <c r="V127" s="1" t="s">
        <v>3039</v>
      </c>
    </row>
    <row r="128" s="1" customFormat="1" spans="1:22">
      <c r="A128" s="3">
        <v>999226148492450</v>
      </c>
      <c r="B128" s="1" t="s">
        <v>3026</v>
      </c>
      <c r="C128" s="1" t="s">
        <v>3040</v>
      </c>
      <c r="D128" s="1" t="s">
        <v>3034</v>
      </c>
      <c r="E128" s="1" t="s">
        <v>3041</v>
      </c>
      <c r="F128" s="1" t="s">
        <v>2277</v>
      </c>
      <c r="G128" s="1" t="s">
        <v>2208</v>
      </c>
      <c r="H128" s="1" t="s">
        <v>2209</v>
      </c>
      <c r="I128" s="1" t="s">
        <v>3036</v>
      </c>
      <c r="J128" s="1" t="s">
        <v>30</v>
      </c>
      <c r="K128" s="1" t="s">
        <v>3037</v>
      </c>
      <c r="L128" s="1" t="s">
        <v>3037</v>
      </c>
      <c r="M128" s="1" t="s">
        <v>2212</v>
      </c>
      <c r="N128" s="1" t="s">
        <v>2212</v>
      </c>
      <c r="O128" s="1" t="s">
        <v>2213</v>
      </c>
      <c r="P128" s="1" t="s">
        <v>2214</v>
      </c>
      <c r="Q128" s="1" t="s">
        <v>2215</v>
      </c>
      <c r="R128" s="1" t="s">
        <v>3042</v>
      </c>
      <c r="S128" s="1" t="s">
        <v>2217</v>
      </c>
      <c r="T128" s="1" t="s">
        <v>2218</v>
      </c>
      <c r="U128" s="1" t="s">
        <v>2177</v>
      </c>
      <c r="V128" s="1" t="s">
        <v>3039</v>
      </c>
    </row>
    <row r="129" s="1" customFormat="1" spans="1:22">
      <c r="A129" s="3">
        <v>999226183701126</v>
      </c>
      <c r="B129" s="1" t="s">
        <v>3026</v>
      </c>
      <c r="C129" s="1" t="s">
        <v>3043</v>
      </c>
      <c r="D129" s="1" t="s">
        <v>3044</v>
      </c>
      <c r="E129" s="1" t="s">
        <v>3045</v>
      </c>
      <c r="F129" s="1" t="s">
        <v>2234</v>
      </c>
      <c r="G129" s="1" t="s">
        <v>2208</v>
      </c>
      <c r="H129" s="1" t="s">
        <v>2209</v>
      </c>
      <c r="I129" s="1" t="s">
        <v>3046</v>
      </c>
      <c r="J129" s="1" t="s">
        <v>30</v>
      </c>
      <c r="K129" s="1" t="s">
        <v>3047</v>
      </c>
      <c r="L129" s="1" t="s">
        <v>3047</v>
      </c>
      <c r="M129" s="1" t="s">
        <v>2212</v>
      </c>
      <c r="N129" s="1" t="s">
        <v>2212</v>
      </c>
      <c r="O129" s="1" t="s">
        <v>2213</v>
      </c>
      <c r="P129" s="1" t="s">
        <v>2214</v>
      </c>
      <c r="Q129" s="1" t="s">
        <v>2215</v>
      </c>
      <c r="R129" s="1" t="s">
        <v>3048</v>
      </c>
      <c r="S129" s="1" t="s">
        <v>2217</v>
      </c>
      <c r="T129" s="1" t="s">
        <v>2218</v>
      </c>
      <c r="U129" s="1" t="s">
        <v>2228</v>
      </c>
      <c r="V129" s="1" t="s">
        <v>2341</v>
      </c>
    </row>
    <row r="130" s="1" customFormat="1" spans="1:22">
      <c r="A130" s="3">
        <v>999226183739895</v>
      </c>
      <c r="B130" s="1" t="s">
        <v>3026</v>
      </c>
      <c r="C130" s="1" t="s">
        <v>3049</v>
      </c>
      <c r="D130" s="1" t="s">
        <v>3050</v>
      </c>
      <c r="E130" s="1" t="s">
        <v>3051</v>
      </c>
      <c r="F130" s="1" t="s">
        <v>2224</v>
      </c>
      <c r="G130" s="1" t="s">
        <v>2208</v>
      </c>
      <c r="H130" s="1" t="s">
        <v>2209</v>
      </c>
      <c r="I130" s="1" t="s">
        <v>3052</v>
      </c>
      <c r="J130" s="1" t="s">
        <v>30</v>
      </c>
      <c r="K130" s="1" t="s">
        <v>3053</v>
      </c>
      <c r="L130" s="1" t="s">
        <v>3053</v>
      </c>
      <c r="M130" s="1" t="s">
        <v>2212</v>
      </c>
      <c r="N130" s="1" t="s">
        <v>2212</v>
      </c>
      <c r="O130" s="1" t="s">
        <v>2213</v>
      </c>
      <c r="P130" s="1" t="s">
        <v>2214</v>
      </c>
      <c r="Q130" s="1" t="s">
        <v>2215</v>
      </c>
      <c r="R130" s="1" t="s">
        <v>3054</v>
      </c>
      <c r="S130" s="1" t="s">
        <v>2217</v>
      </c>
      <c r="T130" s="1" t="s">
        <v>2218</v>
      </c>
      <c r="U130" s="1" t="s">
        <v>2177</v>
      </c>
      <c r="V130" s="1" t="s">
        <v>2247</v>
      </c>
    </row>
    <row r="131" s="1" customFormat="1" spans="1:22">
      <c r="A131" s="3">
        <v>999226187977652</v>
      </c>
      <c r="B131" s="1" t="s">
        <v>3026</v>
      </c>
      <c r="C131" s="1" t="s">
        <v>3055</v>
      </c>
      <c r="D131" s="1" t="s">
        <v>3056</v>
      </c>
      <c r="E131" s="1" t="s">
        <v>3057</v>
      </c>
      <c r="F131" s="1" t="s">
        <v>2277</v>
      </c>
      <c r="G131" s="1" t="s">
        <v>2208</v>
      </c>
      <c r="H131" s="1" t="s">
        <v>2209</v>
      </c>
      <c r="I131" s="1" t="s">
        <v>3058</v>
      </c>
      <c r="J131" s="1" t="s">
        <v>30</v>
      </c>
      <c r="K131" s="1" t="s">
        <v>3059</v>
      </c>
      <c r="L131" s="1" t="s">
        <v>3059</v>
      </c>
      <c r="M131" s="1" t="s">
        <v>2212</v>
      </c>
      <c r="N131" s="1" t="s">
        <v>2212</v>
      </c>
      <c r="O131" s="1" t="s">
        <v>2213</v>
      </c>
      <c r="P131" s="1" t="s">
        <v>2214</v>
      </c>
      <c r="Q131" s="1" t="s">
        <v>2215</v>
      </c>
      <c r="R131" s="1" t="s">
        <v>3060</v>
      </c>
      <c r="S131" s="1" t="s">
        <v>2217</v>
      </c>
      <c r="T131" s="1" t="s">
        <v>2218</v>
      </c>
      <c r="U131" s="1" t="s">
        <v>2177</v>
      </c>
      <c r="V131" s="1" t="s">
        <v>2247</v>
      </c>
    </row>
    <row r="132" s="1" customFormat="1" spans="1:22">
      <c r="A132" s="3">
        <v>999226190016049</v>
      </c>
      <c r="B132" s="1" t="s">
        <v>3026</v>
      </c>
      <c r="C132" s="1" t="s">
        <v>3061</v>
      </c>
      <c r="D132" s="1" t="s">
        <v>3062</v>
      </c>
      <c r="E132" s="1" t="s">
        <v>3063</v>
      </c>
      <c r="F132" s="1" t="s">
        <v>2207</v>
      </c>
      <c r="G132" s="1" t="s">
        <v>2208</v>
      </c>
      <c r="H132" s="1" t="s">
        <v>2209</v>
      </c>
      <c r="I132" s="1" t="s">
        <v>3064</v>
      </c>
      <c r="J132" s="1" t="s">
        <v>30</v>
      </c>
      <c r="K132" s="1" t="s">
        <v>3065</v>
      </c>
      <c r="L132" s="1" t="s">
        <v>3065</v>
      </c>
      <c r="M132" s="1" t="s">
        <v>2212</v>
      </c>
      <c r="N132" s="1" t="s">
        <v>2212</v>
      </c>
      <c r="O132" s="1" t="s">
        <v>2213</v>
      </c>
      <c r="P132" s="1" t="s">
        <v>2214</v>
      </c>
      <c r="Q132" s="1" t="s">
        <v>2215</v>
      </c>
      <c r="R132" s="1" t="s">
        <v>3066</v>
      </c>
      <c r="S132" s="1" t="s">
        <v>2217</v>
      </c>
      <c r="T132" s="1" t="s">
        <v>2218</v>
      </c>
      <c r="U132" s="1" t="s">
        <v>2177</v>
      </c>
      <c r="V132" s="1" t="s">
        <v>2618</v>
      </c>
    </row>
    <row r="133" s="1" customFormat="1" spans="1:22">
      <c r="A133" s="3">
        <v>999226190197322</v>
      </c>
      <c r="B133" s="1" t="s">
        <v>3026</v>
      </c>
      <c r="C133" s="1" t="s">
        <v>3067</v>
      </c>
      <c r="D133" s="1" t="s">
        <v>3068</v>
      </c>
      <c r="E133" s="1" t="s">
        <v>3069</v>
      </c>
      <c r="F133" s="1" t="s">
        <v>2252</v>
      </c>
      <c r="G133" s="1" t="s">
        <v>2208</v>
      </c>
      <c r="H133" s="1" t="s">
        <v>2209</v>
      </c>
      <c r="I133" s="1" t="s">
        <v>3070</v>
      </c>
      <c r="J133" s="1" t="s">
        <v>30</v>
      </c>
      <c r="K133" s="1" t="s">
        <v>3071</v>
      </c>
      <c r="L133" s="1" t="s">
        <v>3071</v>
      </c>
      <c r="M133" s="1" t="s">
        <v>2212</v>
      </c>
      <c r="N133" s="1" t="s">
        <v>2212</v>
      </c>
      <c r="O133" s="1" t="s">
        <v>2213</v>
      </c>
      <c r="P133" s="1" t="s">
        <v>2214</v>
      </c>
      <c r="Q133" s="1" t="s">
        <v>2215</v>
      </c>
      <c r="R133" s="1" t="s">
        <v>3072</v>
      </c>
      <c r="S133" s="1" t="s">
        <v>2217</v>
      </c>
      <c r="T133" s="1" t="s">
        <v>2218</v>
      </c>
      <c r="U133" s="1" t="s">
        <v>2177</v>
      </c>
      <c r="V133" s="1" t="s">
        <v>2247</v>
      </c>
    </row>
    <row r="134" s="1" customFormat="1" spans="1:22">
      <c r="A134" s="3">
        <v>999226196091523</v>
      </c>
      <c r="B134" s="1" t="s">
        <v>3073</v>
      </c>
      <c r="C134" s="1" t="s">
        <v>3074</v>
      </c>
      <c r="D134" s="1" t="s">
        <v>3075</v>
      </c>
      <c r="E134" s="1" t="s">
        <v>3076</v>
      </c>
      <c r="F134" s="1" t="s">
        <v>2277</v>
      </c>
      <c r="G134" s="1" t="s">
        <v>2207</v>
      </c>
      <c r="H134" s="1" t="s">
        <v>2209</v>
      </c>
      <c r="I134" s="1" t="s">
        <v>3077</v>
      </c>
      <c r="J134" s="1" t="s">
        <v>30</v>
      </c>
      <c r="K134" s="1" t="s">
        <v>3078</v>
      </c>
      <c r="L134" s="1" t="s">
        <v>3078</v>
      </c>
      <c r="M134" s="1" t="s">
        <v>2212</v>
      </c>
      <c r="N134" s="1" t="s">
        <v>2212</v>
      </c>
      <c r="O134" s="1" t="s">
        <v>2213</v>
      </c>
      <c r="P134" s="1" t="s">
        <v>2214</v>
      </c>
      <c r="Q134" s="1" t="s">
        <v>2215</v>
      </c>
      <c r="R134" s="1" t="s">
        <v>3079</v>
      </c>
      <c r="S134" s="1" t="s">
        <v>2217</v>
      </c>
      <c r="T134" s="1" t="s">
        <v>2218</v>
      </c>
      <c r="U134" s="1" t="s">
        <v>2177</v>
      </c>
      <c r="V134" s="1" t="s">
        <v>2281</v>
      </c>
    </row>
    <row r="135" s="1" customFormat="1" spans="1:22">
      <c r="A135" s="3">
        <v>999226198096732</v>
      </c>
      <c r="B135" s="1" t="s">
        <v>3073</v>
      </c>
      <c r="C135" s="1" t="s">
        <v>3080</v>
      </c>
      <c r="D135" s="1" t="s">
        <v>3081</v>
      </c>
      <c r="E135" s="1" t="s">
        <v>3082</v>
      </c>
      <c r="F135" s="1" t="s">
        <v>2277</v>
      </c>
      <c r="G135" s="1" t="s">
        <v>2207</v>
      </c>
      <c r="H135" s="1" t="s">
        <v>2209</v>
      </c>
      <c r="I135" s="1" t="s">
        <v>3083</v>
      </c>
      <c r="J135" s="1" t="s">
        <v>30</v>
      </c>
      <c r="K135" s="1" t="s">
        <v>3084</v>
      </c>
      <c r="L135" s="1" t="s">
        <v>3084</v>
      </c>
      <c r="M135" s="1" t="s">
        <v>2212</v>
      </c>
      <c r="N135" s="1" t="s">
        <v>2212</v>
      </c>
      <c r="O135" s="1" t="s">
        <v>2213</v>
      </c>
      <c r="P135" s="1" t="s">
        <v>2214</v>
      </c>
      <c r="Q135" s="1" t="s">
        <v>2215</v>
      </c>
      <c r="R135" s="1" t="s">
        <v>3085</v>
      </c>
      <c r="S135" s="1" t="s">
        <v>2217</v>
      </c>
      <c r="T135" s="1" t="s">
        <v>2218</v>
      </c>
      <c r="U135" s="1" t="s">
        <v>2177</v>
      </c>
      <c r="V135" s="1" t="s">
        <v>2465</v>
      </c>
    </row>
    <row r="136" s="1" customFormat="1" spans="1:22">
      <c r="A136" s="3">
        <v>999226199332797</v>
      </c>
      <c r="B136" s="1" t="s">
        <v>3073</v>
      </c>
      <c r="C136" s="1" t="s">
        <v>3086</v>
      </c>
      <c r="D136" s="1" t="s">
        <v>2487</v>
      </c>
      <c r="E136" s="1" t="s">
        <v>3087</v>
      </c>
      <c r="F136" s="1" t="s">
        <v>2234</v>
      </c>
      <c r="G136" s="1" t="s">
        <v>2208</v>
      </c>
      <c r="H136" s="1" t="s">
        <v>2209</v>
      </c>
      <c r="I136" s="1" t="s">
        <v>3088</v>
      </c>
      <c r="J136" s="1" t="s">
        <v>30</v>
      </c>
      <c r="K136" s="1" t="s">
        <v>3089</v>
      </c>
      <c r="L136" s="1" t="s">
        <v>3089</v>
      </c>
      <c r="M136" s="1" t="s">
        <v>2212</v>
      </c>
      <c r="N136" s="1" t="s">
        <v>2212</v>
      </c>
      <c r="O136" s="1" t="s">
        <v>2213</v>
      </c>
      <c r="P136" s="1" t="s">
        <v>2214</v>
      </c>
      <c r="Q136" s="1" t="s">
        <v>2215</v>
      </c>
      <c r="R136" s="1" t="s">
        <v>3090</v>
      </c>
      <c r="S136" s="1" t="s">
        <v>2217</v>
      </c>
      <c r="T136" s="1" t="s">
        <v>2218</v>
      </c>
      <c r="U136" s="1" t="s">
        <v>2177</v>
      </c>
      <c r="V136" s="1" t="s">
        <v>2247</v>
      </c>
    </row>
    <row r="137" s="1" customFormat="1" spans="1:22">
      <c r="A137" s="3">
        <v>999226200472653</v>
      </c>
      <c r="B137" s="1" t="s">
        <v>3073</v>
      </c>
      <c r="C137" s="1" t="s">
        <v>3091</v>
      </c>
      <c r="D137" s="1" t="s">
        <v>3092</v>
      </c>
      <c r="E137" s="1" t="s">
        <v>3093</v>
      </c>
      <c r="F137" s="1" t="s">
        <v>2207</v>
      </c>
      <c r="G137" s="1" t="s">
        <v>2208</v>
      </c>
      <c r="H137" s="1" t="s">
        <v>2209</v>
      </c>
      <c r="I137" s="1" t="s">
        <v>3094</v>
      </c>
      <c r="J137" s="1" t="s">
        <v>30</v>
      </c>
      <c r="K137" s="1" t="s">
        <v>3095</v>
      </c>
      <c r="L137" s="1" t="s">
        <v>3095</v>
      </c>
      <c r="M137" s="1" t="s">
        <v>2212</v>
      </c>
      <c r="N137" s="1" t="s">
        <v>2212</v>
      </c>
      <c r="O137" s="1" t="s">
        <v>2213</v>
      </c>
      <c r="P137" s="1" t="s">
        <v>2214</v>
      </c>
      <c r="Q137" s="1" t="s">
        <v>2215</v>
      </c>
      <c r="R137" s="1" t="s">
        <v>3096</v>
      </c>
      <c r="S137" s="1" t="s">
        <v>2217</v>
      </c>
      <c r="T137" s="1" t="s">
        <v>2218</v>
      </c>
      <c r="U137" s="1" t="s">
        <v>2177</v>
      </c>
      <c r="V137" s="1" t="s">
        <v>2644</v>
      </c>
    </row>
    <row r="138" s="1" customFormat="1" spans="1:22">
      <c r="A138" s="3">
        <v>999226207729843</v>
      </c>
      <c r="B138" s="1" t="s">
        <v>3073</v>
      </c>
      <c r="C138" s="1" t="s">
        <v>3097</v>
      </c>
      <c r="D138" s="1" t="s">
        <v>3098</v>
      </c>
      <c r="E138" s="1" t="s">
        <v>3099</v>
      </c>
      <c r="F138" s="1" t="s">
        <v>2277</v>
      </c>
      <c r="G138" s="1" t="s">
        <v>2207</v>
      </c>
      <c r="H138" s="1" t="s">
        <v>2209</v>
      </c>
      <c r="I138" s="1" t="s">
        <v>3100</v>
      </c>
      <c r="J138" s="1" t="s">
        <v>30</v>
      </c>
      <c r="K138" s="1" t="s">
        <v>3101</v>
      </c>
      <c r="L138" s="1" t="s">
        <v>3101</v>
      </c>
      <c r="M138" s="1" t="s">
        <v>2212</v>
      </c>
      <c r="N138" s="1" t="s">
        <v>2212</v>
      </c>
      <c r="O138" s="1" t="s">
        <v>2213</v>
      </c>
      <c r="P138" s="1" t="s">
        <v>2214</v>
      </c>
      <c r="Q138" s="1" t="s">
        <v>2215</v>
      </c>
      <c r="R138" s="1" t="s">
        <v>3102</v>
      </c>
      <c r="S138" s="1" t="s">
        <v>2217</v>
      </c>
      <c r="T138" s="1" t="s">
        <v>2218</v>
      </c>
      <c r="U138" s="1" t="s">
        <v>2177</v>
      </c>
      <c r="V138" s="1" t="s">
        <v>2326</v>
      </c>
    </row>
    <row r="139" s="1" customFormat="1" spans="1:22">
      <c r="A139" s="3">
        <v>999226210167329</v>
      </c>
      <c r="B139" s="1" t="s">
        <v>3073</v>
      </c>
      <c r="C139" s="1" t="s">
        <v>3103</v>
      </c>
      <c r="D139" s="1" t="s">
        <v>3104</v>
      </c>
      <c r="E139" s="1" t="s">
        <v>3105</v>
      </c>
      <c r="F139" s="1" t="s">
        <v>2224</v>
      </c>
      <c r="G139" s="1" t="s">
        <v>2207</v>
      </c>
      <c r="H139" s="1" t="s">
        <v>2209</v>
      </c>
      <c r="I139" s="1" t="s">
        <v>3106</v>
      </c>
      <c r="J139" s="1" t="s">
        <v>30</v>
      </c>
      <c r="K139" s="1" t="s">
        <v>3107</v>
      </c>
      <c r="L139" s="1" t="s">
        <v>3107</v>
      </c>
      <c r="M139" s="1" t="s">
        <v>2212</v>
      </c>
      <c r="N139" s="1" t="s">
        <v>2212</v>
      </c>
      <c r="O139" s="1" t="s">
        <v>2213</v>
      </c>
      <c r="P139" s="1" t="s">
        <v>2214</v>
      </c>
      <c r="Q139" s="1" t="s">
        <v>2215</v>
      </c>
      <c r="R139" s="1" t="s">
        <v>3108</v>
      </c>
      <c r="S139" s="1" t="s">
        <v>2217</v>
      </c>
      <c r="T139" s="1" t="s">
        <v>2218</v>
      </c>
      <c r="U139" s="1" t="s">
        <v>2177</v>
      </c>
      <c r="V139" s="1" t="s">
        <v>2445</v>
      </c>
    </row>
    <row r="140" s="1" customFormat="1" spans="1:22">
      <c r="A140" s="3">
        <v>999226211038635</v>
      </c>
      <c r="B140" s="1" t="s">
        <v>3073</v>
      </c>
      <c r="C140" s="1" t="s">
        <v>3109</v>
      </c>
      <c r="D140" s="1" t="s">
        <v>3110</v>
      </c>
      <c r="E140" s="1" t="s">
        <v>3111</v>
      </c>
      <c r="F140" s="1" t="s">
        <v>2277</v>
      </c>
      <c r="G140" s="1" t="s">
        <v>2207</v>
      </c>
      <c r="H140" s="1" t="s">
        <v>2209</v>
      </c>
      <c r="I140" s="1" t="s">
        <v>3112</v>
      </c>
      <c r="J140" s="1" t="s">
        <v>30</v>
      </c>
      <c r="K140" s="1" t="s">
        <v>3113</v>
      </c>
      <c r="L140" s="1" t="s">
        <v>3113</v>
      </c>
      <c r="M140" s="1" t="s">
        <v>2212</v>
      </c>
      <c r="N140" s="1" t="s">
        <v>2212</v>
      </c>
      <c r="O140" s="1" t="s">
        <v>2213</v>
      </c>
      <c r="P140" s="1" t="s">
        <v>2214</v>
      </c>
      <c r="Q140" s="1" t="s">
        <v>2215</v>
      </c>
      <c r="R140" s="1" t="s">
        <v>3114</v>
      </c>
      <c r="S140" s="1" t="s">
        <v>2217</v>
      </c>
      <c r="T140" s="1" t="s">
        <v>2218</v>
      </c>
      <c r="U140" s="1" t="s">
        <v>2177</v>
      </c>
      <c r="V140" s="1" t="s">
        <v>2219</v>
      </c>
    </row>
    <row r="141" s="1" customFormat="1" spans="1:22">
      <c r="A141" s="3">
        <v>999226212121447</v>
      </c>
      <c r="B141" s="1" t="s">
        <v>3073</v>
      </c>
      <c r="C141" s="1" t="s">
        <v>3115</v>
      </c>
      <c r="D141" s="1" t="s">
        <v>3116</v>
      </c>
      <c r="E141" s="1" t="s">
        <v>3117</v>
      </c>
      <c r="F141" s="1" t="s">
        <v>2252</v>
      </c>
      <c r="G141" s="1" t="s">
        <v>2208</v>
      </c>
      <c r="H141" s="1" t="s">
        <v>2209</v>
      </c>
      <c r="I141" s="1" t="s">
        <v>3118</v>
      </c>
      <c r="J141" s="1" t="s">
        <v>30</v>
      </c>
      <c r="K141" s="1" t="s">
        <v>3119</v>
      </c>
      <c r="L141" s="1" t="s">
        <v>3119</v>
      </c>
      <c r="M141" s="1" t="s">
        <v>2212</v>
      </c>
      <c r="N141" s="1" t="s">
        <v>2212</v>
      </c>
      <c r="O141" s="1" t="s">
        <v>2213</v>
      </c>
      <c r="P141" s="1" t="s">
        <v>2214</v>
      </c>
      <c r="Q141" s="1" t="s">
        <v>2215</v>
      </c>
      <c r="R141" s="1" t="s">
        <v>3120</v>
      </c>
      <c r="S141" s="1" t="s">
        <v>2217</v>
      </c>
      <c r="T141" s="1" t="s">
        <v>2218</v>
      </c>
      <c r="U141" s="1" t="s">
        <v>2228</v>
      </c>
      <c r="V141" s="1" t="s">
        <v>2247</v>
      </c>
    </row>
    <row r="142" s="1" customFormat="1" spans="1:22">
      <c r="A142" s="3">
        <v>999226212662940</v>
      </c>
      <c r="B142" s="1" t="s">
        <v>3073</v>
      </c>
      <c r="C142" s="1" t="s">
        <v>3121</v>
      </c>
      <c r="D142" s="1" t="s">
        <v>3092</v>
      </c>
      <c r="E142" s="1" t="s">
        <v>3122</v>
      </c>
      <c r="F142" s="1" t="s">
        <v>2277</v>
      </c>
      <c r="G142" s="1" t="s">
        <v>2207</v>
      </c>
      <c r="H142" s="1" t="s">
        <v>2209</v>
      </c>
      <c r="I142" s="1" t="s">
        <v>3094</v>
      </c>
      <c r="J142" s="1" t="s">
        <v>30</v>
      </c>
      <c r="K142" s="1" t="s">
        <v>3095</v>
      </c>
      <c r="L142" s="1" t="s">
        <v>3095</v>
      </c>
      <c r="M142" s="1" t="s">
        <v>2212</v>
      </c>
      <c r="N142" s="1" t="s">
        <v>2212</v>
      </c>
      <c r="O142" s="1" t="s">
        <v>2213</v>
      </c>
      <c r="P142" s="1" t="s">
        <v>2214</v>
      </c>
      <c r="Q142" s="1" t="s">
        <v>2215</v>
      </c>
      <c r="R142" s="1" t="s">
        <v>3123</v>
      </c>
      <c r="S142" s="1" t="s">
        <v>2217</v>
      </c>
      <c r="T142" s="1" t="s">
        <v>2218</v>
      </c>
      <c r="U142" s="1" t="s">
        <v>2177</v>
      </c>
      <c r="V142" s="1" t="s">
        <v>2644</v>
      </c>
    </row>
    <row r="143" s="1" customFormat="1" spans="1:22">
      <c r="A143" s="3">
        <v>999226212331933</v>
      </c>
      <c r="B143" s="1" t="s">
        <v>3073</v>
      </c>
      <c r="C143" s="1" t="s">
        <v>3124</v>
      </c>
      <c r="D143" s="1" t="s">
        <v>3125</v>
      </c>
      <c r="E143" s="1" t="s">
        <v>3126</v>
      </c>
      <c r="F143" s="1" t="s">
        <v>2207</v>
      </c>
      <c r="G143" s="1" t="s">
        <v>2208</v>
      </c>
      <c r="H143" s="1" t="s">
        <v>2209</v>
      </c>
      <c r="I143" s="1" t="s">
        <v>3127</v>
      </c>
      <c r="J143" s="1" t="s">
        <v>30</v>
      </c>
      <c r="K143" s="1" t="s">
        <v>3128</v>
      </c>
      <c r="L143" s="1" t="s">
        <v>3128</v>
      </c>
      <c r="M143" s="1" t="s">
        <v>2212</v>
      </c>
      <c r="N143" s="1" t="s">
        <v>2212</v>
      </c>
      <c r="O143" s="1" t="s">
        <v>2213</v>
      </c>
      <c r="P143" s="1" t="s">
        <v>2214</v>
      </c>
      <c r="Q143" s="1" t="s">
        <v>2215</v>
      </c>
      <c r="R143" s="1" t="s">
        <v>3129</v>
      </c>
      <c r="S143" s="1" t="s">
        <v>2217</v>
      </c>
      <c r="T143" s="1" t="s">
        <v>2218</v>
      </c>
      <c r="U143" s="1" t="s">
        <v>2177</v>
      </c>
      <c r="V143" s="1" t="s">
        <v>2326</v>
      </c>
    </row>
    <row r="144" s="1" customFormat="1" spans="1:22">
      <c r="A144" s="3">
        <v>999226215979728</v>
      </c>
      <c r="B144" s="1" t="s">
        <v>3073</v>
      </c>
      <c r="C144" s="1" t="s">
        <v>3130</v>
      </c>
      <c r="D144" s="1" t="s">
        <v>2953</v>
      </c>
      <c r="E144" s="1" t="s">
        <v>3131</v>
      </c>
      <c r="F144" s="1" t="s">
        <v>2207</v>
      </c>
      <c r="G144" s="1" t="s">
        <v>2208</v>
      </c>
      <c r="H144" s="1" t="s">
        <v>2209</v>
      </c>
      <c r="I144" s="1" t="s">
        <v>3132</v>
      </c>
      <c r="J144" s="1" t="s">
        <v>30</v>
      </c>
      <c r="K144" s="1" t="s">
        <v>3133</v>
      </c>
      <c r="L144" s="1" t="s">
        <v>3133</v>
      </c>
      <c r="M144" s="1" t="s">
        <v>2212</v>
      </c>
      <c r="N144" s="1" t="s">
        <v>2212</v>
      </c>
      <c r="O144" s="1" t="s">
        <v>2213</v>
      </c>
      <c r="P144" s="1" t="s">
        <v>2214</v>
      </c>
      <c r="Q144" s="1" t="s">
        <v>2215</v>
      </c>
      <c r="R144" s="1" t="s">
        <v>3134</v>
      </c>
      <c r="S144" s="1" t="s">
        <v>2217</v>
      </c>
      <c r="T144" s="1" t="s">
        <v>2218</v>
      </c>
      <c r="U144" s="1" t="s">
        <v>2177</v>
      </c>
      <c r="V144" s="1" t="s">
        <v>2341</v>
      </c>
    </row>
    <row r="145" s="1" customFormat="1" spans="1:22">
      <c r="A145" s="3">
        <v>999226216561523</v>
      </c>
      <c r="B145" s="1" t="s">
        <v>3135</v>
      </c>
      <c r="C145" s="1" t="s">
        <v>3136</v>
      </c>
      <c r="D145" s="1" t="s">
        <v>3137</v>
      </c>
      <c r="E145" s="1" t="s">
        <v>3138</v>
      </c>
      <c r="F145" s="1" t="s">
        <v>2277</v>
      </c>
      <c r="G145" s="1" t="s">
        <v>2208</v>
      </c>
      <c r="H145" s="1" t="s">
        <v>2209</v>
      </c>
      <c r="I145" s="1" t="s">
        <v>3139</v>
      </c>
      <c r="J145" s="1" t="s">
        <v>30</v>
      </c>
      <c r="K145" s="1" t="s">
        <v>3140</v>
      </c>
      <c r="L145" s="1" t="s">
        <v>3140</v>
      </c>
      <c r="M145" s="1" t="s">
        <v>2212</v>
      </c>
      <c r="N145" s="1" t="s">
        <v>2212</v>
      </c>
      <c r="O145" s="1" t="s">
        <v>2213</v>
      </c>
      <c r="P145" s="1" t="s">
        <v>2214</v>
      </c>
      <c r="Q145" s="1" t="s">
        <v>2215</v>
      </c>
      <c r="R145" s="1" t="s">
        <v>3141</v>
      </c>
      <c r="S145" s="1" t="s">
        <v>2217</v>
      </c>
      <c r="T145" s="1" t="s">
        <v>2218</v>
      </c>
      <c r="U145" s="1" t="s">
        <v>2177</v>
      </c>
      <c r="V145" s="1" t="s">
        <v>2326</v>
      </c>
    </row>
    <row r="146" s="1" customFormat="1" spans="1:22">
      <c r="A146" s="3">
        <v>999226216838729</v>
      </c>
      <c r="B146" s="1" t="s">
        <v>3135</v>
      </c>
      <c r="C146" s="1" t="s">
        <v>3142</v>
      </c>
      <c r="D146" s="1" t="s">
        <v>3143</v>
      </c>
      <c r="E146" s="1" t="s">
        <v>3144</v>
      </c>
      <c r="F146" s="1" t="s">
        <v>2234</v>
      </c>
      <c r="G146" s="1" t="s">
        <v>2208</v>
      </c>
      <c r="H146" s="1" t="s">
        <v>2209</v>
      </c>
      <c r="I146" s="1" t="s">
        <v>3145</v>
      </c>
      <c r="J146" s="1" t="s">
        <v>30</v>
      </c>
      <c r="K146" s="1" t="s">
        <v>3146</v>
      </c>
      <c r="L146" s="1" t="s">
        <v>3146</v>
      </c>
      <c r="M146" s="1" t="s">
        <v>2212</v>
      </c>
      <c r="N146" s="1" t="s">
        <v>2212</v>
      </c>
      <c r="O146" s="1" t="s">
        <v>2213</v>
      </c>
      <c r="P146" s="1" t="s">
        <v>2214</v>
      </c>
      <c r="Q146" s="1" t="s">
        <v>2215</v>
      </c>
      <c r="R146" s="1" t="s">
        <v>3147</v>
      </c>
      <c r="S146" s="1" t="s">
        <v>2217</v>
      </c>
      <c r="T146" s="1" t="s">
        <v>2218</v>
      </c>
      <c r="U146" s="1" t="s">
        <v>2177</v>
      </c>
      <c r="V146" s="1" t="s">
        <v>3148</v>
      </c>
    </row>
    <row r="147" s="1" customFormat="1" spans="1:22">
      <c r="A147" s="3">
        <v>999226217354894</v>
      </c>
      <c r="B147" s="1" t="s">
        <v>3135</v>
      </c>
      <c r="C147" s="1" t="s">
        <v>3149</v>
      </c>
      <c r="D147" s="1" t="s">
        <v>2959</v>
      </c>
      <c r="E147" s="1" t="s">
        <v>3150</v>
      </c>
      <c r="F147" s="1" t="s">
        <v>2277</v>
      </c>
      <c r="G147" s="1" t="s">
        <v>2208</v>
      </c>
      <c r="H147" s="1" t="s">
        <v>2209</v>
      </c>
      <c r="I147" s="1" t="s">
        <v>3151</v>
      </c>
      <c r="J147" s="1" t="s">
        <v>30</v>
      </c>
      <c r="K147" s="1" t="s">
        <v>3152</v>
      </c>
      <c r="L147" s="1" t="s">
        <v>3152</v>
      </c>
      <c r="M147" s="1" t="s">
        <v>2212</v>
      </c>
      <c r="N147" s="1" t="s">
        <v>2212</v>
      </c>
      <c r="O147" s="1" t="s">
        <v>2213</v>
      </c>
      <c r="P147" s="1" t="s">
        <v>2214</v>
      </c>
      <c r="Q147" s="1" t="s">
        <v>2215</v>
      </c>
      <c r="R147" s="1" t="s">
        <v>3153</v>
      </c>
      <c r="S147" s="1" t="s">
        <v>2217</v>
      </c>
      <c r="T147" s="1" t="s">
        <v>2218</v>
      </c>
      <c r="U147" s="1" t="s">
        <v>2177</v>
      </c>
      <c r="V147" s="1" t="s">
        <v>2304</v>
      </c>
    </row>
    <row r="148" s="1" customFormat="1" spans="1:22">
      <c r="A148" s="3">
        <v>999226217543113</v>
      </c>
      <c r="B148" s="1" t="s">
        <v>3135</v>
      </c>
      <c r="C148" s="1" t="s">
        <v>3154</v>
      </c>
      <c r="D148" s="1" t="s">
        <v>3155</v>
      </c>
      <c r="E148" s="1" t="s">
        <v>3156</v>
      </c>
      <c r="F148" s="1" t="s">
        <v>2252</v>
      </c>
      <c r="G148" s="1" t="s">
        <v>2208</v>
      </c>
      <c r="H148" s="1" t="s">
        <v>2209</v>
      </c>
      <c r="I148" s="1" t="s">
        <v>3157</v>
      </c>
      <c r="J148" s="1" t="s">
        <v>30</v>
      </c>
      <c r="K148" s="1" t="s">
        <v>3158</v>
      </c>
      <c r="L148" s="1" t="s">
        <v>3158</v>
      </c>
      <c r="M148" s="1" t="s">
        <v>2212</v>
      </c>
      <c r="N148" s="1" t="s">
        <v>2212</v>
      </c>
      <c r="O148" s="1" t="s">
        <v>2213</v>
      </c>
      <c r="P148" s="1" t="s">
        <v>2214</v>
      </c>
      <c r="Q148" s="1" t="s">
        <v>2215</v>
      </c>
      <c r="R148" s="1" t="s">
        <v>3159</v>
      </c>
      <c r="S148" s="1" t="s">
        <v>2217</v>
      </c>
      <c r="T148" s="1" t="s">
        <v>2218</v>
      </c>
      <c r="U148" s="1" t="s">
        <v>2177</v>
      </c>
      <c r="V148" s="1" t="s">
        <v>2445</v>
      </c>
    </row>
    <row r="149" s="1" customFormat="1" spans="1:22">
      <c r="A149" s="3">
        <v>999226218077595</v>
      </c>
      <c r="B149" s="1" t="s">
        <v>3135</v>
      </c>
      <c r="C149" s="1" t="s">
        <v>3160</v>
      </c>
      <c r="D149" s="1" t="s">
        <v>3161</v>
      </c>
      <c r="E149" s="1" t="s">
        <v>3162</v>
      </c>
      <c r="F149" s="1" t="s">
        <v>2224</v>
      </c>
      <c r="G149" s="1" t="s">
        <v>2207</v>
      </c>
      <c r="H149" s="1" t="s">
        <v>2209</v>
      </c>
      <c r="I149" s="1" t="s">
        <v>3163</v>
      </c>
      <c r="J149" s="1" t="s">
        <v>30</v>
      </c>
      <c r="K149" s="1" t="s">
        <v>3164</v>
      </c>
      <c r="L149" s="1" t="s">
        <v>3164</v>
      </c>
      <c r="M149" s="1" t="s">
        <v>2212</v>
      </c>
      <c r="N149" s="1" t="s">
        <v>2212</v>
      </c>
      <c r="O149" s="1" t="s">
        <v>2213</v>
      </c>
      <c r="P149" s="1" t="s">
        <v>2214</v>
      </c>
      <c r="Q149" s="1" t="s">
        <v>2215</v>
      </c>
      <c r="R149" s="1" t="s">
        <v>3165</v>
      </c>
      <c r="S149" s="1" t="s">
        <v>2217</v>
      </c>
      <c r="T149" s="1" t="s">
        <v>2218</v>
      </c>
      <c r="U149" s="1" t="s">
        <v>2177</v>
      </c>
      <c r="V149" s="1" t="s">
        <v>2304</v>
      </c>
    </row>
    <row r="150" s="1" customFormat="1" spans="1:22">
      <c r="A150" s="3">
        <v>999226220002558</v>
      </c>
      <c r="B150" s="1" t="s">
        <v>3135</v>
      </c>
      <c r="C150" s="1" t="s">
        <v>3166</v>
      </c>
      <c r="D150" s="1" t="s">
        <v>2665</v>
      </c>
      <c r="E150" s="1" t="s">
        <v>3167</v>
      </c>
      <c r="F150" s="1" t="s">
        <v>2234</v>
      </c>
      <c r="G150" s="1" t="s">
        <v>2207</v>
      </c>
      <c r="H150" s="1" t="s">
        <v>2209</v>
      </c>
      <c r="I150" s="1" t="s">
        <v>3168</v>
      </c>
      <c r="J150" s="1" t="s">
        <v>30</v>
      </c>
      <c r="K150" s="1" t="s">
        <v>3169</v>
      </c>
      <c r="L150" s="1" t="s">
        <v>3169</v>
      </c>
      <c r="M150" s="1" t="s">
        <v>2212</v>
      </c>
      <c r="N150" s="1" t="s">
        <v>2212</v>
      </c>
      <c r="O150" s="1" t="s">
        <v>2213</v>
      </c>
      <c r="P150" s="1" t="s">
        <v>2214</v>
      </c>
      <c r="Q150" s="1" t="s">
        <v>2215</v>
      </c>
      <c r="R150" s="1" t="s">
        <v>3170</v>
      </c>
      <c r="S150" s="1" t="s">
        <v>2217</v>
      </c>
      <c r="T150" s="1" t="s">
        <v>2218</v>
      </c>
      <c r="U150" s="1" t="s">
        <v>2228</v>
      </c>
      <c r="V150" s="1" t="s">
        <v>2247</v>
      </c>
    </row>
    <row r="151" s="1" customFormat="1" spans="1:22">
      <c r="A151" s="3">
        <v>999226220483401</v>
      </c>
      <c r="B151" s="1" t="s">
        <v>3135</v>
      </c>
      <c r="C151" s="1" t="s">
        <v>3171</v>
      </c>
      <c r="D151" s="1" t="s">
        <v>3104</v>
      </c>
      <c r="E151" s="1" t="s">
        <v>3172</v>
      </c>
      <c r="F151" s="1" t="s">
        <v>2234</v>
      </c>
      <c r="G151" s="1" t="s">
        <v>2207</v>
      </c>
      <c r="H151" s="1" t="s">
        <v>2209</v>
      </c>
      <c r="I151" s="1" t="s">
        <v>3173</v>
      </c>
      <c r="J151" s="1" t="s">
        <v>30</v>
      </c>
      <c r="K151" s="1" t="s">
        <v>3174</v>
      </c>
      <c r="L151" s="1" t="s">
        <v>3174</v>
      </c>
      <c r="M151" s="1" t="s">
        <v>2212</v>
      </c>
      <c r="N151" s="1" t="s">
        <v>2212</v>
      </c>
      <c r="O151" s="1" t="s">
        <v>2213</v>
      </c>
      <c r="P151" s="1" t="s">
        <v>2214</v>
      </c>
      <c r="Q151" s="1" t="s">
        <v>2215</v>
      </c>
      <c r="R151" s="1" t="s">
        <v>3175</v>
      </c>
      <c r="S151" s="1" t="s">
        <v>2217</v>
      </c>
      <c r="T151" s="1" t="s">
        <v>2218</v>
      </c>
      <c r="U151" s="1" t="s">
        <v>2177</v>
      </c>
      <c r="V151" s="1" t="s">
        <v>2445</v>
      </c>
    </row>
    <row r="152" s="1" customFormat="1" spans="1:22">
      <c r="A152" s="3">
        <v>999226220502042</v>
      </c>
      <c r="B152" s="1" t="s">
        <v>3135</v>
      </c>
      <c r="C152" s="1" t="s">
        <v>3176</v>
      </c>
      <c r="D152" s="1" t="s">
        <v>3104</v>
      </c>
      <c r="E152" s="1" t="s">
        <v>3177</v>
      </c>
      <c r="F152" s="1" t="s">
        <v>2234</v>
      </c>
      <c r="G152" s="1" t="s">
        <v>2207</v>
      </c>
      <c r="H152" s="1" t="s">
        <v>2209</v>
      </c>
      <c r="I152" s="1" t="s">
        <v>3173</v>
      </c>
      <c r="J152" s="1" t="s">
        <v>30</v>
      </c>
      <c r="K152" s="1" t="s">
        <v>3174</v>
      </c>
      <c r="L152" s="1" t="s">
        <v>3174</v>
      </c>
      <c r="M152" s="1" t="s">
        <v>2212</v>
      </c>
      <c r="N152" s="1" t="s">
        <v>2212</v>
      </c>
      <c r="O152" s="1" t="s">
        <v>2213</v>
      </c>
      <c r="P152" s="1" t="s">
        <v>2214</v>
      </c>
      <c r="Q152" s="1" t="s">
        <v>2215</v>
      </c>
      <c r="R152" s="1" t="s">
        <v>3178</v>
      </c>
      <c r="S152" s="1" t="s">
        <v>2217</v>
      </c>
      <c r="T152" s="1" t="s">
        <v>2218</v>
      </c>
      <c r="U152" s="1" t="s">
        <v>2177</v>
      </c>
      <c r="V152" s="1" t="s">
        <v>2445</v>
      </c>
    </row>
    <row r="153" s="1" customFormat="1" spans="1:22">
      <c r="A153" s="3">
        <v>999226220574060</v>
      </c>
      <c r="B153" s="1" t="s">
        <v>3135</v>
      </c>
      <c r="C153" s="1" t="s">
        <v>3179</v>
      </c>
      <c r="D153" s="1" t="s">
        <v>3104</v>
      </c>
      <c r="E153" s="1" t="s">
        <v>3180</v>
      </c>
      <c r="F153" s="1" t="s">
        <v>2234</v>
      </c>
      <c r="G153" s="1" t="s">
        <v>2207</v>
      </c>
      <c r="H153" s="1" t="s">
        <v>2209</v>
      </c>
      <c r="I153" s="1" t="s">
        <v>3173</v>
      </c>
      <c r="J153" s="1" t="s">
        <v>30</v>
      </c>
      <c r="K153" s="1" t="s">
        <v>3174</v>
      </c>
      <c r="L153" s="1" t="s">
        <v>3174</v>
      </c>
      <c r="M153" s="1" t="s">
        <v>2212</v>
      </c>
      <c r="N153" s="1" t="s">
        <v>2212</v>
      </c>
      <c r="O153" s="1" t="s">
        <v>2213</v>
      </c>
      <c r="P153" s="1" t="s">
        <v>2214</v>
      </c>
      <c r="Q153" s="1" t="s">
        <v>2215</v>
      </c>
      <c r="R153" s="1" t="s">
        <v>3181</v>
      </c>
      <c r="S153" s="1" t="s">
        <v>2217</v>
      </c>
      <c r="T153" s="1" t="s">
        <v>2218</v>
      </c>
      <c r="U153" s="1" t="s">
        <v>2177</v>
      </c>
      <c r="V153" s="1" t="s">
        <v>2445</v>
      </c>
    </row>
    <row r="154" s="1" customFormat="1" spans="1:22">
      <c r="A154" s="3">
        <v>999226221523141</v>
      </c>
      <c r="B154" s="1" t="s">
        <v>3135</v>
      </c>
      <c r="C154" s="1" t="s">
        <v>3182</v>
      </c>
      <c r="D154" s="1" t="s">
        <v>3104</v>
      </c>
      <c r="E154" s="1" t="s">
        <v>3183</v>
      </c>
      <c r="F154" s="1" t="s">
        <v>2224</v>
      </c>
      <c r="G154" s="1" t="s">
        <v>2207</v>
      </c>
      <c r="H154" s="1" t="s">
        <v>2209</v>
      </c>
      <c r="I154" s="1" t="s">
        <v>3184</v>
      </c>
      <c r="J154" s="1" t="s">
        <v>30</v>
      </c>
      <c r="K154" s="1" t="s">
        <v>3185</v>
      </c>
      <c r="L154" s="1" t="s">
        <v>3185</v>
      </c>
      <c r="M154" s="1" t="s">
        <v>2212</v>
      </c>
      <c r="N154" s="1" t="s">
        <v>2212</v>
      </c>
      <c r="O154" s="1" t="s">
        <v>2213</v>
      </c>
      <c r="P154" s="1" t="s">
        <v>2214</v>
      </c>
      <c r="Q154" s="1" t="s">
        <v>2215</v>
      </c>
      <c r="R154" s="1" t="s">
        <v>3186</v>
      </c>
      <c r="S154" s="1" t="s">
        <v>2217</v>
      </c>
      <c r="T154" s="1" t="s">
        <v>2218</v>
      </c>
      <c r="U154" s="1" t="s">
        <v>2177</v>
      </c>
      <c r="V154" s="1" t="s">
        <v>2445</v>
      </c>
    </row>
    <row r="155" s="1" customFormat="1" spans="1:22">
      <c r="A155" s="3">
        <v>999226223569081</v>
      </c>
      <c r="B155" s="1" t="s">
        <v>3135</v>
      </c>
      <c r="C155" s="1" t="s">
        <v>3187</v>
      </c>
      <c r="D155" s="1" t="s">
        <v>3104</v>
      </c>
      <c r="E155" s="1" t="s">
        <v>3188</v>
      </c>
      <c r="F155" s="1" t="s">
        <v>2234</v>
      </c>
      <c r="G155" s="1" t="s">
        <v>2207</v>
      </c>
      <c r="H155" s="1" t="s">
        <v>2209</v>
      </c>
      <c r="I155" s="1" t="s">
        <v>3189</v>
      </c>
      <c r="J155" s="1" t="s">
        <v>30</v>
      </c>
      <c r="K155" s="1" t="s">
        <v>3190</v>
      </c>
      <c r="L155" s="1" t="s">
        <v>3190</v>
      </c>
      <c r="M155" s="1" t="s">
        <v>2212</v>
      </c>
      <c r="N155" s="1" t="s">
        <v>2212</v>
      </c>
      <c r="O155" s="1" t="s">
        <v>2213</v>
      </c>
      <c r="P155" s="1" t="s">
        <v>2214</v>
      </c>
      <c r="Q155" s="1" t="s">
        <v>2215</v>
      </c>
      <c r="R155" s="1" t="s">
        <v>3191</v>
      </c>
      <c r="S155" s="1" t="s">
        <v>2217</v>
      </c>
      <c r="T155" s="1" t="s">
        <v>2218</v>
      </c>
      <c r="U155" s="1" t="s">
        <v>2177</v>
      </c>
      <c r="V155" s="1" t="s">
        <v>2445</v>
      </c>
    </row>
    <row r="156" s="1" customFormat="1" spans="1:22">
      <c r="A156" s="3">
        <v>999226265155941</v>
      </c>
      <c r="B156" s="1" t="s">
        <v>3135</v>
      </c>
      <c r="C156" s="1" t="s">
        <v>3192</v>
      </c>
      <c r="D156" s="1" t="s">
        <v>3193</v>
      </c>
      <c r="E156" s="1" t="s">
        <v>3194</v>
      </c>
      <c r="F156" s="1" t="s">
        <v>2234</v>
      </c>
      <c r="G156" s="1" t="s">
        <v>2208</v>
      </c>
      <c r="H156" s="1" t="s">
        <v>2209</v>
      </c>
      <c r="I156" s="1" t="s">
        <v>3195</v>
      </c>
      <c r="J156" s="1" t="s">
        <v>30</v>
      </c>
      <c r="K156" s="1" t="s">
        <v>3196</v>
      </c>
      <c r="L156" s="1" t="s">
        <v>3196</v>
      </c>
      <c r="M156" s="1" t="s">
        <v>2212</v>
      </c>
      <c r="N156" s="1" t="s">
        <v>2212</v>
      </c>
      <c r="O156" s="1" t="s">
        <v>2213</v>
      </c>
      <c r="P156" s="1" t="s">
        <v>2214</v>
      </c>
      <c r="Q156" s="1" t="s">
        <v>2215</v>
      </c>
      <c r="R156" s="1" t="s">
        <v>3197</v>
      </c>
      <c r="S156" s="1" t="s">
        <v>2217</v>
      </c>
      <c r="T156" s="1" t="s">
        <v>2218</v>
      </c>
      <c r="U156" s="1" t="s">
        <v>2177</v>
      </c>
      <c r="V156" s="1" t="s">
        <v>3198</v>
      </c>
    </row>
    <row r="157" s="1" customFormat="1" spans="1:22">
      <c r="A157" s="3">
        <v>999226265370257</v>
      </c>
      <c r="B157" s="1" t="s">
        <v>3135</v>
      </c>
      <c r="C157" s="1" t="s">
        <v>3199</v>
      </c>
      <c r="D157" s="1" t="s">
        <v>3200</v>
      </c>
      <c r="E157" s="1" t="s">
        <v>3201</v>
      </c>
      <c r="F157" s="1" t="s">
        <v>2277</v>
      </c>
      <c r="G157" s="1" t="s">
        <v>2208</v>
      </c>
      <c r="H157" s="1" t="s">
        <v>2209</v>
      </c>
      <c r="I157" s="1" t="s">
        <v>3202</v>
      </c>
      <c r="J157" s="1" t="s">
        <v>30</v>
      </c>
      <c r="K157" s="1" t="s">
        <v>3203</v>
      </c>
      <c r="L157" s="1" t="s">
        <v>3203</v>
      </c>
      <c r="M157" s="1" t="s">
        <v>2212</v>
      </c>
      <c r="N157" s="1" t="s">
        <v>2212</v>
      </c>
      <c r="O157" s="1" t="s">
        <v>2213</v>
      </c>
      <c r="P157" s="1" t="s">
        <v>2214</v>
      </c>
      <c r="Q157" s="1" t="s">
        <v>2215</v>
      </c>
      <c r="R157" s="1" t="s">
        <v>3204</v>
      </c>
      <c r="S157" s="1" t="s">
        <v>2217</v>
      </c>
      <c r="T157" s="1" t="s">
        <v>2218</v>
      </c>
      <c r="U157" s="1" t="s">
        <v>2177</v>
      </c>
      <c r="V157" s="1" t="s">
        <v>2247</v>
      </c>
    </row>
    <row r="158" s="1" customFormat="1" spans="1:22">
      <c r="A158" s="3">
        <v>999226265559719</v>
      </c>
      <c r="B158" s="1" t="s">
        <v>3135</v>
      </c>
      <c r="C158" s="1" t="s">
        <v>3205</v>
      </c>
      <c r="D158" s="1" t="s">
        <v>3104</v>
      </c>
      <c r="E158" s="1" t="s">
        <v>3206</v>
      </c>
      <c r="F158" s="1" t="s">
        <v>2277</v>
      </c>
      <c r="G158" s="1" t="s">
        <v>2207</v>
      </c>
      <c r="H158" s="1" t="s">
        <v>2209</v>
      </c>
      <c r="I158" s="1" t="s">
        <v>3207</v>
      </c>
      <c r="J158" s="1" t="s">
        <v>30</v>
      </c>
      <c r="K158" s="1" t="s">
        <v>3208</v>
      </c>
      <c r="L158" s="1" t="s">
        <v>3208</v>
      </c>
      <c r="M158" s="1" t="s">
        <v>2212</v>
      </c>
      <c r="N158" s="1" t="s">
        <v>2212</v>
      </c>
      <c r="O158" s="1" t="s">
        <v>2213</v>
      </c>
      <c r="P158" s="1" t="s">
        <v>2214</v>
      </c>
      <c r="Q158" s="1" t="s">
        <v>2215</v>
      </c>
      <c r="R158" s="1" t="s">
        <v>3209</v>
      </c>
      <c r="S158" s="1" t="s">
        <v>2217</v>
      </c>
      <c r="T158" s="1" t="s">
        <v>2218</v>
      </c>
      <c r="U158" s="1" t="s">
        <v>2177</v>
      </c>
      <c r="V158" s="1" t="s">
        <v>2445</v>
      </c>
    </row>
    <row r="159" s="1" customFormat="1" spans="1:22">
      <c r="A159" s="3">
        <v>999226265778289</v>
      </c>
      <c r="B159" s="1" t="s">
        <v>3135</v>
      </c>
      <c r="C159" s="1" t="s">
        <v>3210</v>
      </c>
      <c r="D159" s="1" t="s">
        <v>3211</v>
      </c>
      <c r="E159" s="1" t="s">
        <v>3212</v>
      </c>
      <c r="F159" s="1" t="s">
        <v>2277</v>
      </c>
      <c r="G159" s="1" t="s">
        <v>2207</v>
      </c>
      <c r="H159" s="1" t="s">
        <v>2209</v>
      </c>
      <c r="I159" s="1" t="s">
        <v>3213</v>
      </c>
      <c r="J159" s="1" t="s">
        <v>30</v>
      </c>
      <c r="K159" s="1" t="s">
        <v>3214</v>
      </c>
      <c r="L159" s="1" t="s">
        <v>3214</v>
      </c>
      <c r="M159" s="1" t="s">
        <v>2212</v>
      </c>
      <c r="N159" s="1" t="s">
        <v>2212</v>
      </c>
      <c r="O159" s="1" t="s">
        <v>2213</v>
      </c>
      <c r="P159" s="1" t="s">
        <v>2214</v>
      </c>
      <c r="Q159" s="1" t="s">
        <v>2215</v>
      </c>
      <c r="R159" s="1" t="s">
        <v>3215</v>
      </c>
      <c r="S159" s="1" t="s">
        <v>2217</v>
      </c>
      <c r="T159" s="1" t="s">
        <v>2218</v>
      </c>
      <c r="U159" s="1" t="s">
        <v>2177</v>
      </c>
      <c r="V159" s="1" t="s">
        <v>2247</v>
      </c>
    </row>
    <row r="160" s="1" customFormat="1" spans="1:22">
      <c r="A160" s="3">
        <v>999226268640270</v>
      </c>
      <c r="B160" s="1" t="s">
        <v>3135</v>
      </c>
      <c r="C160" s="1" t="s">
        <v>3216</v>
      </c>
      <c r="D160" s="1" t="s">
        <v>3217</v>
      </c>
      <c r="E160" s="1" t="s">
        <v>3218</v>
      </c>
      <c r="F160" s="1" t="s">
        <v>2234</v>
      </c>
      <c r="G160" s="1" t="s">
        <v>2207</v>
      </c>
      <c r="H160" s="1" t="s">
        <v>2209</v>
      </c>
      <c r="I160" s="1" t="s">
        <v>3219</v>
      </c>
      <c r="J160" s="1" t="s">
        <v>30</v>
      </c>
      <c r="K160" s="1" t="s">
        <v>3220</v>
      </c>
      <c r="L160" s="1" t="s">
        <v>3220</v>
      </c>
      <c r="M160" s="1" t="s">
        <v>2212</v>
      </c>
      <c r="N160" s="1" t="s">
        <v>2212</v>
      </c>
      <c r="O160" s="1" t="s">
        <v>2213</v>
      </c>
      <c r="P160" s="1" t="s">
        <v>2214</v>
      </c>
      <c r="Q160" s="1" t="s">
        <v>2215</v>
      </c>
      <c r="R160" s="1" t="s">
        <v>3221</v>
      </c>
      <c r="S160" s="1" t="s">
        <v>2217</v>
      </c>
      <c r="T160" s="1" t="s">
        <v>2218</v>
      </c>
      <c r="U160" s="1" t="s">
        <v>2177</v>
      </c>
      <c r="V160" s="1" t="s">
        <v>3222</v>
      </c>
    </row>
    <row r="161" s="1" customFormat="1" spans="1:22">
      <c r="A161" s="3">
        <v>999226275056187</v>
      </c>
      <c r="B161" s="1" t="s">
        <v>3223</v>
      </c>
      <c r="C161" s="1" t="s">
        <v>3224</v>
      </c>
      <c r="D161" s="1" t="s">
        <v>2959</v>
      </c>
      <c r="E161" s="1" t="s">
        <v>3225</v>
      </c>
      <c r="F161" s="1" t="s">
        <v>2277</v>
      </c>
      <c r="G161" s="1" t="s">
        <v>2208</v>
      </c>
      <c r="H161" s="1" t="s">
        <v>2209</v>
      </c>
      <c r="I161" s="1" t="s">
        <v>3226</v>
      </c>
      <c r="J161" s="1" t="s">
        <v>30</v>
      </c>
      <c r="K161" s="1" t="s">
        <v>3227</v>
      </c>
      <c r="L161" s="1" t="s">
        <v>3227</v>
      </c>
      <c r="M161" s="1" t="s">
        <v>2212</v>
      </c>
      <c r="N161" s="1" t="s">
        <v>2212</v>
      </c>
      <c r="O161" s="1" t="s">
        <v>2213</v>
      </c>
      <c r="P161" s="1" t="s">
        <v>2214</v>
      </c>
      <c r="Q161" s="1" t="s">
        <v>2215</v>
      </c>
      <c r="R161" s="1" t="s">
        <v>3228</v>
      </c>
      <c r="S161" s="1" t="s">
        <v>2217</v>
      </c>
      <c r="T161" s="1" t="s">
        <v>2218</v>
      </c>
      <c r="U161" s="1" t="s">
        <v>2177</v>
      </c>
      <c r="V161" s="1" t="s">
        <v>2304</v>
      </c>
    </row>
    <row r="162" s="1" customFormat="1" spans="1:22">
      <c r="A162" s="3">
        <v>999226276142351</v>
      </c>
      <c r="B162" s="1" t="s">
        <v>3223</v>
      </c>
      <c r="C162" s="1" t="s">
        <v>3229</v>
      </c>
      <c r="D162" s="1" t="s">
        <v>3230</v>
      </c>
      <c r="E162" s="1" t="s">
        <v>3231</v>
      </c>
      <c r="F162" s="1" t="s">
        <v>2224</v>
      </c>
      <c r="G162" s="1" t="s">
        <v>2207</v>
      </c>
      <c r="H162" s="1" t="s">
        <v>2209</v>
      </c>
      <c r="I162" s="1" t="s">
        <v>3232</v>
      </c>
      <c r="J162" s="1" t="s">
        <v>30</v>
      </c>
      <c r="K162" s="1" t="s">
        <v>3233</v>
      </c>
      <c r="L162" s="1" t="s">
        <v>3233</v>
      </c>
      <c r="M162" s="1" t="s">
        <v>2212</v>
      </c>
      <c r="N162" s="1" t="s">
        <v>2212</v>
      </c>
      <c r="O162" s="1" t="s">
        <v>2213</v>
      </c>
      <c r="P162" s="1" t="s">
        <v>2214</v>
      </c>
      <c r="Q162" s="1" t="s">
        <v>2215</v>
      </c>
      <c r="R162" s="1" t="s">
        <v>3234</v>
      </c>
      <c r="S162" s="1" t="s">
        <v>2217</v>
      </c>
      <c r="T162" s="1" t="s">
        <v>2218</v>
      </c>
      <c r="U162" s="1" t="s">
        <v>2177</v>
      </c>
      <c r="V162" s="1" t="s">
        <v>2304</v>
      </c>
    </row>
    <row r="163" s="1" customFormat="1" spans="1:22">
      <c r="A163" s="3">
        <v>999226277099500</v>
      </c>
      <c r="B163" s="1" t="s">
        <v>3223</v>
      </c>
      <c r="C163" s="1" t="s">
        <v>3235</v>
      </c>
      <c r="D163" s="1" t="s">
        <v>3236</v>
      </c>
      <c r="E163" s="1" t="s">
        <v>3237</v>
      </c>
      <c r="F163" s="1" t="s">
        <v>2277</v>
      </c>
      <c r="G163" s="1" t="s">
        <v>2207</v>
      </c>
      <c r="H163" s="1" t="s">
        <v>2209</v>
      </c>
      <c r="I163" s="1" t="s">
        <v>3238</v>
      </c>
      <c r="J163" s="1" t="s">
        <v>30</v>
      </c>
      <c r="K163" s="1" t="s">
        <v>3239</v>
      </c>
      <c r="L163" s="1" t="s">
        <v>3239</v>
      </c>
      <c r="M163" s="1" t="s">
        <v>2212</v>
      </c>
      <c r="N163" s="1" t="s">
        <v>2212</v>
      </c>
      <c r="O163" s="1" t="s">
        <v>2213</v>
      </c>
      <c r="P163" s="1" t="s">
        <v>2214</v>
      </c>
      <c r="Q163" s="1" t="s">
        <v>2215</v>
      </c>
      <c r="R163" s="1" t="s">
        <v>3240</v>
      </c>
      <c r="S163" s="1" t="s">
        <v>2217</v>
      </c>
      <c r="T163" s="1" t="s">
        <v>2218</v>
      </c>
      <c r="U163" s="1" t="s">
        <v>2177</v>
      </c>
      <c r="V163" s="1" t="s">
        <v>2644</v>
      </c>
    </row>
    <row r="164" s="1" customFormat="1" spans="1:22">
      <c r="A164" s="3">
        <v>999226277427373</v>
      </c>
      <c r="B164" s="1" t="s">
        <v>3223</v>
      </c>
      <c r="C164" s="1" t="s">
        <v>3241</v>
      </c>
      <c r="D164" s="1" t="s">
        <v>3242</v>
      </c>
      <c r="E164" s="1" t="s">
        <v>3243</v>
      </c>
      <c r="F164" s="1" t="s">
        <v>2277</v>
      </c>
      <c r="G164" s="1" t="s">
        <v>2208</v>
      </c>
      <c r="H164" s="1" t="s">
        <v>2209</v>
      </c>
      <c r="I164" s="1" t="s">
        <v>3244</v>
      </c>
      <c r="J164" s="1" t="s">
        <v>30</v>
      </c>
      <c r="K164" s="1" t="s">
        <v>3245</v>
      </c>
      <c r="L164" s="1" t="s">
        <v>3245</v>
      </c>
      <c r="M164" s="1" t="s">
        <v>2212</v>
      </c>
      <c r="N164" s="1" t="s">
        <v>2212</v>
      </c>
      <c r="O164" s="1" t="s">
        <v>2213</v>
      </c>
      <c r="P164" s="1" t="s">
        <v>2214</v>
      </c>
      <c r="Q164" s="1" t="s">
        <v>2215</v>
      </c>
      <c r="R164" s="1" t="s">
        <v>3246</v>
      </c>
      <c r="S164" s="1" t="s">
        <v>2217</v>
      </c>
      <c r="T164" s="1" t="s">
        <v>2218</v>
      </c>
      <c r="U164" s="1" t="s">
        <v>2177</v>
      </c>
      <c r="V164" s="1" t="s">
        <v>2247</v>
      </c>
    </row>
    <row r="165" s="1" customFormat="1" spans="1:22">
      <c r="A165" s="3">
        <v>999226277659281</v>
      </c>
      <c r="B165" s="1" t="s">
        <v>3223</v>
      </c>
      <c r="C165" s="1" t="s">
        <v>3247</v>
      </c>
      <c r="D165" s="1" t="s">
        <v>2665</v>
      </c>
      <c r="E165" s="1" t="s">
        <v>3248</v>
      </c>
      <c r="F165" s="1" t="s">
        <v>2286</v>
      </c>
      <c r="G165" s="1" t="s">
        <v>2207</v>
      </c>
      <c r="H165" s="1" t="s">
        <v>2209</v>
      </c>
      <c r="I165" s="1" t="s">
        <v>3249</v>
      </c>
      <c r="J165" s="1" t="s">
        <v>30</v>
      </c>
      <c r="K165" s="1" t="s">
        <v>3250</v>
      </c>
      <c r="L165" s="1" t="s">
        <v>3250</v>
      </c>
      <c r="M165" s="1" t="s">
        <v>2212</v>
      </c>
      <c r="N165" s="1" t="s">
        <v>2212</v>
      </c>
      <c r="O165" s="1" t="s">
        <v>2213</v>
      </c>
      <c r="P165" s="1" t="s">
        <v>2214</v>
      </c>
      <c r="Q165" s="1" t="s">
        <v>2215</v>
      </c>
      <c r="R165" s="1" t="s">
        <v>3251</v>
      </c>
      <c r="S165" s="1" t="s">
        <v>2217</v>
      </c>
      <c r="T165" s="1" t="s">
        <v>2218</v>
      </c>
      <c r="U165" s="1" t="s">
        <v>2228</v>
      </c>
      <c r="V165" s="1" t="s">
        <v>2247</v>
      </c>
    </row>
    <row r="166" s="1" customFormat="1" spans="1:22">
      <c r="A166" s="3">
        <v>999226278397238</v>
      </c>
      <c r="B166" s="1" t="s">
        <v>3223</v>
      </c>
      <c r="C166" s="1" t="s">
        <v>3252</v>
      </c>
      <c r="D166" s="1" t="s">
        <v>3021</v>
      </c>
      <c r="E166" s="1" t="s">
        <v>3253</v>
      </c>
      <c r="F166" s="1" t="s">
        <v>2277</v>
      </c>
      <c r="G166" s="1" t="s">
        <v>2207</v>
      </c>
      <c r="H166" s="1" t="s">
        <v>2209</v>
      </c>
      <c r="I166" s="1" t="s">
        <v>3254</v>
      </c>
      <c r="J166" s="1" t="s">
        <v>30</v>
      </c>
      <c r="K166" s="1" t="s">
        <v>3255</v>
      </c>
      <c r="L166" s="1" t="s">
        <v>3255</v>
      </c>
      <c r="M166" s="1" t="s">
        <v>2212</v>
      </c>
      <c r="N166" s="1" t="s">
        <v>2212</v>
      </c>
      <c r="O166" s="1" t="s">
        <v>2213</v>
      </c>
      <c r="P166" s="1" t="s">
        <v>2214</v>
      </c>
      <c r="Q166" s="1" t="s">
        <v>2215</v>
      </c>
      <c r="R166" s="1" t="s">
        <v>3256</v>
      </c>
      <c r="S166" s="1" t="s">
        <v>2217</v>
      </c>
      <c r="T166" s="1" t="s">
        <v>2218</v>
      </c>
      <c r="U166" s="1" t="s">
        <v>2177</v>
      </c>
      <c r="V166" s="1" t="s">
        <v>2465</v>
      </c>
    </row>
    <row r="167" s="1" customFormat="1" spans="1:22">
      <c r="A167" s="3">
        <v>999226279202604</v>
      </c>
      <c r="B167" s="1" t="s">
        <v>3223</v>
      </c>
      <c r="C167" s="1" t="s">
        <v>3257</v>
      </c>
      <c r="D167" s="1" t="s">
        <v>3258</v>
      </c>
      <c r="E167" s="1" t="s">
        <v>3259</v>
      </c>
      <c r="F167" s="1" t="s">
        <v>3260</v>
      </c>
      <c r="G167" s="1" t="s">
        <v>2207</v>
      </c>
      <c r="H167" s="1" t="s">
        <v>2209</v>
      </c>
      <c r="I167" s="1" t="s">
        <v>3261</v>
      </c>
      <c r="J167" s="1" t="s">
        <v>30</v>
      </c>
      <c r="K167" s="1" t="s">
        <v>3262</v>
      </c>
      <c r="L167" s="1" t="s">
        <v>3262</v>
      </c>
      <c r="M167" s="1" t="s">
        <v>2212</v>
      </c>
      <c r="N167" s="1" t="s">
        <v>2212</v>
      </c>
      <c r="O167" s="1" t="s">
        <v>2213</v>
      </c>
      <c r="P167" s="1" t="s">
        <v>2214</v>
      </c>
      <c r="Q167" s="1" t="s">
        <v>2215</v>
      </c>
      <c r="R167" s="1" t="s">
        <v>3263</v>
      </c>
      <c r="S167" s="1" t="s">
        <v>2217</v>
      </c>
      <c r="T167" s="1" t="s">
        <v>2218</v>
      </c>
      <c r="U167" s="1" t="s">
        <v>2177</v>
      </c>
      <c r="V167" s="1" t="s">
        <v>2247</v>
      </c>
    </row>
    <row r="168" s="1" customFormat="1" spans="1:22">
      <c r="A168" s="3">
        <v>999226326026258</v>
      </c>
      <c r="B168" s="1" t="s">
        <v>3223</v>
      </c>
      <c r="C168" s="1" t="s">
        <v>3264</v>
      </c>
      <c r="D168" s="1" t="s">
        <v>3265</v>
      </c>
      <c r="E168" s="1" t="s">
        <v>3266</v>
      </c>
      <c r="F168" s="1" t="s">
        <v>2252</v>
      </c>
      <c r="G168" s="1" t="s">
        <v>2207</v>
      </c>
      <c r="H168" s="1" t="s">
        <v>2209</v>
      </c>
      <c r="I168" s="1" t="s">
        <v>3267</v>
      </c>
      <c r="J168" s="1" t="s">
        <v>30</v>
      </c>
      <c r="K168" s="1" t="s">
        <v>3268</v>
      </c>
      <c r="L168" s="1" t="s">
        <v>3268</v>
      </c>
      <c r="M168" s="1" t="s">
        <v>2212</v>
      </c>
      <c r="N168" s="1" t="s">
        <v>2212</v>
      </c>
      <c r="O168" s="1" t="s">
        <v>2213</v>
      </c>
      <c r="P168" s="1" t="s">
        <v>2214</v>
      </c>
      <c r="Q168" s="1" t="s">
        <v>2215</v>
      </c>
      <c r="R168" s="1" t="s">
        <v>3269</v>
      </c>
      <c r="S168" s="1" t="s">
        <v>2217</v>
      </c>
      <c r="T168" s="1" t="s">
        <v>2218</v>
      </c>
      <c r="U168" s="1" t="s">
        <v>2177</v>
      </c>
      <c r="V168" s="1" t="s">
        <v>2341</v>
      </c>
    </row>
    <row r="169" s="1" customFormat="1" spans="1:22">
      <c r="A169" s="3">
        <v>999226326340385</v>
      </c>
      <c r="B169" s="1" t="s">
        <v>3223</v>
      </c>
      <c r="C169" s="1" t="s">
        <v>3270</v>
      </c>
      <c r="D169" s="1" t="s">
        <v>3271</v>
      </c>
      <c r="E169" s="1" t="s">
        <v>3272</v>
      </c>
      <c r="F169" s="1" t="s">
        <v>2207</v>
      </c>
      <c r="G169" s="1" t="s">
        <v>2208</v>
      </c>
      <c r="H169" s="1" t="s">
        <v>2209</v>
      </c>
      <c r="I169" s="1" t="s">
        <v>3273</v>
      </c>
      <c r="J169" s="1" t="s">
        <v>30</v>
      </c>
      <c r="K169" s="1" t="s">
        <v>3274</v>
      </c>
      <c r="L169" s="1" t="s">
        <v>3274</v>
      </c>
      <c r="M169" s="1" t="s">
        <v>2212</v>
      </c>
      <c r="N169" s="1" t="s">
        <v>2212</v>
      </c>
      <c r="O169" s="1" t="s">
        <v>2213</v>
      </c>
      <c r="P169" s="1" t="s">
        <v>2214</v>
      </c>
      <c r="Q169" s="1" t="s">
        <v>2215</v>
      </c>
      <c r="R169" s="1" t="s">
        <v>3275</v>
      </c>
      <c r="S169" s="1" t="s">
        <v>2217</v>
      </c>
      <c r="T169" s="1" t="s">
        <v>2218</v>
      </c>
      <c r="U169" s="1" t="s">
        <v>2177</v>
      </c>
      <c r="V169" s="1" t="s">
        <v>2341</v>
      </c>
    </row>
    <row r="170" s="1" customFormat="1" spans="1:22">
      <c r="A170" s="3">
        <v>999226326484725</v>
      </c>
      <c r="B170" s="1" t="s">
        <v>3223</v>
      </c>
      <c r="C170" s="1" t="s">
        <v>3276</v>
      </c>
      <c r="D170" s="1" t="s">
        <v>3277</v>
      </c>
      <c r="E170" s="1" t="s">
        <v>3278</v>
      </c>
      <c r="F170" s="1" t="s">
        <v>2234</v>
      </c>
      <c r="G170" s="1" t="s">
        <v>2207</v>
      </c>
      <c r="H170" s="1" t="s">
        <v>2209</v>
      </c>
      <c r="I170" s="1" t="s">
        <v>3279</v>
      </c>
      <c r="J170" s="1" t="s">
        <v>30</v>
      </c>
      <c r="K170" s="1" t="s">
        <v>3280</v>
      </c>
      <c r="L170" s="1" t="s">
        <v>3280</v>
      </c>
      <c r="M170" s="1" t="s">
        <v>2212</v>
      </c>
      <c r="N170" s="1" t="s">
        <v>2212</v>
      </c>
      <c r="O170" s="1" t="s">
        <v>2213</v>
      </c>
      <c r="P170" s="1" t="s">
        <v>2214</v>
      </c>
      <c r="Q170" s="1" t="s">
        <v>2215</v>
      </c>
      <c r="R170" s="1" t="s">
        <v>3281</v>
      </c>
      <c r="S170" s="1" t="s">
        <v>2217</v>
      </c>
      <c r="T170" s="1" t="s">
        <v>2218</v>
      </c>
      <c r="U170" s="1" t="s">
        <v>2228</v>
      </c>
      <c r="V170" s="1" t="s">
        <v>2247</v>
      </c>
    </row>
    <row r="171" s="1" customFormat="1" spans="1:22">
      <c r="A171" s="3">
        <v>999226327688422</v>
      </c>
      <c r="B171" s="1" t="s">
        <v>3223</v>
      </c>
      <c r="C171" s="1" t="s">
        <v>3282</v>
      </c>
      <c r="D171" s="1" t="s">
        <v>3283</v>
      </c>
      <c r="E171" s="1" t="s">
        <v>3284</v>
      </c>
      <c r="F171" s="1" t="s">
        <v>2252</v>
      </c>
      <c r="G171" s="1" t="s">
        <v>2207</v>
      </c>
      <c r="H171" s="1" t="s">
        <v>2209</v>
      </c>
      <c r="I171" s="1" t="s">
        <v>3285</v>
      </c>
      <c r="J171" s="1" t="s">
        <v>30</v>
      </c>
      <c r="K171" s="1" t="s">
        <v>3286</v>
      </c>
      <c r="L171" s="1" t="s">
        <v>3286</v>
      </c>
      <c r="M171" s="1" t="s">
        <v>2212</v>
      </c>
      <c r="N171" s="1" t="s">
        <v>2212</v>
      </c>
      <c r="O171" s="1" t="s">
        <v>2213</v>
      </c>
      <c r="P171" s="1" t="s">
        <v>2214</v>
      </c>
      <c r="Q171" s="1" t="s">
        <v>2215</v>
      </c>
      <c r="R171" s="1" t="s">
        <v>3287</v>
      </c>
      <c r="S171" s="1" t="s">
        <v>2217</v>
      </c>
      <c r="T171" s="1" t="s">
        <v>2218</v>
      </c>
      <c r="U171" s="1" t="s">
        <v>2177</v>
      </c>
      <c r="V171" s="1" t="s">
        <v>2247</v>
      </c>
    </row>
    <row r="172" s="1" customFormat="1" spans="1:22">
      <c r="A172" s="3">
        <v>999226329113506</v>
      </c>
      <c r="B172" s="1" t="s">
        <v>3260</v>
      </c>
      <c r="C172" s="1" t="s">
        <v>3288</v>
      </c>
      <c r="D172" s="1" t="s">
        <v>3289</v>
      </c>
      <c r="E172" s="1" t="s">
        <v>3290</v>
      </c>
      <c r="F172" s="1" t="s">
        <v>2224</v>
      </c>
      <c r="G172" s="1" t="s">
        <v>2207</v>
      </c>
      <c r="H172" s="1" t="s">
        <v>2209</v>
      </c>
      <c r="I172" s="1" t="s">
        <v>3291</v>
      </c>
      <c r="J172" s="1" t="s">
        <v>30</v>
      </c>
      <c r="K172" s="1" t="s">
        <v>3292</v>
      </c>
      <c r="L172" s="1" t="s">
        <v>3292</v>
      </c>
      <c r="M172" s="1" t="s">
        <v>2212</v>
      </c>
      <c r="N172" s="1" t="s">
        <v>2212</v>
      </c>
      <c r="O172" s="1" t="s">
        <v>2213</v>
      </c>
      <c r="P172" s="1" t="s">
        <v>2214</v>
      </c>
      <c r="Q172" s="1" t="s">
        <v>2215</v>
      </c>
      <c r="R172" s="1" t="s">
        <v>3293</v>
      </c>
      <c r="S172" s="1" t="s">
        <v>2217</v>
      </c>
      <c r="T172" s="1" t="s">
        <v>2218</v>
      </c>
      <c r="U172" s="1" t="s">
        <v>2228</v>
      </c>
      <c r="V172" s="1" t="s">
        <v>2247</v>
      </c>
    </row>
    <row r="173" s="1" customFormat="1" spans="1:22">
      <c r="A173" s="3">
        <v>999226329435325</v>
      </c>
      <c r="B173" s="1" t="s">
        <v>3260</v>
      </c>
      <c r="C173" s="1" t="s">
        <v>3294</v>
      </c>
      <c r="D173" s="1" t="s">
        <v>3295</v>
      </c>
      <c r="E173" s="1" t="s">
        <v>3296</v>
      </c>
      <c r="F173" s="1" t="s">
        <v>2234</v>
      </c>
      <c r="G173" s="1" t="s">
        <v>2207</v>
      </c>
      <c r="H173" s="1" t="s">
        <v>2209</v>
      </c>
      <c r="I173" s="1" t="s">
        <v>3297</v>
      </c>
      <c r="J173" s="1" t="s">
        <v>30</v>
      </c>
      <c r="K173" s="1" t="s">
        <v>3298</v>
      </c>
      <c r="L173" s="1" t="s">
        <v>3298</v>
      </c>
      <c r="M173" s="1" t="s">
        <v>2212</v>
      </c>
      <c r="N173" s="1" t="s">
        <v>2212</v>
      </c>
      <c r="O173" s="1" t="s">
        <v>2213</v>
      </c>
      <c r="P173" s="1" t="s">
        <v>2214</v>
      </c>
      <c r="Q173" s="1" t="s">
        <v>2215</v>
      </c>
      <c r="R173" s="1" t="s">
        <v>3299</v>
      </c>
      <c r="S173" s="1" t="s">
        <v>2217</v>
      </c>
      <c r="T173" s="1" t="s">
        <v>2218</v>
      </c>
      <c r="U173" s="1" t="s">
        <v>2177</v>
      </c>
      <c r="V173" s="1" t="s">
        <v>2304</v>
      </c>
    </row>
    <row r="174" s="1" customFormat="1" spans="1:22">
      <c r="A174" s="3">
        <v>999226329909529</v>
      </c>
      <c r="B174" s="1" t="s">
        <v>3260</v>
      </c>
      <c r="C174" s="1" t="s">
        <v>3300</v>
      </c>
      <c r="D174" s="1" t="s">
        <v>3301</v>
      </c>
      <c r="E174" s="1" t="s">
        <v>3302</v>
      </c>
      <c r="F174" s="1" t="s">
        <v>2277</v>
      </c>
      <c r="G174" s="1" t="s">
        <v>2208</v>
      </c>
      <c r="H174" s="1" t="s">
        <v>2209</v>
      </c>
      <c r="I174" s="1" t="s">
        <v>3303</v>
      </c>
      <c r="J174" s="1" t="s">
        <v>30</v>
      </c>
      <c r="K174" s="1" t="s">
        <v>3304</v>
      </c>
      <c r="L174" s="1" t="s">
        <v>3304</v>
      </c>
      <c r="M174" s="1" t="s">
        <v>2212</v>
      </c>
      <c r="N174" s="1" t="s">
        <v>2212</v>
      </c>
      <c r="O174" s="1" t="s">
        <v>2213</v>
      </c>
      <c r="P174" s="1" t="s">
        <v>2214</v>
      </c>
      <c r="Q174" s="1" t="s">
        <v>2215</v>
      </c>
      <c r="R174" s="1" t="s">
        <v>3305</v>
      </c>
      <c r="S174" s="1" t="s">
        <v>2217</v>
      </c>
      <c r="T174" s="1" t="s">
        <v>2218</v>
      </c>
      <c r="U174" s="1" t="s">
        <v>2177</v>
      </c>
      <c r="V174" s="1" t="s">
        <v>2465</v>
      </c>
    </row>
    <row r="175" s="1" customFormat="1" spans="1:22">
      <c r="A175" s="3">
        <v>999226330272959</v>
      </c>
      <c r="B175" s="1" t="s">
        <v>3260</v>
      </c>
      <c r="C175" s="1" t="s">
        <v>3306</v>
      </c>
      <c r="D175" s="1" t="s">
        <v>3307</v>
      </c>
      <c r="E175" s="1" t="s">
        <v>3308</v>
      </c>
      <c r="F175" s="1" t="s">
        <v>2277</v>
      </c>
      <c r="G175" s="1" t="s">
        <v>2207</v>
      </c>
      <c r="H175" s="1" t="s">
        <v>2209</v>
      </c>
      <c r="I175" s="1" t="s">
        <v>3309</v>
      </c>
      <c r="J175" s="1" t="s">
        <v>30</v>
      </c>
      <c r="K175" s="1" t="s">
        <v>3310</v>
      </c>
      <c r="L175" s="1" t="s">
        <v>3310</v>
      </c>
      <c r="M175" s="1" t="s">
        <v>2212</v>
      </c>
      <c r="N175" s="1" t="s">
        <v>2212</v>
      </c>
      <c r="O175" s="1" t="s">
        <v>2213</v>
      </c>
      <c r="P175" s="1" t="s">
        <v>2214</v>
      </c>
      <c r="Q175" s="1" t="s">
        <v>2215</v>
      </c>
      <c r="R175" s="1" t="s">
        <v>3311</v>
      </c>
      <c r="S175" s="1" t="s">
        <v>2217</v>
      </c>
      <c r="T175" s="1" t="s">
        <v>2218</v>
      </c>
      <c r="U175" s="1" t="s">
        <v>2177</v>
      </c>
      <c r="V175" s="1" t="s">
        <v>2247</v>
      </c>
    </row>
    <row r="176" s="1" customFormat="1" spans="1:22">
      <c r="A176" s="3">
        <v>999226335654398</v>
      </c>
      <c r="B176" s="1" t="s">
        <v>3260</v>
      </c>
      <c r="C176" s="1" t="s">
        <v>3312</v>
      </c>
      <c r="D176" s="1" t="s">
        <v>3313</v>
      </c>
      <c r="E176" s="1" t="s">
        <v>3314</v>
      </c>
      <c r="F176" s="1" t="s">
        <v>2234</v>
      </c>
      <c r="G176" s="1" t="s">
        <v>2208</v>
      </c>
      <c r="H176" s="1" t="s">
        <v>2209</v>
      </c>
      <c r="I176" s="1" t="s">
        <v>3315</v>
      </c>
      <c r="J176" s="1" t="s">
        <v>30</v>
      </c>
      <c r="K176" s="1" t="s">
        <v>3316</v>
      </c>
      <c r="L176" s="1" t="s">
        <v>3316</v>
      </c>
      <c r="M176" s="1" t="s">
        <v>2212</v>
      </c>
      <c r="N176" s="1" t="s">
        <v>2212</v>
      </c>
      <c r="O176" s="1" t="s">
        <v>2213</v>
      </c>
      <c r="P176" s="1" t="s">
        <v>2214</v>
      </c>
      <c r="Q176" s="1" t="s">
        <v>2215</v>
      </c>
      <c r="R176" s="1" t="s">
        <v>3317</v>
      </c>
      <c r="S176" s="1" t="s">
        <v>2217</v>
      </c>
      <c r="T176" s="1" t="s">
        <v>2218</v>
      </c>
      <c r="U176" s="1" t="s">
        <v>2177</v>
      </c>
      <c r="V176" s="1" t="s">
        <v>2326</v>
      </c>
    </row>
    <row r="177" s="1" customFormat="1" spans="1:22">
      <c r="A177" s="3">
        <v>999226336625683</v>
      </c>
      <c r="B177" s="1" t="s">
        <v>3260</v>
      </c>
      <c r="C177" s="1" t="s">
        <v>3318</v>
      </c>
      <c r="D177" s="1" t="s">
        <v>3319</v>
      </c>
      <c r="E177" s="1" t="s">
        <v>3320</v>
      </c>
      <c r="F177" s="1" t="s">
        <v>2277</v>
      </c>
      <c r="G177" s="1" t="s">
        <v>2207</v>
      </c>
      <c r="H177" s="1" t="s">
        <v>2209</v>
      </c>
      <c r="I177" s="1" t="s">
        <v>3321</v>
      </c>
      <c r="J177" s="1" t="s">
        <v>30</v>
      </c>
      <c r="K177" s="1" t="s">
        <v>3322</v>
      </c>
      <c r="L177" s="1" t="s">
        <v>3322</v>
      </c>
      <c r="M177" s="1" t="s">
        <v>2212</v>
      </c>
      <c r="N177" s="1" t="s">
        <v>2212</v>
      </c>
      <c r="O177" s="1" t="s">
        <v>2213</v>
      </c>
      <c r="P177" s="1" t="s">
        <v>2214</v>
      </c>
      <c r="Q177" s="1" t="s">
        <v>2215</v>
      </c>
      <c r="R177" s="1" t="s">
        <v>3323</v>
      </c>
      <c r="S177" s="1" t="s">
        <v>2217</v>
      </c>
      <c r="T177" s="1" t="s">
        <v>2218</v>
      </c>
      <c r="U177" s="1" t="s">
        <v>2177</v>
      </c>
      <c r="V177" s="1" t="s">
        <v>2445</v>
      </c>
    </row>
    <row r="178" s="1" customFormat="1" spans="1:22">
      <c r="A178" s="3">
        <v>999226337124537</v>
      </c>
      <c r="B178" s="1" t="s">
        <v>3260</v>
      </c>
      <c r="C178" s="1" t="s">
        <v>3324</v>
      </c>
      <c r="D178" s="1" t="s">
        <v>3325</v>
      </c>
      <c r="E178" s="1" t="s">
        <v>3326</v>
      </c>
      <c r="F178" s="1" t="s">
        <v>2252</v>
      </c>
      <c r="G178" s="1" t="s">
        <v>2207</v>
      </c>
      <c r="H178" s="1" t="s">
        <v>2209</v>
      </c>
      <c r="I178" s="1" t="s">
        <v>3327</v>
      </c>
      <c r="J178" s="1" t="s">
        <v>30</v>
      </c>
      <c r="K178" s="1" t="s">
        <v>3328</v>
      </c>
      <c r="L178" s="1" t="s">
        <v>3328</v>
      </c>
      <c r="M178" s="1" t="s">
        <v>2212</v>
      </c>
      <c r="N178" s="1" t="s">
        <v>2212</v>
      </c>
      <c r="O178" s="1" t="s">
        <v>2213</v>
      </c>
      <c r="P178" s="1" t="s">
        <v>2214</v>
      </c>
      <c r="Q178" s="1" t="s">
        <v>2215</v>
      </c>
      <c r="R178" s="1" t="s">
        <v>3329</v>
      </c>
      <c r="S178" s="1" t="s">
        <v>2217</v>
      </c>
      <c r="T178" s="1" t="s">
        <v>2218</v>
      </c>
      <c r="U178" s="1" t="s">
        <v>2177</v>
      </c>
      <c r="V178" s="1" t="s">
        <v>2445</v>
      </c>
    </row>
    <row r="179" s="1" customFormat="1" spans="1:22">
      <c r="A179" s="3">
        <v>999226337225549</v>
      </c>
      <c r="B179" s="1" t="s">
        <v>3260</v>
      </c>
      <c r="C179" s="1" t="s">
        <v>3330</v>
      </c>
      <c r="D179" s="1" t="s">
        <v>3331</v>
      </c>
      <c r="E179" s="1" t="s">
        <v>3332</v>
      </c>
      <c r="F179" s="1" t="s">
        <v>2224</v>
      </c>
      <c r="G179" s="1" t="s">
        <v>2207</v>
      </c>
      <c r="H179" s="1" t="s">
        <v>2209</v>
      </c>
      <c r="I179" s="1" t="s">
        <v>3333</v>
      </c>
      <c r="J179" s="1" t="s">
        <v>30</v>
      </c>
      <c r="K179" s="1" t="s">
        <v>3334</v>
      </c>
      <c r="L179" s="1" t="s">
        <v>3334</v>
      </c>
      <c r="M179" s="1" t="s">
        <v>2212</v>
      </c>
      <c r="N179" s="1" t="s">
        <v>2212</v>
      </c>
      <c r="O179" s="1" t="s">
        <v>2213</v>
      </c>
      <c r="P179" s="1" t="s">
        <v>2214</v>
      </c>
      <c r="Q179" s="1" t="s">
        <v>2215</v>
      </c>
      <c r="R179" s="1" t="s">
        <v>3335</v>
      </c>
      <c r="S179" s="1" t="s">
        <v>2217</v>
      </c>
      <c r="T179" s="1" t="s">
        <v>2218</v>
      </c>
      <c r="U179" s="1" t="s">
        <v>2177</v>
      </c>
      <c r="V179" s="1" t="s">
        <v>2618</v>
      </c>
    </row>
    <row r="180" s="1" customFormat="1" spans="1:22">
      <c r="A180" s="3">
        <v>999226337878620</v>
      </c>
      <c r="B180" s="1" t="s">
        <v>3260</v>
      </c>
      <c r="C180" s="1" t="s">
        <v>3336</v>
      </c>
      <c r="D180" s="1" t="s">
        <v>3337</v>
      </c>
      <c r="E180" s="1" t="s">
        <v>3338</v>
      </c>
      <c r="F180" s="1" t="s">
        <v>2286</v>
      </c>
      <c r="G180" s="1" t="s">
        <v>2207</v>
      </c>
      <c r="H180" s="1" t="s">
        <v>2209</v>
      </c>
      <c r="I180" s="1" t="s">
        <v>3339</v>
      </c>
      <c r="J180" s="1" t="s">
        <v>30</v>
      </c>
      <c r="K180" s="1" t="s">
        <v>3340</v>
      </c>
      <c r="L180" s="1" t="s">
        <v>3340</v>
      </c>
      <c r="M180" s="1" t="s">
        <v>2212</v>
      </c>
      <c r="N180" s="1" t="s">
        <v>2212</v>
      </c>
      <c r="O180" s="1" t="s">
        <v>2213</v>
      </c>
      <c r="P180" s="1" t="s">
        <v>2214</v>
      </c>
      <c r="Q180" s="1" t="s">
        <v>2215</v>
      </c>
      <c r="R180" s="1" t="s">
        <v>3341</v>
      </c>
      <c r="S180" s="1" t="s">
        <v>2217</v>
      </c>
      <c r="T180" s="1" t="s">
        <v>2218</v>
      </c>
      <c r="U180" s="1" t="s">
        <v>2177</v>
      </c>
      <c r="V180" s="1" t="s">
        <v>3222</v>
      </c>
    </row>
    <row r="181" s="1" customFormat="1" spans="1:22">
      <c r="A181" s="3">
        <v>999226338056290</v>
      </c>
      <c r="B181" s="1" t="s">
        <v>3260</v>
      </c>
      <c r="C181" s="1" t="s">
        <v>3342</v>
      </c>
      <c r="D181" s="1" t="s">
        <v>3343</v>
      </c>
      <c r="E181" s="1" t="s">
        <v>3344</v>
      </c>
      <c r="F181" s="1" t="s">
        <v>2286</v>
      </c>
      <c r="G181" s="1" t="s">
        <v>2208</v>
      </c>
      <c r="H181" s="1" t="s">
        <v>2209</v>
      </c>
      <c r="I181" s="1" t="s">
        <v>3345</v>
      </c>
      <c r="J181" s="1" t="s">
        <v>30</v>
      </c>
      <c r="K181" s="1" t="s">
        <v>3346</v>
      </c>
      <c r="L181" s="1" t="s">
        <v>3346</v>
      </c>
      <c r="M181" s="1" t="s">
        <v>2212</v>
      </c>
      <c r="N181" s="1" t="s">
        <v>2212</v>
      </c>
      <c r="O181" s="1" t="s">
        <v>2213</v>
      </c>
      <c r="P181" s="1" t="s">
        <v>2214</v>
      </c>
      <c r="Q181" s="1" t="s">
        <v>2215</v>
      </c>
      <c r="R181" s="1" t="s">
        <v>3347</v>
      </c>
      <c r="S181" s="1" t="s">
        <v>2217</v>
      </c>
      <c r="T181" s="1" t="s">
        <v>2218</v>
      </c>
      <c r="U181" s="1" t="s">
        <v>2177</v>
      </c>
      <c r="V181" s="1" t="s">
        <v>2281</v>
      </c>
    </row>
    <row r="182" s="1" customFormat="1" spans="1:22">
      <c r="A182" s="3">
        <v>999226339166653</v>
      </c>
      <c r="B182" s="1" t="s">
        <v>3260</v>
      </c>
      <c r="C182" s="1" t="s">
        <v>3348</v>
      </c>
      <c r="D182" s="1" t="s">
        <v>2383</v>
      </c>
      <c r="E182" s="1" t="s">
        <v>3349</v>
      </c>
      <c r="F182" s="1" t="s">
        <v>2277</v>
      </c>
      <c r="G182" s="1" t="s">
        <v>2208</v>
      </c>
      <c r="H182" s="1" t="s">
        <v>2209</v>
      </c>
      <c r="I182" s="1" t="s">
        <v>3350</v>
      </c>
      <c r="J182" s="1" t="s">
        <v>30</v>
      </c>
      <c r="K182" s="1" t="s">
        <v>3351</v>
      </c>
      <c r="L182" s="1" t="s">
        <v>3351</v>
      </c>
      <c r="M182" s="1" t="s">
        <v>2212</v>
      </c>
      <c r="N182" s="1" t="s">
        <v>2212</v>
      </c>
      <c r="O182" s="1" t="s">
        <v>2213</v>
      </c>
      <c r="P182" s="1" t="s">
        <v>2214</v>
      </c>
      <c r="Q182" s="1" t="s">
        <v>2215</v>
      </c>
      <c r="R182" s="1" t="s">
        <v>3352</v>
      </c>
      <c r="S182" s="1" t="s">
        <v>2217</v>
      </c>
      <c r="T182" s="1" t="s">
        <v>2218</v>
      </c>
      <c r="U182" s="1" t="s">
        <v>2177</v>
      </c>
      <c r="V182" s="1" t="s">
        <v>2304</v>
      </c>
    </row>
    <row r="183" s="1" customFormat="1" spans="1:22">
      <c r="A183" s="3">
        <v>999226339174232</v>
      </c>
      <c r="B183" s="1" t="s">
        <v>3260</v>
      </c>
      <c r="C183" s="1" t="s">
        <v>3353</v>
      </c>
      <c r="D183" s="1" t="s">
        <v>3354</v>
      </c>
      <c r="E183" s="1" t="s">
        <v>3355</v>
      </c>
      <c r="F183" s="1" t="s">
        <v>2224</v>
      </c>
      <c r="G183" s="1" t="s">
        <v>2207</v>
      </c>
      <c r="H183" s="1" t="s">
        <v>2209</v>
      </c>
      <c r="I183" s="1" t="s">
        <v>3356</v>
      </c>
      <c r="J183" s="1" t="s">
        <v>30</v>
      </c>
      <c r="K183" s="1" t="s">
        <v>3357</v>
      </c>
      <c r="L183" s="1" t="s">
        <v>3357</v>
      </c>
      <c r="M183" s="1" t="s">
        <v>2212</v>
      </c>
      <c r="N183" s="1" t="s">
        <v>2212</v>
      </c>
      <c r="O183" s="1" t="s">
        <v>2213</v>
      </c>
      <c r="P183" s="1" t="s">
        <v>2214</v>
      </c>
      <c r="Q183" s="1" t="s">
        <v>2215</v>
      </c>
      <c r="R183" s="1" t="s">
        <v>3358</v>
      </c>
      <c r="S183" s="1" t="s">
        <v>2217</v>
      </c>
      <c r="T183" s="1" t="s">
        <v>2218</v>
      </c>
      <c r="U183" s="1" t="s">
        <v>2228</v>
      </c>
      <c r="V183" s="1" t="s">
        <v>2247</v>
      </c>
    </row>
    <row r="184" s="1" customFormat="1" spans="1:22">
      <c r="A184" s="3">
        <v>999226339583239</v>
      </c>
      <c r="B184" s="1" t="s">
        <v>3260</v>
      </c>
      <c r="C184" s="1" t="s">
        <v>3359</v>
      </c>
      <c r="D184" s="1" t="s">
        <v>3360</v>
      </c>
      <c r="E184" s="1" t="s">
        <v>3361</v>
      </c>
      <c r="F184" s="1" t="s">
        <v>2277</v>
      </c>
      <c r="G184" s="1" t="s">
        <v>2207</v>
      </c>
      <c r="H184" s="1" t="s">
        <v>2209</v>
      </c>
      <c r="I184" s="1" t="s">
        <v>3362</v>
      </c>
      <c r="J184" s="1" t="s">
        <v>30</v>
      </c>
      <c r="K184" s="1" t="s">
        <v>3363</v>
      </c>
      <c r="L184" s="1" t="s">
        <v>3363</v>
      </c>
      <c r="M184" s="1" t="s">
        <v>2212</v>
      </c>
      <c r="N184" s="1" t="s">
        <v>2212</v>
      </c>
      <c r="O184" s="1" t="s">
        <v>2213</v>
      </c>
      <c r="P184" s="1" t="s">
        <v>2214</v>
      </c>
      <c r="Q184" s="1" t="s">
        <v>2215</v>
      </c>
      <c r="R184" s="1" t="s">
        <v>3364</v>
      </c>
      <c r="S184" s="1" t="s">
        <v>2217</v>
      </c>
      <c r="T184" s="1" t="s">
        <v>2218</v>
      </c>
      <c r="U184" s="1" t="s">
        <v>2177</v>
      </c>
      <c r="V184" s="1" t="s">
        <v>2281</v>
      </c>
    </row>
    <row r="185" s="1" customFormat="1" spans="1:22">
      <c r="A185" s="3">
        <v>26340024270</v>
      </c>
      <c r="B185" s="1" t="s">
        <v>3260</v>
      </c>
      <c r="C185" s="1" t="s">
        <v>3365</v>
      </c>
      <c r="D185" s="1" t="s">
        <v>3283</v>
      </c>
      <c r="E185" s="1" t="s">
        <v>3366</v>
      </c>
      <c r="F185" s="1" t="s">
        <v>2252</v>
      </c>
      <c r="G185" s="1" t="s">
        <v>2208</v>
      </c>
      <c r="H185" s="1" t="s">
        <v>2209</v>
      </c>
      <c r="I185" s="1" t="s">
        <v>3367</v>
      </c>
      <c r="J185" s="1" t="s">
        <v>30</v>
      </c>
      <c r="K185" s="1" t="s">
        <v>3368</v>
      </c>
      <c r="L185" s="1" t="s">
        <v>3368</v>
      </c>
      <c r="M185" s="1" t="s">
        <v>2212</v>
      </c>
      <c r="N185" s="1" t="s">
        <v>2212</v>
      </c>
      <c r="O185" s="1" t="s">
        <v>2213</v>
      </c>
      <c r="P185" s="1" t="s">
        <v>2214</v>
      </c>
      <c r="Q185" s="1" t="s">
        <v>2215</v>
      </c>
      <c r="R185" s="1" t="s">
        <v>3369</v>
      </c>
      <c r="S185" s="1" t="s">
        <v>2217</v>
      </c>
      <c r="T185" s="1" t="s">
        <v>2218</v>
      </c>
      <c r="U185" s="1" t="s">
        <v>2177</v>
      </c>
      <c r="V185" s="1" t="s">
        <v>2247</v>
      </c>
    </row>
    <row r="186" s="1" customFormat="1" spans="1:22">
      <c r="A186" s="3">
        <v>999226340370504</v>
      </c>
      <c r="B186" s="1" t="s">
        <v>3260</v>
      </c>
      <c r="C186" s="1" t="s">
        <v>3370</v>
      </c>
      <c r="D186" s="1" t="s">
        <v>3371</v>
      </c>
      <c r="E186" s="1" t="s">
        <v>3372</v>
      </c>
      <c r="F186" s="1" t="s">
        <v>2277</v>
      </c>
      <c r="G186" s="1" t="s">
        <v>2207</v>
      </c>
      <c r="H186" s="1" t="s">
        <v>2209</v>
      </c>
      <c r="I186" s="1" t="s">
        <v>3373</v>
      </c>
      <c r="J186" s="1" t="s">
        <v>30</v>
      </c>
      <c r="K186" s="1" t="s">
        <v>3374</v>
      </c>
      <c r="L186" s="1" t="s">
        <v>3374</v>
      </c>
      <c r="M186" s="1" t="s">
        <v>2212</v>
      </c>
      <c r="N186" s="1" t="s">
        <v>2212</v>
      </c>
      <c r="O186" s="1" t="s">
        <v>2213</v>
      </c>
      <c r="P186" s="1" t="s">
        <v>2214</v>
      </c>
      <c r="Q186" s="1" t="s">
        <v>2215</v>
      </c>
      <c r="R186" s="1" t="s">
        <v>3375</v>
      </c>
      <c r="S186" s="1" t="s">
        <v>2217</v>
      </c>
      <c r="T186" s="1" t="s">
        <v>2218</v>
      </c>
      <c r="U186" s="1" t="s">
        <v>2177</v>
      </c>
      <c r="V186" s="1" t="s">
        <v>2438</v>
      </c>
    </row>
    <row r="187" s="1" customFormat="1" spans="1:22">
      <c r="A187" s="3">
        <v>999226341131137</v>
      </c>
      <c r="B187" s="1" t="s">
        <v>2243</v>
      </c>
      <c r="C187" s="1" t="s">
        <v>3376</v>
      </c>
      <c r="D187" s="1" t="s">
        <v>3377</v>
      </c>
      <c r="E187" s="1" t="s">
        <v>3378</v>
      </c>
      <c r="F187" s="1" t="s">
        <v>2286</v>
      </c>
      <c r="G187" s="1" t="s">
        <v>2207</v>
      </c>
      <c r="H187" s="1" t="s">
        <v>2209</v>
      </c>
      <c r="I187" s="1" t="s">
        <v>3379</v>
      </c>
      <c r="J187" s="1" t="s">
        <v>30</v>
      </c>
      <c r="K187" s="1" t="s">
        <v>3380</v>
      </c>
      <c r="L187" s="1" t="s">
        <v>3380</v>
      </c>
      <c r="M187" s="1" t="s">
        <v>2212</v>
      </c>
      <c r="N187" s="1" t="s">
        <v>2212</v>
      </c>
      <c r="O187" s="1" t="s">
        <v>2213</v>
      </c>
      <c r="P187" s="1" t="s">
        <v>2214</v>
      </c>
      <c r="Q187" s="1" t="s">
        <v>2215</v>
      </c>
      <c r="R187" s="1" t="s">
        <v>3381</v>
      </c>
      <c r="S187" s="1" t="s">
        <v>2217</v>
      </c>
      <c r="T187" s="1" t="s">
        <v>2218</v>
      </c>
      <c r="U187" s="1" t="s">
        <v>2177</v>
      </c>
      <c r="V187" s="1" t="s">
        <v>2247</v>
      </c>
    </row>
    <row r="188" s="1" customFormat="1" spans="1:22">
      <c r="A188" s="3">
        <v>999226341180738</v>
      </c>
      <c r="B188" s="1" t="s">
        <v>2243</v>
      </c>
      <c r="C188" s="1" t="s">
        <v>3382</v>
      </c>
      <c r="D188" s="1" t="s">
        <v>3383</v>
      </c>
      <c r="E188" s="1" t="s">
        <v>3384</v>
      </c>
      <c r="F188" s="1" t="s">
        <v>2277</v>
      </c>
      <c r="G188" s="1" t="s">
        <v>2207</v>
      </c>
      <c r="H188" s="1" t="s">
        <v>2209</v>
      </c>
      <c r="I188" s="1" t="s">
        <v>3385</v>
      </c>
      <c r="J188" s="1" t="s">
        <v>30</v>
      </c>
      <c r="K188" s="1" t="s">
        <v>3386</v>
      </c>
      <c r="L188" s="1" t="s">
        <v>3386</v>
      </c>
      <c r="M188" s="1" t="s">
        <v>2212</v>
      </c>
      <c r="N188" s="1" t="s">
        <v>2212</v>
      </c>
      <c r="O188" s="1" t="s">
        <v>2213</v>
      </c>
      <c r="P188" s="1" t="s">
        <v>2214</v>
      </c>
      <c r="Q188" s="1" t="s">
        <v>2215</v>
      </c>
      <c r="R188" s="1" t="s">
        <v>3387</v>
      </c>
      <c r="S188" s="1" t="s">
        <v>2217</v>
      </c>
      <c r="T188" s="1" t="s">
        <v>2218</v>
      </c>
      <c r="U188" s="1" t="s">
        <v>2177</v>
      </c>
      <c r="V188" s="1" t="s">
        <v>2326</v>
      </c>
    </row>
    <row r="189" s="1" customFormat="1" spans="1:22">
      <c r="A189" s="3">
        <v>999226341333939</v>
      </c>
      <c r="B189" s="1" t="s">
        <v>2243</v>
      </c>
      <c r="C189" s="1" t="s">
        <v>3388</v>
      </c>
      <c r="D189" s="1" t="s">
        <v>3389</v>
      </c>
      <c r="E189" s="1" t="s">
        <v>3390</v>
      </c>
      <c r="F189" s="1" t="s">
        <v>2207</v>
      </c>
      <c r="G189" s="1" t="s">
        <v>2208</v>
      </c>
      <c r="H189" s="1" t="s">
        <v>2209</v>
      </c>
      <c r="I189" s="1" t="s">
        <v>3391</v>
      </c>
      <c r="J189" s="1" t="s">
        <v>30</v>
      </c>
      <c r="K189" s="1" t="s">
        <v>3392</v>
      </c>
      <c r="L189" s="1" t="s">
        <v>3392</v>
      </c>
      <c r="M189" s="1" t="s">
        <v>2212</v>
      </c>
      <c r="N189" s="1" t="s">
        <v>2212</v>
      </c>
      <c r="O189" s="1" t="s">
        <v>2213</v>
      </c>
      <c r="P189" s="1" t="s">
        <v>2214</v>
      </c>
      <c r="Q189" s="1" t="s">
        <v>2215</v>
      </c>
      <c r="R189" s="1" t="s">
        <v>3393</v>
      </c>
      <c r="S189" s="1" t="s">
        <v>2217</v>
      </c>
      <c r="T189" s="1" t="s">
        <v>2218</v>
      </c>
      <c r="U189" s="1" t="s">
        <v>2177</v>
      </c>
      <c r="V189" s="1" t="s">
        <v>2445</v>
      </c>
    </row>
    <row r="190" s="1" customFormat="1" spans="1:22">
      <c r="A190" s="3">
        <v>999226341430338</v>
      </c>
      <c r="B190" s="1" t="s">
        <v>2243</v>
      </c>
      <c r="C190" s="1" t="s">
        <v>3394</v>
      </c>
      <c r="D190" s="1" t="s">
        <v>2721</v>
      </c>
      <c r="E190" s="1" t="s">
        <v>3395</v>
      </c>
      <c r="F190" s="1" t="s">
        <v>2234</v>
      </c>
      <c r="G190" s="1" t="s">
        <v>2208</v>
      </c>
      <c r="H190" s="1" t="s">
        <v>2209</v>
      </c>
      <c r="I190" s="1" t="s">
        <v>3396</v>
      </c>
      <c r="J190" s="1" t="s">
        <v>30</v>
      </c>
      <c r="K190" s="1" t="s">
        <v>3397</v>
      </c>
      <c r="L190" s="1" t="s">
        <v>3397</v>
      </c>
      <c r="M190" s="1" t="s">
        <v>2212</v>
      </c>
      <c r="N190" s="1" t="s">
        <v>2212</v>
      </c>
      <c r="O190" s="1" t="s">
        <v>2213</v>
      </c>
      <c r="P190" s="1" t="s">
        <v>2214</v>
      </c>
      <c r="Q190" s="1" t="s">
        <v>2215</v>
      </c>
      <c r="R190" s="1" t="s">
        <v>3398</v>
      </c>
      <c r="S190" s="1" t="s">
        <v>2217</v>
      </c>
      <c r="T190" s="1" t="s">
        <v>2218</v>
      </c>
      <c r="U190" s="1" t="s">
        <v>2177</v>
      </c>
      <c r="V190" s="1" t="s">
        <v>2465</v>
      </c>
    </row>
    <row r="191" s="1" customFormat="1" spans="1:22">
      <c r="A191" s="3">
        <v>999226341628322</v>
      </c>
      <c r="B191" s="1" t="s">
        <v>2243</v>
      </c>
      <c r="C191" s="1" t="s">
        <v>3399</v>
      </c>
      <c r="D191" s="1" t="s">
        <v>3400</v>
      </c>
      <c r="E191" s="1" t="s">
        <v>3401</v>
      </c>
      <c r="F191" s="1" t="s">
        <v>2277</v>
      </c>
      <c r="G191" s="1" t="s">
        <v>2207</v>
      </c>
      <c r="H191" s="1" t="s">
        <v>2209</v>
      </c>
      <c r="I191" s="1" t="s">
        <v>3402</v>
      </c>
      <c r="J191" s="1" t="s">
        <v>30</v>
      </c>
      <c r="K191" s="1" t="s">
        <v>3403</v>
      </c>
      <c r="L191" s="1" t="s">
        <v>3403</v>
      </c>
      <c r="M191" s="1" t="s">
        <v>2212</v>
      </c>
      <c r="N191" s="1" t="s">
        <v>2212</v>
      </c>
      <c r="O191" s="1" t="s">
        <v>2213</v>
      </c>
      <c r="P191" s="1" t="s">
        <v>2214</v>
      </c>
      <c r="Q191" s="1" t="s">
        <v>2215</v>
      </c>
      <c r="R191" s="1" t="s">
        <v>3404</v>
      </c>
      <c r="S191" s="1" t="s">
        <v>2217</v>
      </c>
      <c r="T191" s="1" t="s">
        <v>2218</v>
      </c>
      <c r="U191" s="1" t="s">
        <v>2177</v>
      </c>
      <c r="V191" s="1" t="s">
        <v>2326</v>
      </c>
    </row>
    <row r="192" s="1" customFormat="1" spans="1:22">
      <c r="A192" s="3">
        <v>999226341762062</v>
      </c>
      <c r="B192" s="1" t="s">
        <v>2243</v>
      </c>
      <c r="C192" s="1" t="s">
        <v>3405</v>
      </c>
      <c r="D192" s="1" t="s">
        <v>3406</v>
      </c>
      <c r="E192" s="1" t="s">
        <v>3407</v>
      </c>
      <c r="F192" s="1" t="s">
        <v>2207</v>
      </c>
      <c r="G192" s="1" t="s">
        <v>2208</v>
      </c>
      <c r="H192" s="1" t="s">
        <v>2209</v>
      </c>
      <c r="I192" s="1" t="s">
        <v>3408</v>
      </c>
      <c r="J192" s="1" t="s">
        <v>30</v>
      </c>
      <c r="K192" s="1" t="s">
        <v>3409</v>
      </c>
      <c r="L192" s="1" t="s">
        <v>3409</v>
      </c>
      <c r="M192" s="1" t="s">
        <v>2212</v>
      </c>
      <c r="N192" s="1" t="s">
        <v>2212</v>
      </c>
      <c r="O192" s="1" t="s">
        <v>2213</v>
      </c>
      <c r="P192" s="1" t="s">
        <v>2214</v>
      </c>
      <c r="Q192" s="1" t="s">
        <v>2215</v>
      </c>
      <c r="R192" s="1" t="s">
        <v>3410</v>
      </c>
      <c r="S192" s="1" t="s">
        <v>2217</v>
      </c>
      <c r="T192" s="1" t="s">
        <v>2218</v>
      </c>
      <c r="U192" s="1" t="s">
        <v>2177</v>
      </c>
      <c r="V192" s="1" t="s">
        <v>2445</v>
      </c>
    </row>
    <row r="193" s="1" customFormat="1" spans="1:22">
      <c r="A193" s="3">
        <v>999226341993580</v>
      </c>
      <c r="B193" s="1" t="s">
        <v>2243</v>
      </c>
      <c r="C193" s="1" t="s">
        <v>3411</v>
      </c>
      <c r="D193" s="1" t="s">
        <v>3412</v>
      </c>
      <c r="E193" s="1" t="s">
        <v>3413</v>
      </c>
      <c r="F193" s="1" t="s">
        <v>2277</v>
      </c>
      <c r="G193" s="1" t="s">
        <v>2207</v>
      </c>
      <c r="H193" s="1" t="s">
        <v>2209</v>
      </c>
      <c r="I193" s="1" t="s">
        <v>3414</v>
      </c>
      <c r="J193" s="1" t="s">
        <v>30</v>
      </c>
      <c r="K193" s="1" t="s">
        <v>3415</v>
      </c>
      <c r="L193" s="1" t="s">
        <v>3415</v>
      </c>
      <c r="M193" s="1" t="s">
        <v>2212</v>
      </c>
      <c r="N193" s="1" t="s">
        <v>2212</v>
      </c>
      <c r="O193" s="1" t="s">
        <v>2213</v>
      </c>
      <c r="P193" s="1" t="s">
        <v>2214</v>
      </c>
      <c r="Q193" s="1" t="s">
        <v>2215</v>
      </c>
      <c r="R193" s="1" t="s">
        <v>3416</v>
      </c>
      <c r="S193" s="1" t="s">
        <v>2217</v>
      </c>
      <c r="T193" s="1" t="s">
        <v>2218</v>
      </c>
      <c r="U193" s="1" t="s">
        <v>2228</v>
      </c>
      <c r="V193" s="1" t="s">
        <v>2341</v>
      </c>
    </row>
    <row r="194" s="1" customFormat="1" spans="1:22">
      <c r="A194" s="3">
        <v>999226342340263</v>
      </c>
      <c r="B194" s="1" t="s">
        <v>2243</v>
      </c>
      <c r="C194" s="1" t="s">
        <v>3417</v>
      </c>
      <c r="D194" s="1" t="s">
        <v>3418</v>
      </c>
      <c r="E194" s="1" t="s">
        <v>3419</v>
      </c>
      <c r="F194" s="1" t="s">
        <v>2277</v>
      </c>
      <c r="G194" s="1" t="s">
        <v>2208</v>
      </c>
      <c r="H194" s="1" t="s">
        <v>2209</v>
      </c>
      <c r="I194" s="1" t="s">
        <v>3420</v>
      </c>
      <c r="J194" s="1" t="s">
        <v>30</v>
      </c>
      <c r="K194" s="1" t="s">
        <v>3421</v>
      </c>
      <c r="L194" s="1" t="s">
        <v>3421</v>
      </c>
      <c r="M194" s="1" t="s">
        <v>2212</v>
      </c>
      <c r="N194" s="1" t="s">
        <v>2212</v>
      </c>
      <c r="O194" s="1" t="s">
        <v>2213</v>
      </c>
      <c r="P194" s="1" t="s">
        <v>2214</v>
      </c>
      <c r="Q194" s="1" t="s">
        <v>2215</v>
      </c>
      <c r="R194" s="1" t="s">
        <v>3422</v>
      </c>
      <c r="S194" s="1" t="s">
        <v>2217</v>
      </c>
      <c r="T194" s="1" t="s">
        <v>2218</v>
      </c>
      <c r="U194" s="1" t="s">
        <v>2177</v>
      </c>
      <c r="V194" s="1" t="s">
        <v>2644</v>
      </c>
    </row>
    <row r="195" s="1" customFormat="1" spans="1:22">
      <c r="A195" s="3">
        <v>999226342349317</v>
      </c>
      <c r="B195" s="1" t="s">
        <v>2243</v>
      </c>
      <c r="C195" s="1" t="s">
        <v>3423</v>
      </c>
      <c r="D195" s="1" t="s">
        <v>3424</v>
      </c>
      <c r="E195" s="1" t="s">
        <v>3425</v>
      </c>
      <c r="F195" s="1" t="s">
        <v>2277</v>
      </c>
      <c r="G195" s="1" t="s">
        <v>2207</v>
      </c>
      <c r="H195" s="1" t="s">
        <v>2209</v>
      </c>
      <c r="I195" s="1" t="s">
        <v>3426</v>
      </c>
      <c r="J195" s="1" t="s">
        <v>30</v>
      </c>
      <c r="K195" s="1" t="s">
        <v>3427</v>
      </c>
      <c r="L195" s="1" t="s">
        <v>3427</v>
      </c>
      <c r="M195" s="1" t="s">
        <v>2212</v>
      </c>
      <c r="N195" s="1" t="s">
        <v>2212</v>
      </c>
      <c r="O195" s="1" t="s">
        <v>2213</v>
      </c>
      <c r="P195" s="1" t="s">
        <v>2214</v>
      </c>
      <c r="Q195" s="1" t="s">
        <v>2215</v>
      </c>
      <c r="R195" s="1" t="s">
        <v>3428</v>
      </c>
      <c r="S195" s="1" t="s">
        <v>2217</v>
      </c>
      <c r="T195" s="1" t="s">
        <v>2218</v>
      </c>
      <c r="U195" s="1" t="s">
        <v>2177</v>
      </c>
      <c r="V195" s="1" t="s">
        <v>2247</v>
      </c>
    </row>
    <row r="196" s="1" customFormat="1" spans="1:22">
      <c r="A196" s="3">
        <v>999226342511302</v>
      </c>
      <c r="B196" s="1" t="s">
        <v>2243</v>
      </c>
      <c r="C196" s="1" t="s">
        <v>3429</v>
      </c>
      <c r="D196" s="1" t="s">
        <v>2232</v>
      </c>
      <c r="E196" s="1" t="s">
        <v>3430</v>
      </c>
      <c r="F196" s="1" t="s">
        <v>2252</v>
      </c>
      <c r="G196" s="1" t="s">
        <v>2208</v>
      </c>
      <c r="H196" s="1" t="s">
        <v>2209</v>
      </c>
      <c r="I196" s="1" t="s">
        <v>3431</v>
      </c>
      <c r="J196" s="1" t="s">
        <v>30</v>
      </c>
      <c r="K196" s="1" t="s">
        <v>3432</v>
      </c>
      <c r="L196" s="1" t="s">
        <v>3432</v>
      </c>
      <c r="M196" s="1" t="s">
        <v>2212</v>
      </c>
      <c r="N196" s="1" t="s">
        <v>2212</v>
      </c>
      <c r="O196" s="1" t="s">
        <v>2213</v>
      </c>
      <c r="P196" s="1" t="s">
        <v>2214</v>
      </c>
      <c r="Q196" s="1" t="s">
        <v>2215</v>
      </c>
      <c r="R196" s="1" t="s">
        <v>3433</v>
      </c>
      <c r="S196" s="1" t="s">
        <v>2217</v>
      </c>
      <c r="T196" s="1" t="s">
        <v>2218</v>
      </c>
      <c r="U196" s="1" t="s">
        <v>2177</v>
      </c>
      <c r="V196" s="1" t="s">
        <v>2238</v>
      </c>
    </row>
    <row r="197" s="1" customFormat="1" spans="1:22">
      <c r="A197" s="3">
        <v>999226342984945</v>
      </c>
      <c r="B197" s="1" t="s">
        <v>2243</v>
      </c>
      <c r="C197" s="1" t="s">
        <v>3434</v>
      </c>
      <c r="D197" s="1" t="s">
        <v>3435</v>
      </c>
      <c r="E197" s="1" t="s">
        <v>3436</v>
      </c>
      <c r="F197" s="1" t="s">
        <v>2234</v>
      </c>
      <c r="G197" s="1" t="s">
        <v>2207</v>
      </c>
      <c r="H197" s="1" t="s">
        <v>2209</v>
      </c>
      <c r="I197" s="1" t="s">
        <v>3437</v>
      </c>
      <c r="J197" s="1" t="s">
        <v>30</v>
      </c>
      <c r="K197" s="1" t="s">
        <v>3438</v>
      </c>
      <c r="L197" s="1" t="s">
        <v>3438</v>
      </c>
      <c r="M197" s="1" t="s">
        <v>2212</v>
      </c>
      <c r="N197" s="1" t="s">
        <v>2212</v>
      </c>
      <c r="O197" s="1" t="s">
        <v>2213</v>
      </c>
      <c r="P197" s="1" t="s">
        <v>2214</v>
      </c>
      <c r="Q197" s="1" t="s">
        <v>2215</v>
      </c>
      <c r="R197" s="1" t="s">
        <v>3439</v>
      </c>
      <c r="S197" s="1" t="s">
        <v>2217</v>
      </c>
      <c r="T197" s="1" t="s">
        <v>2218</v>
      </c>
      <c r="U197" s="1" t="s">
        <v>2177</v>
      </c>
      <c r="V197" s="1" t="s">
        <v>2247</v>
      </c>
    </row>
    <row r="198" s="1" customFormat="1" spans="1:22">
      <c r="A198" s="3">
        <v>999226343831939</v>
      </c>
      <c r="B198" s="1" t="s">
        <v>2243</v>
      </c>
      <c r="C198" s="1" t="s">
        <v>3440</v>
      </c>
      <c r="D198" s="1" t="s">
        <v>3050</v>
      </c>
      <c r="E198" s="1" t="s">
        <v>3441</v>
      </c>
      <c r="F198" s="1" t="s">
        <v>2277</v>
      </c>
      <c r="G198" s="1" t="s">
        <v>2207</v>
      </c>
      <c r="H198" s="1" t="s">
        <v>2209</v>
      </c>
      <c r="I198" s="1" t="s">
        <v>3442</v>
      </c>
      <c r="J198" s="1" t="s">
        <v>30</v>
      </c>
      <c r="K198" s="1" t="s">
        <v>3443</v>
      </c>
      <c r="L198" s="1" t="s">
        <v>3443</v>
      </c>
      <c r="M198" s="1" t="s">
        <v>2212</v>
      </c>
      <c r="N198" s="1" t="s">
        <v>2212</v>
      </c>
      <c r="O198" s="1" t="s">
        <v>2213</v>
      </c>
      <c r="P198" s="1" t="s">
        <v>2214</v>
      </c>
      <c r="Q198" s="1" t="s">
        <v>2215</v>
      </c>
      <c r="R198" s="1" t="s">
        <v>3444</v>
      </c>
      <c r="S198" s="1" t="s">
        <v>2217</v>
      </c>
      <c r="T198" s="1" t="s">
        <v>2218</v>
      </c>
      <c r="U198" s="1" t="s">
        <v>2177</v>
      </c>
      <c r="V198" s="1" t="s">
        <v>2247</v>
      </c>
    </row>
    <row r="199" s="1" customFormat="1" spans="1:22">
      <c r="A199" s="3">
        <v>999226344504299</v>
      </c>
      <c r="B199" s="1" t="s">
        <v>2243</v>
      </c>
      <c r="C199" s="1" t="s">
        <v>3445</v>
      </c>
      <c r="D199" s="1" t="s">
        <v>2531</v>
      </c>
      <c r="E199" s="1" t="s">
        <v>3446</v>
      </c>
      <c r="F199" s="1" t="s">
        <v>2277</v>
      </c>
      <c r="G199" s="1" t="s">
        <v>2208</v>
      </c>
      <c r="H199" s="1" t="s">
        <v>2209</v>
      </c>
      <c r="I199" s="1" t="s">
        <v>3447</v>
      </c>
      <c r="J199" s="1" t="s">
        <v>30</v>
      </c>
      <c r="K199" s="1" t="s">
        <v>3448</v>
      </c>
      <c r="L199" s="1" t="s">
        <v>3448</v>
      </c>
      <c r="M199" s="1" t="s">
        <v>2212</v>
      </c>
      <c r="N199" s="1" t="s">
        <v>2212</v>
      </c>
      <c r="O199" s="1" t="s">
        <v>2213</v>
      </c>
      <c r="P199" s="1" t="s">
        <v>2214</v>
      </c>
      <c r="Q199" s="1" t="s">
        <v>2215</v>
      </c>
      <c r="R199" s="1" t="s">
        <v>3449</v>
      </c>
      <c r="S199" s="1" t="s">
        <v>2217</v>
      </c>
      <c r="T199" s="1" t="s">
        <v>2218</v>
      </c>
      <c r="U199" s="1" t="s">
        <v>2228</v>
      </c>
      <c r="V199" s="1" t="s">
        <v>2247</v>
      </c>
    </row>
    <row r="200" s="1" customFormat="1" spans="1:22">
      <c r="A200" s="3">
        <v>999226344574570</v>
      </c>
      <c r="B200" s="1" t="s">
        <v>2243</v>
      </c>
      <c r="C200" s="1" t="s">
        <v>3450</v>
      </c>
      <c r="D200" s="1" t="s">
        <v>3451</v>
      </c>
      <c r="E200" s="1" t="s">
        <v>3452</v>
      </c>
      <c r="F200" s="1" t="s">
        <v>2207</v>
      </c>
      <c r="G200" s="1" t="s">
        <v>2208</v>
      </c>
      <c r="H200" s="1" t="s">
        <v>2209</v>
      </c>
      <c r="I200" s="1" t="s">
        <v>3453</v>
      </c>
      <c r="J200" s="1" t="s">
        <v>30</v>
      </c>
      <c r="K200" s="1" t="s">
        <v>3454</v>
      </c>
      <c r="L200" s="1" t="s">
        <v>3454</v>
      </c>
      <c r="M200" s="1" t="s">
        <v>2212</v>
      </c>
      <c r="N200" s="1" t="s">
        <v>2212</v>
      </c>
      <c r="O200" s="1" t="s">
        <v>2213</v>
      </c>
      <c r="P200" s="1" t="s">
        <v>2214</v>
      </c>
      <c r="Q200" s="1" t="s">
        <v>2215</v>
      </c>
      <c r="R200" s="1" t="s">
        <v>3455</v>
      </c>
      <c r="S200" s="1" t="s">
        <v>2217</v>
      </c>
      <c r="T200" s="1" t="s">
        <v>2218</v>
      </c>
      <c r="U200" s="1" t="s">
        <v>2177</v>
      </c>
      <c r="V200" s="1" t="s">
        <v>2445</v>
      </c>
    </row>
    <row r="201" s="1" customFormat="1" spans="1:22">
      <c r="A201" s="3">
        <v>999226346706028</v>
      </c>
      <c r="B201" s="1" t="s">
        <v>2243</v>
      </c>
      <c r="C201" s="1" t="s">
        <v>3456</v>
      </c>
      <c r="D201" s="1" t="s">
        <v>3283</v>
      </c>
      <c r="E201" s="1" t="s">
        <v>3457</v>
      </c>
      <c r="F201" s="1" t="s">
        <v>2252</v>
      </c>
      <c r="G201" s="1" t="s">
        <v>2207</v>
      </c>
      <c r="H201" s="1" t="s">
        <v>2209</v>
      </c>
      <c r="I201" s="1" t="s">
        <v>3458</v>
      </c>
      <c r="J201" s="1" t="s">
        <v>30</v>
      </c>
      <c r="K201" s="1" t="s">
        <v>3459</v>
      </c>
      <c r="L201" s="1" t="s">
        <v>3459</v>
      </c>
      <c r="M201" s="1" t="s">
        <v>2212</v>
      </c>
      <c r="N201" s="1" t="s">
        <v>2212</v>
      </c>
      <c r="O201" s="1" t="s">
        <v>2213</v>
      </c>
      <c r="P201" s="1" t="s">
        <v>2214</v>
      </c>
      <c r="Q201" s="1" t="s">
        <v>2215</v>
      </c>
      <c r="R201" s="1" t="s">
        <v>3460</v>
      </c>
      <c r="S201" s="1" t="s">
        <v>2217</v>
      </c>
      <c r="T201" s="1" t="s">
        <v>2218</v>
      </c>
      <c r="U201" s="1" t="s">
        <v>2177</v>
      </c>
      <c r="V201" s="1" t="s">
        <v>2247</v>
      </c>
    </row>
    <row r="202" s="1" customFormat="1" spans="1:22">
      <c r="A202" s="3">
        <v>999226346943277</v>
      </c>
      <c r="B202" s="1" t="s">
        <v>2243</v>
      </c>
      <c r="C202" s="1" t="s">
        <v>3461</v>
      </c>
      <c r="D202" s="1" t="s">
        <v>3462</v>
      </c>
      <c r="E202" s="1" t="s">
        <v>3463</v>
      </c>
      <c r="F202" s="1" t="s">
        <v>2277</v>
      </c>
      <c r="G202" s="1" t="s">
        <v>2208</v>
      </c>
      <c r="H202" s="1" t="s">
        <v>2209</v>
      </c>
      <c r="I202" s="1" t="s">
        <v>3464</v>
      </c>
      <c r="J202" s="1" t="s">
        <v>30</v>
      </c>
      <c r="K202" s="1" t="s">
        <v>3465</v>
      </c>
      <c r="L202" s="1" t="s">
        <v>3465</v>
      </c>
      <c r="M202" s="1" t="s">
        <v>2212</v>
      </c>
      <c r="N202" s="1" t="s">
        <v>2212</v>
      </c>
      <c r="O202" s="1" t="s">
        <v>2213</v>
      </c>
      <c r="P202" s="1" t="s">
        <v>2214</v>
      </c>
      <c r="Q202" s="1" t="s">
        <v>2215</v>
      </c>
      <c r="R202" s="1" t="s">
        <v>3466</v>
      </c>
      <c r="S202" s="1" t="s">
        <v>2217</v>
      </c>
      <c r="T202" s="1" t="s">
        <v>2218</v>
      </c>
      <c r="U202" s="1" t="s">
        <v>2228</v>
      </c>
      <c r="V202" s="1" t="s">
        <v>2341</v>
      </c>
    </row>
    <row r="203" s="1" customFormat="1" spans="1:22">
      <c r="A203" s="3">
        <v>999226347632781</v>
      </c>
      <c r="B203" s="1" t="s">
        <v>2243</v>
      </c>
      <c r="C203" s="1" t="s">
        <v>3467</v>
      </c>
      <c r="D203" s="1" t="s">
        <v>3468</v>
      </c>
      <c r="E203" s="1" t="s">
        <v>3469</v>
      </c>
      <c r="F203" s="1" t="s">
        <v>2252</v>
      </c>
      <c r="G203" s="1" t="s">
        <v>2207</v>
      </c>
      <c r="H203" s="1" t="s">
        <v>2209</v>
      </c>
      <c r="I203" s="1" t="s">
        <v>3470</v>
      </c>
      <c r="J203" s="1" t="s">
        <v>30</v>
      </c>
      <c r="K203" s="1" t="s">
        <v>3471</v>
      </c>
      <c r="L203" s="1" t="s">
        <v>3471</v>
      </c>
      <c r="M203" s="1" t="s">
        <v>2212</v>
      </c>
      <c r="N203" s="1" t="s">
        <v>2212</v>
      </c>
      <c r="O203" s="1" t="s">
        <v>2213</v>
      </c>
      <c r="P203" s="1" t="s">
        <v>2214</v>
      </c>
      <c r="Q203" s="1" t="s">
        <v>2215</v>
      </c>
      <c r="R203" s="1" t="s">
        <v>3472</v>
      </c>
      <c r="S203" s="1" t="s">
        <v>2217</v>
      </c>
      <c r="T203" s="1" t="s">
        <v>2218</v>
      </c>
      <c r="U203" s="1" t="s">
        <v>2177</v>
      </c>
      <c r="V203" s="1" t="s">
        <v>2445</v>
      </c>
    </row>
    <row r="204" s="1" customFormat="1" spans="1:22">
      <c r="A204" s="3">
        <v>999226349000042</v>
      </c>
      <c r="B204" s="1" t="s">
        <v>2243</v>
      </c>
      <c r="C204" s="1" t="s">
        <v>3473</v>
      </c>
      <c r="D204" s="1" t="s">
        <v>3474</v>
      </c>
      <c r="E204" s="1" t="s">
        <v>3475</v>
      </c>
      <c r="F204" s="1" t="s">
        <v>2277</v>
      </c>
      <c r="G204" s="1" t="s">
        <v>2208</v>
      </c>
      <c r="H204" s="1" t="s">
        <v>2209</v>
      </c>
      <c r="I204" s="1" t="s">
        <v>3476</v>
      </c>
      <c r="J204" s="1" t="s">
        <v>30</v>
      </c>
      <c r="K204" s="1" t="s">
        <v>3477</v>
      </c>
      <c r="L204" s="1" t="s">
        <v>3477</v>
      </c>
      <c r="M204" s="1" t="s">
        <v>2212</v>
      </c>
      <c r="N204" s="1" t="s">
        <v>2212</v>
      </c>
      <c r="O204" s="1" t="s">
        <v>2213</v>
      </c>
      <c r="P204" s="1" t="s">
        <v>2214</v>
      </c>
      <c r="Q204" s="1" t="s">
        <v>2215</v>
      </c>
      <c r="R204" s="1" t="s">
        <v>3478</v>
      </c>
      <c r="S204" s="1" t="s">
        <v>2217</v>
      </c>
      <c r="T204" s="1" t="s">
        <v>2218</v>
      </c>
      <c r="U204" s="1" t="s">
        <v>2177</v>
      </c>
      <c r="V204" s="1" t="s">
        <v>2465</v>
      </c>
    </row>
    <row r="205" s="1" customFormat="1" spans="1:22">
      <c r="A205" s="3">
        <v>999226350302678</v>
      </c>
      <c r="B205" s="1" t="s">
        <v>2286</v>
      </c>
      <c r="C205" s="1" t="s">
        <v>3479</v>
      </c>
      <c r="D205" s="1" t="s">
        <v>3480</v>
      </c>
      <c r="E205" s="1" t="s">
        <v>3481</v>
      </c>
      <c r="F205" s="1" t="s">
        <v>2277</v>
      </c>
      <c r="G205" s="1" t="s">
        <v>2207</v>
      </c>
      <c r="H205" s="1" t="s">
        <v>2209</v>
      </c>
      <c r="I205" s="1" t="s">
        <v>3482</v>
      </c>
      <c r="J205" s="1" t="s">
        <v>30</v>
      </c>
      <c r="K205" s="1" t="s">
        <v>3483</v>
      </c>
      <c r="L205" s="1" t="s">
        <v>3483</v>
      </c>
      <c r="M205" s="1" t="s">
        <v>2212</v>
      </c>
      <c r="N205" s="1" t="s">
        <v>2212</v>
      </c>
      <c r="O205" s="1" t="s">
        <v>2213</v>
      </c>
      <c r="P205" s="1" t="s">
        <v>2214</v>
      </c>
      <c r="Q205" s="1" t="s">
        <v>2215</v>
      </c>
      <c r="R205" s="1" t="s">
        <v>3484</v>
      </c>
      <c r="S205" s="1" t="s">
        <v>2217</v>
      </c>
      <c r="T205" s="1" t="s">
        <v>2218</v>
      </c>
      <c r="U205" s="1" t="s">
        <v>2177</v>
      </c>
      <c r="V205" s="1" t="s">
        <v>2247</v>
      </c>
    </row>
    <row r="206" s="1" customFormat="1" spans="1:22">
      <c r="A206" s="3">
        <v>999226350466423</v>
      </c>
      <c r="B206" s="1" t="s">
        <v>2286</v>
      </c>
      <c r="C206" s="1" t="s">
        <v>3485</v>
      </c>
      <c r="D206" s="1" t="s">
        <v>3486</v>
      </c>
      <c r="E206" s="1" t="s">
        <v>3487</v>
      </c>
      <c r="F206" s="1" t="s">
        <v>2277</v>
      </c>
      <c r="G206" s="1" t="s">
        <v>2208</v>
      </c>
      <c r="H206" s="1" t="s">
        <v>2209</v>
      </c>
      <c r="I206" s="1" t="s">
        <v>3488</v>
      </c>
      <c r="J206" s="1" t="s">
        <v>30</v>
      </c>
      <c r="K206" s="1" t="s">
        <v>3489</v>
      </c>
      <c r="L206" s="1" t="s">
        <v>3489</v>
      </c>
      <c r="M206" s="1" t="s">
        <v>2212</v>
      </c>
      <c r="N206" s="1" t="s">
        <v>2212</v>
      </c>
      <c r="O206" s="1" t="s">
        <v>2213</v>
      </c>
      <c r="P206" s="1" t="s">
        <v>2214</v>
      </c>
      <c r="Q206" s="1" t="s">
        <v>2215</v>
      </c>
      <c r="R206" s="1" t="s">
        <v>3490</v>
      </c>
      <c r="S206" s="1" t="s">
        <v>2217</v>
      </c>
      <c r="T206" s="1" t="s">
        <v>2218</v>
      </c>
      <c r="U206" s="1" t="s">
        <v>2177</v>
      </c>
      <c r="V206" s="1" t="s">
        <v>3491</v>
      </c>
    </row>
    <row r="207" s="1" customFormat="1" spans="1:22">
      <c r="A207" s="3">
        <v>999226350515354</v>
      </c>
      <c r="B207" s="1" t="s">
        <v>2286</v>
      </c>
      <c r="C207" s="1" t="s">
        <v>3492</v>
      </c>
      <c r="D207" s="1" t="s">
        <v>3493</v>
      </c>
      <c r="E207" s="1" t="s">
        <v>3494</v>
      </c>
      <c r="F207" s="1" t="s">
        <v>2224</v>
      </c>
      <c r="G207" s="1" t="s">
        <v>2207</v>
      </c>
      <c r="H207" s="1" t="s">
        <v>2209</v>
      </c>
      <c r="I207" s="1" t="s">
        <v>3495</v>
      </c>
      <c r="J207" s="1" t="s">
        <v>30</v>
      </c>
      <c r="K207" s="1" t="s">
        <v>3496</v>
      </c>
      <c r="L207" s="1" t="s">
        <v>3496</v>
      </c>
      <c r="M207" s="1" t="s">
        <v>2212</v>
      </c>
      <c r="N207" s="1" t="s">
        <v>2212</v>
      </c>
      <c r="O207" s="1" t="s">
        <v>2213</v>
      </c>
      <c r="P207" s="1" t="s">
        <v>2214</v>
      </c>
      <c r="Q207" s="1" t="s">
        <v>2215</v>
      </c>
      <c r="R207" s="1" t="s">
        <v>3497</v>
      </c>
      <c r="S207" s="1" t="s">
        <v>2217</v>
      </c>
      <c r="T207" s="1" t="s">
        <v>2218</v>
      </c>
      <c r="U207" s="1" t="s">
        <v>2177</v>
      </c>
      <c r="V207" s="1" t="s">
        <v>3222</v>
      </c>
    </row>
    <row r="208" s="1" customFormat="1" spans="1:22">
      <c r="A208" s="3">
        <v>999226350764277</v>
      </c>
      <c r="B208" s="1" t="s">
        <v>2286</v>
      </c>
      <c r="C208" s="1" t="s">
        <v>3498</v>
      </c>
      <c r="D208" s="1" t="s">
        <v>3499</v>
      </c>
      <c r="E208" s="1" t="s">
        <v>3500</v>
      </c>
      <c r="F208" s="1" t="s">
        <v>2234</v>
      </c>
      <c r="G208" s="1" t="s">
        <v>2207</v>
      </c>
      <c r="H208" s="1" t="s">
        <v>2209</v>
      </c>
      <c r="I208" s="1" t="s">
        <v>3501</v>
      </c>
      <c r="J208" s="1" t="s">
        <v>30</v>
      </c>
      <c r="K208" s="1" t="s">
        <v>3502</v>
      </c>
      <c r="L208" s="1" t="s">
        <v>3502</v>
      </c>
      <c r="M208" s="1" t="s">
        <v>2212</v>
      </c>
      <c r="N208" s="1" t="s">
        <v>2212</v>
      </c>
      <c r="O208" s="1" t="s">
        <v>2213</v>
      </c>
      <c r="P208" s="1" t="s">
        <v>2214</v>
      </c>
      <c r="Q208" s="1" t="s">
        <v>2215</v>
      </c>
      <c r="R208" s="1" t="s">
        <v>3503</v>
      </c>
      <c r="S208" s="1" t="s">
        <v>2217</v>
      </c>
      <c r="T208" s="1" t="s">
        <v>2218</v>
      </c>
      <c r="U208" s="1" t="s">
        <v>2177</v>
      </c>
      <c r="V208" s="1" t="s">
        <v>2219</v>
      </c>
    </row>
    <row r="209" s="1" customFormat="1" spans="1:22">
      <c r="A209" s="3">
        <v>999226350801402</v>
      </c>
      <c r="B209" s="1" t="s">
        <v>2286</v>
      </c>
      <c r="C209" s="1" t="s">
        <v>3504</v>
      </c>
      <c r="D209" s="1" t="s">
        <v>3505</v>
      </c>
      <c r="E209" s="1" t="s">
        <v>3506</v>
      </c>
      <c r="F209" s="1" t="s">
        <v>2207</v>
      </c>
      <c r="G209" s="1" t="s">
        <v>2208</v>
      </c>
      <c r="H209" s="1" t="s">
        <v>2209</v>
      </c>
      <c r="I209" s="1" t="s">
        <v>3507</v>
      </c>
      <c r="J209" s="1" t="s">
        <v>30</v>
      </c>
      <c r="K209" s="1" t="s">
        <v>3508</v>
      </c>
      <c r="L209" s="1" t="s">
        <v>3508</v>
      </c>
      <c r="M209" s="1" t="s">
        <v>2212</v>
      </c>
      <c r="N209" s="1" t="s">
        <v>2212</v>
      </c>
      <c r="O209" s="1" t="s">
        <v>2213</v>
      </c>
      <c r="P209" s="1" t="s">
        <v>2214</v>
      </c>
      <c r="Q209" s="1" t="s">
        <v>2215</v>
      </c>
      <c r="R209" s="1" t="s">
        <v>3509</v>
      </c>
      <c r="S209" s="1" t="s">
        <v>2217</v>
      </c>
      <c r="T209" s="1" t="s">
        <v>2218</v>
      </c>
      <c r="U209" s="1" t="s">
        <v>2177</v>
      </c>
      <c r="V209" s="1" t="s">
        <v>2478</v>
      </c>
    </row>
    <row r="210" s="1" customFormat="1" spans="1:22">
      <c r="A210" s="3">
        <v>999226351076417</v>
      </c>
      <c r="B210" s="1" t="s">
        <v>2286</v>
      </c>
      <c r="C210" s="1" t="s">
        <v>3510</v>
      </c>
      <c r="D210" s="1" t="s">
        <v>2818</v>
      </c>
      <c r="E210" s="1" t="s">
        <v>3511</v>
      </c>
      <c r="F210" s="1" t="s">
        <v>2277</v>
      </c>
      <c r="G210" s="1" t="s">
        <v>2207</v>
      </c>
      <c r="H210" s="1" t="s">
        <v>2209</v>
      </c>
      <c r="I210" s="1" t="s">
        <v>3512</v>
      </c>
      <c r="J210" s="1" t="s">
        <v>30</v>
      </c>
      <c r="K210" s="1" t="s">
        <v>3513</v>
      </c>
      <c r="L210" s="1" t="s">
        <v>3513</v>
      </c>
      <c r="M210" s="1" t="s">
        <v>2212</v>
      </c>
      <c r="N210" s="1" t="s">
        <v>2212</v>
      </c>
      <c r="O210" s="1" t="s">
        <v>2213</v>
      </c>
      <c r="P210" s="1" t="s">
        <v>2214</v>
      </c>
      <c r="Q210" s="1" t="s">
        <v>2215</v>
      </c>
      <c r="R210" s="1" t="s">
        <v>3514</v>
      </c>
      <c r="S210" s="1" t="s">
        <v>2217</v>
      </c>
      <c r="T210" s="1" t="s">
        <v>2218</v>
      </c>
      <c r="U210" s="1" t="s">
        <v>2177</v>
      </c>
      <c r="V210" s="1" t="s">
        <v>2465</v>
      </c>
    </row>
    <row r="211" s="1" customFormat="1" spans="1:22">
      <c r="A211" s="3">
        <v>999226351733869</v>
      </c>
      <c r="B211" s="1" t="s">
        <v>2286</v>
      </c>
      <c r="C211" s="1" t="s">
        <v>3515</v>
      </c>
      <c r="D211" s="1" t="s">
        <v>3516</v>
      </c>
      <c r="E211" s="1" t="s">
        <v>3517</v>
      </c>
      <c r="F211" s="1" t="s">
        <v>2252</v>
      </c>
      <c r="G211" s="1" t="s">
        <v>2207</v>
      </c>
      <c r="H211" s="1" t="s">
        <v>2209</v>
      </c>
      <c r="I211" s="1" t="s">
        <v>3518</v>
      </c>
      <c r="J211" s="1" t="s">
        <v>30</v>
      </c>
      <c r="K211" s="1" t="s">
        <v>3519</v>
      </c>
      <c r="L211" s="1" t="s">
        <v>3519</v>
      </c>
      <c r="M211" s="1" t="s">
        <v>2212</v>
      </c>
      <c r="N211" s="1" t="s">
        <v>2212</v>
      </c>
      <c r="O211" s="1" t="s">
        <v>2213</v>
      </c>
      <c r="P211" s="1" t="s">
        <v>2214</v>
      </c>
      <c r="Q211" s="1" t="s">
        <v>2215</v>
      </c>
      <c r="R211" s="1" t="s">
        <v>3520</v>
      </c>
      <c r="S211" s="1" t="s">
        <v>2217</v>
      </c>
      <c r="T211" s="1" t="s">
        <v>2218</v>
      </c>
      <c r="U211" s="1" t="s">
        <v>2177</v>
      </c>
      <c r="V211" s="1" t="s">
        <v>2618</v>
      </c>
    </row>
    <row r="212" s="1" customFormat="1" spans="1:22">
      <c r="A212" s="3">
        <v>999226351746983</v>
      </c>
      <c r="B212" s="1" t="s">
        <v>2286</v>
      </c>
      <c r="C212" s="1" t="s">
        <v>3521</v>
      </c>
      <c r="D212" s="1" t="s">
        <v>3522</v>
      </c>
      <c r="E212" s="1" t="s">
        <v>3523</v>
      </c>
      <c r="F212" s="1" t="s">
        <v>2224</v>
      </c>
      <c r="G212" s="1" t="s">
        <v>2207</v>
      </c>
      <c r="H212" s="1" t="s">
        <v>2209</v>
      </c>
      <c r="I212" s="1" t="s">
        <v>3524</v>
      </c>
      <c r="J212" s="1" t="s">
        <v>30</v>
      </c>
      <c r="K212" s="1" t="s">
        <v>3525</v>
      </c>
      <c r="L212" s="1" t="s">
        <v>3525</v>
      </c>
      <c r="M212" s="1" t="s">
        <v>2212</v>
      </c>
      <c r="N212" s="1" t="s">
        <v>2212</v>
      </c>
      <c r="O212" s="1" t="s">
        <v>2213</v>
      </c>
      <c r="P212" s="1" t="s">
        <v>2214</v>
      </c>
      <c r="Q212" s="1" t="s">
        <v>2215</v>
      </c>
      <c r="R212" s="1" t="s">
        <v>3526</v>
      </c>
      <c r="S212" s="1" t="s">
        <v>2217</v>
      </c>
      <c r="T212" s="1" t="s">
        <v>2218</v>
      </c>
      <c r="U212" s="1" t="s">
        <v>2228</v>
      </c>
      <c r="V212" s="1" t="s">
        <v>2247</v>
      </c>
    </row>
    <row r="213" s="1" customFormat="1" spans="1:22">
      <c r="A213" s="3">
        <v>999226352765249</v>
      </c>
      <c r="B213" s="1" t="s">
        <v>2286</v>
      </c>
      <c r="C213" s="1" t="s">
        <v>3527</v>
      </c>
      <c r="D213" s="1" t="s">
        <v>3528</v>
      </c>
      <c r="E213" s="1" t="s">
        <v>3529</v>
      </c>
      <c r="F213" s="1" t="s">
        <v>2277</v>
      </c>
      <c r="G213" s="1" t="s">
        <v>2207</v>
      </c>
      <c r="H213" s="1" t="s">
        <v>2209</v>
      </c>
      <c r="I213" s="1" t="s">
        <v>3530</v>
      </c>
      <c r="J213" s="1" t="s">
        <v>30</v>
      </c>
      <c r="K213" s="1" t="s">
        <v>3531</v>
      </c>
      <c r="L213" s="1" t="s">
        <v>3531</v>
      </c>
      <c r="M213" s="1" t="s">
        <v>2212</v>
      </c>
      <c r="N213" s="1" t="s">
        <v>2212</v>
      </c>
      <c r="O213" s="1" t="s">
        <v>2213</v>
      </c>
      <c r="P213" s="1" t="s">
        <v>2214</v>
      </c>
      <c r="Q213" s="1" t="s">
        <v>2215</v>
      </c>
      <c r="R213" s="1" t="s">
        <v>3532</v>
      </c>
      <c r="S213" s="1" t="s">
        <v>2217</v>
      </c>
      <c r="T213" s="1" t="s">
        <v>2218</v>
      </c>
      <c r="U213" s="1" t="s">
        <v>2177</v>
      </c>
      <c r="V213" s="1" t="s">
        <v>2304</v>
      </c>
    </row>
    <row r="214" s="1" customFormat="1" spans="1:22">
      <c r="A214" s="3">
        <v>999226353410958</v>
      </c>
      <c r="B214" s="1" t="s">
        <v>2286</v>
      </c>
      <c r="C214" s="1" t="s">
        <v>3533</v>
      </c>
      <c r="D214" s="1" t="s">
        <v>3534</v>
      </c>
      <c r="E214" s="1" t="s">
        <v>3535</v>
      </c>
      <c r="F214" s="1" t="s">
        <v>2277</v>
      </c>
      <c r="G214" s="1" t="s">
        <v>2207</v>
      </c>
      <c r="H214" s="1" t="s">
        <v>2209</v>
      </c>
      <c r="I214" s="1" t="s">
        <v>3536</v>
      </c>
      <c r="J214" s="1" t="s">
        <v>30</v>
      </c>
      <c r="K214" s="1" t="s">
        <v>3537</v>
      </c>
      <c r="L214" s="1" t="s">
        <v>3537</v>
      </c>
      <c r="M214" s="1" t="s">
        <v>2212</v>
      </c>
      <c r="N214" s="1" t="s">
        <v>2212</v>
      </c>
      <c r="O214" s="1" t="s">
        <v>2213</v>
      </c>
      <c r="P214" s="1" t="s">
        <v>2214</v>
      </c>
      <c r="Q214" s="1" t="s">
        <v>2215</v>
      </c>
      <c r="R214" s="1" t="s">
        <v>3538</v>
      </c>
      <c r="S214" s="1" t="s">
        <v>2217</v>
      </c>
      <c r="T214" s="1" t="s">
        <v>2218</v>
      </c>
      <c r="U214" s="1" t="s">
        <v>2177</v>
      </c>
      <c r="V214" s="1" t="s">
        <v>2304</v>
      </c>
    </row>
    <row r="215" s="1" customFormat="1" spans="1:22">
      <c r="A215" s="3">
        <v>999226355464188</v>
      </c>
      <c r="B215" s="1" t="s">
        <v>2286</v>
      </c>
      <c r="C215" s="1" t="s">
        <v>3539</v>
      </c>
      <c r="D215" s="1" t="s">
        <v>3540</v>
      </c>
      <c r="E215" s="1" t="s">
        <v>3541</v>
      </c>
      <c r="F215" s="1" t="s">
        <v>2277</v>
      </c>
      <c r="G215" s="1" t="s">
        <v>2208</v>
      </c>
      <c r="H215" s="1" t="s">
        <v>2209</v>
      </c>
      <c r="I215" s="1" t="s">
        <v>3542</v>
      </c>
      <c r="J215" s="1" t="s">
        <v>30</v>
      </c>
      <c r="K215" s="1" t="s">
        <v>3543</v>
      </c>
      <c r="L215" s="1" t="s">
        <v>3543</v>
      </c>
      <c r="M215" s="1" t="s">
        <v>2212</v>
      </c>
      <c r="N215" s="1" t="s">
        <v>2212</v>
      </c>
      <c r="O215" s="1" t="s">
        <v>2213</v>
      </c>
      <c r="P215" s="1" t="s">
        <v>2214</v>
      </c>
      <c r="Q215" s="1" t="s">
        <v>2215</v>
      </c>
      <c r="R215" s="1" t="s">
        <v>3544</v>
      </c>
      <c r="S215" s="1" t="s">
        <v>2217</v>
      </c>
      <c r="T215" s="1" t="s">
        <v>2218</v>
      </c>
      <c r="U215" s="1" t="s">
        <v>2177</v>
      </c>
      <c r="V215" s="1" t="s">
        <v>2281</v>
      </c>
    </row>
    <row r="216" s="1" customFormat="1" spans="1:22">
      <c r="A216" s="3">
        <v>999226355651013</v>
      </c>
      <c r="B216" s="1" t="s">
        <v>2286</v>
      </c>
      <c r="C216" s="1" t="s">
        <v>3545</v>
      </c>
      <c r="D216" s="1" t="s">
        <v>3546</v>
      </c>
      <c r="E216" s="1" t="s">
        <v>3547</v>
      </c>
      <c r="F216" s="1" t="s">
        <v>2252</v>
      </c>
      <c r="G216" s="1" t="s">
        <v>2208</v>
      </c>
      <c r="H216" s="1" t="s">
        <v>2209</v>
      </c>
      <c r="I216" s="1" t="s">
        <v>3548</v>
      </c>
      <c r="J216" s="1" t="s">
        <v>30</v>
      </c>
      <c r="K216" s="1" t="s">
        <v>3549</v>
      </c>
      <c r="L216" s="1" t="s">
        <v>3549</v>
      </c>
      <c r="M216" s="1" t="s">
        <v>2212</v>
      </c>
      <c r="N216" s="1" t="s">
        <v>2212</v>
      </c>
      <c r="O216" s="1" t="s">
        <v>2213</v>
      </c>
      <c r="P216" s="1" t="s">
        <v>2214</v>
      </c>
      <c r="Q216" s="1" t="s">
        <v>2215</v>
      </c>
      <c r="R216" s="1" t="s">
        <v>3550</v>
      </c>
      <c r="S216" s="1" t="s">
        <v>2217</v>
      </c>
      <c r="T216" s="1" t="s">
        <v>2218</v>
      </c>
      <c r="U216" s="1" t="s">
        <v>2177</v>
      </c>
      <c r="V216" s="1" t="s">
        <v>2438</v>
      </c>
    </row>
    <row r="217" s="1" customFormat="1" spans="1:22">
      <c r="A217" s="3">
        <v>999226356718430</v>
      </c>
      <c r="B217" s="1" t="s">
        <v>2286</v>
      </c>
      <c r="C217" s="1" t="s">
        <v>3551</v>
      </c>
      <c r="D217" s="1" t="s">
        <v>3552</v>
      </c>
      <c r="E217" s="1" t="s">
        <v>3553</v>
      </c>
      <c r="F217" s="1" t="s">
        <v>2234</v>
      </c>
      <c r="G217" s="1" t="s">
        <v>2207</v>
      </c>
      <c r="H217" s="1" t="s">
        <v>2209</v>
      </c>
      <c r="I217" s="1" t="s">
        <v>3554</v>
      </c>
      <c r="J217" s="1" t="s">
        <v>30</v>
      </c>
      <c r="K217" s="1" t="s">
        <v>3555</v>
      </c>
      <c r="L217" s="1" t="s">
        <v>3555</v>
      </c>
      <c r="M217" s="1" t="s">
        <v>2212</v>
      </c>
      <c r="N217" s="1" t="s">
        <v>2212</v>
      </c>
      <c r="O217" s="1" t="s">
        <v>2213</v>
      </c>
      <c r="P217" s="1" t="s">
        <v>2214</v>
      </c>
      <c r="Q217" s="1" t="s">
        <v>2215</v>
      </c>
      <c r="R217" s="1" t="s">
        <v>3556</v>
      </c>
      <c r="S217" s="1" t="s">
        <v>2217</v>
      </c>
      <c r="T217" s="1" t="s">
        <v>2218</v>
      </c>
      <c r="U217" s="1" t="s">
        <v>2177</v>
      </c>
      <c r="V217" s="1" t="s">
        <v>2445</v>
      </c>
    </row>
    <row r="218" s="1" customFormat="1" spans="1:22">
      <c r="A218" s="3">
        <v>999226357446560</v>
      </c>
      <c r="B218" s="1" t="s">
        <v>2286</v>
      </c>
      <c r="C218" s="1" t="s">
        <v>3557</v>
      </c>
      <c r="D218" s="1" t="s">
        <v>3558</v>
      </c>
      <c r="E218" s="1" t="s">
        <v>3559</v>
      </c>
      <c r="F218" s="1" t="s">
        <v>2207</v>
      </c>
      <c r="G218" s="1" t="s">
        <v>2208</v>
      </c>
      <c r="H218" s="1" t="s">
        <v>2209</v>
      </c>
      <c r="I218" s="1" t="s">
        <v>3560</v>
      </c>
      <c r="J218" s="1" t="s">
        <v>30</v>
      </c>
      <c r="K218" s="1" t="s">
        <v>3561</v>
      </c>
      <c r="L218" s="1" t="s">
        <v>3561</v>
      </c>
      <c r="M218" s="1" t="s">
        <v>2212</v>
      </c>
      <c r="N218" s="1" t="s">
        <v>2212</v>
      </c>
      <c r="O218" s="1" t="s">
        <v>2213</v>
      </c>
      <c r="P218" s="1" t="s">
        <v>2214</v>
      </c>
      <c r="Q218" s="1" t="s">
        <v>2215</v>
      </c>
      <c r="R218" s="1" t="s">
        <v>3562</v>
      </c>
      <c r="S218" s="1" t="s">
        <v>2217</v>
      </c>
      <c r="T218" s="1" t="s">
        <v>2218</v>
      </c>
      <c r="U218" s="1" t="s">
        <v>2177</v>
      </c>
      <c r="V218" s="1" t="s">
        <v>2644</v>
      </c>
    </row>
    <row r="219" s="1" customFormat="1" spans="1:22">
      <c r="A219" s="3">
        <v>999226357576906</v>
      </c>
      <c r="B219" s="1" t="s">
        <v>2286</v>
      </c>
      <c r="C219" s="1" t="s">
        <v>3563</v>
      </c>
      <c r="D219" s="1" t="s">
        <v>3424</v>
      </c>
      <c r="E219" s="1" t="s">
        <v>3564</v>
      </c>
      <c r="F219" s="1" t="s">
        <v>2234</v>
      </c>
      <c r="G219" s="1" t="s">
        <v>2207</v>
      </c>
      <c r="H219" s="1" t="s">
        <v>2209</v>
      </c>
      <c r="I219" s="1" t="s">
        <v>3565</v>
      </c>
      <c r="J219" s="1" t="s">
        <v>30</v>
      </c>
      <c r="K219" s="1" t="s">
        <v>3566</v>
      </c>
      <c r="L219" s="1" t="s">
        <v>3566</v>
      </c>
      <c r="M219" s="1" t="s">
        <v>2212</v>
      </c>
      <c r="N219" s="1" t="s">
        <v>2212</v>
      </c>
      <c r="O219" s="1" t="s">
        <v>2213</v>
      </c>
      <c r="P219" s="1" t="s">
        <v>2214</v>
      </c>
      <c r="Q219" s="1" t="s">
        <v>2215</v>
      </c>
      <c r="R219" s="1" t="s">
        <v>3567</v>
      </c>
      <c r="S219" s="1" t="s">
        <v>2217</v>
      </c>
      <c r="T219" s="1" t="s">
        <v>2218</v>
      </c>
      <c r="U219" s="1" t="s">
        <v>2177</v>
      </c>
      <c r="V219" s="1" t="s">
        <v>2247</v>
      </c>
    </row>
    <row r="220" s="1" customFormat="1" spans="1:22">
      <c r="A220" s="3">
        <v>999226358189798</v>
      </c>
      <c r="B220" s="1" t="s">
        <v>2286</v>
      </c>
      <c r="C220" s="1" t="s">
        <v>3568</v>
      </c>
      <c r="D220" s="1" t="s">
        <v>3569</v>
      </c>
      <c r="E220" s="1" t="s">
        <v>3570</v>
      </c>
      <c r="F220" s="1" t="s">
        <v>2234</v>
      </c>
      <c r="G220" s="1" t="s">
        <v>2207</v>
      </c>
      <c r="H220" s="1" t="s">
        <v>2209</v>
      </c>
      <c r="I220" s="1" t="s">
        <v>3571</v>
      </c>
      <c r="J220" s="1" t="s">
        <v>30</v>
      </c>
      <c r="K220" s="1" t="s">
        <v>3572</v>
      </c>
      <c r="L220" s="1" t="s">
        <v>3572</v>
      </c>
      <c r="M220" s="1" t="s">
        <v>2212</v>
      </c>
      <c r="N220" s="1" t="s">
        <v>2212</v>
      </c>
      <c r="O220" s="1" t="s">
        <v>2213</v>
      </c>
      <c r="P220" s="1" t="s">
        <v>2214</v>
      </c>
      <c r="Q220" s="1" t="s">
        <v>2215</v>
      </c>
      <c r="R220" s="1" t="s">
        <v>3573</v>
      </c>
      <c r="S220" s="1" t="s">
        <v>2217</v>
      </c>
      <c r="T220" s="1" t="s">
        <v>2218</v>
      </c>
      <c r="U220" s="1" t="s">
        <v>2228</v>
      </c>
      <c r="V220" s="1" t="s">
        <v>2341</v>
      </c>
    </row>
    <row r="221" s="1" customFormat="1" spans="1:22">
      <c r="A221" s="3">
        <v>999226358390852</v>
      </c>
      <c r="B221" s="1" t="s">
        <v>2286</v>
      </c>
      <c r="C221" s="1" t="s">
        <v>3574</v>
      </c>
      <c r="D221" s="1" t="s">
        <v>3575</v>
      </c>
      <c r="E221" s="1" t="s">
        <v>3576</v>
      </c>
      <c r="F221" s="1" t="s">
        <v>2252</v>
      </c>
      <c r="G221" s="1" t="s">
        <v>2208</v>
      </c>
      <c r="H221" s="1" t="s">
        <v>2209</v>
      </c>
      <c r="I221" s="1" t="s">
        <v>3577</v>
      </c>
      <c r="J221" s="1" t="s">
        <v>30</v>
      </c>
      <c r="K221" s="1" t="s">
        <v>3578</v>
      </c>
      <c r="L221" s="1" t="s">
        <v>3578</v>
      </c>
      <c r="M221" s="1" t="s">
        <v>2212</v>
      </c>
      <c r="N221" s="1" t="s">
        <v>2212</v>
      </c>
      <c r="O221" s="1" t="s">
        <v>2213</v>
      </c>
      <c r="P221" s="1" t="s">
        <v>2214</v>
      </c>
      <c r="Q221" s="1" t="s">
        <v>2215</v>
      </c>
      <c r="R221" s="1" t="s">
        <v>3579</v>
      </c>
      <c r="S221" s="1" t="s">
        <v>2217</v>
      </c>
      <c r="T221" s="1" t="s">
        <v>2218</v>
      </c>
      <c r="U221" s="1" t="s">
        <v>2177</v>
      </c>
      <c r="V221" s="1" t="s">
        <v>2618</v>
      </c>
    </row>
    <row r="222" s="1" customFormat="1" spans="1:22">
      <c r="A222" s="3">
        <v>999226358985472</v>
      </c>
      <c r="B222" s="1" t="s">
        <v>2224</v>
      </c>
      <c r="C222" s="1" t="s">
        <v>3580</v>
      </c>
      <c r="D222" s="1" t="s">
        <v>3424</v>
      </c>
      <c r="E222" s="1" t="s">
        <v>3581</v>
      </c>
      <c r="F222" s="1" t="s">
        <v>2234</v>
      </c>
      <c r="G222" s="1" t="s">
        <v>2207</v>
      </c>
      <c r="H222" s="1" t="s">
        <v>2209</v>
      </c>
      <c r="I222" s="1" t="s">
        <v>3565</v>
      </c>
      <c r="J222" s="1" t="s">
        <v>30</v>
      </c>
      <c r="K222" s="1" t="s">
        <v>3566</v>
      </c>
      <c r="L222" s="1" t="s">
        <v>3566</v>
      </c>
      <c r="M222" s="1" t="s">
        <v>2212</v>
      </c>
      <c r="N222" s="1" t="s">
        <v>2212</v>
      </c>
      <c r="O222" s="1" t="s">
        <v>2213</v>
      </c>
      <c r="P222" s="1" t="s">
        <v>2214</v>
      </c>
      <c r="Q222" s="1" t="s">
        <v>2215</v>
      </c>
      <c r="R222" s="1" t="s">
        <v>3582</v>
      </c>
      <c r="S222" s="1" t="s">
        <v>2217</v>
      </c>
      <c r="T222" s="1" t="s">
        <v>2218</v>
      </c>
      <c r="U222" s="1" t="s">
        <v>2177</v>
      </c>
      <c r="V222" s="1" t="s">
        <v>2247</v>
      </c>
    </row>
    <row r="223" s="1" customFormat="1" spans="1:22">
      <c r="A223" s="3">
        <v>999226359487808</v>
      </c>
      <c r="B223" s="1" t="s">
        <v>2224</v>
      </c>
      <c r="C223" s="1" t="s">
        <v>3583</v>
      </c>
      <c r="D223" s="1" t="s">
        <v>3584</v>
      </c>
      <c r="E223" s="1" t="s">
        <v>3585</v>
      </c>
      <c r="F223" s="1" t="s">
        <v>2234</v>
      </c>
      <c r="G223" s="1" t="s">
        <v>2207</v>
      </c>
      <c r="H223" s="1" t="s">
        <v>2209</v>
      </c>
      <c r="I223" s="1" t="s">
        <v>3586</v>
      </c>
      <c r="J223" s="1" t="s">
        <v>30</v>
      </c>
      <c r="K223" s="1" t="s">
        <v>3587</v>
      </c>
      <c r="L223" s="1" t="s">
        <v>3587</v>
      </c>
      <c r="M223" s="1" t="s">
        <v>2212</v>
      </c>
      <c r="N223" s="1" t="s">
        <v>2212</v>
      </c>
      <c r="O223" s="1" t="s">
        <v>2213</v>
      </c>
      <c r="P223" s="1" t="s">
        <v>2214</v>
      </c>
      <c r="Q223" s="1" t="s">
        <v>2215</v>
      </c>
      <c r="R223" s="1" t="s">
        <v>3588</v>
      </c>
      <c r="S223" s="1" t="s">
        <v>2217</v>
      </c>
      <c r="T223" s="1" t="s">
        <v>2218</v>
      </c>
      <c r="U223" s="1" t="s">
        <v>2177</v>
      </c>
      <c r="V223" s="1" t="s">
        <v>2281</v>
      </c>
    </row>
    <row r="224" s="1" customFormat="1" spans="1:22">
      <c r="A224" s="3">
        <v>999226359927138</v>
      </c>
      <c r="B224" s="1" t="s">
        <v>2224</v>
      </c>
      <c r="C224" s="1" t="s">
        <v>3589</v>
      </c>
      <c r="D224" s="1" t="s">
        <v>3590</v>
      </c>
      <c r="E224" s="1" t="s">
        <v>3591</v>
      </c>
      <c r="F224" s="1" t="s">
        <v>2207</v>
      </c>
      <c r="G224" s="1" t="s">
        <v>2208</v>
      </c>
      <c r="H224" s="1" t="s">
        <v>2209</v>
      </c>
      <c r="I224" s="1" t="s">
        <v>3592</v>
      </c>
      <c r="J224" s="1" t="s">
        <v>30</v>
      </c>
      <c r="K224" s="1" t="s">
        <v>3593</v>
      </c>
      <c r="L224" s="1" t="s">
        <v>3593</v>
      </c>
      <c r="M224" s="1" t="s">
        <v>2212</v>
      </c>
      <c r="N224" s="1" t="s">
        <v>2212</v>
      </c>
      <c r="O224" s="1" t="s">
        <v>2213</v>
      </c>
      <c r="P224" s="1" t="s">
        <v>2214</v>
      </c>
      <c r="Q224" s="1" t="s">
        <v>2215</v>
      </c>
      <c r="R224" s="1" t="s">
        <v>3594</v>
      </c>
      <c r="S224" s="1" t="s">
        <v>2217</v>
      </c>
      <c r="T224" s="1" t="s">
        <v>2218</v>
      </c>
      <c r="U224" s="1" t="s">
        <v>2177</v>
      </c>
      <c r="V224" s="1" t="s">
        <v>2304</v>
      </c>
    </row>
    <row r="225" s="1" customFormat="1" spans="1:22">
      <c r="A225" s="3">
        <v>999226360306642</v>
      </c>
      <c r="B225" s="1" t="s">
        <v>2224</v>
      </c>
      <c r="C225" s="1" t="s">
        <v>3595</v>
      </c>
      <c r="D225" s="1" t="s">
        <v>3211</v>
      </c>
      <c r="E225" s="1" t="s">
        <v>3596</v>
      </c>
      <c r="F225" s="1" t="s">
        <v>2207</v>
      </c>
      <c r="G225" s="1" t="s">
        <v>2208</v>
      </c>
      <c r="H225" s="1" t="s">
        <v>2209</v>
      </c>
      <c r="I225" s="1" t="s">
        <v>3597</v>
      </c>
      <c r="J225" s="1" t="s">
        <v>30</v>
      </c>
      <c r="K225" s="1" t="s">
        <v>3598</v>
      </c>
      <c r="L225" s="1" t="s">
        <v>3598</v>
      </c>
      <c r="M225" s="1" t="s">
        <v>2212</v>
      </c>
      <c r="N225" s="1" t="s">
        <v>2212</v>
      </c>
      <c r="O225" s="1" t="s">
        <v>2213</v>
      </c>
      <c r="P225" s="1" t="s">
        <v>2214</v>
      </c>
      <c r="Q225" s="1" t="s">
        <v>2215</v>
      </c>
      <c r="R225" s="1" t="s">
        <v>3599</v>
      </c>
      <c r="S225" s="1" t="s">
        <v>2217</v>
      </c>
      <c r="T225" s="1" t="s">
        <v>2218</v>
      </c>
      <c r="U225" s="1" t="s">
        <v>2177</v>
      </c>
      <c r="V225" s="1" t="s">
        <v>2247</v>
      </c>
    </row>
    <row r="226" s="1" customFormat="1" spans="1:22">
      <c r="A226" s="3">
        <v>26361345037</v>
      </c>
      <c r="B226" s="1" t="s">
        <v>2224</v>
      </c>
      <c r="C226" s="1" t="s">
        <v>3600</v>
      </c>
      <c r="D226" s="1" t="s">
        <v>3601</v>
      </c>
      <c r="E226" s="1" t="s">
        <v>3602</v>
      </c>
      <c r="F226" s="1" t="s">
        <v>2277</v>
      </c>
      <c r="G226" s="1" t="s">
        <v>2208</v>
      </c>
      <c r="H226" s="1" t="s">
        <v>2209</v>
      </c>
      <c r="I226" s="1" t="s">
        <v>3603</v>
      </c>
      <c r="J226" s="1" t="s">
        <v>30</v>
      </c>
      <c r="K226" s="1" t="s">
        <v>2572</v>
      </c>
      <c r="L226" s="1" t="s">
        <v>2572</v>
      </c>
      <c r="M226" s="1" t="s">
        <v>2212</v>
      </c>
      <c r="N226" s="1" t="s">
        <v>2212</v>
      </c>
      <c r="O226" s="1" t="s">
        <v>2213</v>
      </c>
      <c r="P226" s="1" t="s">
        <v>2214</v>
      </c>
      <c r="Q226" s="1" t="s">
        <v>2215</v>
      </c>
      <c r="R226" s="1" t="s">
        <v>3604</v>
      </c>
      <c r="S226" s="1" t="s">
        <v>2217</v>
      </c>
      <c r="T226" s="1" t="s">
        <v>2218</v>
      </c>
      <c r="U226" s="1" t="s">
        <v>2177</v>
      </c>
      <c r="V226" s="1" t="s">
        <v>2247</v>
      </c>
    </row>
    <row r="227" s="1" customFormat="1" spans="1:22">
      <c r="A227" s="3">
        <v>999226362053299</v>
      </c>
      <c r="B227" s="1" t="s">
        <v>2224</v>
      </c>
      <c r="C227" s="1" t="s">
        <v>3605</v>
      </c>
      <c r="D227" s="1" t="s">
        <v>3606</v>
      </c>
      <c r="E227" s="1" t="s">
        <v>3607</v>
      </c>
      <c r="F227" s="1" t="s">
        <v>2252</v>
      </c>
      <c r="G227" s="1" t="s">
        <v>2207</v>
      </c>
      <c r="H227" s="1" t="s">
        <v>2209</v>
      </c>
      <c r="I227" s="1" t="s">
        <v>3608</v>
      </c>
      <c r="J227" s="1" t="s">
        <v>30</v>
      </c>
      <c r="K227" s="1" t="s">
        <v>3609</v>
      </c>
      <c r="L227" s="1" t="s">
        <v>3609</v>
      </c>
      <c r="M227" s="1" t="s">
        <v>2212</v>
      </c>
      <c r="N227" s="1" t="s">
        <v>2212</v>
      </c>
      <c r="O227" s="1" t="s">
        <v>2213</v>
      </c>
      <c r="P227" s="1" t="s">
        <v>2214</v>
      </c>
      <c r="Q227" s="1" t="s">
        <v>2215</v>
      </c>
      <c r="R227" s="1" t="s">
        <v>3610</v>
      </c>
      <c r="S227" s="1" t="s">
        <v>2217</v>
      </c>
      <c r="T227" s="1" t="s">
        <v>2218</v>
      </c>
      <c r="U227" s="1" t="s">
        <v>2177</v>
      </c>
      <c r="V227" s="1" t="s">
        <v>2341</v>
      </c>
    </row>
    <row r="228" s="1" customFormat="1" spans="1:22">
      <c r="A228" s="3">
        <v>999226362305954</v>
      </c>
      <c r="B228" s="1" t="s">
        <v>2224</v>
      </c>
      <c r="C228" s="1" t="s">
        <v>3611</v>
      </c>
      <c r="D228" s="1" t="s">
        <v>3612</v>
      </c>
      <c r="E228" s="1" t="s">
        <v>3613</v>
      </c>
      <c r="F228" s="1" t="s">
        <v>2207</v>
      </c>
      <c r="G228" s="1" t="s">
        <v>2208</v>
      </c>
      <c r="H228" s="1" t="s">
        <v>2209</v>
      </c>
      <c r="I228" s="1" t="s">
        <v>3614</v>
      </c>
      <c r="J228" s="1" t="s">
        <v>30</v>
      </c>
      <c r="K228" s="1" t="s">
        <v>3615</v>
      </c>
      <c r="L228" s="1" t="s">
        <v>3615</v>
      </c>
      <c r="M228" s="1" t="s">
        <v>2212</v>
      </c>
      <c r="N228" s="1" t="s">
        <v>2212</v>
      </c>
      <c r="O228" s="1" t="s">
        <v>2213</v>
      </c>
      <c r="P228" s="1" t="s">
        <v>2214</v>
      </c>
      <c r="Q228" s="1" t="s">
        <v>2215</v>
      </c>
      <c r="R228" s="1" t="s">
        <v>3616</v>
      </c>
      <c r="S228" s="1" t="s">
        <v>2217</v>
      </c>
      <c r="T228" s="1" t="s">
        <v>2218</v>
      </c>
      <c r="U228" s="1" t="s">
        <v>2177</v>
      </c>
      <c r="V228" s="1" t="s">
        <v>2304</v>
      </c>
    </row>
    <row r="229" s="1" customFormat="1" spans="1:22">
      <c r="A229" s="3">
        <v>999226363630127</v>
      </c>
      <c r="B229" s="1" t="s">
        <v>2224</v>
      </c>
      <c r="C229" s="1" t="s">
        <v>3617</v>
      </c>
      <c r="D229" s="1" t="s">
        <v>2620</v>
      </c>
      <c r="E229" s="1" t="s">
        <v>3618</v>
      </c>
      <c r="F229" s="1" t="s">
        <v>2252</v>
      </c>
      <c r="G229" s="1" t="s">
        <v>2208</v>
      </c>
      <c r="H229" s="1" t="s">
        <v>2209</v>
      </c>
      <c r="I229" s="1" t="s">
        <v>3619</v>
      </c>
      <c r="J229" s="1" t="s">
        <v>30</v>
      </c>
      <c r="K229" s="1" t="s">
        <v>3620</v>
      </c>
      <c r="L229" s="1" t="s">
        <v>3620</v>
      </c>
      <c r="M229" s="1" t="s">
        <v>2212</v>
      </c>
      <c r="N229" s="1" t="s">
        <v>2212</v>
      </c>
      <c r="O229" s="1" t="s">
        <v>2213</v>
      </c>
      <c r="P229" s="1" t="s">
        <v>2214</v>
      </c>
      <c r="Q229" s="1" t="s">
        <v>2215</v>
      </c>
      <c r="R229" s="1" t="s">
        <v>3621</v>
      </c>
      <c r="S229" s="1" t="s">
        <v>2217</v>
      </c>
      <c r="T229" s="1" t="s">
        <v>2218</v>
      </c>
      <c r="U229" s="1" t="s">
        <v>2177</v>
      </c>
      <c r="V229" s="1" t="s">
        <v>2445</v>
      </c>
    </row>
    <row r="230" s="1" customFormat="1" spans="1:22">
      <c r="A230" s="3">
        <v>999226364978671</v>
      </c>
      <c r="B230" s="1" t="s">
        <v>2224</v>
      </c>
      <c r="C230" s="1" t="s">
        <v>3622</v>
      </c>
      <c r="D230" s="1" t="s">
        <v>2299</v>
      </c>
      <c r="E230" s="1" t="s">
        <v>3623</v>
      </c>
      <c r="F230" s="1" t="s">
        <v>2277</v>
      </c>
      <c r="G230" s="1" t="s">
        <v>2207</v>
      </c>
      <c r="H230" s="1" t="s">
        <v>2209</v>
      </c>
      <c r="I230" s="1" t="s">
        <v>3624</v>
      </c>
      <c r="J230" s="1" t="s">
        <v>30</v>
      </c>
      <c r="K230" s="1" t="s">
        <v>3625</v>
      </c>
      <c r="L230" s="1" t="s">
        <v>3625</v>
      </c>
      <c r="M230" s="1" t="s">
        <v>2212</v>
      </c>
      <c r="N230" s="1" t="s">
        <v>2212</v>
      </c>
      <c r="O230" s="1" t="s">
        <v>2213</v>
      </c>
      <c r="P230" s="1" t="s">
        <v>2214</v>
      </c>
      <c r="Q230" s="1" t="s">
        <v>2215</v>
      </c>
      <c r="R230" s="1" t="s">
        <v>3626</v>
      </c>
      <c r="S230" s="1" t="s">
        <v>2217</v>
      </c>
      <c r="T230" s="1" t="s">
        <v>2218</v>
      </c>
      <c r="U230" s="1" t="s">
        <v>2177</v>
      </c>
      <c r="V230" s="1" t="s">
        <v>2304</v>
      </c>
    </row>
    <row r="231" s="1" customFormat="1" spans="1:22">
      <c r="A231" s="3">
        <v>999226365032470</v>
      </c>
      <c r="B231" s="1" t="s">
        <v>2224</v>
      </c>
      <c r="C231" s="1" t="s">
        <v>3627</v>
      </c>
      <c r="D231" s="1" t="s">
        <v>3628</v>
      </c>
      <c r="E231" s="1" t="s">
        <v>3629</v>
      </c>
      <c r="F231" s="1" t="s">
        <v>2207</v>
      </c>
      <c r="G231" s="1" t="s">
        <v>2208</v>
      </c>
      <c r="H231" s="1" t="s">
        <v>2209</v>
      </c>
      <c r="I231" s="1" t="s">
        <v>3630</v>
      </c>
      <c r="J231" s="1" t="s">
        <v>30</v>
      </c>
      <c r="K231" s="1" t="s">
        <v>3631</v>
      </c>
      <c r="L231" s="1" t="s">
        <v>3631</v>
      </c>
      <c r="M231" s="1" t="s">
        <v>2212</v>
      </c>
      <c r="N231" s="1" t="s">
        <v>2212</v>
      </c>
      <c r="O231" s="1" t="s">
        <v>2213</v>
      </c>
      <c r="P231" s="1" t="s">
        <v>2214</v>
      </c>
      <c r="Q231" s="1" t="s">
        <v>2215</v>
      </c>
      <c r="R231" s="1" t="s">
        <v>3632</v>
      </c>
      <c r="S231" s="1" t="s">
        <v>2217</v>
      </c>
      <c r="T231" s="1" t="s">
        <v>2218</v>
      </c>
      <c r="U231" s="1" t="s">
        <v>2177</v>
      </c>
      <c r="V231" s="1" t="s">
        <v>2247</v>
      </c>
    </row>
    <row r="232" s="1" customFormat="1" spans="1:22">
      <c r="A232" s="3">
        <v>999226365627293</v>
      </c>
      <c r="B232" s="1" t="s">
        <v>2224</v>
      </c>
      <c r="C232" s="1" t="s">
        <v>3633</v>
      </c>
      <c r="D232" s="1" t="s">
        <v>3634</v>
      </c>
      <c r="E232" s="1" t="s">
        <v>3635</v>
      </c>
      <c r="F232" s="1" t="s">
        <v>2207</v>
      </c>
      <c r="G232" s="1" t="s">
        <v>2208</v>
      </c>
      <c r="H232" s="1" t="s">
        <v>2209</v>
      </c>
      <c r="I232" s="1" t="s">
        <v>3636</v>
      </c>
      <c r="J232" s="1" t="s">
        <v>30</v>
      </c>
      <c r="K232" s="1" t="s">
        <v>3637</v>
      </c>
      <c r="L232" s="1" t="s">
        <v>3637</v>
      </c>
      <c r="M232" s="1" t="s">
        <v>2212</v>
      </c>
      <c r="N232" s="1" t="s">
        <v>2212</v>
      </c>
      <c r="O232" s="1" t="s">
        <v>2213</v>
      </c>
      <c r="P232" s="1" t="s">
        <v>2214</v>
      </c>
      <c r="Q232" s="1" t="s">
        <v>2215</v>
      </c>
      <c r="R232" s="1" t="s">
        <v>3638</v>
      </c>
      <c r="S232" s="1" t="s">
        <v>2217</v>
      </c>
      <c r="T232" s="1" t="s">
        <v>2218</v>
      </c>
      <c r="U232" s="1" t="s">
        <v>2177</v>
      </c>
      <c r="V232" s="1" t="s">
        <v>2281</v>
      </c>
    </row>
    <row r="233" s="1" customFormat="1" spans="1:22">
      <c r="A233" s="3">
        <v>999226365636218</v>
      </c>
      <c r="B233" s="1" t="s">
        <v>2224</v>
      </c>
      <c r="C233" s="1" t="s">
        <v>3639</v>
      </c>
      <c r="D233" s="1" t="s">
        <v>3640</v>
      </c>
      <c r="E233" s="1" t="s">
        <v>3641</v>
      </c>
      <c r="F233" s="1" t="s">
        <v>2277</v>
      </c>
      <c r="G233" s="1" t="s">
        <v>2207</v>
      </c>
      <c r="H233" s="1" t="s">
        <v>2209</v>
      </c>
      <c r="I233" s="1" t="s">
        <v>3642</v>
      </c>
      <c r="J233" s="1" t="s">
        <v>30</v>
      </c>
      <c r="K233" s="1" t="s">
        <v>3643</v>
      </c>
      <c r="L233" s="1" t="s">
        <v>3643</v>
      </c>
      <c r="M233" s="1" t="s">
        <v>2212</v>
      </c>
      <c r="N233" s="1" t="s">
        <v>2212</v>
      </c>
      <c r="O233" s="1" t="s">
        <v>2213</v>
      </c>
      <c r="P233" s="1" t="s">
        <v>2214</v>
      </c>
      <c r="Q233" s="1" t="s">
        <v>2215</v>
      </c>
      <c r="R233" s="1" t="s">
        <v>3644</v>
      </c>
      <c r="S233" s="1" t="s">
        <v>2217</v>
      </c>
      <c r="T233" s="1" t="s">
        <v>2218</v>
      </c>
      <c r="U233" s="1" t="s">
        <v>2228</v>
      </c>
      <c r="V233" s="1" t="s">
        <v>2341</v>
      </c>
    </row>
    <row r="234" s="1" customFormat="1" spans="1:22">
      <c r="A234" s="3">
        <v>999226365741267</v>
      </c>
      <c r="B234" s="1" t="s">
        <v>2224</v>
      </c>
      <c r="C234" s="1" t="s">
        <v>3645</v>
      </c>
      <c r="D234" s="1" t="s">
        <v>3646</v>
      </c>
      <c r="E234" s="1" t="s">
        <v>3647</v>
      </c>
      <c r="F234" s="1" t="s">
        <v>2277</v>
      </c>
      <c r="G234" s="1" t="s">
        <v>2207</v>
      </c>
      <c r="H234" s="1" t="s">
        <v>2209</v>
      </c>
      <c r="I234" s="1" t="s">
        <v>3648</v>
      </c>
      <c r="J234" s="1" t="s">
        <v>30</v>
      </c>
      <c r="K234" s="1" t="s">
        <v>3649</v>
      </c>
      <c r="L234" s="1" t="s">
        <v>3649</v>
      </c>
      <c r="M234" s="1" t="s">
        <v>2212</v>
      </c>
      <c r="N234" s="1" t="s">
        <v>2212</v>
      </c>
      <c r="O234" s="1" t="s">
        <v>2213</v>
      </c>
      <c r="P234" s="1" t="s">
        <v>2214</v>
      </c>
      <c r="Q234" s="1" t="s">
        <v>2215</v>
      </c>
      <c r="R234" s="1" t="s">
        <v>3650</v>
      </c>
      <c r="S234" s="1" t="s">
        <v>2217</v>
      </c>
      <c r="T234" s="1" t="s">
        <v>2218</v>
      </c>
      <c r="U234" s="1" t="s">
        <v>2177</v>
      </c>
      <c r="V234" s="1" t="s">
        <v>2304</v>
      </c>
    </row>
    <row r="235" s="1" customFormat="1" spans="1:22">
      <c r="A235" s="3">
        <v>999226365820379</v>
      </c>
      <c r="B235" s="1" t="s">
        <v>2224</v>
      </c>
      <c r="C235" s="1" t="s">
        <v>3651</v>
      </c>
      <c r="D235" s="1" t="s">
        <v>3652</v>
      </c>
      <c r="E235" s="1" t="s">
        <v>3653</v>
      </c>
      <c r="F235" s="1" t="s">
        <v>2224</v>
      </c>
      <c r="G235" s="1" t="s">
        <v>2207</v>
      </c>
      <c r="H235" s="1" t="s">
        <v>2209</v>
      </c>
      <c r="I235" s="1" t="s">
        <v>3654</v>
      </c>
      <c r="J235" s="1" t="s">
        <v>30</v>
      </c>
      <c r="K235" s="1" t="s">
        <v>3655</v>
      </c>
      <c r="L235" s="1" t="s">
        <v>3655</v>
      </c>
      <c r="M235" s="1" t="s">
        <v>2212</v>
      </c>
      <c r="N235" s="1" t="s">
        <v>2212</v>
      </c>
      <c r="O235" s="1" t="s">
        <v>2213</v>
      </c>
      <c r="P235" s="1" t="s">
        <v>2214</v>
      </c>
      <c r="Q235" s="1" t="s">
        <v>2215</v>
      </c>
      <c r="R235" s="1" t="s">
        <v>3656</v>
      </c>
      <c r="S235" s="1" t="s">
        <v>2217</v>
      </c>
      <c r="T235" s="1" t="s">
        <v>2218</v>
      </c>
      <c r="U235" s="1" t="s">
        <v>2177</v>
      </c>
      <c r="V235" s="1" t="s">
        <v>2304</v>
      </c>
    </row>
    <row r="236" s="1" customFormat="1" spans="1:22">
      <c r="A236" s="3">
        <v>999226365973052</v>
      </c>
      <c r="B236" s="1" t="s">
        <v>2224</v>
      </c>
      <c r="C236" s="1" t="s">
        <v>3657</v>
      </c>
      <c r="D236" s="1" t="s">
        <v>2903</v>
      </c>
      <c r="E236" s="1" t="s">
        <v>3658</v>
      </c>
      <c r="F236" s="1" t="s">
        <v>2207</v>
      </c>
      <c r="G236" s="1" t="s">
        <v>2208</v>
      </c>
      <c r="H236" s="1" t="s">
        <v>2209</v>
      </c>
      <c r="I236" s="1" t="s">
        <v>3659</v>
      </c>
      <c r="J236" s="1" t="s">
        <v>30</v>
      </c>
      <c r="K236" s="1" t="s">
        <v>3660</v>
      </c>
      <c r="L236" s="1" t="s">
        <v>3660</v>
      </c>
      <c r="M236" s="1" t="s">
        <v>2212</v>
      </c>
      <c r="N236" s="1" t="s">
        <v>2212</v>
      </c>
      <c r="O236" s="1" t="s">
        <v>2213</v>
      </c>
      <c r="P236" s="1" t="s">
        <v>2214</v>
      </c>
      <c r="Q236" s="1" t="s">
        <v>2215</v>
      </c>
      <c r="R236" s="1" t="s">
        <v>3661</v>
      </c>
      <c r="S236" s="1" t="s">
        <v>2217</v>
      </c>
      <c r="T236" s="1" t="s">
        <v>2218</v>
      </c>
      <c r="U236" s="1" t="s">
        <v>2177</v>
      </c>
      <c r="V236" s="1" t="s">
        <v>2644</v>
      </c>
    </row>
    <row r="237" s="1" customFormat="1" spans="1:22">
      <c r="A237" s="3">
        <v>999226366485088</v>
      </c>
      <c r="B237" s="1" t="s">
        <v>2224</v>
      </c>
      <c r="C237" s="1" t="s">
        <v>3662</v>
      </c>
      <c r="D237" s="1" t="s">
        <v>2696</v>
      </c>
      <c r="E237" s="1" t="s">
        <v>3663</v>
      </c>
      <c r="F237" s="1" t="s">
        <v>2277</v>
      </c>
      <c r="G237" s="1" t="s">
        <v>2207</v>
      </c>
      <c r="H237" s="1" t="s">
        <v>2209</v>
      </c>
      <c r="I237" s="1" t="s">
        <v>3525</v>
      </c>
      <c r="J237" s="1" t="s">
        <v>30</v>
      </c>
      <c r="K237" s="1" t="s">
        <v>3664</v>
      </c>
      <c r="L237" s="1" t="s">
        <v>3664</v>
      </c>
      <c r="M237" s="1" t="s">
        <v>2212</v>
      </c>
      <c r="N237" s="1" t="s">
        <v>2212</v>
      </c>
      <c r="O237" s="1" t="s">
        <v>2213</v>
      </c>
      <c r="P237" s="1" t="s">
        <v>2214</v>
      </c>
      <c r="Q237" s="1" t="s">
        <v>2215</v>
      </c>
      <c r="R237" s="1" t="s">
        <v>3665</v>
      </c>
      <c r="S237" s="1" t="s">
        <v>2217</v>
      </c>
      <c r="T237" s="1" t="s">
        <v>2218</v>
      </c>
      <c r="U237" s="1" t="s">
        <v>2177</v>
      </c>
      <c r="V237" s="1" t="s">
        <v>2326</v>
      </c>
    </row>
    <row r="238" s="1" customFormat="1" spans="1:22">
      <c r="A238" s="3">
        <v>999226366905968</v>
      </c>
      <c r="B238" s="1" t="s">
        <v>2234</v>
      </c>
      <c r="C238" s="1" t="s">
        <v>3666</v>
      </c>
      <c r="D238" s="1" t="s">
        <v>3667</v>
      </c>
      <c r="E238" s="1" t="s">
        <v>3668</v>
      </c>
      <c r="F238" s="1" t="s">
        <v>2277</v>
      </c>
      <c r="G238" s="1" t="s">
        <v>2208</v>
      </c>
      <c r="H238" s="1" t="s">
        <v>2209</v>
      </c>
      <c r="I238" s="1" t="s">
        <v>3669</v>
      </c>
      <c r="J238" s="1" t="s">
        <v>30</v>
      </c>
      <c r="K238" s="1" t="s">
        <v>3670</v>
      </c>
      <c r="L238" s="1" t="s">
        <v>3670</v>
      </c>
      <c r="M238" s="1" t="s">
        <v>2212</v>
      </c>
      <c r="N238" s="1" t="s">
        <v>2212</v>
      </c>
      <c r="O238" s="1" t="s">
        <v>2213</v>
      </c>
      <c r="P238" s="1" t="s">
        <v>2214</v>
      </c>
      <c r="Q238" s="1" t="s">
        <v>2215</v>
      </c>
      <c r="R238" s="1" t="s">
        <v>3671</v>
      </c>
      <c r="S238" s="1" t="s">
        <v>2217</v>
      </c>
      <c r="T238" s="1" t="s">
        <v>2218</v>
      </c>
      <c r="U238" s="1" t="s">
        <v>2177</v>
      </c>
      <c r="V238" s="1" t="s">
        <v>2478</v>
      </c>
    </row>
    <row r="239" s="1" customFormat="1" spans="1:22">
      <c r="A239" s="3">
        <v>999226473907051</v>
      </c>
      <c r="B239" s="1" t="s">
        <v>2234</v>
      </c>
      <c r="C239" s="1" t="s">
        <v>3672</v>
      </c>
      <c r="D239" s="1" t="s">
        <v>3673</v>
      </c>
      <c r="E239" s="1" t="s">
        <v>3674</v>
      </c>
      <c r="F239" s="1" t="s">
        <v>2207</v>
      </c>
      <c r="G239" s="1" t="s">
        <v>2208</v>
      </c>
      <c r="H239" s="1" t="s">
        <v>2209</v>
      </c>
      <c r="I239" s="1" t="s">
        <v>3675</v>
      </c>
      <c r="J239" s="1" t="s">
        <v>30</v>
      </c>
      <c r="K239" s="1" t="s">
        <v>3676</v>
      </c>
      <c r="L239" s="1" t="s">
        <v>3676</v>
      </c>
      <c r="M239" s="1" t="s">
        <v>2212</v>
      </c>
      <c r="N239" s="1" t="s">
        <v>2212</v>
      </c>
      <c r="O239" s="1" t="s">
        <v>2213</v>
      </c>
      <c r="P239" s="1" t="s">
        <v>2214</v>
      </c>
      <c r="Q239" s="1" t="s">
        <v>2215</v>
      </c>
      <c r="R239" s="1" t="s">
        <v>3677</v>
      </c>
      <c r="S239" s="1" t="s">
        <v>2217</v>
      </c>
      <c r="T239" s="1" t="s">
        <v>2218</v>
      </c>
      <c r="U239" s="1" t="s">
        <v>2177</v>
      </c>
      <c r="V239" s="1" t="s">
        <v>2326</v>
      </c>
    </row>
    <row r="240" s="1" customFormat="1" spans="1:22">
      <c r="A240" s="3">
        <v>999226474349567</v>
      </c>
      <c r="B240" s="1" t="s">
        <v>2234</v>
      </c>
      <c r="C240" s="1" t="s">
        <v>3678</v>
      </c>
      <c r="D240" s="1" t="s">
        <v>3679</v>
      </c>
      <c r="E240" s="1" t="s">
        <v>3680</v>
      </c>
      <c r="F240" s="1" t="s">
        <v>2252</v>
      </c>
      <c r="G240" s="1" t="s">
        <v>2207</v>
      </c>
      <c r="H240" s="1" t="s">
        <v>2209</v>
      </c>
      <c r="I240" s="1" t="s">
        <v>3681</v>
      </c>
      <c r="J240" s="1" t="s">
        <v>30</v>
      </c>
      <c r="K240" s="1" t="s">
        <v>3682</v>
      </c>
      <c r="L240" s="1" t="s">
        <v>3682</v>
      </c>
      <c r="M240" s="1" t="s">
        <v>2212</v>
      </c>
      <c r="N240" s="1" t="s">
        <v>2212</v>
      </c>
      <c r="O240" s="1" t="s">
        <v>2213</v>
      </c>
      <c r="P240" s="1" t="s">
        <v>2214</v>
      </c>
      <c r="Q240" s="1" t="s">
        <v>2215</v>
      </c>
      <c r="R240" s="1" t="s">
        <v>3683</v>
      </c>
      <c r="S240" s="1" t="s">
        <v>2217</v>
      </c>
      <c r="T240" s="1" t="s">
        <v>2218</v>
      </c>
      <c r="U240" s="1" t="s">
        <v>2177</v>
      </c>
      <c r="V240" s="1" t="s">
        <v>2465</v>
      </c>
    </row>
    <row r="241" s="1" customFormat="1" spans="1:22">
      <c r="A241" s="3">
        <v>26475760949</v>
      </c>
      <c r="B241" s="1" t="s">
        <v>2234</v>
      </c>
      <c r="C241" s="1" t="s">
        <v>3684</v>
      </c>
      <c r="D241" s="1" t="s">
        <v>3685</v>
      </c>
      <c r="E241" s="1" t="s">
        <v>3686</v>
      </c>
      <c r="F241" s="1" t="s">
        <v>2207</v>
      </c>
      <c r="G241" s="1" t="s">
        <v>2208</v>
      </c>
      <c r="H241" s="1" t="s">
        <v>2209</v>
      </c>
      <c r="I241" s="1" t="s">
        <v>3687</v>
      </c>
      <c r="J241" s="1" t="s">
        <v>30</v>
      </c>
      <c r="K241" s="1" t="s">
        <v>3688</v>
      </c>
      <c r="L241" s="1" t="s">
        <v>3688</v>
      </c>
      <c r="M241" s="1" t="s">
        <v>2212</v>
      </c>
      <c r="N241" s="1" t="s">
        <v>2212</v>
      </c>
      <c r="O241" s="1" t="s">
        <v>2213</v>
      </c>
      <c r="P241" s="1" t="s">
        <v>2214</v>
      </c>
      <c r="Q241" s="1" t="s">
        <v>2215</v>
      </c>
      <c r="R241" s="1" t="s">
        <v>3689</v>
      </c>
      <c r="S241" s="1" t="s">
        <v>2217</v>
      </c>
      <c r="T241" s="1" t="s">
        <v>2218</v>
      </c>
      <c r="U241" s="1" t="s">
        <v>2177</v>
      </c>
      <c r="V241" s="1" t="s">
        <v>2247</v>
      </c>
    </row>
    <row r="242" s="1" customFormat="1" spans="1:22">
      <c r="A242" s="3">
        <v>999226476912297</v>
      </c>
      <c r="B242" s="1" t="s">
        <v>2234</v>
      </c>
      <c r="C242" s="1" t="s">
        <v>3690</v>
      </c>
      <c r="D242" s="1" t="s">
        <v>2818</v>
      </c>
      <c r="E242" s="1" t="s">
        <v>3691</v>
      </c>
      <c r="F242" s="1" t="s">
        <v>2277</v>
      </c>
      <c r="G242" s="1" t="s">
        <v>2207</v>
      </c>
      <c r="H242" s="1" t="s">
        <v>2209</v>
      </c>
      <c r="I242" s="1" t="s">
        <v>3692</v>
      </c>
      <c r="J242" s="1" t="s">
        <v>30</v>
      </c>
      <c r="K242" s="1" t="s">
        <v>3693</v>
      </c>
      <c r="L242" s="1" t="s">
        <v>3693</v>
      </c>
      <c r="M242" s="1" t="s">
        <v>2212</v>
      </c>
      <c r="N242" s="1" t="s">
        <v>2212</v>
      </c>
      <c r="O242" s="1" t="s">
        <v>2213</v>
      </c>
      <c r="P242" s="1" t="s">
        <v>2214</v>
      </c>
      <c r="Q242" s="1" t="s">
        <v>2215</v>
      </c>
      <c r="R242" s="1" t="s">
        <v>3694</v>
      </c>
      <c r="S242" s="1" t="s">
        <v>2217</v>
      </c>
      <c r="T242" s="1" t="s">
        <v>2218</v>
      </c>
      <c r="U242" s="1" t="s">
        <v>2177</v>
      </c>
      <c r="V242" s="1" t="s">
        <v>2465</v>
      </c>
    </row>
    <row r="243" s="1" customFormat="1" spans="1:22">
      <c r="A243" s="3">
        <v>999226477204561</v>
      </c>
      <c r="B243" s="1" t="s">
        <v>2234</v>
      </c>
      <c r="C243" s="1" t="s">
        <v>3695</v>
      </c>
      <c r="D243" s="1" t="s">
        <v>3696</v>
      </c>
      <c r="E243" s="1" t="s">
        <v>3697</v>
      </c>
      <c r="F243" s="1" t="s">
        <v>2207</v>
      </c>
      <c r="G243" s="1" t="s">
        <v>2208</v>
      </c>
      <c r="H243" s="1" t="s">
        <v>2209</v>
      </c>
      <c r="I243" s="1" t="s">
        <v>3698</v>
      </c>
      <c r="J243" s="1" t="s">
        <v>30</v>
      </c>
      <c r="K243" s="1" t="s">
        <v>3699</v>
      </c>
      <c r="L243" s="1" t="s">
        <v>3699</v>
      </c>
      <c r="M243" s="1" t="s">
        <v>2212</v>
      </c>
      <c r="N243" s="1" t="s">
        <v>2212</v>
      </c>
      <c r="O243" s="1" t="s">
        <v>2213</v>
      </c>
      <c r="P243" s="1" t="s">
        <v>2214</v>
      </c>
      <c r="Q243" s="1" t="s">
        <v>2215</v>
      </c>
      <c r="R243" s="1" t="s">
        <v>3700</v>
      </c>
      <c r="S243" s="1" t="s">
        <v>2217</v>
      </c>
      <c r="T243" s="1" t="s">
        <v>2218</v>
      </c>
      <c r="U243" s="1" t="s">
        <v>2177</v>
      </c>
      <c r="V243" s="1" t="s">
        <v>2229</v>
      </c>
    </row>
    <row r="244" s="1" customFormat="1" spans="1:22">
      <c r="A244" s="3">
        <v>999226477678169</v>
      </c>
      <c r="B244" s="1" t="s">
        <v>2234</v>
      </c>
      <c r="C244" s="1" t="s">
        <v>3701</v>
      </c>
      <c r="D244" s="1" t="s">
        <v>3702</v>
      </c>
      <c r="E244" s="1" t="s">
        <v>3703</v>
      </c>
      <c r="F244" s="1" t="s">
        <v>2207</v>
      </c>
      <c r="G244" s="1" t="s">
        <v>2208</v>
      </c>
      <c r="H244" s="1" t="s">
        <v>2209</v>
      </c>
      <c r="I244" s="1" t="s">
        <v>3704</v>
      </c>
      <c r="J244" s="1" t="s">
        <v>30</v>
      </c>
      <c r="K244" s="1" t="s">
        <v>3705</v>
      </c>
      <c r="L244" s="1" t="s">
        <v>3705</v>
      </c>
      <c r="M244" s="1" t="s">
        <v>2212</v>
      </c>
      <c r="N244" s="1" t="s">
        <v>2212</v>
      </c>
      <c r="O244" s="1" t="s">
        <v>2213</v>
      </c>
      <c r="P244" s="1" t="s">
        <v>2214</v>
      </c>
      <c r="Q244" s="1" t="s">
        <v>2215</v>
      </c>
      <c r="R244" s="1" t="s">
        <v>3706</v>
      </c>
      <c r="S244" s="1" t="s">
        <v>2217</v>
      </c>
      <c r="T244" s="1" t="s">
        <v>2218</v>
      </c>
      <c r="U244" s="1" t="s">
        <v>2177</v>
      </c>
      <c r="V244" s="1" t="s">
        <v>2247</v>
      </c>
    </row>
    <row r="245" s="1" customFormat="1" spans="1:22">
      <c r="A245" s="3">
        <v>999226477962048</v>
      </c>
      <c r="B245" s="1" t="s">
        <v>2234</v>
      </c>
      <c r="C245" s="1" t="s">
        <v>3707</v>
      </c>
      <c r="D245" s="1" t="s">
        <v>3708</v>
      </c>
      <c r="E245" s="1" t="s">
        <v>3709</v>
      </c>
      <c r="F245" s="1" t="s">
        <v>2207</v>
      </c>
      <c r="G245" s="1" t="s">
        <v>2208</v>
      </c>
      <c r="H245" s="1" t="s">
        <v>2209</v>
      </c>
      <c r="I245" s="1" t="s">
        <v>3710</v>
      </c>
      <c r="J245" s="1" t="s">
        <v>30</v>
      </c>
      <c r="K245" s="1" t="s">
        <v>3711</v>
      </c>
      <c r="L245" s="1" t="s">
        <v>3711</v>
      </c>
      <c r="M245" s="1" t="s">
        <v>2212</v>
      </c>
      <c r="N245" s="1" t="s">
        <v>2212</v>
      </c>
      <c r="O245" s="1" t="s">
        <v>2213</v>
      </c>
      <c r="P245" s="1" t="s">
        <v>2214</v>
      </c>
      <c r="Q245" s="1" t="s">
        <v>2215</v>
      </c>
      <c r="R245" s="1" t="s">
        <v>3712</v>
      </c>
      <c r="S245" s="1" t="s">
        <v>2217</v>
      </c>
      <c r="T245" s="1" t="s">
        <v>2218</v>
      </c>
      <c r="U245" s="1" t="s">
        <v>2228</v>
      </c>
      <c r="V245" s="1" t="s">
        <v>2341</v>
      </c>
    </row>
    <row r="246" s="1" customFormat="1" spans="1:22">
      <c r="A246" s="3">
        <v>999226478174947</v>
      </c>
      <c r="B246" s="1" t="s">
        <v>2234</v>
      </c>
      <c r="C246" s="1" t="s">
        <v>3713</v>
      </c>
      <c r="D246" s="1" t="s">
        <v>3714</v>
      </c>
      <c r="E246" s="1" t="s">
        <v>3715</v>
      </c>
      <c r="F246" s="1" t="s">
        <v>2252</v>
      </c>
      <c r="G246" s="1" t="s">
        <v>2207</v>
      </c>
      <c r="H246" s="1" t="s">
        <v>2209</v>
      </c>
      <c r="I246" s="1" t="s">
        <v>3716</v>
      </c>
      <c r="J246" s="1" t="s">
        <v>30</v>
      </c>
      <c r="K246" s="1" t="s">
        <v>3717</v>
      </c>
      <c r="L246" s="1" t="s">
        <v>3717</v>
      </c>
      <c r="M246" s="1" t="s">
        <v>2212</v>
      </c>
      <c r="N246" s="1" t="s">
        <v>2212</v>
      </c>
      <c r="O246" s="1" t="s">
        <v>2213</v>
      </c>
      <c r="P246" s="1" t="s">
        <v>2214</v>
      </c>
      <c r="Q246" s="1" t="s">
        <v>2215</v>
      </c>
      <c r="R246" s="1" t="s">
        <v>3718</v>
      </c>
      <c r="S246" s="1" t="s">
        <v>2217</v>
      </c>
      <c r="T246" s="1" t="s">
        <v>2218</v>
      </c>
      <c r="U246" s="1" t="s">
        <v>2177</v>
      </c>
      <c r="V246" s="1" t="s">
        <v>2618</v>
      </c>
    </row>
    <row r="247" s="1" customFormat="1" spans="1:22">
      <c r="A247" s="3">
        <v>999226478867095</v>
      </c>
      <c r="B247" s="1" t="s">
        <v>2234</v>
      </c>
      <c r="C247" s="1" t="s">
        <v>3719</v>
      </c>
      <c r="D247" s="1" t="s">
        <v>2531</v>
      </c>
      <c r="E247" s="1" t="s">
        <v>3720</v>
      </c>
      <c r="F247" s="1" t="s">
        <v>2234</v>
      </c>
      <c r="G247" s="1" t="s">
        <v>2208</v>
      </c>
      <c r="H247" s="1" t="s">
        <v>2209</v>
      </c>
      <c r="I247" s="1" t="s">
        <v>3721</v>
      </c>
      <c r="J247" s="1" t="s">
        <v>30</v>
      </c>
      <c r="K247" s="1" t="s">
        <v>3722</v>
      </c>
      <c r="L247" s="1" t="s">
        <v>3722</v>
      </c>
      <c r="M247" s="1" t="s">
        <v>2212</v>
      </c>
      <c r="N247" s="1" t="s">
        <v>2212</v>
      </c>
      <c r="O247" s="1" t="s">
        <v>2213</v>
      </c>
      <c r="P247" s="1" t="s">
        <v>2214</v>
      </c>
      <c r="Q247" s="1" t="s">
        <v>2215</v>
      </c>
      <c r="R247" s="1" t="s">
        <v>3723</v>
      </c>
      <c r="S247" s="1" t="s">
        <v>2217</v>
      </c>
      <c r="T247" s="1" t="s">
        <v>2218</v>
      </c>
      <c r="U247" s="1" t="s">
        <v>2228</v>
      </c>
      <c r="V247" s="1" t="s">
        <v>2247</v>
      </c>
    </row>
    <row r="248" s="1" customFormat="1" spans="1:22">
      <c r="A248" s="3">
        <v>999226479239182</v>
      </c>
      <c r="B248" s="1" t="s">
        <v>2234</v>
      </c>
      <c r="C248" s="1" t="s">
        <v>3724</v>
      </c>
      <c r="D248" s="1" t="s">
        <v>3725</v>
      </c>
      <c r="E248" s="1" t="s">
        <v>3726</v>
      </c>
      <c r="F248" s="1" t="s">
        <v>2234</v>
      </c>
      <c r="G248" s="1" t="s">
        <v>2207</v>
      </c>
      <c r="H248" s="1" t="s">
        <v>2209</v>
      </c>
      <c r="I248" s="1" t="s">
        <v>3727</v>
      </c>
      <c r="J248" s="1" t="s">
        <v>30</v>
      </c>
      <c r="K248" s="1" t="s">
        <v>3728</v>
      </c>
      <c r="L248" s="1" t="s">
        <v>3728</v>
      </c>
      <c r="M248" s="1" t="s">
        <v>2212</v>
      </c>
      <c r="N248" s="1" t="s">
        <v>2212</v>
      </c>
      <c r="O248" s="1" t="s">
        <v>2213</v>
      </c>
      <c r="P248" s="1" t="s">
        <v>2214</v>
      </c>
      <c r="Q248" s="1" t="s">
        <v>2215</v>
      </c>
      <c r="R248" s="1" t="s">
        <v>3729</v>
      </c>
      <c r="S248" s="1" t="s">
        <v>2217</v>
      </c>
      <c r="T248" s="1" t="s">
        <v>2218</v>
      </c>
      <c r="U248" s="1" t="s">
        <v>2177</v>
      </c>
      <c r="V248" s="1" t="s">
        <v>2478</v>
      </c>
    </row>
    <row r="249" s="1" customFormat="1" spans="1:22">
      <c r="A249" s="3">
        <v>999226480357284</v>
      </c>
      <c r="B249" s="1" t="s">
        <v>2234</v>
      </c>
      <c r="C249" s="1" t="s">
        <v>3730</v>
      </c>
      <c r="D249" s="1" t="s">
        <v>3731</v>
      </c>
      <c r="E249" s="1" t="s">
        <v>3732</v>
      </c>
      <c r="F249" s="1" t="s">
        <v>2277</v>
      </c>
      <c r="G249" s="1" t="s">
        <v>2208</v>
      </c>
      <c r="H249" s="1" t="s">
        <v>2209</v>
      </c>
      <c r="I249" s="1" t="s">
        <v>3733</v>
      </c>
      <c r="J249" s="1" t="s">
        <v>30</v>
      </c>
      <c r="K249" s="1" t="s">
        <v>3734</v>
      </c>
      <c r="L249" s="1" t="s">
        <v>3734</v>
      </c>
      <c r="M249" s="1" t="s">
        <v>2212</v>
      </c>
      <c r="N249" s="1" t="s">
        <v>2212</v>
      </c>
      <c r="O249" s="1" t="s">
        <v>2213</v>
      </c>
      <c r="P249" s="1" t="s">
        <v>2214</v>
      </c>
      <c r="Q249" s="1" t="s">
        <v>2215</v>
      </c>
      <c r="R249" s="1" t="s">
        <v>3735</v>
      </c>
      <c r="S249" s="1" t="s">
        <v>2217</v>
      </c>
      <c r="T249" s="1" t="s">
        <v>2218</v>
      </c>
      <c r="U249" s="1" t="s">
        <v>2177</v>
      </c>
      <c r="V249" s="1" t="s">
        <v>2304</v>
      </c>
    </row>
    <row r="250" s="1" customFormat="1" spans="1:22">
      <c r="A250" s="3">
        <v>999226481195526</v>
      </c>
      <c r="B250" s="1" t="s">
        <v>2234</v>
      </c>
      <c r="C250" s="1" t="s">
        <v>3736</v>
      </c>
      <c r="D250" s="1" t="s">
        <v>3737</v>
      </c>
      <c r="E250" s="1" t="s">
        <v>3738</v>
      </c>
      <c r="F250" s="1" t="s">
        <v>2277</v>
      </c>
      <c r="G250" s="1" t="s">
        <v>2207</v>
      </c>
      <c r="H250" s="1" t="s">
        <v>2209</v>
      </c>
      <c r="I250" s="1" t="s">
        <v>3739</v>
      </c>
      <c r="J250" s="1" t="s">
        <v>30</v>
      </c>
      <c r="K250" s="1" t="s">
        <v>3740</v>
      </c>
      <c r="L250" s="1" t="s">
        <v>3740</v>
      </c>
      <c r="M250" s="1" t="s">
        <v>2212</v>
      </c>
      <c r="N250" s="1" t="s">
        <v>2212</v>
      </c>
      <c r="O250" s="1" t="s">
        <v>2213</v>
      </c>
      <c r="P250" s="1" t="s">
        <v>2214</v>
      </c>
      <c r="Q250" s="1" t="s">
        <v>2215</v>
      </c>
      <c r="R250" s="1" t="s">
        <v>3741</v>
      </c>
      <c r="S250" s="1" t="s">
        <v>2217</v>
      </c>
      <c r="T250" s="1" t="s">
        <v>2218</v>
      </c>
      <c r="U250" s="1" t="s">
        <v>2177</v>
      </c>
      <c r="V250" s="1" t="s">
        <v>2247</v>
      </c>
    </row>
    <row r="251" s="1" customFormat="1" spans="1:22">
      <c r="A251" s="3">
        <v>999226481204242</v>
      </c>
      <c r="B251" s="1" t="s">
        <v>2234</v>
      </c>
      <c r="C251" s="1" t="s">
        <v>3742</v>
      </c>
      <c r="D251" s="1" t="s">
        <v>3743</v>
      </c>
      <c r="E251" s="1" t="s">
        <v>3744</v>
      </c>
      <c r="F251" s="1" t="s">
        <v>2234</v>
      </c>
      <c r="G251" s="1" t="s">
        <v>2208</v>
      </c>
      <c r="H251" s="1" t="s">
        <v>2209</v>
      </c>
      <c r="I251" s="1" t="s">
        <v>3745</v>
      </c>
      <c r="J251" s="1" t="s">
        <v>30</v>
      </c>
      <c r="K251" s="1" t="s">
        <v>3746</v>
      </c>
      <c r="L251" s="1" t="s">
        <v>3746</v>
      </c>
      <c r="M251" s="1" t="s">
        <v>2212</v>
      </c>
      <c r="N251" s="1" t="s">
        <v>2212</v>
      </c>
      <c r="O251" s="1" t="s">
        <v>2213</v>
      </c>
      <c r="P251" s="1" t="s">
        <v>2214</v>
      </c>
      <c r="Q251" s="1" t="s">
        <v>2215</v>
      </c>
      <c r="R251" s="1" t="s">
        <v>3747</v>
      </c>
      <c r="S251" s="1" t="s">
        <v>2217</v>
      </c>
      <c r="T251" s="1" t="s">
        <v>2218</v>
      </c>
      <c r="U251" s="1" t="s">
        <v>2177</v>
      </c>
      <c r="V251" s="1" t="s">
        <v>2611</v>
      </c>
    </row>
    <row r="252" s="1" customFormat="1" spans="1:22">
      <c r="A252" s="3">
        <v>999226482048754</v>
      </c>
      <c r="B252" s="1" t="s">
        <v>2234</v>
      </c>
      <c r="C252" s="1" t="s">
        <v>3748</v>
      </c>
      <c r="D252" s="1" t="s">
        <v>3749</v>
      </c>
      <c r="E252" s="1" t="s">
        <v>3750</v>
      </c>
      <c r="F252" s="1" t="s">
        <v>2252</v>
      </c>
      <c r="G252" s="1" t="s">
        <v>2208</v>
      </c>
      <c r="H252" s="1" t="s">
        <v>2209</v>
      </c>
      <c r="I252" s="1" t="s">
        <v>3751</v>
      </c>
      <c r="J252" s="1" t="s">
        <v>30</v>
      </c>
      <c r="K252" s="1" t="s">
        <v>3752</v>
      </c>
      <c r="L252" s="1" t="s">
        <v>3752</v>
      </c>
      <c r="M252" s="1" t="s">
        <v>2212</v>
      </c>
      <c r="N252" s="1" t="s">
        <v>2212</v>
      </c>
      <c r="O252" s="1" t="s">
        <v>2213</v>
      </c>
      <c r="P252" s="1" t="s">
        <v>2214</v>
      </c>
      <c r="Q252" s="1" t="s">
        <v>2215</v>
      </c>
      <c r="R252" s="1" t="s">
        <v>3753</v>
      </c>
      <c r="S252" s="1" t="s">
        <v>2217</v>
      </c>
      <c r="T252" s="1" t="s">
        <v>2218</v>
      </c>
      <c r="U252" s="1" t="s">
        <v>2177</v>
      </c>
      <c r="V252" s="1" t="s">
        <v>2341</v>
      </c>
    </row>
    <row r="253" s="1" customFormat="1" spans="1:22">
      <c r="A253" s="3">
        <v>999226482177130</v>
      </c>
      <c r="B253" s="1" t="s">
        <v>2234</v>
      </c>
      <c r="C253" s="1" t="s">
        <v>3754</v>
      </c>
      <c r="D253" s="1" t="s">
        <v>3451</v>
      </c>
      <c r="E253" s="1" t="s">
        <v>3755</v>
      </c>
      <c r="F253" s="1" t="s">
        <v>2277</v>
      </c>
      <c r="G253" s="1" t="s">
        <v>2207</v>
      </c>
      <c r="H253" s="1" t="s">
        <v>2209</v>
      </c>
      <c r="I253" s="1" t="s">
        <v>3756</v>
      </c>
      <c r="J253" s="1" t="s">
        <v>30</v>
      </c>
      <c r="K253" s="1" t="s">
        <v>3757</v>
      </c>
      <c r="L253" s="1" t="s">
        <v>3757</v>
      </c>
      <c r="M253" s="1" t="s">
        <v>2212</v>
      </c>
      <c r="N253" s="1" t="s">
        <v>2212</v>
      </c>
      <c r="O253" s="1" t="s">
        <v>2213</v>
      </c>
      <c r="P253" s="1" t="s">
        <v>2214</v>
      </c>
      <c r="Q253" s="1" t="s">
        <v>2215</v>
      </c>
      <c r="R253" s="1" t="s">
        <v>3758</v>
      </c>
      <c r="S253" s="1" t="s">
        <v>2217</v>
      </c>
      <c r="T253" s="1" t="s">
        <v>2218</v>
      </c>
      <c r="U253" s="1" t="s">
        <v>2177</v>
      </c>
      <c r="V253" s="1" t="s">
        <v>2445</v>
      </c>
    </row>
    <row r="254" s="1" customFormat="1" spans="1:22">
      <c r="A254" s="3">
        <v>999226482213120</v>
      </c>
      <c r="B254" s="1" t="s">
        <v>2234</v>
      </c>
      <c r="C254" s="1" t="s">
        <v>3759</v>
      </c>
      <c r="D254" s="1" t="s">
        <v>3760</v>
      </c>
      <c r="E254" s="1" t="s">
        <v>3761</v>
      </c>
      <c r="F254" s="1" t="s">
        <v>2252</v>
      </c>
      <c r="G254" s="1" t="s">
        <v>2207</v>
      </c>
      <c r="H254" s="1" t="s">
        <v>2209</v>
      </c>
      <c r="I254" s="1" t="s">
        <v>3762</v>
      </c>
      <c r="J254" s="1" t="s">
        <v>30</v>
      </c>
      <c r="K254" s="1" t="s">
        <v>3763</v>
      </c>
      <c r="L254" s="1" t="s">
        <v>3763</v>
      </c>
      <c r="M254" s="1" t="s">
        <v>2212</v>
      </c>
      <c r="N254" s="1" t="s">
        <v>2212</v>
      </c>
      <c r="O254" s="1" t="s">
        <v>2213</v>
      </c>
      <c r="P254" s="1" t="s">
        <v>2214</v>
      </c>
      <c r="Q254" s="1" t="s">
        <v>2215</v>
      </c>
      <c r="R254" s="1" t="s">
        <v>3764</v>
      </c>
      <c r="S254" s="1" t="s">
        <v>2217</v>
      </c>
      <c r="T254" s="1" t="s">
        <v>2218</v>
      </c>
      <c r="U254" s="1" t="s">
        <v>2177</v>
      </c>
      <c r="V254" s="1" t="s">
        <v>2618</v>
      </c>
    </row>
    <row r="255" s="1" customFormat="1" spans="1:22">
      <c r="A255" s="4">
        <v>9.99226341628322e+21</v>
      </c>
      <c r="B255" s="1" t="s">
        <v>2234</v>
      </c>
      <c r="C255" s="1" t="s">
        <v>3765</v>
      </c>
      <c r="D255" s="1" t="s">
        <v>3400</v>
      </c>
      <c r="E255" s="1" t="s">
        <v>3766</v>
      </c>
      <c r="F255" s="1" t="s">
        <v>2277</v>
      </c>
      <c r="G255" s="1" t="s">
        <v>2207</v>
      </c>
      <c r="H255" s="1" t="s">
        <v>2209</v>
      </c>
      <c r="I255" s="1" t="s">
        <v>2213</v>
      </c>
      <c r="J255" s="1" t="s">
        <v>3767</v>
      </c>
      <c r="K255" s="1" t="s">
        <v>2213</v>
      </c>
      <c r="L255" s="1" t="s">
        <v>2213</v>
      </c>
      <c r="M255" s="1" t="s">
        <v>2212</v>
      </c>
      <c r="N255" s="1" t="s">
        <v>2212</v>
      </c>
      <c r="O255" s="1" t="s">
        <v>2213</v>
      </c>
      <c r="P255" s="1" t="s">
        <v>2214</v>
      </c>
      <c r="Q255" s="1" t="s">
        <v>2215</v>
      </c>
      <c r="R255" s="1" t="s">
        <v>3768</v>
      </c>
      <c r="S255" s="1" t="s">
        <v>2217</v>
      </c>
      <c r="T255" s="1" t="s">
        <v>2218</v>
      </c>
      <c r="U255" s="1" t="s">
        <v>2177</v>
      </c>
      <c r="V255" s="1" t="s">
        <v>2326</v>
      </c>
    </row>
    <row r="256" s="1" customFormat="1" spans="1:22">
      <c r="A256" s="3">
        <v>999226483066343</v>
      </c>
      <c r="B256" s="1" t="s">
        <v>2234</v>
      </c>
      <c r="C256" s="1" t="s">
        <v>3769</v>
      </c>
      <c r="D256" s="1" t="s">
        <v>3770</v>
      </c>
      <c r="E256" s="1" t="s">
        <v>3771</v>
      </c>
      <c r="F256" s="1" t="s">
        <v>2207</v>
      </c>
      <c r="G256" s="1" t="s">
        <v>2208</v>
      </c>
      <c r="H256" s="1" t="s">
        <v>2209</v>
      </c>
      <c r="I256" s="1" t="s">
        <v>3772</v>
      </c>
      <c r="J256" s="1" t="s">
        <v>30</v>
      </c>
      <c r="K256" s="1" t="s">
        <v>3773</v>
      </c>
      <c r="L256" s="1" t="s">
        <v>3773</v>
      </c>
      <c r="M256" s="1" t="s">
        <v>2212</v>
      </c>
      <c r="N256" s="1" t="s">
        <v>2212</v>
      </c>
      <c r="O256" s="1" t="s">
        <v>2213</v>
      </c>
      <c r="P256" s="1" t="s">
        <v>2214</v>
      </c>
      <c r="Q256" s="1" t="s">
        <v>2215</v>
      </c>
      <c r="R256" s="1" t="s">
        <v>3774</v>
      </c>
      <c r="S256" s="1" t="s">
        <v>2217</v>
      </c>
      <c r="T256" s="1" t="s">
        <v>2218</v>
      </c>
      <c r="U256" s="1" t="s">
        <v>2177</v>
      </c>
      <c r="V256" s="1" t="s">
        <v>2445</v>
      </c>
    </row>
    <row r="257" s="1" customFormat="1" spans="1:22">
      <c r="A257" s="3">
        <v>999226484567758</v>
      </c>
      <c r="B257" s="1" t="s">
        <v>2234</v>
      </c>
      <c r="C257" s="1" t="s">
        <v>3775</v>
      </c>
      <c r="D257" s="1" t="s">
        <v>3776</v>
      </c>
      <c r="E257" s="1" t="s">
        <v>3777</v>
      </c>
      <c r="F257" s="1" t="s">
        <v>2277</v>
      </c>
      <c r="G257" s="1" t="s">
        <v>2208</v>
      </c>
      <c r="H257" s="1" t="s">
        <v>2209</v>
      </c>
      <c r="I257" s="1" t="s">
        <v>3778</v>
      </c>
      <c r="J257" s="1" t="s">
        <v>30</v>
      </c>
      <c r="K257" s="1" t="s">
        <v>3779</v>
      </c>
      <c r="L257" s="1" t="s">
        <v>3779</v>
      </c>
      <c r="M257" s="1" t="s">
        <v>2212</v>
      </c>
      <c r="N257" s="1" t="s">
        <v>2212</v>
      </c>
      <c r="O257" s="1" t="s">
        <v>2213</v>
      </c>
      <c r="P257" s="1" t="s">
        <v>2214</v>
      </c>
      <c r="Q257" s="1" t="s">
        <v>2215</v>
      </c>
      <c r="R257" s="1" t="s">
        <v>3780</v>
      </c>
      <c r="S257" s="1" t="s">
        <v>2217</v>
      </c>
      <c r="T257" s="1" t="s">
        <v>2218</v>
      </c>
      <c r="U257" s="1" t="s">
        <v>2177</v>
      </c>
      <c r="V257" s="1" t="s">
        <v>2445</v>
      </c>
    </row>
    <row r="258" s="1" customFormat="1" spans="1:22">
      <c r="A258" s="3">
        <v>999226485620918</v>
      </c>
      <c r="B258" s="1" t="s">
        <v>2234</v>
      </c>
      <c r="C258" s="1" t="s">
        <v>3781</v>
      </c>
      <c r="D258" s="1" t="s">
        <v>3271</v>
      </c>
      <c r="E258" s="1" t="s">
        <v>3782</v>
      </c>
      <c r="F258" s="1" t="s">
        <v>2277</v>
      </c>
      <c r="G258" s="1" t="s">
        <v>2207</v>
      </c>
      <c r="H258" s="1" t="s">
        <v>2209</v>
      </c>
      <c r="I258" s="1" t="s">
        <v>3783</v>
      </c>
      <c r="J258" s="1" t="s">
        <v>30</v>
      </c>
      <c r="K258" s="1" t="s">
        <v>3784</v>
      </c>
      <c r="L258" s="1" t="s">
        <v>3784</v>
      </c>
      <c r="M258" s="1" t="s">
        <v>2212</v>
      </c>
      <c r="N258" s="1" t="s">
        <v>2212</v>
      </c>
      <c r="O258" s="1" t="s">
        <v>2213</v>
      </c>
      <c r="P258" s="1" t="s">
        <v>2214</v>
      </c>
      <c r="Q258" s="1" t="s">
        <v>2215</v>
      </c>
      <c r="R258" s="1" t="s">
        <v>3785</v>
      </c>
      <c r="S258" s="1" t="s">
        <v>2217</v>
      </c>
      <c r="T258" s="1" t="s">
        <v>2218</v>
      </c>
      <c r="U258" s="1" t="s">
        <v>2177</v>
      </c>
      <c r="V258" s="1" t="s">
        <v>2341</v>
      </c>
    </row>
    <row r="259" s="1" customFormat="1" spans="1:22">
      <c r="A259" s="3">
        <v>999226486297948</v>
      </c>
      <c r="B259" s="1" t="s">
        <v>2234</v>
      </c>
      <c r="C259" s="1" t="s">
        <v>3786</v>
      </c>
      <c r="D259" s="1" t="s">
        <v>3787</v>
      </c>
      <c r="E259" s="1" t="s">
        <v>3788</v>
      </c>
      <c r="F259" s="1" t="s">
        <v>2277</v>
      </c>
      <c r="G259" s="1" t="s">
        <v>2208</v>
      </c>
      <c r="H259" s="1" t="s">
        <v>2209</v>
      </c>
      <c r="I259" s="1" t="s">
        <v>3789</v>
      </c>
      <c r="J259" s="1" t="s">
        <v>30</v>
      </c>
      <c r="K259" s="1" t="s">
        <v>3790</v>
      </c>
      <c r="L259" s="1" t="s">
        <v>3790</v>
      </c>
      <c r="M259" s="1" t="s">
        <v>2212</v>
      </c>
      <c r="N259" s="1" t="s">
        <v>2212</v>
      </c>
      <c r="O259" s="1" t="s">
        <v>2213</v>
      </c>
      <c r="P259" s="1" t="s">
        <v>2214</v>
      </c>
      <c r="Q259" s="1" t="s">
        <v>2215</v>
      </c>
      <c r="R259" s="1" t="s">
        <v>3791</v>
      </c>
      <c r="S259" s="1" t="s">
        <v>2217</v>
      </c>
      <c r="T259" s="1" t="s">
        <v>2218</v>
      </c>
      <c r="U259" s="1" t="s">
        <v>2177</v>
      </c>
      <c r="V259" s="1" t="s">
        <v>2247</v>
      </c>
    </row>
    <row r="260" s="1" customFormat="1" spans="1:22">
      <c r="A260" s="3">
        <v>999226486626250</v>
      </c>
      <c r="B260" s="1" t="s">
        <v>2234</v>
      </c>
      <c r="C260" s="1" t="s">
        <v>3792</v>
      </c>
      <c r="D260" s="1" t="s">
        <v>3793</v>
      </c>
      <c r="E260" s="1" t="s">
        <v>3794</v>
      </c>
      <c r="F260" s="1" t="s">
        <v>2234</v>
      </c>
      <c r="G260" s="1" t="s">
        <v>2208</v>
      </c>
      <c r="H260" s="1" t="s">
        <v>2209</v>
      </c>
      <c r="I260" s="1" t="s">
        <v>3795</v>
      </c>
      <c r="J260" s="1" t="s">
        <v>30</v>
      </c>
      <c r="K260" s="1" t="s">
        <v>3796</v>
      </c>
      <c r="L260" s="1" t="s">
        <v>3796</v>
      </c>
      <c r="M260" s="1" t="s">
        <v>2212</v>
      </c>
      <c r="N260" s="1" t="s">
        <v>2212</v>
      </c>
      <c r="O260" s="1" t="s">
        <v>2213</v>
      </c>
      <c r="P260" s="1" t="s">
        <v>2214</v>
      </c>
      <c r="Q260" s="1" t="s">
        <v>2215</v>
      </c>
      <c r="R260" s="1" t="s">
        <v>3797</v>
      </c>
      <c r="S260" s="1" t="s">
        <v>2217</v>
      </c>
      <c r="T260" s="1" t="s">
        <v>2218</v>
      </c>
      <c r="U260" s="1" t="s">
        <v>2177</v>
      </c>
      <c r="V260" s="1" t="s">
        <v>2281</v>
      </c>
    </row>
    <row r="261" s="1" customFormat="1" spans="1:22">
      <c r="A261" s="3">
        <v>999226486857349</v>
      </c>
      <c r="B261" s="1" t="s">
        <v>2234</v>
      </c>
      <c r="C261" s="1" t="s">
        <v>3798</v>
      </c>
      <c r="D261" s="1" t="s">
        <v>3799</v>
      </c>
      <c r="E261" s="1" t="s">
        <v>3800</v>
      </c>
      <c r="F261" s="1" t="s">
        <v>2207</v>
      </c>
      <c r="G261" s="1" t="s">
        <v>2208</v>
      </c>
      <c r="H261" s="1" t="s">
        <v>2209</v>
      </c>
      <c r="I261" s="1" t="s">
        <v>3801</v>
      </c>
      <c r="J261" s="1" t="s">
        <v>30</v>
      </c>
      <c r="K261" s="1" t="s">
        <v>3802</v>
      </c>
      <c r="L261" s="1" t="s">
        <v>3802</v>
      </c>
      <c r="M261" s="1" t="s">
        <v>2212</v>
      </c>
      <c r="N261" s="1" t="s">
        <v>2212</v>
      </c>
      <c r="O261" s="1" t="s">
        <v>2213</v>
      </c>
      <c r="P261" s="1" t="s">
        <v>2214</v>
      </c>
      <c r="Q261" s="1" t="s">
        <v>2215</v>
      </c>
      <c r="R261" s="1" t="s">
        <v>3803</v>
      </c>
      <c r="S261" s="1" t="s">
        <v>2217</v>
      </c>
      <c r="T261" s="1" t="s">
        <v>2218</v>
      </c>
      <c r="U261" s="1" t="s">
        <v>2177</v>
      </c>
      <c r="V261" s="1" t="s">
        <v>2341</v>
      </c>
    </row>
    <row r="262" s="1" customFormat="1" spans="1:22">
      <c r="A262" s="3">
        <v>999226486967867</v>
      </c>
      <c r="B262" s="1" t="s">
        <v>2234</v>
      </c>
      <c r="C262" s="1" t="s">
        <v>3804</v>
      </c>
      <c r="D262" s="1" t="s">
        <v>3805</v>
      </c>
      <c r="E262" s="1" t="s">
        <v>3806</v>
      </c>
      <c r="F262" s="1" t="s">
        <v>2277</v>
      </c>
      <c r="G262" s="1" t="s">
        <v>2208</v>
      </c>
      <c r="H262" s="1" t="s">
        <v>2209</v>
      </c>
      <c r="I262" s="1" t="s">
        <v>3807</v>
      </c>
      <c r="J262" s="1" t="s">
        <v>30</v>
      </c>
      <c r="K262" s="1" t="s">
        <v>3808</v>
      </c>
      <c r="L262" s="1" t="s">
        <v>3808</v>
      </c>
      <c r="M262" s="1" t="s">
        <v>2212</v>
      </c>
      <c r="N262" s="1" t="s">
        <v>2212</v>
      </c>
      <c r="O262" s="1" t="s">
        <v>2213</v>
      </c>
      <c r="P262" s="1" t="s">
        <v>2214</v>
      </c>
      <c r="Q262" s="1" t="s">
        <v>2215</v>
      </c>
      <c r="R262" s="1" t="s">
        <v>3809</v>
      </c>
      <c r="S262" s="1" t="s">
        <v>2217</v>
      </c>
      <c r="T262" s="1" t="s">
        <v>2218</v>
      </c>
      <c r="U262" s="1" t="s">
        <v>2177</v>
      </c>
      <c r="V262" s="1" t="s">
        <v>2247</v>
      </c>
    </row>
    <row r="263" s="1" customFormat="1" spans="1:22">
      <c r="A263" s="3">
        <v>999226487370114</v>
      </c>
      <c r="B263" s="1" t="s">
        <v>2234</v>
      </c>
      <c r="C263" s="1" t="s">
        <v>3810</v>
      </c>
      <c r="D263" s="1" t="s">
        <v>3811</v>
      </c>
      <c r="E263" s="1" t="s">
        <v>3812</v>
      </c>
      <c r="F263" s="1" t="s">
        <v>2277</v>
      </c>
      <c r="G263" s="1" t="s">
        <v>2207</v>
      </c>
      <c r="H263" s="1" t="s">
        <v>2209</v>
      </c>
      <c r="I263" s="1" t="s">
        <v>3813</v>
      </c>
      <c r="J263" s="1" t="s">
        <v>30</v>
      </c>
      <c r="K263" s="1" t="s">
        <v>3814</v>
      </c>
      <c r="L263" s="1" t="s">
        <v>3814</v>
      </c>
      <c r="M263" s="1" t="s">
        <v>2212</v>
      </c>
      <c r="N263" s="1" t="s">
        <v>2212</v>
      </c>
      <c r="O263" s="1" t="s">
        <v>2213</v>
      </c>
      <c r="P263" s="1" t="s">
        <v>2214</v>
      </c>
      <c r="Q263" s="1" t="s">
        <v>2215</v>
      </c>
      <c r="R263" s="1" t="s">
        <v>3815</v>
      </c>
      <c r="S263" s="1" t="s">
        <v>2217</v>
      </c>
      <c r="T263" s="1" t="s">
        <v>2218</v>
      </c>
      <c r="U263" s="1" t="s">
        <v>2177</v>
      </c>
      <c r="V263" s="1" t="s">
        <v>2465</v>
      </c>
    </row>
    <row r="264" s="1" customFormat="1" spans="1:22">
      <c r="A264" s="3">
        <v>999226487678457</v>
      </c>
      <c r="B264" s="1" t="s">
        <v>2234</v>
      </c>
      <c r="C264" s="1" t="s">
        <v>3816</v>
      </c>
      <c r="D264" s="1" t="s">
        <v>3817</v>
      </c>
      <c r="E264" s="1" t="s">
        <v>3818</v>
      </c>
      <c r="F264" s="1" t="s">
        <v>2252</v>
      </c>
      <c r="G264" s="1" t="s">
        <v>2207</v>
      </c>
      <c r="H264" s="1" t="s">
        <v>2209</v>
      </c>
      <c r="I264" s="1" t="s">
        <v>3819</v>
      </c>
      <c r="J264" s="1" t="s">
        <v>30</v>
      </c>
      <c r="K264" s="1" t="s">
        <v>3820</v>
      </c>
      <c r="L264" s="1" t="s">
        <v>3820</v>
      </c>
      <c r="M264" s="1" t="s">
        <v>2212</v>
      </c>
      <c r="N264" s="1" t="s">
        <v>2212</v>
      </c>
      <c r="O264" s="1" t="s">
        <v>2213</v>
      </c>
      <c r="P264" s="1" t="s">
        <v>2214</v>
      </c>
      <c r="Q264" s="1" t="s">
        <v>2215</v>
      </c>
      <c r="R264" s="1" t="s">
        <v>3821</v>
      </c>
      <c r="S264" s="1" t="s">
        <v>2217</v>
      </c>
      <c r="T264" s="1" t="s">
        <v>2218</v>
      </c>
      <c r="U264" s="1" t="s">
        <v>2177</v>
      </c>
      <c r="V264" s="1" t="s">
        <v>2247</v>
      </c>
    </row>
    <row r="265" s="1" customFormat="1" spans="1:22">
      <c r="A265" s="3">
        <v>999226487787036</v>
      </c>
      <c r="B265" s="1" t="s">
        <v>2234</v>
      </c>
      <c r="C265" s="1" t="s">
        <v>3822</v>
      </c>
      <c r="D265" s="1" t="s">
        <v>3823</v>
      </c>
      <c r="E265" s="1" t="s">
        <v>3824</v>
      </c>
      <c r="F265" s="1" t="s">
        <v>2252</v>
      </c>
      <c r="G265" s="1" t="s">
        <v>2207</v>
      </c>
      <c r="H265" s="1" t="s">
        <v>2209</v>
      </c>
      <c r="I265" s="1" t="s">
        <v>3825</v>
      </c>
      <c r="J265" s="1" t="s">
        <v>30</v>
      </c>
      <c r="K265" s="1" t="s">
        <v>3826</v>
      </c>
      <c r="L265" s="1" t="s">
        <v>3826</v>
      </c>
      <c r="M265" s="1" t="s">
        <v>2212</v>
      </c>
      <c r="N265" s="1" t="s">
        <v>2212</v>
      </c>
      <c r="O265" s="1" t="s">
        <v>2213</v>
      </c>
      <c r="P265" s="1" t="s">
        <v>2214</v>
      </c>
      <c r="Q265" s="1" t="s">
        <v>2215</v>
      </c>
      <c r="R265" s="1" t="s">
        <v>3827</v>
      </c>
      <c r="S265" s="1" t="s">
        <v>2217</v>
      </c>
      <c r="T265" s="1" t="s">
        <v>2218</v>
      </c>
      <c r="U265" s="1" t="s">
        <v>2177</v>
      </c>
      <c r="V265" s="1" t="s">
        <v>2465</v>
      </c>
    </row>
    <row r="266" s="1" customFormat="1" spans="1:22">
      <c r="A266" s="3">
        <v>999226488213959</v>
      </c>
      <c r="B266" s="1" t="s">
        <v>2234</v>
      </c>
      <c r="C266" s="1" t="s">
        <v>3828</v>
      </c>
      <c r="D266" s="1" t="s">
        <v>3829</v>
      </c>
      <c r="E266" s="1" t="s">
        <v>3830</v>
      </c>
      <c r="F266" s="1" t="s">
        <v>2252</v>
      </c>
      <c r="G266" s="1" t="s">
        <v>2207</v>
      </c>
      <c r="H266" s="1" t="s">
        <v>2209</v>
      </c>
      <c r="I266" s="1" t="s">
        <v>3831</v>
      </c>
      <c r="J266" s="1" t="s">
        <v>30</v>
      </c>
      <c r="K266" s="1" t="s">
        <v>3832</v>
      </c>
      <c r="L266" s="1" t="s">
        <v>3832</v>
      </c>
      <c r="M266" s="1" t="s">
        <v>2212</v>
      </c>
      <c r="N266" s="1" t="s">
        <v>2212</v>
      </c>
      <c r="O266" s="1" t="s">
        <v>2213</v>
      </c>
      <c r="P266" s="1" t="s">
        <v>2214</v>
      </c>
      <c r="Q266" s="1" t="s">
        <v>2215</v>
      </c>
      <c r="R266" s="1" t="s">
        <v>3833</v>
      </c>
      <c r="S266" s="1" t="s">
        <v>2217</v>
      </c>
      <c r="T266" s="1" t="s">
        <v>2218</v>
      </c>
      <c r="U266" s="1" t="s">
        <v>2177</v>
      </c>
      <c r="V266" s="1" t="s">
        <v>2304</v>
      </c>
    </row>
    <row r="267" s="1" customFormat="1" spans="1:22">
      <c r="A267" s="3">
        <v>999226488222548</v>
      </c>
      <c r="B267" s="1" t="s">
        <v>2234</v>
      </c>
      <c r="C267" s="1" t="s">
        <v>3834</v>
      </c>
      <c r="D267" s="1" t="s">
        <v>3424</v>
      </c>
      <c r="E267" s="1" t="s">
        <v>3835</v>
      </c>
      <c r="F267" s="1" t="s">
        <v>2277</v>
      </c>
      <c r="G267" s="1" t="s">
        <v>2207</v>
      </c>
      <c r="H267" s="1" t="s">
        <v>2209</v>
      </c>
      <c r="I267" s="1" t="s">
        <v>3836</v>
      </c>
      <c r="J267" s="1" t="s">
        <v>30</v>
      </c>
      <c r="K267" s="1" t="s">
        <v>3837</v>
      </c>
      <c r="L267" s="1" t="s">
        <v>3837</v>
      </c>
      <c r="M267" s="1" t="s">
        <v>2212</v>
      </c>
      <c r="N267" s="1" t="s">
        <v>2212</v>
      </c>
      <c r="O267" s="1" t="s">
        <v>2213</v>
      </c>
      <c r="P267" s="1" t="s">
        <v>2214</v>
      </c>
      <c r="Q267" s="1" t="s">
        <v>2215</v>
      </c>
      <c r="R267" s="1" t="s">
        <v>3838</v>
      </c>
      <c r="S267" s="1" t="s">
        <v>2217</v>
      </c>
      <c r="T267" s="1" t="s">
        <v>2218</v>
      </c>
      <c r="U267" s="1" t="s">
        <v>2177</v>
      </c>
      <c r="V267" s="1" t="s">
        <v>2247</v>
      </c>
    </row>
    <row r="268" s="1" customFormat="1" spans="1:22">
      <c r="A268" s="3">
        <v>999226488265340</v>
      </c>
      <c r="B268" s="1" t="s">
        <v>2234</v>
      </c>
      <c r="C268" s="1" t="s">
        <v>3839</v>
      </c>
      <c r="D268" s="1" t="s">
        <v>3552</v>
      </c>
      <c r="E268" s="1" t="s">
        <v>3840</v>
      </c>
      <c r="F268" s="1" t="s">
        <v>2252</v>
      </c>
      <c r="G268" s="1" t="s">
        <v>2208</v>
      </c>
      <c r="H268" s="1" t="s">
        <v>2209</v>
      </c>
      <c r="I268" s="1" t="s">
        <v>3841</v>
      </c>
      <c r="J268" s="1" t="s">
        <v>30</v>
      </c>
      <c r="K268" s="1" t="s">
        <v>3842</v>
      </c>
      <c r="L268" s="1" t="s">
        <v>3842</v>
      </c>
      <c r="M268" s="1" t="s">
        <v>2212</v>
      </c>
      <c r="N268" s="1" t="s">
        <v>2212</v>
      </c>
      <c r="O268" s="1" t="s">
        <v>2213</v>
      </c>
      <c r="P268" s="1" t="s">
        <v>2214</v>
      </c>
      <c r="Q268" s="1" t="s">
        <v>2215</v>
      </c>
      <c r="R268" s="1" t="s">
        <v>3843</v>
      </c>
      <c r="S268" s="1" t="s">
        <v>2217</v>
      </c>
      <c r="T268" s="1" t="s">
        <v>2218</v>
      </c>
      <c r="U268" s="1" t="s">
        <v>2177</v>
      </c>
      <c r="V268" s="1" t="s">
        <v>2445</v>
      </c>
    </row>
    <row r="269" s="1" customFormat="1" spans="1:22">
      <c r="A269" s="3">
        <v>999226488326529</v>
      </c>
      <c r="B269" s="1" t="s">
        <v>2234</v>
      </c>
      <c r="C269" s="1" t="s">
        <v>3844</v>
      </c>
      <c r="D269" s="1" t="s">
        <v>3552</v>
      </c>
      <c r="E269" s="1" t="s">
        <v>3845</v>
      </c>
      <c r="F269" s="1" t="s">
        <v>2252</v>
      </c>
      <c r="G269" s="1" t="s">
        <v>2208</v>
      </c>
      <c r="H269" s="1" t="s">
        <v>2209</v>
      </c>
      <c r="I269" s="1" t="s">
        <v>3841</v>
      </c>
      <c r="J269" s="1" t="s">
        <v>30</v>
      </c>
      <c r="K269" s="1" t="s">
        <v>3842</v>
      </c>
      <c r="L269" s="1" t="s">
        <v>3842</v>
      </c>
      <c r="M269" s="1" t="s">
        <v>2212</v>
      </c>
      <c r="N269" s="1" t="s">
        <v>2212</v>
      </c>
      <c r="O269" s="1" t="s">
        <v>2213</v>
      </c>
      <c r="P269" s="1" t="s">
        <v>2214</v>
      </c>
      <c r="Q269" s="1" t="s">
        <v>2215</v>
      </c>
      <c r="R269" s="1" t="s">
        <v>3846</v>
      </c>
      <c r="S269" s="1" t="s">
        <v>2217</v>
      </c>
      <c r="T269" s="1" t="s">
        <v>2218</v>
      </c>
      <c r="U269" s="1" t="s">
        <v>2177</v>
      </c>
      <c r="V269" s="1" t="s">
        <v>2445</v>
      </c>
    </row>
    <row r="270" s="1" customFormat="1" spans="1:22">
      <c r="A270" s="3">
        <v>999226488664006</v>
      </c>
      <c r="B270" s="1" t="s">
        <v>2234</v>
      </c>
      <c r="C270" s="1" t="s">
        <v>3847</v>
      </c>
      <c r="D270" s="1" t="s">
        <v>3848</v>
      </c>
      <c r="E270" s="1" t="s">
        <v>3849</v>
      </c>
      <c r="F270" s="1" t="s">
        <v>2207</v>
      </c>
      <c r="G270" s="1" t="s">
        <v>2208</v>
      </c>
      <c r="H270" s="1" t="s">
        <v>2209</v>
      </c>
      <c r="I270" s="1" t="s">
        <v>3850</v>
      </c>
      <c r="J270" s="1" t="s">
        <v>30</v>
      </c>
      <c r="K270" s="1" t="s">
        <v>3851</v>
      </c>
      <c r="L270" s="1" t="s">
        <v>3851</v>
      </c>
      <c r="M270" s="1" t="s">
        <v>2212</v>
      </c>
      <c r="N270" s="1" t="s">
        <v>2212</v>
      </c>
      <c r="O270" s="1" t="s">
        <v>2213</v>
      </c>
      <c r="P270" s="1" t="s">
        <v>2214</v>
      </c>
      <c r="Q270" s="1" t="s">
        <v>2215</v>
      </c>
      <c r="R270" s="1" t="s">
        <v>3852</v>
      </c>
      <c r="S270" s="1" t="s">
        <v>2217</v>
      </c>
      <c r="T270" s="1" t="s">
        <v>2218</v>
      </c>
      <c r="U270" s="1" t="s">
        <v>2177</v>
      </c>
      <c r="V270" s="1" t="s">
        <v>2264</v>
      </c>
    </row>
    <row r="271" s="1" customFormat="1" spans="1:22">
      <c r="A271" s="3">
        <v>999226488914713</v>
      </c>
      <c r="B271" s="1" t="s">
        <v>2252</v>
      </c>
      <c r="C271" s="1" t="s">
        <v>3853</v>
      </c>
      <c r="D271" s="1" t="s">
        <v>3854</v>
      </c>
      <c r="E271" s="1" t="s">
        <v>3855</v>
      </c>
      <c r="F271" s="1" t="s">
        <v>2207</v>
      </c>
      <c r="G271" s="1" t="s">
        <v>2208</v>
      </c>
      <c r="H271" s="1" t="s">
        <v>2209</v>
      </c>
      <c r="I271" s="1" t="s">
        <v>3856</v>
      </c>
      <c r="J271" s="1" t="s">
        <v>30</v>
      </c>
      <c r="K271" s="1" t="s">
        <v>3857</v>
      </c>
      <c r="L271" s="1" t="s">
        <v>3857</v>
      </c>
      <c r="M271" s="1" t="s">
        <v>2212</v>
      </c>
      <c r="N271" s="1" t="s">
        <v>2212</v>
      </c>
      <c r="O271" s="1" t="s">
        <v>2213</v>
      </c>
      <c r="P271" s="1" t="s">
        <v>2214</v>
      </c>
      <c r="Q271" s="1" t="s">
        <v>2215</v>
      </c>
      <c r="R271" s="1" t="s">
        <v>3858</v>
      </c>
      <c r="S271" s="1" t="s">
        <v>2217</v>
      </c>
      <c r="T271" s="1" t="s">
        <v>2218</v>
      </c>
      <c r="U271" s="1" t="s">
        <v>2177</v>
      </c>
      <c r="V271" s="1" t="s">
        <v>2901</v>
      </c>
    </row>
    <row r="272" s="1" customFormat="1" spans="1:22">
      <c r="A272" s="3">
        <v>999226488926274</v>
      </c>
      <c r="B272" s="1" t="s">
        <v>2252</v>
      </c>
      <c r="C272" s="1" t="s">
        <v>3859</v>
      </c>
      <c r="D272" s="1" t="s">
        <v>2531</v>
      </c>
      <c r="E272" s="1" t="s">
        <v>3860</v>
      </c>
      <c r="F272" s="1" t="s">
        <v>2277</v>
      </c>
      <c r="G272" s="1" t="s">
        <v>2208</v>
      </c>
      <c r="H272" s="1" t="s">
        <v>2209</v>
      </c>
      <c r="I272" s="1" t="s">
        <v>3861</v>
      </c>
      <c r="J272" s="1" t="s">
        <v>30</v>
      </c>
      <c r="K272" s="1" t="s">
        <v>3862</v>
      </c>
      <c r="L272" s="1" t="s">
        <v>3862</v>
      </c>
      <c r="M272" s="1" t="s">
        <v>2212</v>
      </c>
      <c r="N272" s="1" t="s">
        <v>2212</v>
      </c>
      <c r="O272" s="1" t="s">
        <v>2213</v>
      </c>
      <c r="P272" s="1" t="s">
        <v>2214</v>
      </c>
      <c r="Q272" s="1" t="s">
        <v>2215</v>
      </c>
      <c r="R272" s="1" t="s">
        <v>3863</v>
      </c>
      <c r="S272" s="1" t="s">
        <v>2217</v>
      </c>
      <c r="T272" s="1" t="s">
        <v>2218</v>
      </c>
      <c r="U272" s="1" t="s">
        <v>2228</v>
      </c>
      <c r="V272" s="1" t="s">
        <v>2247</v>
      </c>
    </row>
    <row r="273" s="1" customFormat="1" spans="1:22">
      <c r="A273" s="3">
        <v>999226489205201</v>
      </c>
      <c r="B273" s="1" t="s">
        <v>2252</v>
      </c>
      <c r="C273" s="1" t="s">
        <v>3864</v>
      </c>
      <c r="D273" s="1" t="s">
        <v>3865</v>
      </c>
      <c r="E273" s="1" t="s">
        <v>3866</v>
      </c>
      <c r="F273" s="1" t="s">
        <v>2277</v>
      </c>
      <c r="G273" s="1" t="s">
        <v>2207</v>
      </c>
      <c r="H273" s="1" t="s">
        <v>2209</v>
      </c>
      <c r="I273" s="1" t="s">
        <v>3867</v>
      </c>
      <c r="J273" s="1" t="s">
        <v>30</v>
      </c>
      <c r="K273" s="1" t="s">
        <v>3868</v>
      </c>
      <c r="L273" s="1" t="s">
        <v>3868</v>
      </c>
      <c r="M273" s="1" t="s">
        <v>2212</v>
      </c>
      <c r="N273" s="1" t="s">
        <v>2212</v>
      </c>
      <c r="O273" s="1" t="s">
        <v>2213</v>
      </c>
      <c r="P273" s="1" t="s">
        <v>2214</v>
      </c>
      <c r="Q273" s="1" t="s">
        <v>2215</v>
      </c>
      <c r="R273" s="1" t="s">
        <v>3869</v>
      </c>
      <c r="S273" s="1" t="s">
        <v>2217</v>
      </c>
      <c r="T273" s="1" t="s">
        <v>2218</v>
      </c>
      <c r="U273" s="1" t="s">
        <v>2177</v>
      </c>
      <c r="V273" s="1" t="s">
        <v>2445</v>
      </c>
    </row>
    <row r="274" s="1" customFormat="1" spans="1:22">
      <c r="A274" s="3">
        <v>999226489213629</v>
      </c>
      <c r="B274" s="1" t="s">
        <v>2252</v>
      </c>
      <c r="C274" s="1" t="s">
        <v>3870</v>
      </c>
      <c r="D274" s="1" t="s">
        <v>3871</v>
      </c>
      <c r="E274" s="1" t="s">
        <v>3872</v>
      </c>
      <c r="F274" s="1" t="s">
        <v>2252</v>
      </c>
      <c r="G274" s="1" t="s">
        <v>2207</v>
      </c>
      <c r="H274" s="1" t="s">
        <v>2209</v>
      </c>
      <c r="I274" s="1" t="s">
        <v>3873</v>
      </c>
      <c r="J274" s="1" t="s">
        <v>30</v>
      </c>
      <c r="K274" s="1" t="s">
        <v>3874</v>
      </c>
      <c r="L274" s="1" t="s">
        <v>3874</v>
      </c>
      <c r="M274" s="1" t="s">
        <v>2212</v>
      </c>
      <c r="N274" s="1" t="s">
        <v>2212</v>
      </c>
      <c r="O274" s="1" t="s">
        <v>2213</v>
      </c>
      <c r="P274" s="1" t="s">
        <v>2214</v>
      </c>
      <c r="Q274" s="1" t="s">
        <v>2215</v>
      </c>
      <c r="R274" s="1" t="s">
        <v>3875</v>
      </c>
      <c r="S274" s="1" t="s">
        <v>2217</v>
      </c>
      <c r="T274" s="1" t="s">
        <v>2218</v>
      </c>
      <c r="U274" s="1" t="s">
        <v>2177</v>
      </c>
      <c r="V274" s="1" t="s">
        <v>2219</v>
      </c>
    </row>
    <row r="275" s="1" customFormat="1" spans="1:22">
      <c r="A275" s="3">
        <v>999226489266938</v>
      </c>
      <c r="B275" s="1" t="s">
        <v>2252</v>
      </c>
      <c r="C275" s="1" t="s">
        <v>3876</v>
      </c>
      <c r="D275" s="1" t="s">
        <v>3877</v>
      </c>
      <c r="E275" s="1" t="s">
        <v>3878</v>
      </c>
      <c r="F275" s="1" t="s">
        <v>2277</v>
      </c>
      <c r="G275" s="1" t="s">
        <v>2207</v>
      </c>
      <c r="H275" s="1" t="s">
        <v>2209</v>
      </c>
      <c r="I275" s="1" t="s">
        <v>3879</v>
      </c>
      <c r="J275" s="1" t="s">
        <v>30</v>
      </c>
      <c r="K275" s="1" t="s">
        <v>3880</v>
      </c>
      <c r="L275" s="1" t="s">
        <v>3880</v>
      </c>
      <c r="M275" s="1" t="s">
        <v>2212</v>
      </c>
      <c r="N275" s="1" t="s">
        <v>2212</v>
      </c>
      <c r="O275" s="1" t="s">
        <v>2213</v>
      </c>
      <c r="P275" s="1" t="s">
        <v>2214</v>
      </c>
      <c r="Q275" s="1" t="s">
        <v>2215</v>
      </c>
      <c r="R275" s="1" t="s">
        <v>3881</v>
      </c>
      <c r="S275" s="1" t="s">
        <v>2217</v>
      </c>
      <c r="T275" s="1" t="s">
        <v>2218</v>
      </c>
      <c r="U275" s="1" t="s">
        <v>2177</v>
      </c>
      <c r="V275" s="1" t="s">
        <v>2247</v>
      </c>
    </row>
    <row r="276" s="1" customFormat="1" spans="1:22">
      <c r="A276" s="3">
        <v>999226489299422</v>
      </c>
      <c r="B276" s="1" t="s">
        <v>2252</v>
      </c>
      <c r="C276" s="1" t="s">
        <v>3882</v>
      </c>
      <c r="D276" s="1" t="s">
        <v>3883</v>
      </c>
      <c r="E276" s="1" t="s">
        <v>3884</v>
      </c>
      <c r="F276" s="1" t="s">
        <v>2277</v>
      </c>
      <c r="G276" s="1" t="s">
        <v>2207</v>
      </c>
      <c r="H276" s="1" t="s">
        <v>2209</v>
      </c>
      <c r="I276" s="1" t="s">
        <v>3885</v>
      </c>
      <c r="J276" s="1" t="s">
        <v>30</v>
      </c>
      <c r="K276" s="1" t="s">
        <v>3886</v>
      </c>
      <c r="L276" s="1" t="s">
        <v>3886</v>
      </c>
      <c r="M276" s="1" t="s">
        <v>2212</v>
      </c>
      <c r="N276" s="1" t="s">
        <v>2212</v>
      </c>
      <c r="O276" s="1" t="s">
        <v>2213</v>
      </c>
      <c r="P276" s="1" t="s">
        <v>2214</v>
      </c>
      <c r="Q276" s="1" t="s">
        <v>2215</v>
      </c>
      <c r="R276" s="1" t="s">
        <v>3887</v>
      </c>
      <c r="S276" s="1" t="s">
        <v>2217</v>
      </c>
      <c r="T276" s="1" t="s">
        <v>2218</v>
      </c>
      <c r="U276" s="1" t="s">
        <v>2177</v>
      </c>
      <c r="V276" s="1" t="s">
        <v>2247</v>
      </c>
    </row>
    <row r="277" s="1" customFormat="1" spans="1:22">
      <c r="A277" s="3">
        <v>999226489363164</v>
      </c>
      <c r="B277" s="1" t="s">
        <v>2252</v>
      </c>
      <c r="C277" s="1" t="s">
        <v>3888</v>
      </c>
      <c r="D277" s="1" t="s">
        <v>3889</v>
      </c>
      <c r="E277" s="1" t="s">
        <v>3890</v>
      </c>
      <c r="F277" s="1" t="s">
        <v>2277</v>
      </c>
      <c r="G277" s="1" t="s">
        <v>2207</v>
      </c>
      <c r="H277" s="1" t="s">
        <v>2209</v>
      </c>
      <c r="I277" s="1" t="s">
        <v>3891</v>
      </c>
      <c r="J277" s="1" t="s">
        <v>30</v>
      </c>
      <c r="K277" s="1" t="s">
        <v>3892</v>
      </c>
      <c r="L277" s="1" t="s">
        <v>3892</v>
      </c>
      <c r="M277" s="1" t="s">
        <v>2212</v>
      </c>
      <c r="N277" s="1" t="s">
        <v>2212</v>
      </c>
      <c r="O277" s="1" t="s">
        <v>2213</v>
      </c>
      <c r="P277" s="1" t="s">
        <v>2214</v>
      </c>
      <c r="Q277" s="1" t="s">
        <v>2215</v>
      </c>
      <c r="R277" s="1" t="s">
        <v>3893</v>
      </c>
      <c r="S277" s="1" t="s">
        <v>2217</v>
      </c>
      <c r="T277" s="1" t="s">
        <v>2218</v>
      </c>
      <c r="U277" s="1" t="s">
        <v>2177</v>
      </c>
      <c r="V277" s="1" t="s">
        <v>3894</v>
      </c>
    </row>
    <row r="278" s="1" customFormat="1" spans="1:22">
      <c r="A278" s="3">
        <v>999226489384944</v>
      </c>
      <c r="B278" s="1" t="s">
        <v>2252</v>
      </c>
      <c r="C278" s="1" t="s">
        <v>3895</v>
      </c>
      <c r="D278" s="1" t="s">
        <v>3896</v>
      </c>
      <c r="E278" s="1" t="s">
        <v>3897</v>
      </c>
      <c r="F278" s="1" t="s">
        <v>2207</v>
      </c>
      <c r="G278" s="1" t="s">
        <v>2208</v>
      </c>
      <c r="H278" s="1" t="s">
        <v>2209</v>
      </c>
      <c r="I278" s="1" t="s">
        <v>3898</v>
      </c>
      <c r="J278" s="1" t="s">
        <v>30</v>
      </c>
      <c r="K278" s="1" t="s">
        <v>3899</v>
      </c>
      <c r="L278" s="1" t="s">
        <v>3899</v>
      </c>
      <c r="M278" s="1" t="s">
        <v>2212</v>
      </c>
      <c r="N278" s="1" t="s">
        <v>2212</v>
      </c>
      <c r="O278" s="1" t="s">
        <v>2213</v>
      </c>
      <c r="P278" s="1" t="s">
        <v>2214</v>
      </c>
      <c r="Q278" s="1" t="s">
        <v>2215</v>
      </c>
      <c r="R278" s="1" t="s">
        <v>3900</v>
      </c>
      <c r="S278" s="1" t="s">
        <v>2217</v>
      </c>
      <c r="T278" s="1" t="s">
        <v>2218</v>
      </c>
      <c r="U278" s="1" t="s">
        <v>2177</v>
      </c>
      <c r="V278" s="1" t="s">
        <v>3901</v>
      </c>
    </row>
    <row r="279" s="1" customFormat="1" spans="1:22">
      <c r="A279" s="3">
        <v>999226489404431</v>
      </c>
      <c r="B279" s="1" t="s">
        <v>2252</v>
      </c>
      <c r="C279" s="1" t="s">
        <v>3902</v>
      </c>
      <c r="D279" s="1" t="s">
        <v>3903</v>
      </c>
      <c r="E279" s="1" t="s">
        <v>3904</v>
      </c>
      <c r="F279" s="1" t="s">
        <v>2277</v>
      </c>
      <c r="G279" s="1" t="s">
        <v>2207</v>
      </c>
      <c r="H279" s="1" t="s">
        <v>2209</v>
      </c>
      <c r="I279" s="1" t="s">
        <v>3905</v>
      </c>
      <c r="J279" s="1" t="s">
        <v>30</v>
      </c>
      <c r="K279" s="1" t="s">
        <v>3906</v>
      </c>
      <c r="L279" s="1" t="s">
        <v>3906</v>
      </c>
      <c r="M279" s="1" t="s">
        <v>2212</v>
      </c>
      <c r="N279" s="1" t="s">
        <v>2212</v>
      </c>
      <c r="O279" s="1" t="s">
        <v>2213</v>
      </c>
      <c r="P279" s="1" t="s">
        <v>2214</v>
      </c>
      <c r="Q279" s="1" t="s">
        <v>2215</v>
      </c>
      <c r="R279" s="1" t="s">
        <v>3907</v>
      </c>
      <c r="S279" s="1" t="s">
        <v>2217</v>
      </c>
      <c r="T279" s="1" t="s">
        <v>2218</v>
      </c>
      <c r="U279" s="1" t="s">
        <v>2177</v>
      </c>
      <c r="V279" s="1" t="s">
        <v>2644</v>
      </c>
    </row>
    <row r="280" s="1" customFormat="1" spans="1:22">
      <c r="A280" s="3">
        <v>999226489418519</v>
      </c>
      <c r="B280" s="1" t="s">
        <v>2252</v>
      </c>
      <c r="C280" s="1" t="s">
        <v>3908</v>
      </c>
      <c r="D280" s="1" t="s">
        <v>3909</v>
      </c>
      <c r="E280" s="1" t="s">
        <v>3910</v>
      </c>
      <c r="F280" s="1" t="s">
        <v>2252</v>
      </c>
      <c r="G280" s="1" t="s">
        <v>2208</v>
      </c>
      <c r="H280" s="1" t="s">
        <v>2209</v>
      </c>
      <c r="I280" s="1" t="s">
        <v>3911</v>
      </c>
      <c r="J280" s="1" t="s">
        <v>30</v>
      </c>
      <c r="K280" s="1" t="s">
        <v>3912</v>
      </c>
      <c r="L280" s="1" t="s">
        <v>3912</v>
      </c>
      <c r="M280" s="1" t="s">
        <v>2212</v>
      </c>
      <c r="N280" s="1" t="s">
        <v>2212</v>
      </c>
      <c r="O280" s="1" t="s">
        <v>2213</v>
      </c>
      <c r="P280" s="1" t="s">
        <v>2214</v>
      </c>
      <c r="Q280" s="1" t="s">
        <v>2215</v>
      </c>
      <c r="R280" s="1" t="s">
        <v>3913</v>
      </c>
      <c r="S280" s="1" t="s">
        <v>2217</v>
      </c>
      <c r="T280" s="1" t="s">
        <v>2218</v>
      </c>
      <c r="U280" s="1" t="s">
        <v>2177</v>
      </c>
      <c r="V280" s="1" t="s">
        <v>3914</v>
      </c>
    </row>
    <row r="281" s="1" customFormat="1" spans="1:22">
      <c r="A281" s="3">
        <v>999226489419804</v>
      </c>
      <c r="B281" s="1" t="s">
        <v>2252</v>
      </c>
      <c r="C281" s="1" t="s">
        <v>3915</v>
      </c>
      <c r="D281" s="1" t="s">
        <v>3916</v>
      </c>
      <c r="E281" s="1" t="s">
        <v>3917</v>
      </c>
      <c r="F281" s="1" t="s">
        <v>2277</v>
      </c>
      <c r="G281" s="1" t="s">
        <v>2207</v>
      </c>
      <c r="H281" s="1" t="s">
        <v>2209</v>
      </c>
      <c r="I281" s="1" t="s">
        <v>3918</v>
      </c>
      <c r="J281" s="1" t="s">
        <v>30</v>
      </c>
      <c r="K281" s="1" t="s">
        <v>3919</v>
      </c>
      <c r="L281" s="1" t="s">
        <v>3919</v>
      </c>
      <c r="M281" s="1" t="s">
        <v>2212</v>
      </c>
      <c r="N281" s="1" t="s">
        <v>2212</v>
      </c>
      <c r="O281" s="1" t="s">
        <v>2213</v>
      </c>
      <c r="P281" s="1" t="s">
        <v>2214</v>
      </c>
      <c r="Q281" s="1" t="s">
        <v>2215</v>
      </c>
      <c r="R281" s="1" t="s">
        <v>3920</v>
      </c>
      <c r="S281" s="1" t="s">
        <v>2217</v>
      </c>
      <c r="T281" s="1" t="s">
        <v>2218</v>
      </c>
      <c r="U281" s="1" t="s">
        <v>2177</v>
      </c>
      <c r="V281" s="1" t="s">
        <v>2644</v>
      </c>
    </row>
    <row r="282" s="1" customFormat="1" spans="1:22">
      <c r="A282" s="3">
        <v>999226489439069</v>
      </c>
      <c r="B282" s="1" t="s">
        <v>2252</v>
      </c>
      <c r="C282" s="1" t="s">
        <v>3921</v>
      </c>
      <c r="D282" s="1" t="s">
        <v>3922</v>
      </c>
      <c r="E282" s="1" t="s">
        <v>3923</v>
      </c>
      <c r="F282" s="1" t="s">
        <v>2207</v>
      </c>
      <c r="G282" s="1" t="s">
        <v>2208</v>
      </c>
      <c r="H282" s="1" t="s">
        <v>2209</v>
      </c>
      <c r="I282" s="1" t="s">
        <v>3924</v>
      </c>
      <c r="J282" s="1" t="s">
        <v>30</v>
      </c>
      <c r="K282" s="1" t="s">
        <v>3925</v>
      </c>
      <c r="L282" s="1" t="s">
        <v>3925</v>
      </c>
      <c r="M282" s="1" t="s">
        <v>2212</v>
      </c>
      <c r="N282" s="1" t="s">
        <v>2212</v>
      </c>
      <c r="O282" s="1" t="s">
        <v>2213</v>
      </c>
      <c r="P282" s="1" t="s">
        <v>2214</v>
      </c>
      <c r="Q282" s="1" t="s">
        <v>2215</v>
      </c>
      <c r="R282" s="1" t="s">
        <v>3926</v>
      </c>
      <c r="S282" s="1" t="s">
        <v>2217</v>
      </c>
      <c r="T282" s="1" t="s">
        <v>2218</v>
      </c>
      <c r="U282" s="1" t="s">
        <v>2177</v>
      </c>
      <c r="V282" s="1" t="s">
        <v>2238</v>
      </c>
    </row>
    <row r="283" s="1" customFormat="1" spans="1:22">
      <c r="A283" s="3">
        <v>999226489636974</v>
      </c>
      <c r="B283" s="1" t="s">
        <v>2252</v>
      </c>
      <c r="C283" s="1" t="s">
        <v>3927</v>
      </c>
      <c r="D283" s="1" t="s">
        <v>3731</v>
      </c>
      <c r="E283" s="1" t="s">
        <v>3928</v>
      </c>
      <c r="F283" s="1" t="s">
        <v>2277</v>
      </c>
      <c r="G283" s="1" t="s">
        <v>2208</v>
      </c>
      <c r="H283" s="1" t="s">
        <v>2209</v>
      </c>
      <c r="I283" s="1" t="s">
        <v>3929</v>
      </c>
      <c r="J283" s="1" t="s">
        <v>30</v>
      </c>
      <c r="K283" s="1" t="s">
        <v>3930</v>
      </c>
      <c r="L283" s="1" t="s">
        <v>3930</v>
      </c>
      <c r="M283" s="1" t="s">
        <v>2212</v>
      </c>
      <c r="N283" s="1" t="s">
        <v>2212</v>
      </c>
      <c r="O283" s="1" t="s">
        <v>2213</v>
      </c>
      <c r="P283" s="1" t="s">
        <v>2214</v>
      </c>
      <c r="Q283" s="1" t="s">
        <v>2215</v>
      </c>
      <c r="R283" s="1" t="s">
        <v>3931</v>
      </c>
      <c r="S283" s="1" t="s">
        <v>2217</v>
      </c>
      <c r="T283" s="1" t="s">
        <v>2218</v>
      </c>
      <c r="U283" s="1" t="s">
        <v>2177</v>
      </c>
      <c r="V283" s="1" t="s">
        <v>2304</v>
      </c>
    </row>
    <row r="284" s="1" customFormat="1" spans="1:22">
      <c r="A284" s="3">
        <v>999226489843725</v>
      </c>
      <c r="B284" s="1" t="s">
        <v>2252</v>
      </c>
      <c r="C284" s="1" t="s">
        <v>3932</v>
      </c>
      <c r="D284" s="1" t="s">
        <v>3933</v>
      </c>
      <c r="E284" s="1" t="s">
        <v>3934</v>
      </c>
      <c r="F284" s="1" t="s">
        <v>2277</v>
      </c>
      <c r="G284" s="1" t="s">
        <v>2207</v>
      </c>
      <c r="H284" s="1" t="s">
        <v>2209</v>
      </c>
      <c r="I284" s="1" t="s">
        <v>3935</v>
      </c>
      <c r="J284" s="1" t="s">
        <v>30</v>
      </c>
      <c r="K284" s="1" t="s">
        <v>3936</v>
      </c>
      <c r="L284" s="1" t="s">
        <v>3936</v>
      </c>
      <c r="M284" s="1" t="s">
        <v>2212</v>
      </c>
      <c r="N284" s="1" t="s">
        <v>2212</v>
      </c>
      <c r="O284" s="1" t="s">
        <v>2213</v>
      </c>
      <c r="P284" s="1" t="s">
        <v>2214</v>
      </c>
      <c r="Q284" s="1" t="s">
        <v>2215</v>
      </c>
      <c r="R284" s="1" t="s">
        <v>3937</v>
      </c>
      <c r="S284" s="1" t="s">
        <v>2217</v>
      </c>
      <c r="T284" s="1" t="s">
        <v>2218</v>
      </c>
      <c r="U284" s="1" t="s">
        <v>2177</v>
      </c>
      <c r="V284" s="1" t="s">
        <v>2341</v>
      </c>
    </row>
    <row r="285" s="1" customFormat="1" spans="1:22">
      <c r="A285" s="3">
        <v>999226490356395</v>
      </c>
      <c r="B285" s="1" t="s">
        <v>2252</v>
      </c>
      <c r="C285" s="1" t="s">
        <v>3938</v>
      </c>
      <c r="D285" s="1" t="s">
        <v>2903</v>
      </c>
      <c r="E285" s="1" t="s">
        <v>3939</v>
      </c>
      <c r="F285" s="1" t="s">
        <v>2277</v>
      </c>
      <c r="G285" s="1" t="s">
        <v>2208</v>
      </c>
      <c r="H285" s="1" t="s">
        <v>2209</v>
      </c>
      <c r="I285" s="1" t="s">
        <v>3940</v>
      </c>
      <c r="J285" s="1" t="s">
        <v>30</v>
      </c>
      <c r="K285" s="1" t="s">
        <v>3941</v>
      </c>
      <c r="L285" s="1" t="s">
        <v>3941</v>
      </c>
      <c r="M285" s="1" t="s">
        <v>2212</v>
      </c>
      <c r="N285" s="1" t="s">
        <v>2212</v>
      </c>
      <c r="O285" s="1" t="s">
        <v>2213</v>
      </c>
      <c r="P285" s="1" t="s">
        <v>2214</v>
      </c>
      <c r="Q285" s="1" t="s">
        <v>2215</v>
      </c>
      <c r="R285" s="1" t="s">
        <v>3942</v>
      </c>
      <c r="S285" s="1" t="s">
        <v>2217</v>
      </c>
      <c r="T285" s="1" t="s">
        <v>2218</v>
      </c>
      <c r="U285" s="1" t="s">
        <v>2177</v>
      </c>
      <c r="V285" s="1" t="s">
        <v>2644</v>
      </c>
    </row>
    <row r="286" s="1" customFormat="1" spans="1:22">
      <c r="A286" s="3">
        <v>999226490879979</v>
      </c>
      <c r="B286" s="1" t="s">
        <v>2252</v>
      </c>
      <c r="C286" s="1" t="s">
        <v>3943</v>
      </c>
      <c r="D286" s="1" t="s">
        <v>3944</v>
      </c>
      <c r="E286" s="1" t="s">
        <v>3945</v>
      </c>
      <c r="F286" s="1" t="s">
        <v>2277</v>
      </c>
      <c r="G286" s="1" t="s">
        <v>2208</v>
      </c>
      <c r="H286" s="1" t="s">
        <v>2209</v>
      </c>
      <c r="I286" s="1" t="s">
        <v>3946</v>
      </c>
      <c r="J286" s="1" t="s">
        <v>30</v>
      </c>
      <c r="K286" s="1" t="s">
        <v>3947</v>
      </c>
      <c r="L286" s="1" t="s">
        <v>3947</v>
      </c>
      <c r="M286" s="1" t="s">
        <v>2212</v>
      </c>
      <c r="N286" s="1" t="s">
        <v>2212</v>
      </c>
      <c r="O286" s="1" t="s">
        <v>2213</v>
      </c>
      <c r="P286" s="1" t="s">
        <v>2214</v>
      </c>
      <c r="Q286" s="1" t="s">
        <v>2215</v>
      </c>
      <c r="R286" s="1" t="s">
        <v>3948</v>
      </c>
      <c r="S286" s="1" t="s">
        <v>2217</v>
      </c>
      <c r="T286" s="1" t="s">
        <v>2218</v>
      </c>
      <c r="U286" s="1" t="s">
        <v>2177</v>
      </c>
      <c r="V286" s="1" t="s">
        <v>2341</v>
      </c>
    </row>
    <row r="287" s="1" customFormat="1" spans="1:22">
      <c r="A287" s="3">
        <v>999226491050700</v>
      </c>
      <c r="B287" s="1" t="s">
        <v>2252</v>
      </c>
      <c r="C287" s="1" t="s">
        <v>3949</v>
      </c>
      <c r="D287" s="1" t="s">
        <v>3950</v>
      </c>
      <c r="E287" s="1" t="s">
        <v>3951</v>
      </c>
      <c r="F287" s="1" t="s">
        <v>2207</v>
      </c>
      <c r="G287" s="1" t="s">
        <v>2208</v>
      </c>
      <c r="H287" s="1" t="s">
        <v>2209</v>
      </c>
      <c r="I287" s="1" t="s">
        <v>3952</v>
      </c>
      <c r="J287" s="1" t="s">
        <v>30</v>
      </c>
      <c r="K287" s="1" t="s">
        <v>3953</v>
      </c>
      <c r="L287" s="1" t="s">
        <v>3953</v>
      </c>
      <c r="M287" s="1" t="s">
        <v>2212</v>
      </c>
      <c r="N287" s="1" t="s">
        <v>2212</v>
      </c>
      <c r="O287" s="1" t="s">
        <v>2213</v>
      </c>
      <c r="P287" s="1" t="s">
        <v>2214</v>
      </c>
      <c r="Q287" s="1" t="s">
        <v>2215</v>
      </c>
      <c r="R287" s="1" t="s">
        <v>3954</v>
      </c>
      <c r="S287" s="1" t="s">
        <v>2217</v>
      </c>
      <c r="T287" s="1" t="s">
        <v>2218</v>
      </c>
      <c r="U287" s="1" t="s">
        <v>2177</v>
      </c>
      <c r="V287" s="1" t="s">
        <v>2247</v>
      </c>
    </row>
    <row r="288" s="1" customFormat="1" spans="1:22">
      <c r="A288" s="1" t="s">
        <v>3955</v>
      </c>
      <c r="B288" s="1" t="s">
        <v>2252</v>
      </c>
      <c r="C288" s="1" t="s">
        <v>3956</v>
      </c>
      <c r="D288" s="1" t="s">
        <v>3125</v>
      </c>
      <c r="E288" s="1" t="s">
        <v>3126</v>
      </c>
      <c r="F288" s="1" t="s">
        <v>2207</v>
      </c>
      <c r="G288" s="1" t="s">
        <v>2208</v>
      </c>
      <c r="H288" s="1" t="s">
        <v>2209</v>
      </c>
      <c r="I288" s="1" t="s">
        <v>3957</v>
      </c>
      <c r="J288" s="1" t="s">
        <v>30</v>
      </c>
      <c r="K288" s="1" t="s">
        <v>3128</v>
      </c>
      <c r="L288" s="1" t="s">
        <v>2213</v>
      </c>
      <c r="M288" s="1" t="s">
        <v>3958</v>
      </c>
      <c r="N288" s="1" t="s">
        <v>3959</v>
      </c>
      <c r="O288" s="1" t="s">
        <v>2213</v>
      </c>
      <c r="P288" s="1" t="s">
        <v>2214</v>
      </c>
      <c r="Q288" s="1" t="s">
        <v>2215</v>
      </c>
      <c r="R288" s="1" t="s">
        <v>3960</v>
      </c>
      <c r="S288" s="1" t="s">
        <v>2217</v>
      </c>
      <c r="T288" s="1" t="s">
        <v>2218</v>
      </c>
      <c r="U288" s="1" t="s">
        <v>2228</v>
      </c>
      <c r="V288" s="1" t="s">
        <v>2326</v>
      </c>
    </row>
    <row r="289" s="1" customFormat="1" spans="1:22">
      <c r="A289" s="3">
        <v>999226491464212</v>
      </c>
      <c r="B289" s="1" t="s">
        <v>2252</v>
      </c>
      <c r="C289" s="1" t="s">
        <v>3961</v>
      </c>
      <c r="D289" s="1" t="s">
        <v>3962</v>
      </c>
      <c r="E289" s="1" t="s">
        <v>3963</v>
      </c>
      <c r="F289" s="1" t="s">
        <v>2277</v>
      </c>
      <c r="G289" s="1" t="s">
        <v>2207</v>
      </c>
      <c r="H289" s="1" t="s">
        <v>2209</v>
      </c>
      <c r="I289" s="1" t="s">
        <v>3964</v>
      </c>
      <c r="J289" s="1" t="s">
        <v>30</v>
      </c>
      <c r="K289" s="1" t="s">
        <v>3965</v>
      </c>
      <c r="L289" s="1" t="s">
        <v>3965</v>
      </c>
      <c r="M289" s="1" t="s">
        <v>2212</v>
      </c>
      <c r="N289" s="1" t="s">
        <v>2212</v>
      </c>
      <c r="O289" s="1" t="s">
        <v>2213</v>
      </c>
      <c r="P289" s="1" t="s">
        <v>2214</v>
      </c>
      <c r="Q289" s="1" t="s">
        <v>2215</v>
      </c>
      <c r="R289" s="1" t="s">
        <v>3966</v>
      </c>
      <c r="S289" s="1" t="s">
        <v>2217</v>
      </c>
      <c r="T289" s="1" t="s">
        <v>2218</v>
      </c>
      <c r="U289" s="1" t="s">
        <v>2177</v>
      </c>
      <c r="V289" s="1" t="s">
        <v>2247</v>
      </c>
    </row>
    <row r="290" s="1" customFormat="1" spans="1:22">
      <c r="A290" s="3">
        <v>999226491485518</v>
      </c>
      <c r="B290" s="1" t="s">
        <v>2252</v>
      </c>
      <c r="C290" s="1" t="s">
        <v>3967</v>
      </c>
      <c r="D290" s="1" t="s">
        <v>3968</v>
      </c>
      <c r="E290" s="1" t="s">
        <v>3969</v>
      </c>
      <c r="F290" s="1" t="s">
        <v>2277</v>
      </c>
      <c r="G290" s="1" t="s">
        <v>2207</v>
      </c>
      <c r="H290" s="1" t="s">
        <v>2209</v>
      </c>
      <c r="I290" s="1" t="s">
        <v>3970</v>
      </c>
      <c r="J290" s="1" t="s">
        <v>30</v>
      </c>
      <c r="K290" s="1" t="s">
        <v>3971</v>
      </c>
      <c r="L290" s="1" t="s">
        <v>3971</v>
      </c>
      <c r="M290" s="1" t="s">
        <v>2212</v>
      </c>
      <c r="N290" s="1" t="s">
        <v>2212</v>
      </c>
      <c r="O290" s="1" t="s">
        <v>2213</v>
      </c>
      <c r="P290" s="1" t="s">
        <v>2214</v>
      </c>
      <c r="Q290" s="1" t="s">
        <v>2215</v>
      </c>
      <c r="R290" s="1" t="s">
        <v>3972</v>
      </c>
      <c r="S290" s="1" t="s">
        <v>2217</v>
      </c>
      <c r="T290" s="1" t="s">
        <v>2218</v>
      </c>
      <c r="U290" s="1" t="s">
        <v>2177</v>
      </c>
      <c r="V290" s="1" t="s">
        <v>2445</v>
      </c>
    </row>
    <row r="291" s="1" customFormat="1" spans="1:22">
      <c r="A291" s="3">
        <v>999226491530868</v>
      </c>
      <c r="B291" s="1" t="s">
        <v>2252</v>
      </c>
      <c r="C291" s="1" t="s">
        <v>3973</v>
      </c>
      <c r="D291" s="1" t="s">
        <v>3974</v>
      </c>
      <c r="E291" s="1" t="s">
        <v>3975</v>
      </c>
      <c r="F291" s="1" t="s">
        <v>2252</v>
      </c>
      <c r="G291" s="1" t="s">
        <v>2208</v>
      </c>
      <c r="H291" s="1" t="s">
        <v>2209</v>
      </c>
      <c r="I291" s="1" t="s">
        <v>3976</v>
      </c>
      <c r="J291" s="1" t="s">
        <v>30</v>
      </c>
      <c r="K291" s="1" t="s">
        <v>3977</v>
      </c>
      <c r="L291" s="1" t="s">
        <v>3977</v>
      </c>
      <c r="M291" s="1" t="s">
        <v>2212</v>
      </c>
      <c r="N291" s="1" t="s">
        <v>2212</v>
      </c>
      <c r="O291" s="1" t="s">
        <v>2213</v>
      </c>
      <c r="P291" s="1" t="s">
        <v>2214</v>
      </c>
      <c r="Q291" s="1" t="s">
        <v>2215</v>
      </c>
      <c r="R291" s="1" t="s">
        <v>3978</v>
      </c>
      <c r="S291" s="1" t="s">
        <v>2217</v>
      </c>
      <c r="T291" s="1" t="s">
        <v>2218</v>
      </c>
      <c r="U291" s="1" t="s">
        <v>2177</v>
      </c>
      <c r="V291" s="1" t="s">
        <v>3979</v>
      </c>
    </row>
    <row r="292" s="1" customFormat="1" spans="1:22">
      <c r="A292" s="3">
        <v>999226491582542</v>
      </c>
      <c r="B292" s="1" t="s">
        <v>2252</v>
      </c>
      <c r="C292" s="1" t="s">
        <v>3980</v>
      </c>
      <c r="D292" s="1" t="s">
        <v>3981</v>
      </c>
      <c r="E292" s="1" t="s">
        <v>3982</v>
      </c>
      <c r="F292" s="1" t="s">
        <v>2252</v>
      </c>
      <c r="G292" s="1" t="s">
        <v>2207</v>
      </c>
      <c r="H292" s="1" t="s">
        <v>2209</v>
      </c>
      <c r="I292" s="1" t="s">
        <v>3983</v>
      </c>
      <c r="J292" s="1" t="s">
        <v>30</v>
      </c>
      <c r="K292" s="1" t="s">
        <v>3984</v>
      </c>
      <c r="L292" s="1" t="s">
        <v>3984</v>
      </c>
      <c r="M292" s="1" t="s">
        <v>2212</v>
      </c>
      <c r="N292" s="1" t="s">
        <v>2212</v>
      </c>
      <c r="O292" s="1" t="s">
        <v>2213</v>
      </c>
      <c r="P292" s="1" t="s">
        <v>2214</v>
      </c>
      <c r="Q292" s="1" t="s">
        <v>2215</v>
      </c>
      <c r="R292" s="1" t="s">
        <v>3985</v>
      </c>
      <c r="S292" s="1" t="s">
        <v>2217</v>
      </c>
      <c r="T292" s="1" t="s">
        <v>2218</v>
      </c>
      <c r="U292" s="1" t="s">
        <v>2177</v>
      </c>
      <c r="V292" s="1" t="s">
        <v>2341</v>
      </c>
    </row>
    <row r="293" s="1" customFormat="1" spans="1:22">
      <c r="A293" s="3">
        <v>999226491759459</v>
      </c>
      <c r="B293" s="1" t="s">
        <v>2252</v>
      </c>
      <c r="C293" s="1" t="s">
        <v>3986</v>
      </c>
      <c r="D293" s="1" t="s">
        <v>3787</v>
      </c>
      <c r="E293" s="1" t="s">
        <v>3987</v>
      </c>
      <c r="F293" s="1" t="s">
        <v>2277</v>
      </c>
      <c r="G293" s="1" t="s">
        <v>2208</v>
      </c>
      <c r="H293" s="1" t="s">
        <v>2209</v>
      </c>
      <c r="I293" s="1" t="s">
        <v>3988</v>
      </c>
      <c r="J293" s="1" t="s">
        <v>30</v>
      </c>
      <c r="K293" s="1" t="s">
        <v>3989</v>
      </c>
      <c r="L293" s="1" t="s">
        <v>3989</v>
      </c>
      <c r="M293" s="1" t="s">
        <v>2212</v>
      </c>
      <c r="N293" s="1" t="s">
        <v>2212</v>
      </c>
      <c r="O293" s="1" t="s">
        <v>2213</v>
      </c>
      <c r="P293" s="1" t="s">
        <v>2214</v>
      </c>
      <c r="Q293" s="1" t="s">
        <v>2215</v>
      </c>
      <c r="R293" s="1" t="s">
        <v>3990</v>
      </c>
      <c r="S293" s="1" t="s">
        <v>2217</v>
      </c>
      <c r="T293" s="1" t="s">
        <v>2218</v>
      </c>
      <c r="U293" s="1" t="s">
        <v>2177</v>
      </c>
      <c r="V293" s="1" t="s">
        <v>2247</v>
      </c>
    </row>
    <row r="294" s="1" customFormat="1" spans="1:22">
      <c r="A294" s="3">
        <v>999226492157001</v>
      </c>
      <c r="B294" s="1" t="s">
        <v>2252</v>
      </c>
      <c r="C294" s="1" t="s">
        <v>3991</v>
      </c>
      <c r="D294" s="1" t="s">
        <v>3992</v>
      </c>
      <c r="E294" s="1" t="s">
        <v>3993</v>
      </c>
      <c r="F294" s="1" t="s">
        <v>2252</v>
      </c>
      <c r="G294" s="1" t="s">
        <v>2207</v>
      </c>
      <c r="H294" s="1" t="s">
        <v>2209</v>
      </c>
      <c r="I294" s="1" t="s">
        <v>3994</v>
      </c>
      <c r="J294" s="1" t="s">
        <v>30</v>
      </c>
      <c r="K294" s="1" t="s">
        <v>3995</v>
      </c>
      <c r="L294" s="1" t="s">
        <v>3995</v>
      </c>
      <c r="M294" s="1" t="s">
        <v>2212</v>
      </c>
      <c r="N294" s="1" t="s">
        <v>2212</v>
      </c>
      <c r="O294" s="1" t="s">
        <v>2213</v>
      </c>
      <c r="P294" s="1" t="s">
        <v>2214</v>
      </c>
      <c r="Q294" s="1" t="s">
        <v>2215</v>
      </c>
      <c r="R294" s="1" t="s">
        <v>3996</v>
      </c>
      <c r="S294" s="1" t="s">
        <v>2217</v>
      </c>
      <c r="T294" s="1" t="s">
        <v>2218</v>
      </c>
      <c r="U294" s="1" t="s">
        <v>2177</v>
      </c>
      <c r="V294" s="1" t="s">
        <v>2341</v>
      </c>
    </row>
    <row r="295" s="1" customFormat="1" spans="1:22">
      <c r="A295" s="3">
        <v>999226492161016</v>
      </c>
      <c r="B295" s="1" t="s">
        <v>2252</v>
      </c>
      <c r="C295" s="1" t="s">
        <v>3997</v>
      </c>
      <c r="D295" s="1" t="s">
        <v>3998</v>
      </c>
      <c r="E295" s="1" t="s">
        <v>3999</v>
      </c>
      <c r="F295" s="1" t="s">
        <v>2277</v>
      </c>
      <c r="G295" s="1" t="s">
        <v>2208</v>
      </c>
      <c r="H295" s="1" t="s">
        <v>2209</v>
      </c>
      <c r="I295" s="1" t="s">
        <v>4000</v>
      </c>
      <c r="J295" s="1" t="s">
        <v>30</v>
      </c>
      <c r="K295" s="1" t="s">
        <v>4001</v>
      </c>
      <c r="L295" s="1" t="s">
        <v>4001</v>
      </c>
      <c r="M295" s="1" t="s">
        <v>2212</v>
      </c>
      <c r="N295" s="1" t="s">
        <v>2212</v>
      </c>
      <c r="O295" s="1" t="s">
        <v>2213</v>
      </c>
      <c r="P295" s="1" t="s">
        <v>2214</v>
      </c>
      <c r="Q295" s="1" t="s">
        <v>2215</v>
      </c>
      <c r="R295" s="1" t="s">
        <v>4002</v>
      </c>
      <c r="S295" s="1" t="s">
        <v>2217</v>
      </c>
      <c r="T295" s="1" t="s">
        <v>2218</v>
      </c>
      <c r="U295" s="1" t="s">
        <v>2177</v>
      </c>
      <c r="V295" s="1" t="s">
        <v>2247</v>
      </c>
    </row>
    <row r="296" s="1" customFormat="1" spans="1:22">
      <c r="A296" s="3">
        <v>999226492233939</v>
      </c>
      <c r="B296" s="1" t="s">
        <v>2252</v>
      </c>
      <c r="C296" s="1" t="s">
        <v>4003</v>
      </c>
      <c r="D296" s="1" t="s">
        <v>3451</v>
      </c>
      <c r="E296" s="1" t="s">
        <v>4004</v>
      </c>
      <c r="F296" s="1" t="s">
        <v>2277</v>
      </c>
      <c r="G296" s="1" t="s">
        <v>2207</v>
      </c>
      <c r="H296" s="1" t="s">
        <v>2209</v>
      </c>
      <c r="I296" s="1" t="s">
        <v>4005</v>
      </c>
      <c r="J296" s="1" t="s">
        <v>30</v>
      </c>
      <c r="K296" s="1" t="s">
        <v>4006</v>
      </c>
      <c r="L296" s="1" t="s">
        <v>4006</v>
      </c>
      <c r="M296" s="1" t="s">
        <v>2212</v>
      </c>
      <c r="N296" s="1" t="s">
        <v>2212</v>
      </c>
      <c r="O296" s="1" t="s">
        <v>2213</v>
      </c>
      <c r="P296" s="1" t="s">
        <v>2214</v>
      </c>
      <c r="Q296" s="1" t="s">
        <v>2215</v>
      </c>
      <c r="R296" s="1" t="s">
        <v>4007</v>
      </c>
      <c r="S296" s="1" t="s">
        <v>2217</v>
      </c>
      <c r="T296" s="1" t="s">
        <v>2218</v>
      </c>
      <c r="U296" s="1" t="s">
        <v>2177</v>
      </c>
      <c r="V296" s="1" t="s">
        <v>2445</v>
      </c>
    </row>
    <row r="297" s="1" customFormat="1" spans="1:22">
      <c r="A297" s="3">
        <v>999226492238758</v>
      </c>
      <c r="B297" s="1" t="s">
        <v>2252</v>
      </c>
      <c r="C297" s="1" t="s">
        <v>4008</v>
      </c>
      <c r="D297" s="1" t="s">
        <v>4009</v>
      </c>
      <c r="E297" s="1" t="s">
        <v>4010</v>
      </c>
      <c r="F297" s="1" t="s">
        <v>2252</v>
      </c>
      <c r="G297" s="1" t="s">
        <v>2207</v>
      </c>
      <c r="H297" s="1" t="s">
        <v>2209</v>
      </c>
      <c r="I297" s="1" t="s">
        <v>4011</v>
      </c>
      <c r="J297" s="1" t="s">
        <v>30</v>
      </c>
      <c r="K297" s="1" t="s">
        <v>4012</v>
      </c>
      <c r="L297" s="1" t="s">
        <v>4012</v>
      </c>
      <c r="M297" s="1" t="s">
        <v>2212</v>
      </c>
      <c r="N297" s="1" t="s">
        <v>2212</v>
      </c>
      <c r="O297" s="1" t="s">
        <v>2213</v>
      </c>
      <c r="P297" s="1" t="s">
        <v>2214</v>
      </c>
      <c r="Q297" s="1" t="s">
        <v>2215</v>
      </c>
      <c r="R297" s="1" t="s">
        <v>4013</v>
      </c>
      <c r="S297" s="1" t="s">
        <v>2217</v>
      </c>
      <c r="T297" s="1" t="s">
        <v>2218</v>
      </c>
      <c r="U297" s="1" t="s">
        <v>2177</v>
      </c>
      <c r="V297" s="1" t="s">
        <v>2341</v>
      </c>
    </row>
    <row r="298" s="1" customFormat="1" spans="1:22">
      <c r="A298" s="3">
        <v>999226492455173</v>
      </c>
      <c r="B298" s="1" t="s">
        <v>2252</v>
      </c>
      <c r="C298" s="1" t="s">
        <v>4014</v>
      </c>
      <c r="D298" s="1" t="s">
        <v>4015</v>
      </c>
      <c r="E298" s="1" t="s">
        <v>4016</v>
      </c>
      <c r="F298" s="1" t="s">
        <v>2252</v>
      </c>
      <c r="G298" s="1" t="s">
        <v>2208</v>
      </c>
      <c r="H298" s="1" t="s">
        <v>2209</v>
      </c>
      <c r="I298" s="1" t="s">
        <v>4017</v>
      </c>
      <c r="J298" s="1" t="s">
        <v>30</v>
      </c>
      <c r="K298" s="1" t="s">
        <v>4018</v>
      </c>
      <c r="L298" s="1" t="s">
        <v>4018</v>
      </c>
      <c r="M298" s="1" t="s">
        <v>2212</v>
      </c>
      <c r="N298" s="1" t="s">
        <v>2212</v>
      </c>
      <c r="O298" s="1" t="s">
        <v>2213</v>
      </c>
      <c r="P298" s="1" t="s">
        <v>2214</v>
      </c>
      <c r="Q298" s="1" t="s">
        <v>2215</v>
      </c>
      <c r="R298" s="1" t="s">
        <v>4019</v>
      </c>
      <c r="S298" s="1" t="s">
        <v>2217</v>
      </c>
      <c r="T298" s="1" t="s">
        <v>2218</v>
      </c>
      <c r="U298" s="1" t="s">
        <v>2177</v>
      </c>
      <c r="V298" s="1" t="s">
        <v>2247</v>
      </c>
    </row>
    <row r="299" s="1" customFormat="1" spans="1:22">
      <c r="A299" s="3">
        <v>999226492468345</v>
      </c>
      <c r="B299" s="1" t="s">
        <v>2252</v>
      </c>
      <c r="C299" s="1" t="s">
        <v>4020</v>
      </c>
      <c r="D299" s="1" t="s">
        <v>4021</v>
      </c>
      <c r="E299" s="1" t="s">
        <v>4022</v>
      </c>
      <c r="F299" s="1" t="s">
        <v>2277</v>
      </c>
      <c r="G299" s="1" t="s">
        <v>2208</v>
      </c>
      <c r="H299" s="1" t="s">
        <v>2209</v>
      </c>
      <c r="I299" s="1" t="s">
        <v>4023</v>
      </c>
      <c r="J299" s="1" t="s">
        <v>30</v>
      </c>
      <c r="K299" s="1" t="s">
        <v>4024</v>
      </c>
      <c r="L299" s="1" t="s">
        <v>4024</v>
      </c>
      <c r="M299" s="1" t="s">
        <v>2212</v>
      </c>
      <c r="N299" s="1" t="s">
        <v>2212</v>
      </c>
      <c r="O299" s="1" t="s">
        <v>2213</v>
      </c>
      <c r="P299" s="1" t="s">
        <v>2214</v>
      </c>
      <c r="Q299" s="1" t="s">
        <v>2215</v>
      </c>
      <c r="R299" s="1" t="s">
        <v>4025</v>
      </c>
      <c r="S299" s="1" t="s">
        <v>2217</v>
      </c>
      <c r="T299" s="1" t="s">
        <v>2218</v>
      </c>
      <c r="U299" s="1" t="s">
        <v>2177</v>
      </c>
      <c r="V299" s="1" t="s">
        <v>2264</v>
      </c>
    </row>
    <row r="300" s="1" customFormat="1" spans="1:22">
      <c r="A300" s="3">
        <v>999226492484241</v>
      </c>
      <c r="B300" s="1" t="s">
        <v>2252</v>
      </c>
      <c r="C300" s="1" t="s">
        <v>4026</v>
      </c>
      <c r="D300" s="1" t="s">
        <v>4027</v>
      </c>
      <c r="E300" s="1" t="s">
        <v>4028</v>
      </c>
      <c r="F300" s="1" t="s">
        <v>2277</v>
      </c>
      <c r="G300" s="1" t="s">
        <v>2208</v>
      </c>
      <c r="H300" s="1" t="s">
        <v>2209</v>
      </c>
      <c r="I300" s="1" t="s">
        <v>4029</v>
      </c>
      <c r="J300" s="1" t="s">
        <v>30</v>
      </c>
      <c r="K300" s="1" t="s">
        <v>4030</v>
      </c>
      <c r="L300" s="1" t="s">
        <v>4030</v>
      </c>
      <c r="M300" s="1" t="s">
        <v>2212</v>
      </c>
      <c r="N300" s="1" t="s">
        <v>2212</v>
      </c>
      <c r="O300" s="1" t="s">
        <v>2213</v>
      </c>
      <c r="P300" s="1" t="s">
        <v>2214</v>
      </c>
      <c r="Q300" s="1" t="s">
        <v>2215</v>
      </c>
      <c r="R300" s="1" t="s">
        <v>4031</v>
      </c>
      <c r="S300" s="1" t="s">
        <v>2217</v>
      </c>
      <c r="T300" s="1" t="s">
        <v>2218</v>
      </c>
      <c r="U300" s="1" t="s">
        <v>2177</v>
      </c>
      <c r="V300" s="1" t="s">
        <v>4032</v>
      </c>
    </row>
    <row r="301" s="1" customFormat="1" spans="1:22">
      <c r="A301" s="3">
        <v>999226492603087</v>
      </c>
      <c r="B301" s="1" t="s">
        <v>2252</v>
      </c>
      <c r="C301" s="1" t="s">
        <v>4033</v>
      </c>
      <c r="D301" s="1" t="s">
        <v>2405</v>
      </c>
      <c r="E301" s="1" t="s">
        <v>4034</v>
      </c>
      <c r="F301" s="1" t="s">
        <v>2277</v>
      </c>
      <c r="G301" s="1" t="s">
        <v>2207</v>
      </c>
      <c r="H301" s="1" t="s">
        <v>2209</v>
      </c>
      <c r="I301" s="1" t="s">
        <v>4035</v>
      </c>
      <c r="J301" s="1" t="s">
        <v>30</v>
      </c>
      <c r="K301" s="1" t="s">
        <v>4036</v>
      </c>
      <c r="L301" s="1" t="s">
        <v>4036</v>
      </c>
      <c r="M301" s="1" t="s">
        <v>2212</v>
      </c>
      <c r="N301" s="1" t="s">
        <v>2212</v>
      </c>
      <c r="O301" s="1" t="s">
        <v>2213</v>
      </c>
      <c r="P301" s="1" t="s">
        <v>2214</v>
      </c>
      <c r="Q301" s="1" t="s">
        <v>2215</v>
      </c>
      <c r="R301" s="1" t="s">
        <v>4037</v>
      </c>
      <c r="S301" s="1" t="s">
        <v>2217</v>
      </c>
      <c r="T301" s="1" t="s">
        <v>2218</v>
      </c>
      <c r="U301" s="1" t="s">
        <v>2177</v>
      </c>
      <c r="V301" s="1" t="s">
        <v>2304</v>
      </c>
    </row>
    <row r="302" s="1" customFormat="1" spans="1:22">
      <c r="A302" s="3">
        <v>999226492642893</v>
      </c>
      <c r="B302" s="1" t="s">
        <v>2252</v>
      </c>
      <c r="C302" s="1" t="s">
        <v>4038</v>
      </c>
      <c r="D302" s="1" t="s">
        <v>4039</v>
      </c>
      <c r="E302" s="1" t="s">
        <v>4040</v>
      </c>
      <c r="F302" s="1" t="s">
        <v>2277</v>
      </c>
      <c r="G302" s="1" t="s">
        <v>2207</v>
      </c>
      <c r="H302" s="1" t="s">
        <v>2209</v>
      </c>
      <c r="I302" s="1" t="s">
        <v>4041</v>
      </c>
      <c r="J302" s="1" t="s">
        <v>30</v>
      </c>
      <c r="K302" s="1" t="s">
        <v>4042</v>
      </c>
      <c r="L302" s="1" t="s">
        <v>4042</v>
      </c>
      <c r="M302" s="1" t="s">
        <v>2212</v>
      </c>
      <c r="N302" s="1" t="s">
        <v>2212</v>
      </c>
      <c r="O302" s="1" t="s">
        <v>2213</v>
      </c>
      <c r="P302" s="1" t="s">
        <v>2214</v>
      </c>
      <c r="Q302" s="1" t="s">
        <v>2215</v>
      </c>
      <c r="R302" s="1" t="s">
        <v>4043</v>
      </c>
      <c r="S302" s="1" t="s">
        <v>2217</v>
      </c>
      <c r="T302" s="1" t="s">
        <v>2218</v>
      </c>
      <c r="U302" s="1" t="s">
        <v>2177</v>
      </c>
      <c r="V302" s="1" t="s">
        <v>2326</v>
      </c>
    </row>
    <row r="303" s="1" customFormat="1" spans="1:22">
      <c r="A303" s="3">
        <v>999226492647576</v>
      </c>
      <c r="B303" s="1" t="s">
        <v>2252</v>
      </c>
      <c r="C303" s="1" t="s">
        <v>4044</v>
      </c>
      <c r="D303" s="1" t="s">
        <v>4045</v>
      </c>
      <c r="E303" s="1" t="s">
        <v>4046</v>
      </c>
      <c r="F303" s="1" t="s">
        <v>2277</v>
      </c>
      <c r="G303" s="1" t="s">
        <v>2207</v>
      </c>
      <c r="H303" s="1" t="s">
        <v>2209</v>
      </c>
      <c r="I303" s="1" t="s">
        <v>4047</v>
      </c>
      <c r="J303" s="1" t="s">
        <v>30</v>
      </c>
      <c r="K303" s="1" t="s">
        <v>4048</v>
      </c>
      <c r="L303" s="1" t="s">
        <v>4048</v>
      </c>
      <c r="M303" s="1" t="s">
        <v>2212</v>
      </c>
      <c r="N303" s="1" t="s">
        <v>2212</v>
      </c>
      <c r="O303" s="1" t="s">
        <v>2213</v>
      </c>
      <c r="P303" s="1" t="s">
        <v>2214</v>
      </c>
      <c r="Q303" s="1" t="s">
        <v>2215</v>
      </c>
      <c r="R303" s="1" t="s">
        <v>4049</v>
      </c>
      <c r="S303" s="1" t="s">
        <v>2217</v>
      </c>
      <c r="T303" s="1" t="s">
        <v>2218</v>
      </c>
      <c r="U303" s="1" t="s">
        <v>2177</v>
      </c>
      <c r="V303" s="1" t="s">
        <v>2618</v>
      </c>
    </row>
    <row r="304" s="1" customFormat="1" spans="1:22">
      <c r="A304" s="3">
        <v>999226492882092</v>
      </c>
      <c r="B304" s="1" t="s">
        <v>2252</v>
      </c>
      <c r="C304" s="1" t="s">
        <v>4050</v>
      </c>
      <c r="D304" s="1" t="s">
        <v>4051</v>
      </c>
      <c r="E304" s="1" t="s">
        <v>4052</v>
      </c>
      <c r="F304" s="1" t="s">
        <v>2277</v>
      </c>
      <c r="G304" s="1" t="s">
        <v>2208</v>
      </c>
      <c r="H304" s="1" t="s">
        <v>2209</v>
      </c>
      <c r="I304" s="1" t="s">
        <v>4053</v>
      </c>
      <c r="J304" s="1" t="s">
        <v>30</v>
      </c>
      <c r="K304" s="1" t="s">
        <v>4054</v>
      </c>
      <c r="L304" s="1" t="s">
        <v>4054</v>
      </c>
      <c r="M304" s="1" t="s">
        <v>2212</v>
      </c>
      <c r="N304" s="1" t="s">
        <v>2212</v>
      </c>
      <c r="O304" s="1" t="s">
        <v>2213</v>
      </c>
      <c r="P304" s="1" t="s">
        <v>2214</v>
      </c>
      <c r="Q304" s="1" t="s">
        <v>2215</v>
      </c>
      <c r="R304" s="1" t="s">
        <v>4055</v>
      </c>
      <c r="S304" s="1" t="s">
        <v>2217</v>
      </c>
      <c r="T304" s="1" t="s">
        <v>2218</v>
      </c>
      <c r="U304" s="1" t="s">
        <v>2177</v>
      </c>
      <c r="V304" s="1" t="s">
        <v>2247</v>
      </c>
    </row>
    <row r="305" s="1" customFormat="1" spans="1:22">
      <c r="A305" s="3">
        <v>999226492889078</v>
      </c>
      <c r="B305" s="1" t="s">
        <v>2252</v>
      </c>
      <c r="C305" s="1" t="s">
        <v>4056</v>
      </c>
      <c r="D305" s="1" t="s">
        <v>4057</v>
      </c>
      <c r="E305" s="1" t="s">
        <v>4058</v>
      </c>
      <c r="F305" s="1" t="s">
        <v>2252</v>
      </c>
      <c r="G305" s="1" t="s">
        <v>2207</v>
      </c>
      <c r="H305" s="1" t="s">
        <v>2209</v>
      </c>
      <c r="I305" s="1" t="s">
        <v>4059</v>
      </c>
      <c r="J305" s="1" t="s">
        <v>30</v>
      </c>
      <c r="K305" s="1" t="s">
        <v>4060</v>
      </c>
      <c r="L305" s="1" t="s">
        <v>4060</v>
      </c>
      <c r="M305" s="1" t="s">
        <v>2212</v>
      </c>
      <c r="N305" s="1" t="s">
        <v>2212</v>
      </c>
      <c r="O305" s="1" t="s">
        <v>2213</v>
      </c>
      <c r="P305" s="1" t="s">
        <v>2214</v>
      </c>
      <c r="Q305" s="1" t="s">
        <v>2215</v>
      </c>
      <c r="R305" s="1" t="s">
        <v>4061</v>
      </c>
      <c r="S305" s="1" t="s">
        <v>2217</v>
      </c>
      <c r="T305" s="1" t="s">
        <v>2218</v>
      </c>
      <c r="U305" s="1" t="s">
        <v>2177</v>
      </c>
      <c r="V305" s="1" t="s">
        <v>4062</v>
      </c>
    </row>
    <row r="306" s="1" customFormat="1" spans="1:22">
      <c r="A306" s="3">
        <v>999226492946588</v>
      </c>
      <c r="B306" s="1" t="s">
        <v>2252</v>
      </c>
      <c r="C306" s="1" t="s">
        <v>4063</v>
      </c>
      <c r="D306" s="1" t="s">
        <v>4064</v>
      </c>
      <c r="E306" s="1" t="s">
        <v>4065</v>
      </c>
      <c r="F306" s="1" t="s">
        <v>2252</v>
      </c>
      <c r="G306" s="1" t="s">
        <v>2208</v>
      </c>
      <c r="H306" s="1" t="s">
        <v>2209</v>
      </c>
      <c r="I306" s="1" t="s">
        <v>4066</v>
      </c>
      <c r="J306" s="1" t="s">
        <v>30</v>
      </c>
      <c r="K306" s="1" t="s">
        <v>4067</v>
      </c>
      <c r="L306" s="1" t="s">
        <v>4067</v>
      </c>
      <c r="M306" s="1" t="s">
        <v>2212</v>
      </c>
      <c r="N306" s="1" t="s">
        <v>2212</v>
      </c>
      <c r="O306" s="1" t="s">
        <v>2213</v>
      </c>
      <c r="P306" s="1" t="s">
        <v>2214</v>
      </c>
      <c r="Q306" s="1" t="s">
        <v>2215</v>
      </c>
      <c r="R306" s="1" t="s">
        <v>4068</v>
      </c>
      <c r="S306" s="1" t="s">
        <v>2217</v>
      </c>
      <c r="T306" s="1" t="s">
        <v>2218</v>
      </c>
      <c r="U306" s="1" t="s">
        <v>2177</v>
      </c>
      <c r="V306" s="1" t="s">
        <v>3222</v>
      </c>
    </row>
    <row r="307" s="1" customFormat="1" spans="1:22">
      <c r="A307" s="3">
        <v>999226493159087</v>
      </c>
      <c r="B307" s="1" t="s">
        <v>2252</v>
      </c>
      <c r="C307" s="1" t="s">
        <v>4069</v>
      </c>
      <c r="D307" s="1" t="s">
        <v>3612</v>
      </c>
      <c r="E307" s="1" t="s">
        <v>4070</v>
      </c>
      <c r="F307" s="1" t="s">
        <v>2252</v>
      </c>
      <c r="G307" s="1" t="s">
        <v>2208</v>
      </c>
      <c r="H307" s="1" t="s">
        <v>2209</v>
      </c>
      <c r="I307" s="1" t="s">
        <v>4071</v>
      </c>
      <c r="J307" s="1" t="s">
        <v>30</v>
      </c>
      <c r="K307" s="1" t="s">
        <v>4072</v>
      </c>
      <c r="L307" s="1" t="s">
        <v>4072</v>
      </c>
      <c r="M307" s="1" t="s">
        <v>2212</v>
      </c>
      <c r="N307" s="1" t="s">
        <v>2212</v>
      </c>
      <c r="O307" s="1" t="s">
        <v>2213</v>
      </c>
      <c r="P307" s="1" t="s">
        <v>2214</v>
      </c>
      <c r="Q307" s="1" t="s">
        <v>2215</v>
      </c>
      <c r="R307" s="1" t="s">
        <v>4073</v>
      </c>
      <c r="S307" s="1" t="s">
        <v>2217</v>
      </c>
      <c r="T307" s="1" t="s">
        <v>2218</v>
      </c>
      <c r="U307" s="1" t="s">
        <v>2177</v>
      </c>
      <c r="V307" s="1" t="s">
        <v>2304</v>
      </c>
    </row>
    <row r="308" s="1" customFormat="1" spans="1:22">
      <c r="A308" s="3">
        <v>26493377586</v>
      </c>
      <c r="B308" s="1" t="s">
        <v>2252</v>
      </c>
      <c r="C308" s="1" t="s">
        <v>4074</v>
      </c>
      <c r="D308" s="1" t="s">
        <v>4075</v>
      </c>
      <c r="E308" s="1" t="s">
        <v>4076</v>
      </c>
      <c r="F308" s="1" t="s">
        <v>2277</v>
      </c>
      <c r="G308" s="1" t="s">
        <v>2207</v>
      </c>
      <c r="H308" s="1" t="s">
        <v>2209</v>
      </c>
      <c r="I308" s="1" t="s">
        <v>4077</v>
      </c>
      <c r="J308" s="1" t="s">
        <v>30</v>
      </c>
      <c r="K308" s="1" t="s">
        <v>4078</v>
      </c>
      <c r="L308" s="1" t="s">
        <v>4078</v>
      </c>
      <c r="M308" s="1" t="s">
        <v>2212</v>
      </c>
      <c r="N308" s="1" t="s">
        <v>2212</v>
      </c>
      <c r="O308" s="1" t="s">
        <v>2213</v>
      </c>
      <c r="P308" s="1" t="s">
        <v>2214</v>
      </c>
      <c r="Q308" s="1" t="s">
        <v>2215</v>
      </c>
      <c r="R308" s="1" t="s">
        <v>4079</v>
      </c>
      <c r="S308" s="1" t="s">
        <v>2217</v>
      </c>
      <c r="T308" s="1" t="s">
        <v>2218</v>
      </c>
      <c r="U308" s="1" t="s">
        <v>2177</v>
      </c>
      <c r="V308" s="1" t="s">
        <v>2247</v>
      </c>
    </row>
    <row r="309" s="1" customFormat="1" spans="1:22">
      <c r="A309" s="3">
        <v>999226493387988</v>
      </c>
      <c r="B309" s="1" t="s">
        <v>2252</v>
      </c>
      <c r="C309" s="1" t="s">
        <v>4080</v>
      </c>
      <c r="D309" s="1" t="s">
        <v>4081</v>
      </c>
      <c r="E309" s="1" t="s">
        <v>4082</v>
      </c>
      <c r="F309" s="1" t="s">
        <v>2252</v>
      </c>
      <c r="G309" s="1" t="s">
        <v>2208</v>
      </c>
      <c r="H309" s="1" t="s">
        <v>2209</v>
      </c>
      <c r="I309" s="1" t="s">
        <v>4083</v>
      </c>
      <c r="J309" s="1" t="s">
        <v>30</v>
      </c>
      <c r="K309" s="1" t="s">
        <v>4084</v>
      </c>
      <c r="L309" s="1" t="s">
        <v>4084</v>
      </c>
      <c r="M309" s="1" t="s">
        <v>2212</v>
      </c>
      <c r="N309" s="1" t="s">
        <v>2212</v>
      </c>
      <c r="O309" s="1" t="s">
        <v>2213</v>
      </c>
      <c r="P309" s="1" t="s">
        <v>2214</v>
      </c>
      <c r="Q309" s="1" t="s">
        <v>2215</v>
      </c>
      <c r="R309" s="1" t="s">
        <v>4085</v>
      </c>
      <c r="S309" s="1" t="s">
        <v>2217</v>
      </c>
      <c r="T309" s="1" t="s">
        <v>2218</v>
      </c>
      <c r="U309" s="1" t="s">
        <v>2177</v>
      </c>
      <c r="V309" s="1" t="s">
        <v>3222</v>
      </c>
    </row>
    <row r="310" s="1" customFormat="1" spans="1:22">
      <c r="A310" s="3">
        <v>999226493460530</v>
      </c>
      <c r="B310" s="1" t="s">
        <v>2252</v>
      </c>
      <c r="C310" s="1" t="s">
        <v>4086</v>
      </c>
      <c r="D310" s="1" t="s">
        <v>4087</v>
      </c>
      <c r="E310" s="1" t="s">
        <v>4088</v>
      </c>
      <c r="F310" s="1" t="s">
        <v>2277</v>
      </c>
      <c r="G310" s="1" t="s">
        <v>2207</v>
      </c>
      <c r="H310" s="1" t="s">
        <v>2209</v>
      </c>
      <c r="I310" s="1" t="s">
        <v>4089</v>
      </c>
      <c r="J310" s="1" t="s">
        <v>30</v>
      </c>
      <c r="K310" s="1" t="s">
        <v>4090</v>
      </c>
      <c r="L310" s="1" t="s">
        <v>4090</v>
      </c>
      <c r="M310" s="1" t="s">
        <v>2212</v>
      </c>
      <c r="N310" s="1" t="s">
        <v>2212</v>
      </c>
      <c r="O310" s="1" t="s">
        <v>2213</v>
      </c>
      <c r="P310" s="1" t="s">
        <v>2214</v>
      </c>
      <c r="Q310" s="1" t="s">
        <v>2215</v>
      </c>
      <c r="R310" s="1" t="s">
        <v>4091</v>
      </c>
      <c r="S310" s="1" t="s">
        <v>2217</v>
      </c>
      <c r="T310" s="1" t="s">
        <v>2218</v>
      </c>
      <c r="U310" s="1" t="s">
        <v>2177</v>
      </c>
      <c r="V310" s="1" t="s">
        <v>2465</v>
      </c>
    </row>
    <row r="311" s="1" customFormat="1" spans="1:22">
      <c r="A311" s="3">
        <v>999226493488475</v>
      </c>
      <c r="B311" s="1" t="s">
        <v>2252</v>
      </c>
      <c r="C311" s="1" t="s">
        <v>4092</v>
      </c>
      <c r="D311" s="1" t="s">
        <v>4093</v>
      </c>
      <c r="E311" s="1" t="s">
        <v>4094</v>
      </c>
      <c r="F311" s="1" t="s">
        <v>2277</v>
      </c>
      <c r="G311" s="1" t="s">
        <v>2207</v>
      </c>
      <c r="H311" s="1" t="s">
        <v>2209</v>
      </c>
      <c r="I311" s="1" t="s">
        <v>4095</v>
      </c>
      <c r="J311" s="1" t="s">
        <v>30</v>
      </c>
      <c r="K311" s="1" t="s">
        <v>4096</v>
      </c>
      <c r="L311" s="1" t="s">
        <v>4096</v>
      </c>
      <c r="M311" s="1" t="s">
        <v>2212</v>
      </c>
      <c r="N311" s="1" t="s">
        <v>2212</v>
      </c>
      <c r="O311" s="1" t="s">
        <v>2213</v>
      </c>
      <c r="P311" s="1" t="s">
        <v>2214</v>
      </c>
      <c r="Q311" s="1" t="s">
        <v>2215</v>
      </c>
      <c r="R311" s="1" t="s">
        <v>4097</v>
      </c>
      <c r="S311" s="1" t="s">
        <v>2217</v>
      </c>
      <c r="T311" s="1" t="s">
        <v>2218</v>
      </c>
      <c r="U311" s="1" t="s">
        <v>2177</v>
      </c>
      <c r="V311" s="1" t="s">
        <v>2438</v>
      </c>
    </row>
    <row r="312" s="1" customFormat="1" spans="1:22">
      <c r="A312" s="3">
        <v>999226493544064</v>
      </c>
      <c r="B312" s="1" t="s">
        <v>2252</v>
      </c>
      <c r="C312" s="1" t="s">
        <v>4098</v>
      </c>
      <c r="D312" s="1" t="s">
        <v>4099</v>
      </c>
      <c r="E312" s="1" t="s">
        <v>4100</v>
      </c>
      <c r="F312" s="1" t="s">
        <v>2277</v>
      </c>
      <c r="G312" s="1" t="s">
        <v>2207</v>
      </c>
      <c r="H312" s="1" t="s">
        <v>2209</v>
      </c>
      <c r="I312" s="1" t="s">
        <v>4101</v>
      </c>
      <c r="J312" s="1" t="s">
        <v>30</v>
      </c>
      <c r="K312" s="1" t="s">
        <v>4102</v>
      </c>
      <c r="L312" s="1" t="s">
        <v>4102</v>
      </c>
      <c r="M312" s="1" t="s">
        <v>2212</v>
      </c>
      <c r="N312" s="1" t="s">
        <v>2212</v>
      </c>
      <c r="O312" s="1" t="s">
        <v>2213</v>
      </c>
      <c r="P312" s="1" t="s">
        <v>2214</v>
      </c>
      <c r="Q312" s="1" t="s">
        <v>2215</v>
      </c>
      <c r="R312" s="1" t="s">
        <v>4103</v>
      </c>
      <c r="S312" s="1" t="s">
        <v>2217</v>
      </c>
      <c r="T312" s="1" t="s">
        <v>2218</v>
      </c>
      <c r="U312" s="1" t="s">
        <v>2177</v>
      </c>
      <c r="V312" s="1" t="s">
        <v>2341</v>
      </c>
    </row>
    <row r="313" s="1" customFormat="1" spans="1:22">
      <c r="A313" s="3">
        <v>999226493548163</v>
      </c>
      <c r="B313" s="1" t="s">
        <v>2252</v>
      </c>
      <c r="C313" s="1" t="s">
        <v>4104</v>
      </c>
      <c r="D313" s="1" t="s">
        <v>4105</v>
      </c>
      <c r="E313" s="1" t="s">
        <v>4106</v>
      </c>
      <c r="F313" s="1" t="s">
        <v>2277</v>
      </c>
      <c r="G313" s="1" t="s">
        <v>2207</v>
      </c>
      <c r="H313" s="1" t="s">
        <v>2209</v>
      </c>
      <c r="I313" s="1" t="s">
        <v>4107</v>
      </c>
      <c r="J313" s="1" t="s">
        <v>30</v>
      </c>
      <c r="K313" s="1" t="s">
        <v>4108</v>
      </c>
      <c r="L313" s="1" t="s">
        <v>4108</v>
      </c>
      <c r="M313" s="1" t="s">
        <v>2212</v>
      </c>
      <c r="N313" s="1" t="s">
        <v>2212</v>
      </c>
      <c r="O313" s="1" t="s">
        <v>2213</v>
      </c>
      <c r="P313" s="1" t="s">
        <v>2214</v>
      </c>
      <c r="Q313" s="1" t="s">
        <v>2215</v>
      </c>
      <c r="R313" s="1" t="s">
        <v>4109</v>
      </c>
      <c r="S313" s="1" t="s">
        <v>2217</v>
      </c>
      <c r="T313" s="1" t="s">
        <v>2218</v>
      </c>
      <c r="U313" s="1" t="s">
        <v>2177</v>
      </c>
      <c r="V313" s="1" t="s">
        <v>2445</v>
      </c>
    </row>
    <row r="314" s="1" customFormat="1" spans="1:22">
      <c r="A314" s="3">
        <v>999226493578096</v>
      </c>
      <c r="B314" s="1" t="s">
        <v>2252</v>
      </c>
      <c r="C314" s="1" t="s">
        <v>4110</v>
      </c>
      <c r="D314" s="1" t="s">
        <v>4111</v>
      </c>
      <c r="E314" s="1" t="s">
        <v>4112</v>
      </c>
      <c r="F314" s="1" t="s">
        <v>2277</v>
      </c>
      <c r="G314" s="1" t="s">
        <v>2207</v>
      </c>
      <c r="H314" s="1" t="s">
        <v>2209</v>
      </c>
      <c r="I314" s="1" t="s">
        <v>4113</v>
      </c>
      <c r="J314" s="1" t="s">
        <v>30</v>
      </c>
      <c r="K314" s="1" t="s">
        <v>4114</v>
      </c>
      <c r="L314" s="1" t="s">
        <v>4114</v>
      </c>
      <c r="M314" s="1" t="s">
        <v>2212</v>
      </c>
      <c r="N314" s="1" t="s">
        <v>2212</v>
      </c>
      <c r="O314" s="1" t="s">
        <v>2213</v>
      </c>
      <c r="P314" s="1" t="s">
        <v>2214</v>
      </c>
      <c r="Q314" s="1" t="s">
        <v>2215</v>
      </c>
      <c r="R314" s="1" t="s">
        <v>4115</v>
      </c>
      <c r="S314" s="1" t="s">
        <v>2217</v>
      </c>
      <c r="T314" s="1" t="s">
        <v>2218</v>
      </c>
      <c r="U314" s="1" t="s">
        <v>2177</v>
      </c>
      <c r="V314" s="1" t="s">
        <v>2438</v>
      </c>
    </row>
    <row r="315" s="1" customFormat="1" spans="1:22">
      <c r="A315" s="3">
        <v>999226493582336</v>
      </c>
      <c r="B315" s="1" t="s">
        <v>2252</v>
      </c>
      <c r="C315" s="1" t="s">
        <v>4116</v>
      </c>
      <c r="D315" s="1" t="s">
        <v>4117</v>
      </c>
      <c r="E315" s="1" t="s">
        <v>4118</v>
      </c>
      <c r="F315" s="1" t="s">
        <v>2277</v>
      </c>
      <c r="G315" s="1" t="s">
        <v>2208</v>
      </c>
      <c r="H315" s="1" t="s">
        <v>2209</v>
      </c>
      <c r="I315" s="1" t="s">
        <v>4119</v>
      </c>
      <c r="J315" s="1" t="s">
        <v>30</v>
      </c>
      <c r="K315" s="1" t="s">
        <v>4120</v>
      </c>
      <c r="L315" s="1" t="s">
        <v>4120</v>
      </c>
      <c r="M315" s="1" t="s">
        <v>2212</v>
      </c>
      <c r="N315" s="1" t="s">
        <v>2212</v>
      </c>
      <c r="O315" s="1" t="s">
        <v>2213</v>
      </c>
      <c r="P315" s="1" t="s">
        <v>2214</v>
      </c>
      <c r="Q315" s="1" t="s">
        <v>2215</v>
      </c>
      <c r="R315" s="1" t="s">
        <v>4121</v>
      </c>
      <c r="S315" s="1" t="s">
        <v>2217</v>
      </c>
      <c r="T315" s="1" t="s">
        <v>2218</v>
      </c>
      <c r="U315" s="1" t="s">
        <v>2177</v>
      </c>
      <c r="V315" s="1" t="s">
        <v>2445</v>
      </c>
    </row>
    <row r="316" s="1" customFormat="1" spans="1:22">
      <c r="A316" s="3">
        <v>999226493641539</v>
      </c>
      <c r="B316" s="1" t="s">
        <v>2252</v>
      </c>
      <c r="C316" s="1" t="s">
        <v>4122</v>
      </c>
      <c r="D316" s="1" t="s">
        <v>4123</v>
      </c>
      <c r="E316" s="1" t="s">
        <v>4124</v>
      </c>
      <c r="F316" s="1" t="s">
        <v>2207</v>
      </c>
      <c r="G316" s="1" t="s">
        <v>2208</v>
      </c>
      <c r="H316" s="1" t="s">
        <v>2209</v>
      </c>
      <c r="I316" s="1" t="s">
        <v>4125</v>
      </c>
      <c r="J316" s="1" t="s">
        <v>30</v>
      </c>
      <c r="K316" s="1" t="s">
        <v>4126</v>
      </c>
      <c r="L316" s="1" t="s">
        <v>4126</v>
      </c>
      <c r="M316" s="1" t="s">
        <v>2212</v>
      </c>
      <c r="N316" s="1" t="s">
        <v>2212</v>
      </c>
      <c r="O316" s="1" t="s">
        <v>2213</v>
      </c>
      <c r="P316" s="1" t="s">
        <v>2214</v>
      </c>
      <c r="Q316" s="1" t="s">
        <v>2215</v>
      </c>
      <c r="R316" s="1" t="s">
        <v>4127</v>
      </c>
      <c r="S316" s="1" t="s">
        <v>2217</v>
      </c>
      <c r="T316" s="1" t="s">
        <v>2218</v>
      </c>
      <c r="U316" s="1" t="s">
        <v>2177</v>
      </c>
      <c r="V316" s="1" t="s">
        <v>2341</v>
      </c>
    </row>
    <row r="317" s="1" customFormat="1" spans="1:22">
      <c r="A317" s="3">
        <v>999226493833331</v>
      </c>
      <c r="B317" s="1" t="s">
        <v>2252</v>
      </c>
      <c r="C317" s="1" t="s">
        <v>4128</v>
      </c>
      <c r="D317" s="1" t="s">
        <v>3787</v>
      </c>
      <c r="E317" s="1" t="s">
        <v>4129</v>
      </c>
      <c r="F317" s="1" t="s">
        <v>2207</v>
      </c>
      <c r="G317" s="1" t="s">
        <v>2208</v>
      </c>
      <c r="H317" s="1" t="s">
        <v>2209</v>
      </c>
      <c r="I317" s="1" t="s">
        <v>4130</v>
      </c>
      <c r="J317" s="1" t="s">
        <v>30</v>
      </c>
      <c r="K317" s="1" t="s">
        <v>4131</v>
      </c>
      <c r="L317" s="1" t="s">
        <v>4131</v>
      </c>
      <c r="M317" s="1" t="s">
        <v>2212</v>
      </c>
      <c r="N317" s="1" t="s">
        <v>2212</v>
      </c>
      <c r="O317" s="1" t="s">
        <v>2213</v>
      </c>
      <c r="P317" s="1" t="s">
        <v>2214</v>
      </c>
      <c r="Q317" s="1" t="s">
        <v>2215</v>
      </c>
      <c r="R317" s="1" t="s">
        <v>4132</v>
      </c>
      <c r="S317" s="1" t="s">
        <v>2217</v>
      </c>
      <c r="T317" s="1" t="s">
        <v>2218</v>
      </c>
      <c r="U317" s="1" t="s">
        <v>2177</v>
      </c>
      <c r="V317" s="1" t="s">
        <v>2247</v>
      </c>
    </row>
    <row r="318" s="1" customFormat="1" spans="1:22">
      <c r="A318" s="3">
        <v>999226493916589</v>
      </c>
      <c r="B318" s="1" t="s">
        <v>2252</v>
      </c>
      <c r="C318" s="1" t="s">
        <v>4133</v>
      </c>
      <c r="D318" s="1" t="s">
        <v>4134</v>
      </c>
      <c r="E318" s="1" t="s">
        <v>4135</v>
      </c>
      <c r="F318" s="1" t="s">
        <v>2277</v>
      </c>
      <c r="G318" s="1" t="s">
        <v>2207</v>
      </c>
      <c r="H318" s="1" t="s">
        <v>2209</v>
      </c>
      <c r="I318" s="1" t="s">
        <v>4136</v>
      </c>
      <c r="J318" s="1" t="s">
        <v>30</v>
      </c>
      <c r="K318" s="1" t="s">
        <v>4137</v>
      </c>
      <c r="L318" s="1" t="s">
        <v>4137</v>
      </c>
      <c r="M318" s="1" t="s">
        <v>2212</v>
      </c>
      <c r="N318" s="1" t="s">
        <v>2212</v>
      </c>
      <c r="O318" s="1" t="s">
        <v>2213</v>
      </c>
      <c r="P318" s="1" t="s">
        <v>2214</v>
      </c>
      <c r="Q318" s="1" t="s">
        <v>2215</v>
      </c>
      <c r="R318" s="1" t="s">
        <v>4138</v>
      </c>
      <c r="S318" s="1" t="s">
        <v>2217</v>
      </c>
      <c r="T318" s="1" t="s">
        <v>2218</v>
      </c>
      <c r="U318" s="1" t="s">
        <v>2177</v>
      </c>
      <c r="V318" s="1" t="s">
        <v>2618</v>
      </c>
    </row>
    <row r="319" s="1" customFormat="1" spans="1:22">
      <c r="A319" s="3">
        <v>999226493983314</v>
      </c>
      <c r="B319" s="1" t="s">
        <v>2277</v>
      </c>
      <c r="C319" s="1" t="s">
        <v>4139</v>
      </c>
      <c r="D319" s="1" t="s">
        <v>4140</v>
      </c>
      <c r="E319" s="1" t="s">
        <v>4141</v>
      </c>
      <c r="F319" s="1" t="s">
        <v>2277</v>
      </c>
      <c r="G319" s="1" t="s">
        <v>2207</v>
      </c>
      <c r="H319" s="1" t="s">
        <v>2209</v>
      </c>
      <c r="I319" s="1" t="s">
        <v>4142</v>
      </c>
      <c r="J319" s="1" t="s">
        <v>30</v>
      </c>
      <c r="K319" s="1" t="s">
        <v>4143</v>
      </c>
      <c r="L319" s="1" t="s">
        <v>4143</v>
      </c>
      <c r="M319" s="1" t="s">
        <v>2212</v>
      </c>
      <c r="N319" s="1" t="s">
        <v>2212</v>
      </c>
      <c r="O319" s="1" t="s">
        <v>2213</v>
      </c>
      <c r="P319" s="1" t="s">
        <v>2214</v>
      </c>
      <c r="Q319" s="1" t="s">
        <v>2215</v>
      </c>
      <c r="R319" s="1" t="s">
        <v>4144</v>
      </c>
      <c r="S319" s="1" t="s">
        <v>2217</v>
      </c>
      <c r="T319" s="1" t="s">
        <v>2218</v>
      </c>
      <c r="U319" s="1" t="s">
        <v>2177</v>
      </c>
      <c r="V319" s="1" t="s">
        <v>4145</v>
      </c>
    </row>
    <row r="320" s="1" customFormat="1" spans="1:22">
      <c r="A320" s="3">
        <v>999226494012339</v>
      </c>
      <c r="B320" s="1" t="s">
        <v>2277</v>
      </c>
      <c r="C320" s="1" t="s">
        <v>4146</v>
      </c>
      <c r="D320" s="1" t="s">
        <v>4147</v>
      </c>
      <c r="E320" s="1" t="s">
        <v>4148</v>
      </c>
      <c r="F320" s="1" t="s">
        <v>2277</v>
      </c>
      <c r="G320" s="1" t="s">
        <v>2207</v>
      </c>
      <c r="H320" s="1" t="s">
        <v>2209</v>
      </c>
      <c r="I320" s="1" t="s">
        <v>4149</v>
      </c>
      <c r="J320" s="1" t="s">
        <v>30</v>
      </c>
      <c r="K320" s="1" t="s">
        <v>4150</v>
      </c>
      <c r="L320" s="1" t="s">
        <v>4150</v>
      </c>
      <c r="M320" s="1" t="s">
        <v>2212</v>
      </c>
      <c r="N320" s="1" t="s">
        <v>2212</v>
      </c>
      <c r="O320" s="1" t="s">
        <v>2213</v>
      </c>
      <c r="P320" s="1" t="s">
        <v>2214</v>
      </c>
      <c r="Q320" s="1" t="s">
        <v>2215</v>
      </c>
      <c r="R320" s="1" t="s">
        <v>4151</v>
      </c>
      <c r="S320" s="1" t="s">
        <v>2217</v>
      </c>
      <c r="T320" s="1" t="s">
        <v>2218</v>
      </c>
      <c r="U320" s="1" t="s">
        <v>2228</v>
      </c>
      <c r="V320" s="1" t="s">
        <v>2341</v>
      </c>
    </row>
    <row r="321" s="1" customFormat="1" spans="1:22">
      <c r="A321" s="3">
        <v>999226494048044</v>
      </c>
      <c r="B321" s="1" t="s">
        <v>2277</v>
      </c>
      <c r="C321" s="1" t="s">
        <v>4152</v>
      </c>
      <c r="D321" s="1" t="s">
        <v>3998</v>
      </c>
      <c r="E321" s="1" t="s">
        <v>4153</v>
      </c>
      <c r="F321" s="1" t="s">
        <v>2277</v>
      </c>
      <c r="G321" s="1" t="s">
        <v>2207</v>
      </c>
      <c r="H321" s="1" t="s">
        <v>2209</v>
      </c>
      <c r="I321" s="1" t="s">
        <v>4154</v>
      </c>
      <c r="J321" s="1" t="s">
        <v>30</v>
      </c>
      <c r="K321" s="1" t="s">
        <v>4155</v>
      </c>
      <c r="L321" s="1" t="s">
        <v>4155</v>
      </c>
      <c r="M321" s="1" t="s">
        <v>2212</v>
      </c>
      <c r="N321" s="1" t="s">
        <v>2212</v>
      </c>
      <c r="O321" s="1" t="s">
        <v>2213</v>
      </c>
      <c r="P321" s="1" t="s">
        <v>2214</v>
      </c>
      <c r="Q321" s="1" t="s">
        <v>2215</v>
      </c>
      <c r="R321" s="1" t="s">
        <v>4156</v>
      </c>
      <c r="S321" s="1" t="s">
        <v>2217</v>
      </c>
      <c r="T321" s="1" t="s">
        <v>2218</v>
      </c>
      <c r="U321" s="1" t="s">
        <v>2177</v>
      </c>
      <c r="V321" s="1" t="s">
        <v>2247</v>
      </c>
    </row>
    <row r="322" s="1" customFormat="1" spans="1:22">
      <c r="A322" s="3">
        <v>999226494182875</v>
      </c>
      <c r="B322" s="1" t="s">
        <v>2277</v>
      </c>
      <c r="C322" s="1" t="s">
        <v>4157</v>
      </c>
      <c r="D322" s="1" t="s">
        <v>4158</v>
      </c>
      <c r="E322" s="1" t="s">
        <v>4159</v>
      </c>
      <c r="F322" s="1" t="s">
        <v>2207</v>
      </c>
      <c r="G322" s="1" t="s">
        <v>2208</v>
      </c>
      <c r="H322" s="1" t="s">
        <v>2209</v>
      </c>
      <c r="I322" s="1" t="s">
        <v>4160</v>
      </c>
      <c r="J322" s="1" t="s">
        <v>30</v>
      </c>
      <c r="K322" s="1" t="s">
        <v>4161</v>
      </c>
      <c r="L322" s="1" t="s">
        <v>4161</v>
      </c>
      <c r="M322" s="1" t="s">
        <v>2212</v>
      </c>
      <c r="N322" s="1" t="s">
        <v>2212</v>
      </c>
      <c r="O322" s="1" t="s">
        <v>2213</v>
      </c>
      <c r="P322" s="1" t="s">
        <v>2214</v>
      </c>
      <c r="Q322" s="1" t="s">
        <v>2215</v>
      </c>
      <c r="R322" s="1" t="s">
        <v>4162</v>
      </c>
      <c r="S322" s="1" t="s">
        <v>2217</v>
      </c>
      <c r="T322" s="1" t="s">
        <v>2218</v>
      </c>
      <c r="U322" s="1" t="s">
        <v>2177</v>
      </c>
      <c r="V322" s="1" t="s">
        <v>2326</v>
      </c>
    </row>
    <row r="323" s="1" customFormat="1" spans="1:22">
      <c r="A323" s="3">
        <v>999226494192070</v>
      </c>
      <c r="B323" s="1" t="s">
        <v>2277</v>
      </c>
      <c r="C323" s="1" t="s">
        <v>4163</v>
      </c>
      <c r="D323" s="1" t="s">
        <v>4164</v>
      </c>
      <c r="E323" s="1" t="s">
        <v>4165</v>
      </c>
      <c r="F323" s="1" t="s">
        <v>2277</v>
      </c>
      <c r="G323" s="1" t="s">
        <v>2207</v>
      </c>
      <c r="H323" s="1" t="s">
        <v>2209</v>
      </c>
      <c r="I323" s="1" t="s">
        <v>4166</v>
      </c>
      <c r="J323" s="1" t="s">
        <v>30</v>
      </c>
      <c r="K323" s="1" t="s">
        <v>4167</v>
      </c>
      <c r="L323" s="1" t="s">
        <v>4167</v>
      </c>
      <c r="M323" s="1" t="s">
        <v>2212</v>
      </c>
      <c r="N323" s="1" t="s">
        <v>2212</v>
      </c>
      <c r="O323" s="1" t="s">
        <v>2213</v>
      </c>
      <c r="P323" s="1" t="s">
        <v>2214</v>
      </c>
      <c r="Q323" s="1" t="s">
        <v>2215</v>
      </c>
      <c r="R323" s="1" t="s">
        <v>4168</v>
      </c>
      <c r="S323" s="1" t="s">
        <v>2217</v>
      </c>
      <c r="T323" s="1" t="s">
        <v>2218</v>
      </c>
      <c r="U323" s="1" t="s">
        <v>2177</v>
      </c>
      <c r="V323" s="1" t="s">
        <v>2219</v>
      </c>
    </row>
    <row r="324" s="1" customFormat="1" spans="1:22">
      <c r="A324" s="3">
        <v>999226494196766</v>
      </c>
      <c r="B324" s="1" t="s">
        <v>2277</v>
      </c>
      <c r="C324" s="1" t="s">
        <v>4169</v>
      </c>
      <c r="D324" s="1" t="s">
        <v>4170</v>
      </c>
      <c r="E324" s="1" t="s">
        <v>4171</v>
      </c>
      <c r="F324" s="1" t="s">
        <v>2207</v>
      </c>
      <c r="G324" s="1" t="s">
        <v>2208</v>
      </c>
      <c r="H324" s="1" t="s">
        <v>2209</v>
      </c>
      <c r="I324" s="1" t="s">
        <v>4172</v>
      </c>
      <c r="J324" s="1" t="s">
        <v>30</v>
      </c>
      <c r="K324" s="1" t="s">
        <v>4173</v>
      </c>
      <c r="L324" s="1" t="s">
        <v>4173</v>
      </c>
      <c r="M324" s="1" t="s">
        <v>2212</v>
      </c>
      <c r="N324" s="1" t="s">
        <v>2212</v>
      </c>
      <c r="O324" s="1" t="s">
        <v>2213</v>
      </c>
      <c r="P324" s="1" t="s">
        <v>2214</v>
      </c>
      <c r="Q324" s="1" t="s">
        <v>2215</v>
      </c>
      <c r="R324" s="1" t="s">
        <v>4174</v>
      </c>
      <c r="S324" s="1" t="s">
        <v>2217</v>
      </c>
      <c r="T324" s="1" t="s">
        <v>2218</v>
      </c>
      <c r="U324" s="1" t="s">
        <v>2177</v>
      </c>
      <c r="V324" s="1" t="s">
        <v>2229</v>
      </c>
    </row>
    <row r="325" s="1" customFormat="1" spans="1:22">
      <c r="A325" s="3">
        <v>999226494246057</v>
      </c>
      <c r="B325" s="1" t="s">
        <v>2277</v>
      </c>
      <c r="C325" s="1" t="s">
        <v>4175</v>
      </c>
      <c r="D325" s="1" t="s">
        <v>4176</v>
      </c>
      <c r="E325" s="1" t="s">
        <v>4177</v>
      </c>
      <c r="F325" s="1" t="s">
        <v>2277</v>
      </c>
      <c r="G325" s="1" t="s">
        <v>2207</v>
      </c>
      <c r="H325" s="1" t="s">
        <v>2209</v>
      </c>
      <c r="I325" s="1" t="s">
        <v>4178</v>
      </c>
      <c r="J325" s="1" t="s">
        <v>30</v>
      </c>
      <c r="K325" s="1" t="s">
        <v>4179</v>
      </c>
      <c r="L325" s="1" t="s">
        <v>4179</v>
      </c>
      <c r="M325" s="1" t="s">
        <v>2212</v>
      </c>
      <c r="N325" s="1" t="s">
        <v>2212</v>
      </c>
      <c r="O325" s="1" t="s">
        <v>2213</v>
      </c>
      <c r="P325" s="1" t="s">
        <v>2214</v>
      </c>
      <c r="Q325" s="1" t="s">
        <v>2215</v>
      </c>
      <c r="R325" s="1" t="s">
        <v>4180</v>
      </c>
      <c r="S325" s="1" t="s">
        <v>2217</v>
      </c>
      <c r="T325" s="1" t="s">
        <v>2218</v>
      </c>
      <c r="U325" s="1" t="s">
        <v>2177</v>
      </c>
      <c r="V325" s="1" t="s">
        <v>2281</v>
      </c>
    </row>
    <row r="326" s="1" customFormat="1" spans="1:22">
      <c r="A326" s="3">
        <v>999226494255533</v>
      </c>
      <c r="B326" s="1" t="s">
        <v>2277</v>
      </c>
      <c r="C326" s="1" t="s">
        <v>4181</v>
      </c>
      <c r="D326" s="1" t="s">
        <v>4182</v>
      </c>
      <c r="E326" s="1" t="s">
        <v>4183</v>
      </c>
      <c r="F326" s="1" t="s">
        <v>2207</v>
      </c>
      <c r="G326" s="1" t="s">
        <v>2208</v>
      </c>
      <c r="H326" s="1" t="s">
        <v>2209</v>
      </c>
      <c r="I326" s="1" t="s">
        <v>4184</v>
      </c>
      <c r="J326" s="1" t="s">
        <v>30</v>
      </c>
      <c r="K326" s="1" t="s">
        <v>4185</v>
      </c>
      <c r="L326" s="1" t="s">
        <v>4185</v>
      </c>
      <c r="M326" s="1" t="s">
        <v>2212</v>
      </c>
      <c r="N326" s="1" t="s">
        <v>2212</v>
      </c>
      <c r="O326" s="1" t="s">
        <v>2213</v>
      </c>
      <c r="P326" s="1" t="s">
        <v>2214</v>
      </c>
      <c r="Q326" s="1" t="s">
        <v>2215</v>
      </c>
      <c r="R326" s="1" t="s">
        <v>4186</v>
      </c>
      <c r="S326" s="1" t="s">
        <v>2217</v>
      </c>
      <c r="T326" s="1" t="s">
        <v>2218</v>
      </c>
      <c r="U326" s="1" t="s">
        <v>2177</v>
      </c>
      <c r="V326" s="1" t="s">
        <v>2611</v>
      </c>
    </row>
    <row r="327" s="1" customFormat="1" spans="1:22">
      <c r="A327" s="3">
        <v>999226494259421</v>
      </c>
      <c r="B327" s="1" t="s">
        <v>2277</v>
      </c>
      <c r="C327" s="1" t="s">
        <v>4187</v>
      </c>
      <c r="D327" s="1" t="s">
        <v>4188</v>
      </c>
      <c r="E327" s="1" t="s">
        <v>4189</v>
      </c>
      <c r="F327" s="1" t="s">
        <v>2277</v>
      </c>
      <c r="G327" s="1" t="s">
        <v>2208</v>
      </c>
      <c r="H327" s="1" t="s">
        <v>2209</v>
      </c>
      <c r="I327" s="1" t="s">
        <v>4190</v>
      </c>
      <c r="J327" s="1" t="s">
        <v>30</v>
      </c>
      <c r="K327" s="1" t="s">
        <v>4191</v>
      </c>
      <c r="L327" s="1" t="s">
        <v>4191</v>
      </c>
      <c r="M327" s="1" t="s">
        <v>2212</v>
      </c>
      <c r="N327" s="1" t="s">
        <v>2212</v>
      </c>
      <c r="O327" s="1" t="s">
        <v>2213</v>
      </c>
      <c r="P327" s="1" t="s">
        <v>2214</v>
      </c>
      <c r="Q327" s="1" t="s">
        <v>2215</v>
      </c>
      <c r="R327" s="1" t="s">
        <v>4192</v>
      </c>
      <c r="S327" s="1" t="s">
        <v>2217</v>
      </c>
      <c r="T327" s="1" t="s">
        <v>2218</v>
      </c>
      <c r="U327" s="1" t="s">
        <v>2177</v>
      </c>
      <c r="V327" s="1" t="s">
        <v>2281</v>
      </c>
    </row>
    <row r="328" s="1" customFormat="1" spans="1:22">
      <c r="A328" s="3">
        <v>999226494259294</v>
      </c>
      <c r="B328" s="1" t="s">
        <v>2277</v>
      </c>
      <c r="C328" s="1" t="s">
        <v>4193</v>
      </c>
      <c r="D328" s="1" t="s">
        <v>4194</v>
      </c>
      <c r="E328" s="1" t="s">
        <v>4195</v>
      </c>
      <c r="F328" s="1" t="s">
        <v>2277</v>
      </c>
      <c r="G328" s="1" t="s">
        <v>2207</v>
      </c>
      <c r="H328" s="1" t="s">
        <v>2209</v>
      </c>
      <c r="I328" s="1" t="s">
        <v>4196</v>
      </c>
      <c r="J328" s="1" t="s">
        <v>30</v>
      </c>
      <c r="K328" s="1" t="s">
        <v>4197</v>
      </c>
      <c r="L328" s="1" t="s">
        <v>4197</v>
      </c>
      <c r="M328" s="1" t="s">
        <v>2212</v>
      </c>
      <c r="N328" s="1" t="s">
        <v>2212</v>
      </c>
      <c r="O328" s="1" t="s">
        <v>2213</v>
      </c>
      <c r="P328" s="1" t="s">
        <v>2214</v>
      </c>
      <c r="Q328" s="1" t="s">
        <v>2215</v>
      </c>
      <c r="R328" s="1" t="s">
        <v>4198</v>
      </c>
      <c r="S328" s="1" t="s">
        <v>2217</v>
      </c>
      <c r="T328" s="1" t="s">
        <v>2218</v>
      </c>
      <c r="U328" s="1" t="s">
        <v>2177</v>
      </c>
      <c r="V328" s="1" t="s">
        <v>2970</v>
      </c>
    </row>
    <row r="329" s="1" customFormat="1" spans="1:22">
      <c r="A329" s="3">
        <v>999226494508065</v>
      </c>
      <c r="B329" s="1" t="s">
        <v>2277</v>
      </c>
      <c r="C329" s="1" t="s">
        <v>4199</v>
      </c>
      <c r="D329" s="1" t="s">
        <v>4200</v>
      </c>
      <c r="E329" s="1" t="s">
        <v>4201</v>
      </c>
      <c r="F329" s="1" t="s">
        <v>2277</v>
      </c>
      <c r="G329" s="1" t="s">
        <v>2207</v>
      </c>
      <c r="H329" s="1" t="s">
        <v>2209</v>
      </c>
      <c r="I329" s="1" t="s">
        <v>4202</v>
      </c>
      <c r="J329" s="1" t="s">
        <v>30</v>
      </c>
      <c r="K329" s="1" t="s">
        <v>4203</v>
      </c>
      <c r="L329" s="1" t="s">
        <v>4203</v>
      </c>
      <c r="M329" s="1" t="s">
        <v>2212</v>
      </c>
      <c r="N329" s="1" t="s">
        <v>2212</v>
      </c>
      <c r="O329" s="1" t="s">
        <v>2213</v>
      </c>
      <c r="P329" s="1" t="s">
        <v>2214</v>
      </c>
      <c r="Q329" s="1" t="s">
        <v>2215</v>
      </c>
      <c r="R329" s="1" t="s">
        <v>4204</v>
      </c>
      <c r="S329" s="1" t="s">
        <v>2217</v>
      </c>
      <c r="T329" s="1" t="s">
        <v>2218</v>
      </c>
      <c r="U329" s="1" t="s">
        <v>2177</v>
      </c>
      <c r="V329" s="1" t="s">
        <v>2247</v>
      </c>
    </row>
    <row r="330" s="1" customFormat="1" spans="1:22">
      <c r="A330" s="3">
        <v>999226494517018</v>
      </c>
      <c r="B330" s="1" t="s">
        <v>2277</v>
      </c>
      <c r="C330" s="1" t="s">
        <v>4205</v>
      </c>
      <c r="D330" s="1" t="s">
        <v>3974</v>
      </c>
      <c r="E330" s="1" t="s">
        <v>4206</v>
      </c>
      <c r="F330" s="1" t="s">
        <v>2277</v>
      </c>
      <c r="G330" s="1" t="s">
        <v>2207</v>
      </c>
      <c r="H330" s="1" t="s">
        <v>2209</v>
      </c>
      <c r="I330" s="1" t="s">
        <v>4207</v>
      </c>
      <c r="J330" s="1" t="s">
        <v>30</v>
      </c>
      <c r="K330" s="1" t="s">
        <v>4208</v>
      </c>
      <c r="L330" s="1" t="s">
        <v>4208</v>
      </c>
      <c r="M330" s="1" t="s">
        <v>2212</v>
      </c>
      <c r="N330" s="1" t="s">
        <v>2212</v>
      </c>
      <c r="O330" s="1" t="s">
        <v>2213</v>
      </c>
      <c r="P330" s="1" t="s">
        <v>2214</v>
      </c>
      <c r="Q330" s="1" t="s">
        <v>2215</v>
      </c>
      <c r="R330" s="1" t="s">
        <v>4209</v>
      </c>
      <c r="S330" s="1" t="s">
        <v>2217</v>
      </c>
      <c r="T330" s="1" t="s">
        <v>2218</v>
      </c>
      <c r="U330" s="1" t="s">
        <v>2177</v>
      </c>
      <c r="V330" s="1" t="s">
        <v>3979</v>
      </c>
    </row>
    <row r="331" s="1" customFormat="1" spans="1:22">
      <c r="A331" s="3">
        <v>999226494626300</v>
      </c>
      <c r="B331" s="1" t="s">
        <v>2277</v>
      </c>
      <c r="C331" s="1" t="s">
        <v>4210</v>
      </c>
      <c r="D331" s="1" t="s">
        <v>4211</v>
      </c>
      <c r="E331" s="1" t="s">
        <v>4212</v>
      </c>
      <c r="F331" s="1" t="s">
        <v>2277</v>
      </c>
      <c r="G331" s="1" t="s">
        <v>2207</v>
      </c>
      <c r="H331" s="1" t="s">
        <v>2209</v>
      </c>
      <c r="I331" s="1" t="s">
        <v>4213</v>
      </c>
      <c r="J331" s="1" t="s">
        <v>30</v>
      </c>
      <c r="K331" s="1" t="s">
        <v>4214</v>
      </c>
      <c r="L331" s="1" t="s">
        <v>4214</v>
      </c>
      <c r="M331" s="1" t="s">
        <v>2212</v>
      </c>
      <c r="N331" s="1" t="s">
        <v>2212</v>
      </c>
      <c r="O331" s="1" t="s">
        <v>2213</v>
      </c>
      <c r="P331" s="1" t="s">
        <v>2214</v>
      </c>
      <c r="Q331" s="1" t="s">
        <v>2215</v>
      </c>
      <c r="R331" s="1" t="s">
        <v>4215</v>
      </c>
      <c r="S331" s="1" t="s">
        <v>2217</v>
      </c>
      <c r="T331" s="1" t="s">
        <v>2218</v>
      </c>
      <c r="U331" s="1" t="s">
        <v>2177</v>
      </c>
      <c r="V331" s="1" t="s">
        <v>2238</v>
      </c>
    </row>
    <row r="332" s="1" customFormat="1" spans="1:22">
      <c r="A332" s="3">
        <v>999226494637451</v>
      </c>
      <c r="B332" s="1" t="s">
        <v>2277</v>
      </c>
      <c r="C332" s="1" t="s">
        <v>4216</v>
      </c>
      <c r="D332" s="1" t="s">
        <v>4217</v>
      </c>
      <c r="E332" s="1" t="s">
        <v>4218</v>
      </c>
      <c r="F332" s="1" t="s">
        <v>2277</v>
      </c>
      <c r="G332" s="1" t="s">
        <v>2208</v>
      </c>
      <c r="H332" s="1" t="s">
        <v>2209</v>
      </c>
      <c r="I332" s="1" t="s">
        <v>4219</v>
      </c>
      <c r="J332" s="1" t="s">
        <v>30</v>
      </c>
      <c r="K332" s="1" t="s">
        <v>4220</v>
      </c>
      <c r="L332" s="1" t="s">
        <v>4220</v>
      </c>
      <c r="M332" s="1" t="s">
        <v>2212</v>
      </c>
      <c r="N332" s="1" t="s">
        <v>2212</v>
      </c>
      <c r="O332" s="1" t="s">
        <v>2213</v>
      </c>
      <c r="P332" s="1" t="s">
        <v>2214</v>
      </c>
      <c r="Q332" s="1" t="s">
        <v>2215</v>
      </c>
      <c r="R332" s="1" t="s">
        <v>4221</v>
      </c>
      <c r="S332" s="1" t="s">
        <v>2217</v>
      </c>
      <c r="T332" s="1" t="s">
        <v>2218</v>
      </c>
      <c r="U332" s="1" t="s">
        <v>2177</v>
      </c>
      <c r="V332" s="1" t="s">
        <v>2465</v>
      </c>
    </row>
    <row r="333" s="1" customFormat="1" spans="1:22">
      <c r="A333" s="3">
        <v>999226494888544</v>
      </c>
      <c r="B333" s="1" t="s">
        <v>2277</v>
      </c>
      <c r="C333" s="1" t="s">
        <v>4222</v>
      </c>
      <c r="D333" s="1" t="s">
        <v>4223</v>
      </c>
      <c r="E333" s="1" t="s">
        <v>4224</v>
      </c>
      <c r="F333" s="1" t="s">
        <v>2277</v>
      </c>
      <c r="G333" s="1" t="s">
        <v>2208</v>
      </c>
      <c r="H333" s="1" t="s">
        <v>2209</v>
      </c>
      <c r="I333" s="1" t="s">
        <v>4225</v>
      </c>
      <c r="J333" s="1" t="s">
        <v>30</v>
      </c>
      <c r="K333" s="1" t="s">
        <v>4226</v>
      </c>
      <c r="L333" s="1" t="s">
        <v>4226</v>
      </c>
      <c r="M333" s="1" t="s">
        <v>2212</v>
      </c>
      <c r="N333" s="1" t="s">
        <v>2212</v>
      </c>
      <c r="O333" s="1" t="s">
        <v>2213</v>
      </c>
      <c r="P333" s="1" t="s">
        <v>2214</v>
      </c>
      <c r="Q333" s="1" t="s">
        <v>2215</v>
      </c>
      <c r="R333" s="1" t="s">
        <v>4227</v>
      </c>
      <c r="S333" s="1" t="s">
        <v>2217</v>
      </c>
      <c r="T333" s="1" t="s">
        <v>2218</v>
      </c>
      <c r="U333" s="1" t="s">
        <v>2177</v>
      </c>
      <c r="V333" s="1" t="s">
        <v>4228</v>
      </c>
    </row>
    <row r="334" s="1" customFormat="1" spans="1:22">
      <c r="A334" s="3">
        <v>999226495057029</v>
      </c>
      <c r="B334" s="1" t="s">
        <v>2277</v>
      </c>
      <c r="C334" s="1" t="s">
        <v>4229</v>
      </c>
      <c r="D334" s="1" t="s">
        <v>4230</v>
      </c>
      <c r="E334" s="1" t="s">
        <v>4231</v>
      </c>
      <c r="F334" s="1" t="s">
        <v>2277</v>
      </c>
      <c r="G334" s="1" t="s">
        <v>2207</v>
      </c>
      <c r="H334" s="1" t="s">
        <v>2209</v>
      </c>
      <c r="I334" s="1" t="s">
        <v>4232</v>
      </c>
      <c r="J334" s="1" t="s">
        <v>30</v>
      </c>
      <c r="K334" s="1" t="s">
        <v>4233</v>
      </c>
      <c r="L334" s="1" t="s">
        <v>4233</v>
      </c>
      <c r="M334" s="1" t="s">
        <v>2212</v>
      </c>
      <c r="N334" s="1" t="s">
        <v>2212</v>
      </c>
      <c r="O334" s="1" t="s">
        <v>2213</v>
      </c>
      <c r="P334" s="1" t="s">
        <v>2214</v>
      </c>
      <c r="Q334" s="1" t="s">
        <v>2215</v>
      </c>
      <c r="R334" s="1" t="s">
        <v>4234</v>
      </c>
      <c r="S334" s="1" t="s">
        <v>2217</v>
      </c>
      <c r="T334" s="1" t="s">
        <v>2218</v>
      </c>
      <c r="U334" s="1" t="s">
        <v>2177</v>
      </c>
      <c r="V334" s="1" t="s">
        <v>2264</v>
      </c>
    </row>
    <row r="335" s="1" customFormat="1" spans="1:22">
      <c r="A335" s="3">
        <v>999226495117387</v>
      </c>
      <c r="B335" s="1" t="s">
        <v>2277</v>
      </c>
      <c r="C335" s="1" t="s">
        <v>4235</v>
      </c>
      <c r="D335" s="1" t="s">
        <v>4236</v>
      </c>
      <c r="E335" s="1" t="s">
        <v>4237</v>
      </c>
      <c r="F335" s="1" t="s">
        <v>2277</v>
      </c>
      <c r="G335" s="1" t="s">
        <v>2207</v>
      </c>
      <c r="H335" s="1" t="s">
        <v>2209</v>
      </c>
      <c r="I335" s="1" t="s">
        <v>4238</v>
      </c>
      <c r="J335" s="1" t="s">
        <v>30</v>
      </c>
      <c r="K335" s="1" t="s">
        <v>4239</v>
      </c>
      <c r="L335" s="1" t="s">
        <v>4239</v>
      </c>
      <c r="M335" s="1" t="s">
        <v>2212</v>
      </c>
      <c r="N335" s="1" t="s">
        <v>2212</v>
      </c>
      <c r="O335" s="1" t="s">
        <v>2213</v>
      </c>
      <c r="P335" s="1" t="s">
        <v>2214</v>
      </c>
      <c r="Q335" s="1" t="s">
        <v>2215</v>
      </c>
      <c r="R335" s="1" t="s">
        <v>4240</v>
      </c>
      <c r="S335" s="1" t="s">
        <v>2217</v>
      </c>
      <c r="T335" s="1" t="s">
        <v>2218</v>
      </c>
      <c r="U335" s="1" t="s">
        <v>2177</v>
      </c>
      <c r="V335" s="1" t="s">
        <v>2445</v>
      </c>
    </row>
    <row r="336" s="1" customFormat="1" spans="1:22">
      <c r="A336" s="3">
        <v>999226495238122</v>
      </c>
      <c r="B336" s="1" t="s">
        <v>2277</v>
      </c>
      <c r="C336" s="1" t="s">
        <v>4241</v>
      </c>
      <c r="D336" s="1" t="s">
        <v>4242</v>
      </c>
      <c r="E336" s="1" t="s">
        <v>4243</v>
      </c>
      <c r="F336" s="1" t="s">
        <v>2277</v>
      </c>
      <c r="G336" s="1" t="s">
        <v>2207</v>
      </c>
      <c r="H336" s="1" t="s">
        <v>2209</v>
      </c>
      <c r="I336" s="1" t="s">
        <v>4244</v>
      </c>
      <c r="J336" s="1" t="s">
        <v>30</v>
      </c>
      <c r="K336" s="1" t="s">
        <v>4245</v>
      </c>
      <c r="L336" s="1" t="s">
        <v>4245</v>
      </c>
      <c r="M336" s="1" t="s">
        <v>2212</v>
      </c>
      <c r="N336" s="1" t="s">
        <v>2212</v>
      </c>
      <c r="O336" s="1" t="s">
        <v>2213</v>
      </c>
      <c r="P336" s="1" t="s">
        <v>2214</v>
      </c>
      <c r="Q336" s="1" t="s">
        <v>2215</v>
      </c>
      <c r="R336" s="1" t="s">
        <v>4246</v>
      </c>
      <c r="S336" s="1" t="s">
        <v>2217</v>
      </c>
      <c r="T336" s="1" t="s">
        <v>2218</v>
      </c>
      <c r="U336" s="1" t="s">
        <v>2177</v>
      </c>
      <c r="V336" s="1" t="s">
        <v>2970</v>
      </c>
    </row>
    <row r="337" s="1" customFormat="1" spans="1:22">
      <c r="A337" s="3">
        <v>999226495239234</v>
      </c>
      <c r="B337" s="1" t="s">
        <v>2277</v>
      </c>
      <c r="C337" s="1" t="s">
        <v>4247</v>
      </c>
      <c r="D337" s="1" t="s">
        <v>4248</v>
      </c>
      <c r="E337" s="1" t="s">
        <v>4249</v>
      </c>
      <c r="F337" s="1" t="s">
        <v>2207</v>
      </c>
      <c r="G337" s="1" t="s">
        <v>2208</v>
      </c>
      <c r="H337" s="1" t="s">
        <v>2209</v>
      </c>
      <c r="I337" s="1" t="s">
        <v>4250</v>
      </c>
      <c r="J337" s="1" t="s">
        <v>30</v>
      </c>
      <c r="K337" s="1" t="s">
        <v>4251</v>
      </c>
      <c r="L337" s="1" t="s">
        <v>4251</v>
      </c>
      <c r="M337" s="1" t="s">
        <v>2212</v>
      </c>
      <c r="N337" s="1" t="s">
        <v>2212</v>
      </c>
      <c r="O337" s="1" t="s">
        <v>2213</v>
      </c>
      <c r="P337" s="1" t="s">
        <v>2214</v>
      </c>
      <c r="Q337" s="1" t="s">
        <v>2215</v>
      </c>
      <c r="R337" s="1" t="s">
        <v>4252</v>
      </c>
      <c r="S337" s="1" t="s">
        <v>2217</v>
      </c>
      <c r="T337" s="1" t="s">
        <v>2218</v>
      </c>
      <c r="U337" s="1" t="s">
        <v>2177</v>
      </c>
      <c r="V337" s="1" t="s">
        <v>2304</v>
      </c>
    </row>
    <row r="338" s="1" customFormat="1" spans="1:22">
      <c r="A338" s="3">
        <v>999226495277034</v>
      </c>
      <c r="B338" s="1" t="s">
        <v>2277</v>
      </c>
      <c r="C338" s="1" t="s">
        <v>4253</v>
      </c>
      <c r="D338" s="1" t="s">
        <v>4254</v>
      </c>
      <c r="E338" s="1" t="s">
        <v>4255</v>
      </c>
      <c r="F338" s="1" t="s">
        <v>2277</v>
      </c>
      <c r="G338" s="1" t="s">
        <v>2207</v>
      </c>
      <c r="H338" s="1" t="s">
        <v>2209</v>
      </c>
      <c r="I338" s="1" t="s">
        <v>4256</v>
      </c>
      <c r="J338" s="1" t="s">
        <v>30</v>
      </c>
      <c r="K338" s="1" t="s">
        <v>4257</v>
      </c>
      <c r="L338" s="1" t="s">
        <v>4257</v>
      </c>
      <c r="M338" s="1" t="s">
        <v>2212</v>
      </c>
      <c r="N338" s="1" t="s">
        <v>2212</v>
      </c>
      <c r="O338" s="1" t="s">
        <v>2213</v>
      </c>
      <c r="P338" s="1" t="s">
        <v>2214</v>
      </c>
      <c r="Q338" s="1" t="s">
        <v>2215</v>
      </c>
      <c r="R338" s="1" t="s">
        <v>4258</v>
      </c>
      <c r="S338" s="1" t="s">
        <v>2217</v>
      </c>
      <c r="T338" s="1" t="s">
        <v>2218</v>
      </c>
      <c r="U338" s="1" t="s">
        <v>2177</v>
      </c>
      <c r="V338" s="1" t="s">
        <v>2247</v>
      </c>
    </row>
    <row r="339" s="1" customFormat="1" spans="1:22">
      <c r="A339" s="3">
        <v>999226495324839</v>
      </c>
      <c r="B339" s="1" t="s">
        <v>2277</v>
      </c>
      <c r="C339" s="1" t="s">
        <v>4259</v>
      </c>
      <c r="D339" s="1" t="s">
        <v>4015</v>
      </c>
      <c r="E339" s="1" t="s">
        <v>4260</v>
      </c>
      <c r="F339" s="1" t="s">
        <v>2277</v>
      </c>
      <c r="G339" s="1" t="s">
        <v>2208</v>
      </c>
      <c r="H339" s="1" t="s">
        <v>2209</v>
      </c>
      <c r="I339" s="1" t="s">
        <v>4261</v>
      </c>
      <c r="J339" s="1" t="s">
        <v>30</v>
      </c>
      <c r="K339" s="1" t="s">
        <v>4262</v>
      </c>
      <c r="L339" s="1" t="s">
        <v>4262</v>
      </c>
      <c r="M339" s="1" t="s">
        <v>2212</v>
      </c>
      <c r="N339" s="1" t="s">
        <v>2212</v>
      </c>
      <c r="O339" s="1" t="s">
        <v>2213</v>
      </c>
      <c r="P339" s="1" t="s">
        <v>2214</v>
      </c>
      <c r="Q339" s="1" t="s">
        <v>2215</v>
      </c>
      <c r="R339" s="1" t="s">
        <v>4263</v>
      </c>
      <c r="S339" s="1" t="s">
        <v>2217</v>
      </c>
      <c r="T339" s="1" t="s">
        <v>2218</v>
      </c>
      <c r="U339" s="1" t="s">
        <v>2177</v>
      </c>
      <c r="V339" s="1" t="s">
        <v>2247</v>
      </c>
    </row>
    <row r="340" s="1" customFormat="1" spans="1:22">
      <c r="A340" s="3">
        <v>999226495428082</v>
      </c>
      <c r="B340" s="1" t="s">
        <v>2277</v>
      </c>
      <c r="C340" s="1" t="s">
        <v>4264</v>
      </c>
      <c r="D340" s="1" t="s">
        <v>4265</v>
      </c>
      <c r="E340" s="1" t="s">
        <v>4266</v>
      </c>
      <c r="F340" s="1" t="s">
        <v>2277</v>
      </c>
      <c r="G340" s="1" t="s">
        <v>2208</v>
      </c>
      <c r="H340" s="1" t="s">
        <v>2209</v>
      </c>
      <c r="I340" s="1" t="s">
        <v>4267</v>
      </c>
      <c r="J340" s="1" t="s">
        <v>30</v>
      </c>
      <c r="K340" s="1" t="s">
        <v>4268</v>
      </c>
      <c r="L340" s="1" t="s">
        <v>4268</v>
      </c>
      <c r="M340" s="1" t="s">
        <v>2212</v>
      </c>
      <c r="N340" s="1" t="s">
        <v>2212</v>
      </c>
      <c r="O340" s="1" t="s">
        <v>2213</v>
      </c>
      <c r="P340" s="1" t="s">
        <v>2214</v>
      </c>
      <c r="Q340" s="1" t="s">
        <v>2215</v>
      </c>
      <c r="R340" s="1" t="s">
        <v>4269</v>
      </c>
      <c r="S340" s="1" t="s">
        <v>2217</v>
      </c>
      <c r="T340" s="1" t="s">
        <v>2218</v>
      </c>
      <c r="U340" s="1" t="s">
        <v>2177</v>
      </c>
      <c r="V340" s="1" t="s">
        <v>2247</v>
      </c>
    </row>
    <row r="341" s="1" customFormat="1" spans="1:22">
      <c r="A341" s="3">
        <v>999226495476644</v>
      </c>
      <c r="B341" s="1" t="s">
        <v>2277</v>
      </c>
      <c r="C341" s="1" t="s">
        <v>4270</v>
      </c>
      <c r="D341" s="1" t="s">
        <v>3493</v>
      </c>
      <c r="E341" s="1" t="s">
        <v>3494</v>
      </c>
      <c r="F341" s="1" t="s">
        <v>2207</v>
      </c>
      <c r="G341" s="1" t="s">
        <v>2208</v>
      </c>
      <c r="H341" s="1" t="s">
        <v>2209</v>
      </c>
      <c r="I341" s="1" t="s">
        <v>4271</v>
      </c>
      <c r="J341" s="1" t="s">
        <v>30</v>
      </c>
      <c r="K341" s="1" t="s">
        <v>4272</v>
      </c>
      <c r="L341" s="1" t="s">
        <v>4272</v>
      </c>
      <c r="M341" s="1" t="s">
        <v>2212</v>
      </c>
      <c r="N341" s="1" t="s">
        <v>2212</v>
      </c>
      <c r="O341" s="1" t="s">
        <v>2213</v>
      </c>
      <c r="P341" s="1" t="s">
        <v>2214</v>
      </c>
      <c r="Q341" s="1" t="s">
        <v>2215</v>
      </c>
      <c r="R341" s="1" t="s">
        <v>4273</v>
      </c>
      <c r="S341" s="1" t="s">
        <v>2217</v>
      </c>
      <c r="T341" s="1" t="s">
        <v>2218</v>
      </c>
      <c r="U341" s="1" t="s">
        <v>2177</v>
      </c>
      <c r="V341" s="1" t="s">
        <v>3222</v>
      </c>
    </row>
    <row r="342" s="1" customFormat="1" spans="1:22">
      <c r="A342" s="3">
        <v>999226495479103</v>
      </c>
      <c r="B342" s="1" t="s">
        <v>2277</v>
      </c>
      <c r="C342" s="1" t="s">
        <v>4274</v>
      </c>
      <c r="D342" s="1" t="s">
        <v>3974</v>
      </c>
      <c r="E342" s="1" t="s">
        <v>4275</v>
      </c>
      <c r="F342" s="1" t="s">
        <v>2277</v>
      </c>
      <c r="G342" s="1" t="s">
        <v>2208</v>
      </c>
      <c r="H342" s="1" t="s">
        <v>2209</v>
      </c>
      <c r="I342" s="1" t="s">
        <v>4276</v>
      </c>
      <c r="J342" s="1" t="s">
        <v>30</v>
      </c>
      <c r="K342" s="1" t="s">
        <v>4277</v>
      </c>
      <c r="L342" s="1" t="s">
        <v>4277</v>
      </c>
      <c r="M342" s="1" t="s">
        <v>2212</v>
      </c>
      <c r="N342" s="1" t="s">
        <v>2212</v>
      </c>
      <c r="O342" s="1" t="s">
        <v>2213</v>
      </c>
      <c r="P342" s="1" t="s">
        <v>2214</v>
      </c>
      <c r="Q342" s="1" t="s">
        <v>2215</v>
      </c>
      <c r="R342" s="1" t="s">
        <v>4278</v>
      </c>
      <c r="S342" s="1" t="s">
        <v>2217</v>
      </c>
      <c r="T342" s="1" t="s">
        <v>2218</v>
      </c>
      <c r="U342" s="1" t="s">
        <v>2177</v>
      </c>
      <c r="V342" s="1" t="s">
        <v>3979</v>
      </c>
    </row>
    <row r="343" s="1" customFormat="1" spans="1:22">
      <c r="A343" s="3">
        <v>999226495506585</v>
      </c>
      <c r="B343" s="1" t="s">
        <v>2277</v>
      </c>
      <c r="C343" s="1" t="s">
        <v>4279</v>
      </c>
      <c r="D343" s="1" t="s">
        <v>4280</v>
      </c>
      <c r="E343" s="1" t="s">
        <v>4281</v>
      </c>
      <c r="F343" s="1" t="s">
        <v>2207</v>
      </c>
      <c r="G343" s="1" t="s">
        <v>2208</v>
      </c>
      <c r="H343" s="1" t="s">
        <v>2209</v>
      </c>
      <c r="I343" s="1" t="s">
        <v>4282</v>
      </c>
      <c r="J343" s="1" t="s">
        <v>30</v>
      </c>
      <c r="K343" s="1" t="s">
        <v>4283</v>
      </c>
      <c r="L343" s="1" t="s">
        <v>4283</v>
      </c>
      <c r="M343" s="1" t="s">
        <v>2212</v>
      </c>
      <c r="N343" s="1" t="s">
        <v>2212</v>
      </c>
      <c r="O343" s="1" t="s">
        <v>2213</v>
      </c>
      <c r="P343" s="1" t="s">
        <v>2214</v>
      </c>
      <c r="Q343" s="1" t="s">
        <v>2215</v>
      </c>
      <c r="R343" s="1" t="s">
        <v>4284</v>
      </c>
      <c r="S343" s="1" t="s">
        <v>2217</v>
      </c>
      <c r="T343" s="1" t="s">
        <v>2218</v>
      </c>
      <c r="U343" s="1" t="s">
        <v>2177</v>
      </c>
      <c r="V343" s="1" t="s">
        <v>2341</v>
      </c>
    </row>
    <row r="344" s="1" customFormat="1" spans="1:22">
      <c r="A344" s="3">
        <v>999226495559268</v>
      </c>
      <c r="B344" s="1" t="s">
        <v>2277</v>
      </c>
      <c r="C344" s="1" t="s">
        <v>4285</v>
      </c>
      <c r="D344" s="1" t="s">
        <v>4236</v>
      </c>
      <c r="E344" s="1" t="s">
        <v>4286</v>
      </c>
      <c r="F344" s="1" t="s">
        <v>2277</v>
      </c>
      <c r="G344" s="1" t="s">
        <v>2207</v>
      </c>
      <c r="H344" s="1" t="s">
        <v>2209</v>
      </c>
      <c r="I344" s="1" t="s">
        <v>4287</v>
      </c>
      <c r="J344" s="1" t="s">
        <v>30</v>
      </c>
      <c r="K344" s="1" t="s">
        <v>4288</v>
      </c>
      <c r="L344" s="1" t="s">
        <v>4288</v>
      </c>
      <c r="M344" s="1" t="s">
        <v>2212</v>
      </c>
      <c r="N344" s="1" t="s">
        <v>2212</v>
      </c>
      <c r="O344" s="1" t="s">
        <v>2213</v>
      </c>
      <c r="P344" s="1" t="s">
        <v>2214</v>
      </c>
      <c r="Q344" s="1" t="s">
        <v>2215</v>
      </c>
      <c r="R344" s="1" t="s">
        <v>4289</v>
      </c>
      <c r="S344" s="1" t="s">
        <v>2217</v>
      </c>
      <c r="T344" s="1" t="s">
        <v>2218</v>
      </c>
      <c r="U344" s="1" t="s">
        <v>2177</v>
      </c>
      <c r="V344" s="1" t="s">
        <v>2445</v>
      </c>
    </row>
    <row r="345" s="1" customFormat="1" spans="1:22">
      <c r="A345" s="3">
        <v>999226495592326</v>
      </c>
      <c r="B345" s="1" t="s">
        <v>2277</v>
      </c>
      <c r="C345" s="1" t="s">
        <v>4290</v>
      </c>
      <c r="D345" s="1" t="s">
        <v>4291</v>
      </c>
      <c r="E345" s="1" t="s">
        <v>4292</v>
      </c>
      <c r="F345" s="1" t="s">
        <v>2277</v>
      </c>
      <c r="G345" s="1" t="s">
        <v>2208</v>
      </c>
      <c r="H345" s="1" t="s">
        <v>2209</v>
      </c>
      <c r="I345" s="1" t="s">
        <v>4293</v>
      </c>
      <c r="J345" s="1" t="s">
        <v>30</v>
      </c>
      <c r="K345" s="1" t="s">
        <v>4294</v>
      </c>
      <c r="L345" s="1" t="s">
        <v>4294</v>
      </c>
      <c r="M345" s="1" t="s">
        <v>2212</v>
      </c>
      <c r="N345" s="1" t="s">
        <v>2212</v>
      </c>
      <c r="O345" s="1" t="s">
        <v>2213</v>
      </c>
      <c r="P345" s="1" t="s">
        <v>2214</v>
      </c>
      <c r="Q345" s="1" t="s">
        <v>2215</v>
      </c>
      <c r="R345" s="1" t="s">
        <v>4295</v>
      </c>
      <c r="S345" s="1" t="s">
        <v>2217</v>
      </c>
      <c r="T345" s="1" t="s">
        <v>2218</v>
      </c>
      <c r="U345" s="1" t="s">
        <v>2177</v>
      </c>
      <c r="V345" s="1" t="s">
        <v>2341</v>
      </c>
    </row>
    <row r="346" s="1" customFormat="1" spans="1:22">
      <c r="A346" s="3">
        <v>999226495792120</v>
      </c>
      <c r="B346" s="1" t="s">
        <v>2277</v>
      </c>
      <c r="C346" s="1" t="s">
        <v>4296</v>
      </c>
      <c r="D346" s="1" t="s">
        <v>4297</v>
      </c>
      <c r="E346" s="1" t="s">
        <v>4298</v>
      </c>
      <c r="F346" s="1" t="s">
        <v>2277</v>
      </c>
      <c r="G346" s="1" t="s">
        <v>2207</v>
      </c>
      <c r="H346" s="1" t="s">
        <v>2209</v>
      </c>
      <c r="I346" s="1" t="s">
        <v>4299</v>
      </c>
      <c r="J346" s="1" t="s">
        <v>30</v>
      </c>
      <c r="K346" s="1" t="s">
        <v>4300</v>
      </c>
      <c r="L346" s="1" t="s">
        <v>4300</v>
      </c>
      <c r="M346" s="1" t="s">
        <v>2212</v>
      </c>
      <c r="N346" s="1" t="s">
        <v>2212</v>
      </c>
      <c r="O346" s="1" t="s">
        <v>2213</v>
      </c>
      <c r="P346" s="1" t="s">
        <v>2214</v>
      </c>
      <c r="Q346" s="1" t="s">
        <v>2215</v>
      </c>
      <c r="R346" s="1" t="s">
        <v>4301</v>
      </c>
      <c r="S346" s="1" t="s">
        <v>2217</v>
      </c>
      <c r="T346" s="1" t="s">
        <v>2218</v>
      </c>
      <c r="U346" s="1" t="s">
        <v>2177</v>
      </c>
      <c r="V346" s="1" t="s">
        <v>2247</v>
      </c>
    </row>
    <row r="347" s="1" customFormat="1" spans="1:22">
      <c r="A347" s="3">
        <v>999226495843190</v>
      </c>
      <c r="B347" s="1" t="s">
        <v>2277</v>
      </c>
      <c r="C347" s="1" t="s">
        <v>4302</v>
      </c>
      <c r="D347" s="1" t="s">
        <v>4303</v>
      </c>
      <c r="E347" s="1" t="s">
        <v>4304</v>
      </c>
      <c r="F347" s="1" t="s">
        <v>2207</v>
      </c>
      <c r="G347" s="1" t="s">
        <v>2208</v>
      </c>
      <c r="H347" s="1" t="s">
        <v>2209</v>
      </c>
      <c r="I347" s="1" t="s">
        <v>4305</v>
      </c>
      <c r="J347" s="1" t="s">
        <v>30</v>
      </c>
      <c r="K347" s="1" t="s">
        <v>4306</v>
      </c>
      <c r="L347" s="1" t="s">
        <v>4306</v>
      </c>
      <c r="M347" s="1" t="s">
        <v>2212</v>
      </c>
      <c r="N347" s="1" t="s">
        <v>2212</v>
      </c>
      <c r="O347" s="1" t="s">
        <v>2213</v>
      </c>
      <c r="P347" s="1" t="s">
        <v>2214</v>
      </c>
      <c r="Q347" s="1" t="s">
        <v>2215</v>
      </c>
      <c r="R347" s="1" t="s">
        <v>4307</v>
      </c>
      <c r="S347" s="1" t="s">
        <v>2217</v>
      </c>
      <c r="T347" s="1" t="s">
        <v>2218</v>
      </c>
      <c r="U347" s="1" t="s">
        <v>2177</v>
      </c>
      <c r="V347" s="1" t="s">
        <v>2247</v>
      </c>
    </row>
    <row r="348" s="1" customFormat="1" spans="1:22">
      <c r="A348" s="3">
        <v>999226496120328</v>
      </c>
      <c r="B348" s="1" t="s">
        <v>2277</v>
      </c>
      <c r="C348" s="1" t="s">
        <v>4308</v>
      </c>
      <c r="D348" s="1" t="s">
        <v>4309</v>
      </c>
      <c r="E348" s="1" t="s">
        <v>4310</v>
      </c>
      <c r="F348" s="1" t="s">
        <v>2277</v>
      </c>
      <c r="G348" s="1" t="s">
        <v>2207</v>
      </c>
      <c r="H348" s="1" t="s">
        <v>2209</v>
      </c>
      <c r="I348" s="1" t="s">
        <v>4311</v>
      </c>
      <c r="J348" s="1" t="s">
        <v>30</v>
      </c>
      <c r="K348" s="1" t="s">
        <v>4312</v>
      </c>
      <c r="L348" s="1" t="s">
        <v>4312</v>
      </c>
      <c r="M348" s="1" t="s">
        <v>2212</v>
      </c>
      <c r="N348" s="1" t="s">
        <v>2212</v>
      </c>
      <c r="O348" s="1" t="s">
        <v>2213</v>
      </c>
      <c r="P348" s="1" t="s">
        <v>2214</v>
      </c>
      <c r="Q348" s="1" t="s">
        <v>2215</v>
      </c>
      <c r="R348" s="1" t="s">
        <v>4313</v>
      </c>
      <c r="S348" s="1" t="s">
        <v>2217</v>
      </c>
      <c r="T348" s="1" t="s">
        <v>2218</v>
      </c>
      <c r="U348" s="1" t="s">
        <v>2177</v>
      </c>
      <c r="V348" s="1" t="s">
        <v>2264</v>
      </c>
    </row>
    <row r="349" s="1" customFormat="1" spans="1:22">
      <c r="A349" s="3">
        <v>999226496174192</v>
      </c>
      <c r="B349" s="1" t="s">
        <v>2277</v>
      </c>
      <c r="C349" s="1" t="s">
        <v>4314</v>
      </c>
      <c r="D349" s="1" t="s">
        <v>4315</v>
      </c>
      <c r="E349" s="1" t="s">
        <v>4316</v>
      </c>
      <c r="F349" s="1" t="s">
        <v>2277</v>
      </c>
      <c r="G349" s="1" t="s">
        <v>2207</v>
      </c>
      <c r="H349" s="1" t="s">
        <v>2209</v>
      </c>
      <c r="I349" s="1" t="s">
        <v>4317</v>
      </c>
      <c r="J349" s="1" t="s">
        <v>30</v>
      </c>
      <c r="K349" s="1" t="s">
        <v>4318</v>
      </c>
      <c r="L349" s="1" t="s">
        <v>4318</v>
      </c>
      <c r="M349" s="1" t="s">
        <v>2212</v>
      </c>
      <c r="N349" s="1" t="s">
        <v>2212</v>
      </c>
      <c r="O349" s="1" t="s">
        <v>2213</v>
      </c>
      <c r="P349" s="1" t="s">
        <v>2214</v>
      </c>
      <c r="Q349" s="1" t="s">
        <v>2215</v>
      </c>
      <c r="R349" s="1" t="s">
        <v>4319</v>
      </c>
      <c r="S349" s="1" t="s">
        <v>2217</v>
      </c>
      <c r="T349" s="1" t="s">
        <v>2218</v>
      </c>
      <c r="U349" s="1" t="s">
        <v>2177</v>
      </c>
      <c r="V349" s="1" t="s">
        <v>2247</v>
      </c>
    </row>
    <row r="350" s="1" customFormat="1" spans="1:22">
      <c r="A350" s="3">
        <v>999226496179439</v>
      </c>
      <c r="B350" s="1" t="s">
        <v>2277</v>
      </c>
      <c r="C350" s="1" t="s">
        <v>4320</v>
      </c>
      <c r="D350" s="1" t="s">
        <v>4321</v>
      </c>
      <c r="E350" s="1" t="s">
        <v>4322</v>
      </c>
      <c r="F350" s="1" t="s">
        <v>2277</v>
      </c>
      <c r="G350" s="1" t="s">
        <v>2207</v>
      </c>
      <c r="H350" s="1" t="s">
        <v>2209</v>
      </c>
      <c r="I350" s="1" t="s">
        <v>4323</v>
      </c>
      <c r="J350" s="1" t="s">
        <v>30</v>
      </c>
      <c r="K350" s="1" t="s">
        <v>4324</v>
      </c>
      <c r="L350" s="1" t="s">
        <v>4324</v>
      </c>
      <c r="M350" s="1" t="s">
        <v>2212</v>
      </c>
      <c r="N350" s="1" t="s">
        <v>2212</v>
      </c>
      <c r="O350" s="1" t="s">
        <v>2213</v>
      </c>
      <c r="P350" s="1" t="s">
        <v>2214</v>
      </c>
      <c r="Q350" s="1" t="s">
        <v>2215</v>
      </c>
      <c r="R350" s="1" t="s">
        <v>4325</v>
      </c>
      <c r="S350" s="1" t="s">
        <v>2217</v>
      </c>
      <c r="T350" s="1" t="s">
        <v>2218</v>
      </c>
      <c r="U350" s="1" t="s">
        <v>2177</v>
      </c>
      <c r="V350" s="1" t="s">
        <v>2611</v>
      </c>
    </row>
    <row r="351" s="1" customFormat="1" spans="1:22">
      <c r="A351" s="3">
        <v>999226496200162</v>
      </c>
      <c r="B351" s="1" t="s">
        <v>2277</v>
      </c>
      <c r="C351" s="1" t="s">
        <v>4326</v>
      </c>
      <c r="D351" s="1" t="s">
        <v>4327</v>
      </c>
      <c r="E351" s="1" t="s">
        <v>4328</v>
      </c>
      <c r="F351" s="1" t="s">
        <v>2207</v>
      </c>
      <c r="G351" s="1" t="s">
        <v>2208</v>
      </c>
      <c r="H351" s="1" t="s">
        <v>2209</v>
      </c>
      <c r="I351" s="1" t="s">
        <v>4329</v>
      </c>
      <c r="J351" s="1" t="s">
        <v>30</v>
      </c>
      <c r="K351" s="1" t="s">
        <v>4330</v>
      </c>
      <c r="L351" s="1" t="s">
        <v>4330</v>
      </c>
      <c r="M351" s="1" t="s">
        <v>2212</v>
      </c>
      <c r="N351" s="1" t="s">
        <v>2212</v>
      </c>
      <c r="O351" s="1" t="s">
        <v>2213</v>
      </c>
      <c r="P351" s="1" t="s">
        <v>2214</v>
      </c>
      <c r="Q351" s="1" t="s">
        <v>2215</v>
      </c>
      <c r="R351" s="1" t="s">
        <v>4331</v>
      </c>
      <c r="S351" s="1" t="s">
        <v>2217</v>
      </c>
      <c r="T351" s="1" t="s">
        <v>2218</v>
      </c>
      <c r="U351" s="1" t="s">
        <v>2177</v>
      </c>
      <c r="V351" s="1" t="s">
        <v>2247</v>
      </c>
    </row>
    <row r="352" s="1" customFormat="1" spans="1:22">
      <c r="A352" s="3">
        <v>999226496416194</v>
      </c>
      <c r="B352" s="1" t="s">
        <v>2277</v>
      </c>
      <c r="C352" s="1" t="s">
        <v>4332</v>
      </c>
      <c r="D352" s="1" t="s">
        <v>4333</v>
      </c>
      <c r="E352" s="1" t="s">
        <v>4334</v>
      </c>
      <c r="F352" s="1" t="s">
        <v>2277</v>
      </c>
      <c r="G352" s="1" t="s">
        <v>2207</v>
      </c>
      <c r="H352" s="1" t="s">
        <v>2209</v>
      </c>
      <c r="I352" s="1" t="s">
        <v>4335</v>
      </c>
      <c r="J352" s="1" t="s">
        <v>30</v>
      </c>
      <c r="K352" s="1" t="s">
        <v>4336</v>
      </c>
      <c r="L352" s="1" t="s">
        <v>4336</v>
      </c>
      <c r="M352" s="1" t="s">
        <v>2212</v>
      </c>
      <c r="N352" s="1" t="s">
        <v>2212</v>
      </c>
      <c r="O352" s="1" t="s">
        <v>2213</v>
      </c>
      <c r="P352" s="1" t="s">
        <v>2214</v>
      </c>
      <c r="Q352" s="1" t="s">
        <v>2215</v>
      </c>
      <c r="R352" s="1" t="s">
        <v>4337</v>
      </c>
      <c r="S352" s="1" t="s">
        <v>2217</v>
      </c>
      <c r="T352" s="1" t="s">
        <v>2218</v>
      </c>
      <c r="U352" s="1" t="s">
        <v>2177</v>
      </c>
      <c r="V352" s="1" t="s">
        <v>2247</v>
      </c>
    </row>
    <row r="353" s="1" customFormat="1" spans="1:22">
      <c r="A353" s="3">
        <v>999226496430837</v>
      </c>
      <c r="B353" s="1" t="s">
        <v>2277</v>
      </c>
      <c r="C353" s="1" t="s">
        <v>4338</v>
      </c>
      <c r="D353" s="1" t="s">
        <v>4339</v>
      </c>
      <c r="E353" s="1" t="s">
        <v>4340</v>
      </c>
      <c r="F353" s="1" t="s">
        <v>2277</v>
      </c>
      <c r="G353" s="1" t="s">
        <v>2208</v>
      </c>
      <c r="H353" s="1" t="s">
        <v>2209</v>
      </c>
      <c r="I353" s="1" t="s">
        <v>4341</v>
      </c>
      <c r="J353" s="1" t="s">
        <v>30</v>
      </c>
      <c r="K353" s="1" t="s">
        <v>4342</v>
      </c>
      <c r="L353" s="1" t="s">
        <v>4342</v>
      </c>
      <c r="M353" s="1" t="s">
        <v>2212</v>
      </c>
      <c r="N353" s="1" t="s">
        <v>2212</v>
      </c>
      <c r="O353" s="1" t="s">
        <v>2213</v>
      </c>
      <c r="P353" s="1" t="s">
        <v>2214</v>
      </c>
      <c r="Q353" s="1" t="s">
        <v>2215</v>
      </c>
      <c r="R353" s="1" t="s">
        <v>4343</v>
      </c>
      <c r="S353" s="1" t="s">
        <v>2217</v>
      </c>
      <c r="T353" s="1" t="s">
        <v>2218</v>
      </c>
      <c r="U353" s="1" t="s">
        <v>2177</v>
      </c>
      <c r="V353" s="1" t="s">
        <v>2247</v>
      </c>
    </row>
    <row r="354" s="1" customFormat="1" spans="1:22">
      <c r="A354" s="3">
        <v>999226496553895</v>
      </c>
      <c r="B354" s="1" t="s">
        <v>2277</v>
      </c>
      <c r="C354" s="1" t="s">
        <v>4344</v>
      </c>
      <c r="D354" s="1" t="s">
        <v>3817</v>
      </c>
      <c r="E354" s="1" t="s">
        <v>3818</v>
      </c>
      <c r="F354" s="1" t="s">
        <v>2207</v>
      </c>
      <c r="G354" s="1" t="s">
        <v>2208</v>
      </c>
      <c r="H354" s="1" t="s">
        <v>2209</v>
      </c>
      <c r="I354" s="1" t="s">
        <v>4345</v>
      </c>
      <c r="J354" s="1" t="s">
        <v>30</v>
      </c>
      <c r="K354" s="1" t="s">
        <v>4346</v>
      </c>
      <c r="L354" s="1" t="s">
        <v>4346</v>
      </c>
      <c r="M354" s="1" t="s">
        <v>2212</v>
      </c>
      <c r="N354" s="1" t="s">
        <v>2212</v>
      </c>
      <c r="O354" s="1" t="s">
        <v>2213</v>
      </c>
      <c r="P354" s="1" t="s">
        <v>2214</v>
      </c>
      <c r="Q354" s="1" t="s">
        <v>2215</v>
      </c>
      <c r="R354" s="1" t="s">
        <v>4347</v>
      </c>
      <c r="S354" s="1" t="s">
        <v>2217</v>
      </c>
      <c r="T354" s="1" t="s">
        <v>2218</v>
      </c>
      <c r="U354" s="1" t="s">
        <v>2177</v>
      </c>
      <c r="V354" s="1" t="s">
        <v>2247</v>
      </c>
    </row>
    <row r="355" s="1" customFormat="1" spans="1:22">
      <c r="A355" s="3">
        <v>999226496601945</v>
      </c>
      <c r="B355" s="1" t="s">
        <v>2277</v>
      </c>
      <c r="C355" s="1" t="s">
        <v>4348</v>
      </c>
      <c r="D355" s="1" t="s">
        <v>4349</v>
      </c>
      <c r="E355" s="1" t="s">
        <v>4350</v>
      </c>
      <c r="F355" s="1" t="s">
        <v>2207</v>
      </c>
      <c r="G355" s="1" t="s">
        <v>2208</v>
      </c>
      <c r="H355" s="1" t="s">
        <v>2209</v>
      </c>
      <c r="I355" s="1" t="s">
        <v>4351</v>
      </c>
      <c r="J355" s="1" t="s">
        <v>30</v>
      </c>
      <c r="K355" s="1" t="s">
        <v>4352</v>
      </c>
      <c r="L355" s="1" t="s">
        <v>4352</v>
      </c>
      <c r="M355" s="1" t="s">
        <v>2212</v>
      </c>
      <c r="N355" s="1" t="s">
        <v>2212</v>
      </c>
      <c r="O355" s="1" t="s">
        <v>2213</v>
      </c>
      <c r="P355" s="1" t="s">
        <v>2214</v>
      </c>
      <c r="Q355" s="1" t="s">
        <v>2215</v>
      </c>
      <c r="R355" s="1" t="s">
        <v>4353</v>
      </c>
      <c r="S355" s="1" t="s">
        <v>2217</v>
      </c>
      <c r="T355" s="1" t="s">
        <v>2218</v>
      </c>
      <c r="U355" s="1" t="s">
        <v>2177</v>
      </c>
      <c r="V355" s="1" t="s">
        <v>2247</v>
      </c>
    </row>
    <row r="356" s="1" customFormat="1" spans="1:22">
      <c r="A356" s="3">
        <v>999226496645810</v>
      </c>
      <c r="B356" s="1" t="s">
        <v>2277</v>
      </c>
      <c r="C356" s="1" t="s">
        <v>4354</v>
      </c>
      <c r="D356" s="1" t="s">
        <v>4355</v>
      </c>
      <c r="E356" s="1" t="s">
        <v>4356</v>
      </c>
      <c r="F356" s="1" t="s">
        <v>2277</v>
      </c>
      <c r="G356" s="1" t="s">
        <v>2207</v>
      </c>
      <c r="H356" s="1" t="s">
        <v>2209</v>
      </c>
      <c r="I356" s="1" t="s">
        <v>4357</v>
      </c>
      <c r="J356" s="1" t="s">
        <v>30</v>
      </c>
      <c r="K356" s="1" t="s">
        <v>4358</v>
      </c>
      <c r="L356" s="1" t="s">
        <v>4358</v>
      </c>
      <c r="M356" s="1" t="s">
        <v>2212</v>
      </c>
      <c r="N356" s="1" t="s">
        <v>2212</v>
      </c>
      <c r="O356" s="1" t="s">
        <v>2213</v>
      </c>
      <c r="P356" s="1" t="s">
        <v>2214</v>
      </c>
      <c r="Q356" s="1" t="s">
        <v>2215</v>
      </c>
      <c r="R356" s="1" t="s">
        <v>4359</v>
      </c>
      <c r="S356" s="1" t="s">
        <v>2217</v>
      </c>
      <c r="T356" s="1" t="s">
        <v>2218</v>
      </c>
      <c r="U356" s="1" t="s">
        <v>2177</v>
      </c>
      <c r="V356" s="1" t="s">
        <v>2247</v>
      </c>
    </row>
    <row r="357" s="1" customFormat="1" spans="1:22">
      <c r="A357" s="3">
        <v>999226497522579</v>
      </c>
      <c r="B357" s="1" t="s">
        <v>2277</v>
      </c>
      <c r="C357" s="1" t="s">
        <v>4360</v>
      </c>
      <c r="D357" s="1" t="s">
        <v>4361</v>
      </c>
      <c r="E357" s="1" t="s">
        <v>4362</v>
      </c>
      <c r="F357" s="1" t="s">
        <v>2207</v>
      </c>
      <c r="G357" s="1" t="s">
        <v>2208</v>
      </c>
      <c r="H357" s="1" t="s">
        <v>2209</v>
      </c>
      <c r="I357" s="1" t="s">
        <v>4363</v>
      </c>
      <c r="J357" s="1" t="s">
        <v>30</v>
      </c>
      <c r="K357" s="1" t="s">
        <v>4364</v>
      </c>
      <c r="L357" s="1" t="s">
        <v>4364</v>
      </c>
      <c r="M357" s="1" t="s">
        <v>2212</v>
      </c>
      <c r="N357" s="1" t="s">
        <v>2212</v>
      </c>
      <c r="O357" s="1" t="s">
        <v>2213</v>
      </c>
      <c r="P357" s="1" t="s">
        <v>2214</v>
      </c>
      <c r="Q357" s="1" t="s">
        <v>2215</v>
      </c>
      <c r="R357" s="1" t="s">
        <v>4365</v>
      </c>
      <c r="S357" s="1" t="s">
        <v>2217</v>
      </c>
      <c r="T357" s="1" t="s">
        <v>2218</v>
      </c>
      <c r="U357" s="1" t="s">
        <v>2177</v>
      </c>
      <c r="V357" s="1" t="s">
        <v>2238</v>
      </c>
    </row>
    <row r="358" s="1" customFormat="1" spans="1:22">
      <c r="A358" s="3">
        <v>999226497664206</v>
      </c>
      <c r="B358" s="1" t="s">
        <v>2277</v>
      </c>
      <c r="C358" s="1" t="s">
        <v>4366</v>
      </c>
      <c r="D358" s="1" t="s">
        <v>3708</v>
      </c>
      <c r="E358" s="1" t="s">
        <v>4367</v>
      </c>
      <c r="F358" s="1" t="s">
        <v>2207</v>
      </c>
      <c r="G358" s="1" t="s">
        <v>2208</v>
      </c>
      <c r="H358" s="1" t="s">
        <v>2209</v>
      </c>
      <c r="I358" s="1" t="s">
        <v>4368</v>
      </c>
      <c r="J358" s="1" t="s">
        <v>30</v>
      </c>
      <c r="K358" s="1" t="s">
        <v>4369</v>
      </c>
      <c r="L358" s="1" t="s">
        <v>4369</v>
      </c>
      <c r="M358" s="1" t="s">
        <v>2212</v>
      </c>
      <c r="N358" s="1" t="s">
        <v>2212</v>
      </c>
      <c r="O358" s="1" t="s">
        <v>2213</v>
      </c>
      <c r="P358" s="1" t="s">
        <v>2214</v>
      </c>
      <c r="Q358" s="1" t="s">
        <v>2215</v>
      </c>
      <c r="R358" s="1" t="s">
        <v>4370</v>
      </c>
      <c r="S358" s="1" t="s">
        <v>2217</v>
      </c>
      <c r="T358" s="1" t="s">
        <v>2218</v>
      </c>
      <c r="U358" s="1" t="s">
        <v>2177</v>
      </c>
      <c r="V358" s="1" t="s">
        <v>2341</v>
      </c>
    </row>
    <row r="359" s="1" customFormat="1" spans="1:22">
      <c r="A359" s="3">
        <v>999226497673483</v>
      </c>
      <c r="B359" s="1" t="s">
        <v>2277</v>
      </c>
      <c r="C359" s="1" t="s">
        <v>4371</v>
      </c>
      <c r="D359" s="1" t="s">
        <v>4372</v>
      </c>
      <c r="E359" s="1" t="s">
        <v>4373</v>
      </c>
      <c r="F359" s="1" t="s">
        <v>2277</v>
      </c>
      <c r="G359" s="1" t="s">
        <v>2208</v>
      </c>
      <c r="H359" s="1" t="s">
        <v>2209</v>
      </c>
      <c r="I359" s="1" t="s">
        <v>4374</v>
      </c>
      <c r="J359" s="1" t="s">
        <v>30</v>
      </c>
      <c r="K359" s="1" t="s">
        <v>4375</v>
      </c>
      <c r="L359" s="1" t="s">
        <v>4375</v>
      </c>
      <c r="M359" s="1" t="s">
        <v>2212</v>
      </c>
      <c r="N359" s="1" t="s">
        <v>2212</v>
      </c>
      <c r="O359" s="1" t="s">
        <v>2213</v>
      </c>
      <c r="P359" s="1" t="s">
        <v>2214</v>
      </c>
      <c r="Q359" s="1" t="s">
        <v>2215</v>
      </c>
      <c r="R359" s="1" t="s">
        <v>4376</v>
      </c>
      <c r="S359" s="1" t="s">
        <v>2217</v>
      </c>
      <c r="T359" s="1" t="s">
        <v>2218</v>
      </c>
      <c r="U359" s="1" t="s">
        <v>2177</v>
      </c>
      <c r="V359" s="1" t="s">
        <v>2304</v>
      </c>
    </row>
    <row r="360" s="1" customFormat="1" spans="1:22">
      <c r="A360" s="3">
        <v>999226497717667</v>
      </c>
      <c r="B360" s="1" t="s">
        <v>2277</v>
      </c>
      <c r="C360" s="1" t="s">
        <v>4377</v>
      </c>
      <c r="D360" s="1" t="s">
        <v>4378</v>
      </c>
      <c r="E360" s="1" t="s">
        <v>4379</v>
      </c>
      <c r="F360" s="1" t="s">
        <v>2207</v>
      </c>
      <c r="G360" s="1" t="s">
        <v>2208</v>
      </c>
      <c r="H360" s="1" t="s">
        <v>2209</v>
      </c>
      <c r="I360" s="1" t="s">
        <v>4380</v>
      </c>
      <c r="J360" s="1" t="s">
        <v>30</v>
      </c>
      <c r="K360" s="1" t="s">
        <v>4381</v>
      </c>
      <c r="L360" s="1" t="s">
        <v>4381</v>
      </c>
      <c r="M360" s="1" t="s">
        <v>2212</v>
      </c>
      <c r="N360" s="1" t="s">
        <v>2212</v>
      </c>
      <c r="O360" s="1" t="s">
        <v>2213</v>
      </c>
      <c r="P360" s="1" t="s">
        <v>2214</v>
      </c>
      <c r="Q360" s="1" t="s">
        <v>2215</v>
      </c>
      <c r="R360" s="1" t="s">
        <v>4382</v>
      </c>
      <c r="S360" s="1" t="s">
        <v>2217</v>
      </c>
      <c r="T360" s="1" t="s">
        <v>2218</v>
      </c>
      <c r="U360" s="1" t="s">
        <v>2177</v>
      </c>
      <c r="V360" s="1" t="s">
        <v>2465</v>
      </c>
    </row>
    <row r="361" s="1" customFormat="1" spans="1:22">
      <c r="A361" s="3">
        <v>999226497782437</v>
      </c>
      <c r="B361" s="1" t="s">
        <v>2277</v>
      </c>
      <c r="C361" s="1" t="s">
        <v>4383</v>
      </c>
      <c r="D361" s="1" t="s">
        <v>2721</v>
      </c>
      <c r="E361" s="1" t="s">
        <v>4384</v>
      </c>
      <c r="F361" s="1" t="s">
        <v>2207</v>
      </c>
      <c r="G361" s="1" t="s">
        <v>2208</v>
      </c>
      <c r="H361" s="1" t="s">
        <v>2209</v>
      </c>
      <c r="I361" s="1" t="s">
        <v>4385</v>
      </c>
      <c r="J361" s="1" t="s">
        <v>30</v>
      </c>
      <c r="K361" s="1" t="s">
        <v>4386</v>
      </c>
      <c r="L361" s="1" t="s">
        <v>4386</v>
      </c>
      <c r="M361" s="1" t="s">
        <v>2212</v>
      </c>
      <c r="N361" s="1" t="s">
        <v>2212</v>
      </c>
      <c r="O361" s="1" t="s">
        <v>2213</v>
      </c>
      <c r="P361" s="1" t="s">
        <v>2214</v>
      </c>
      <c r="Q361" s="1" t="s">
        <v>2215</v>
      </c>
      <c r="R361" s="1" t="s">
        <v>4387</v>
      </c>
      <c r="S361" s="1" t="s">
        <v>2217</v>
      </c>
      <c r="T361" s="1" t="s">
        <v>2218</v>
      </c>
      <c r="U361" s="1" t="s">
        <v>2177</v>
      </c>
      <c r="V361" s="1" t="s">
        <v>2465</v>
      </c>
    </row>
    <row r="362" s="1" customFormat="1" spans="1:22">
      <c r="A362" s="3">
        <v>999226497842723</v>
      </c>
      <c r="B362" s="1" t="s">
        <v>2277</v>
      </c>
      <c r="C362" s="1" t="s">
        <v>4388</v>
      </c>
      <c r="D362" s="1" t="s">
        <v>4389</v>
      </c>
      <c r="E362" s="1" t="s">
        <v>4390</v>
      </c>
      <c r="F362" s="1" t="s">
        <v>2207</v>
      </c>
      <c r="G362" s="1" t="s">
        <v>2208</v>
      </c>
      <c r="H362" s="1" t="s">
        <v>2209</v>
      </c>
      <c r="I362" s="1" t="s">
        <v>4391</v>
      </c>
      <c r="J362" s="1" t="s">
        <v>30</v>
      </c>
      <c r="K362" s="1" t="s">
        <v>4392</v>
      </c>
      <c r="L362" s="1" t="s">
        <v>4392</v>
      </c>
      <c r="M362" s="1" t="s">
        <v>2212</v>
      </c>
      <c r="N362" s="1" t="s">
        <v>2212</v>
      </c>
      <c r="O362" s="1" t="s">
        <v>2213</v>
      </c>
      <c r="P362" s="1" t="s">
        <v>2214</v>
      </c>
      <c r="Q362" s="1" t="s">
        <v>2215</v>
      </c>
      <c r="R362" s="1" t="s">
        <v>4393</v>
      </c>
      <c r="S362" s="1" t="s">
        <v>2217</v>
      </c>
      <c r="T362" s="1" t="s">
        <v>2218</v>
      </c>
      <c r="U362" s="1" t="s">
        <v>2177</v>
      </c>
      <c r="V362" s="1" t="s">
        <v>2341</v>
      </c>
    </row>
    <row r="363" s="1" customFormat="1" spans="1:22">
      <c r="A363" s="3">
        <v>999226497871841</v>
      </c>
      <c r="B363" s="1" t="s">
        <v>2207</v>
      </c>
      <c r="C363" s="1" t="s">
        <v>4394</v>
      </c>
      <c r="D363" s="1" t="s">
        <v>4395</v>
      </c>
      <c r="E363" s="1" t="s">
        <v>4396</v>
      </c>
      <c r="F363" s="1" t="s">
        <v>2207</v>
      </c>
      <c r="G363" s="1" t="s">
        <v>2208</v>
      </c>
      <c r="H363" s="1" t="s">
        <v>2209</v>
      </c>
      <c r="I363" s="1" t="s">
        <v>4397</v>
      </c>
      <c r="J363" s="1" t="s">
        <v>30</v>
      </c>
      <c r="K363" s="1" t="s">
        <v>4398</v>
      </c>
      <c r="L363" s="1" t="s">
        <v>4398</v>
      </c>
      <c r="M363" s="1" t="s">
        <v>2212</v>
      </c>
      <c r="N363" s="1" t="s">
        <v>2212</v>
      </c>
      <c r="O363" s="1" t="s">
        <v>2213</v>
      </c>
      <c r="P363" s="1" t="s">
        <v>2214</v>
      </c>
      <c r="Q363" s="1" t="s">
        <v>2215</v>
      </c>
      <c r="R363" s="1" t="s">
        <v>4399</v>
      </c>
      <c r="S363" s="1" t="s">
        <v>2217</v>
      </c>
      <c r="T363" s="1" t="s">
        <v>2218</v>
      </c>
      <c r="U363" s="1" t="s">
        <v>2177</v>
      </c>
      <c r="V363" s="1" t="s">
        <v>2247</v>
      </c>
    </row>
    <row r="364" s="1" customFormat="1" spans="1:22">
      <c r="A364" s="3">
        <v>999226498122437</v>
      </c>
      <c r="B364" s="1" t="s">
        <v>2207</v>
      </c>
      <c r="C364" s="1" t="s">
        <v>4400</v>
      </c>
      <c r="D364" s="1" t="s">
        <v>4401</v>
      </c>
      <c r="E364" s="1" t="s">
        <v>4402</v>
      </c>
      <c r="F364" s="1" t="s">
        <v>2207</v>
      </c>
      <c r="G364" s="1" t="s">
        <v>2208</v>
      </c>
      <c r="H364" s="1" t="s">
        <v>2209</v>
      </c>
      <c r="I364" s="1" t="s">
        <v>4403</v>
      </c>
      <c r="J364" s="1" t="s">
        <v>30</v>
      </c>
      <c r="K364" s="1" t="s">
        <v>4404</v>
      </c>
      <c r="L364" s="1" t="s">
        <v>4404</v>
      </c>
      <c r="M364" s="1" t="s">
        <v>2212</v>
      </c>
      <c r="N364" s="1" t="s">
        <v>2212</v>
      </c>
      <c r="O364" s="1" t="s">
        <v>2213</v>
      </c>
      <c r="P364" s="1" t="s">
        <v>2214</v>
      </c>
      <c r="Q364" s="1" t="s">
        <v>2215</v>
      </c>
      <c r="R364" s="1" t="s">
        <v>4405</v>
      </c>
      <c r="S364" s="1" t="s">
        <v>2217</v>
      </c>
      <c r="T364" s="1" t="s">
        <v>2218</v>
      </c>
      <c r="U364" s="1" t="s">
        <v>2177</v>
      </c>
      <c r="V364" s="1" t="s">
        <v>2341</v>
      </c>
    </row>
    <row r="365" s="1" customFormat="1" spans="1:22">
      <c r="A365" s="3">
        <v>999226498137362</v>
      </c>
      <c r="B365" s="1" t="s">
        <v>2207</v>
      </c>
      <c r="C365" s="1" t="s">
        <v>4406</v>
      </c>
      <c r="D365" s="1" t="s">
        <v>3612</v>
      </c>
      <c r="E365" s="1" t="s">
        <v>4407</v>
      </c>
      <c r="F365" s="1" t="s">
        <v>2207</v>
      </c>
      <c r="G365" s="1" t="s">
        <v>2208</v>
      </c>
      <c r="H365" s="1" t="s">
        <v>2209</v>
      </c>
      <c r="I365" s="1" t="s">
        <v>4408</v>
      </c>
      <c r="J365" s="1" t="s">
        <v>30</v>
      </c>
      <c r="K365" s="1" t="s">
        <v>4409</v>
      </c>
      <c r="L365" s="1" t="s">
        <v>4409</v>
      </c>
      <c r="M365" s="1" t="s">
        <v>2212</v>
      </c>
      <c r="N365" s="1" t="s">
        <v>2212</v>
      </c>
      <c r="O365" s="1" t="s">
        <v>2213</v>
      </c>
      <c r="P365" s="1" t="s">
        <v>2214</v>
      </c>
      <c r="Q365" s="1" t="s">
        <v>2215</v>
      </c>
      <c r="R365" s="1" t="s">
        <v>4410</v>
      </c>
      <c r="S365" s="1" t="s">
        <v>2217</v>
      </c>
      <c r="T365" s="1" t="s">
        <v>2218</v>
      </c>
      <c r="U365" s="1" t="s">
        <v>2177</v>
      </c>
      <c r="V365" s="1" t="s">
        <v>2304</v>
      </c>
    </row>
    <row r="366" s="1" customFormat="1" spans="1:22">
      <c r="A366" s="3">
        <v>999226498138242</v>
      </c>
      <c r="B366" s="1" t="s">
        <v>2207</v>
      </c>
      <c r="C366" s="1" t="s">
        <v>4411</v>
      </c>
      <c r="D366" s="1" t="s">
        <v>4412</v>
      </c>
      <c r="E366" s="1" t="s">
        <v>4040</v>
      </c>
      <c r="F366" s="1" t="s">
        <v>2207</v>
      </c>
      <c r="G366" s="1" t="s">
        <v>2208</v>
      </c>
      <c r="H366" s="1" t="s">
        <v>2209</v>
      </c>
      <c r="I366" s="1" t="s">
        <v>4413</v>
      </c>
      <c r="J366" s="1" t="s">
        <v>30</v>
      </c>
      <c r="K366" s="1" t="s">
        <v>4414</v>
      </c>
      <c r="L366" s="1" t="s">
        <v>4414</v>
      </c>
      <c r="M366" s="1" t="s">
        <v>2212</v>
      </c>
      <c r="N366" s="1" t="s">
        <v>2212</v>
      </c>
      <c r="O366" s="1" t="s">
        <v>2213</v>
      </c>
      <c r="P366" s="1" t="s">
        <v>2214</v>
      </c>
      <c r="Q366" s="1" t="s">
        <v>2215</v>
      </c>
      <c r="R366" s="1" t="s">
        <v>4415</v>
      </c>
      <c r="S366" s="1" t="s">
        <v>2217</v>
      </c>
      <c r="T366" s="1" t="s">
        <v>2218</v>
      </c>
      <c r="U366" s="1" t="s">
        <v>2177</v>
      </c>
      <c r="V366" s="1" t="s">
        <v>2326</v>
      </c>
    </row>
    <row r="367" s="1" customFormat="1" spans="1:22">
      <c r="A367" s="3">
        <v>999226498160284</v>
      </c>
      <c r="B367" s="1" t="s">
        <v>2207</v>
      </c>
      <c r="C367" s="1" t="s">
        <v>4416</v>
      </c>
      <c r="D367" s="1" t="s">
        <v>3944</v>
      </c>
      <c r="E367" s="1" t="s">
        <v>4417</v>
      </c>
      <c r="F367" s="1" t="s">
        <v>2207</v>
      </c>
      <c r="G367" s="1" t="s">
        <v>2208</v>
      </c>
      <c r="H367" s="1" t="s">
        <v>2209</v>
      </c>
      <c r="I367" s="1" t="s">
        <v>4418</v>
      </c>
      <c r="J367" s="1" t="s">
        <v>30</v>
      </c>
      <c r="K367" s="1" t="s">
        <v>4419</v>
      </c>
      <c r="L367" s="1" t="s">
        <v>4419</v>
      </c>
      <c r="M367" s="1" t="s">
        <v>2212</v>
      </c>
      <c r="N367" s="1" t="s">
        <v>2212</v>
      </c>
      <c r="O367" s="1" t="s">
        <v>2213</v>
      </c>
      <c r="P367" s="1" t="s">
        <v>2214</v>
      </c>
      <c r="Q367" s="1" t="s">
        <v>2215</v>
      </c>
      <c r="R367" s="1" t="s">
        <v>4420</v>
      </c>
      <c r="S367" s="1" t="s">
        <v>2217</v>
      </c>
      <c r="T367" s="1" t="s">
        <v>2218</v>
      </c>
      <c r="U367" s="1" t="s">
        <v>2177</v>
      </c>
      <c r="V367" s="1" t="s">
        <v>2341</v>
      </c>
    </row>
    <row r="368" s="1" customFormat="1" spans="1:22">
      <c r="A368" s="3">
        <v>999226498501973</v>
      </c>
      <c r="B368" s="1" t="s">
        <v>2207</v>
      </c>
      <c r="C368" s="1" t="s">
        <v>4421</v>
      </c>
      <c r="D368" s="1" t="s">
        <v>4422</v>
      </c>
      <c r="E368" s="1" t="s">
        <v>4423</v>
      </c>
      <c r="F368" s="1" t="s">
        <v>2207</v>
      </c>
      <c r="G368" s="1" t="s">
        <v>2208</v>
      </c>
      <c r="H368" s="1" t="s">
        <v>2209</v>
      </c>
      <c r="I368" s="1" t="s">
        <v>4424</v>
      </c>
      <c r="J368" s="1" t="s">
        <v>30</v>
      </c>
      <c r="K368" s="1" t="s">
        <v>4425</v>
      </c>
      <c r="L368" s="1" t="s">
        <v>4425</v>
      </c>
      <c r="M368" s="1" t="s">
        <v>2212</v>
      </c>
      <c r="N368" s="1" t="s">
        <v>2212</v>
      </c>
      <c r="O368" s="1" t="s">
        <v>2213</v>
      </c>
      <c r="P368" s="1" t="s">
        <v>2214</v>
      </c>
      <c r="Q368" s="1" t="s">
        <v>2215</v>
      </c>
      <c r="R368" s="1" t="s">
        <v>4426</v>
      </c>
      <c r="S368" s="1" t="s">
        <v>2217</v>
      </c>
      <c r="T368" s="1" t="s">
        <v>2218</v>
      </c>
      <c r="U368" s="1" t="s">
        <v>2177</v>
      </c>
      <c r="V368" s="1" t="s">
        <v>2247</v>
      </c>
    </row>
    <row r="369" s="1" customFormat="1" spans="1:22">
      <c r="A369" s="3">
        <v>999226498670133</v>
      </c>
      <c r="B369" s="1" t="s">
        <v>2207</v>
      </c>
      <c r="C369" s="1" t="s">
        <v>4427</v>
      </c>
      <c r="D369" s="1" t="s">
        <v>4428</v>
      </c>
      <c r="E369" s="1" t="s">
        <v>4429</v>
      </c>
      <c r="F369" s="1" t="s">
        <v>2207</v>
      </c>
      <c r="G369" s="1" t="s">
        <v>2208</v>
      </c>
      <c r="H369" s="1" t="s">
        <v>2209</v>
      </c>
      <c r="I369" s="1" t="s">
        <v>4430</v>
      </c>
      <c r="J369" s="1" t="s">
        <v>30</v>
      </c>
      <c r="K369" s="1" t="s">
        <v>4431</v>
      </c>
      <c r="L369" s="1" t="s">
        <v>4431</v>
      </c>
      <c r="M369" s="1" t="s">
        <v>2212</v>
      </c>
      <c r="N369" s="1" t="s">
        <v>2212</v>
      </c>
      <c r="O369" s="1" t="s">
        <v>2213</v>
      </c>
      <c r="P369" s="1" t="s">
        <v>2214</v>
      </c>
      <c r="Q369" s="1" t="s">
        <v>2215</v>
      </c>
      <c r="R369" s="1" t="s">
        <v>4432</v>
      </c>
      <c r="S369" s="1" t="s">
        <v>2217</v>
      </c>
      <c r="T369" s="1" t="s">
        <v>2218</v>
      </c>
      <c r="U369" s="1" t="s">
        <v>2177</v>
      </c>
      <c r="V369" s="1" t="s">
        <v>2304</v>
      </c>
    </row>
    <row r="370" s="1" customFormat="1" spans="1:22">
      <c r="A370" s="3">
        <v>999226499267190</v>
      </c>
      <c r="B370" s="1" t="s">
        <v>2207</v>
      </c>
      <c r="C370" s="1" t="s">
        <v>4433</v>
      </c>
      <c r="D370" s="1" t="s">
        <v>4434</v>
      </c>
      <c r="E370" s="1" t="s">
        <v>4435</v>
      </c>
      <c r="F370" s="1" t="s">
        <v>2207</v>
      </c>
      <c r="G370" s="1" t="s">
        <v>2208</v>
      </c>
      <c r="H370" s="1" t="s">
        <v>2209</v>
      </c>
      <c r="I370" s="1" t="s">
        <v>4436</v>
      </c>
      <c r="J370" s="1" t="s">
        <v>30</v>
      </c>
      <c r="K370" s="1" t="s">
        <v>4437</v>
      </c>
      <c r="L370" s="1" t="s">
        <v>4437</v>
      </c>
      <c r="M370" s="1" t="s">
        <v>2212</v>
      </c>
      <c r="N370" s="1" t="s">
        <v>2212</v>
      </c>
      <c r="O370" s="1" t="s">
        <v>2213</v>
      </c>
      <c r="P370" s="1" t="s">
        <v>2214</v>
      </c>
      <c r="Q370" s="1" t="s">
        <v>2215</v>
      </c>
      <c r="R370" s="1" t="s">
        <v>4438</v>
      </c>
      <c r="S370" s="1" t="s">
        <v>2217</v>
      </c>
      <c r="T370" s="1" t="s">
        <v>2218</v>
      </c>
      <c r="U370" s="1" t="s">
        <v>2177</v>
      </c>
      <c r="V370" s="1" t="s">
        <v>2247</v>
      </c>
    </row>
    <row r="371" s="1" customFormat="1" spans="1:22">
      <c r="A371" s="3">
        <v>999226499342671</v>
      </c>
      <c r="B371" s="1" t="s">
        <v>2207</v>
      </c>
      <c r="C371" s="1" t="s">
        <v>4439</v>
      </c>
      <c r="D371" s="1" t="s">
        <v>3612</v>
      </c>
      <c r="E371" s="1" t="s">
        <v>4440</v>
      </c>
      <c r="F371" s="1" t="s">
        <v>2207</v>
      </c>
      <c r="G371" s="1" t="s">
        <v>2208</v>
      </c>
      <c r="H371" s="1" t="s">
        <v>2209</v>
      </c>
      <c r="I371" s="1" t="s">
        <v>4408</v>
      </c>
      <c r="J371" s="1" t="s">
        <v>30</v>
      </c>
      <c r="K371" s="1" t="s">
        <v>4409</v>
      </c>
      <c r="L371" s="1" t="s">
        <v>4409</v>
      </c>
      <c r="M371" s="1" t="s">
        <v>2212</v>
      </c>
      <c r="N371" s="1" t="s">
        <v>2212</v>
      </c>
      <c r="O371" s="1" t="s">
        <v>2213</v>
      </c>
      <c r="P371" s="1" t="s">
        <v>2214</v>
      </c>
      <c r="Q371" s="1" t="s">
        <v>2215</v>
      </c>
      <c r="R371" s="1" t="s">
        <v>4441</v>
      </c>
      <c r="S371" s="1" t="s">
        <v>2217</v>
      </c>
      <c r="T371" s="1" t="s">
        <v>2218</v>
      </c>
      <c r="U371" s="1" t="s">
        <v>2177</v>
      </c>
      <c r="V371" s="1" t="s">
        <v>2304</v>
      </c>
    </row>
    <row r="372" s="1" customFormat="1" spans="1:22">
      <c r="A372" s="3">
        <v>999226499538491</v>
      </c>
      <c r="B372" s="1" t="s">
        <v>2207</v>
      </c>
      <c r="C372" s="1" t="s">
        <v>4442</v>
      </c>
      <c r="D372" s="1" t="s">
        <v>4443</v>
      </c>
      <c r="E372" s="1" t="s">
        <v>4444</v>
      </c>
      <c r="F372" s="1" t="s">
        <v>2207</v>
      </c>
      <c r="G372" s="1" t="s">
        <v>2208</v>
      </c>
      <c r="H372" s="1" t="s">
        <v>2209</v>
      </c>
      <c r="I372" s="1" t="s">
        <v>4445</v>
      </c>
      <c r="J372" s="1" t="s">
        <v>30</v>
      </c>
      <c r="K372" s="1" t="s">
        <v>4446</v>
      </c>
      <c r="L372" s="1" t="s">
        <v>4446</v>
      </c>
      <c r="M372" s="1" t="s">
        <v>2212</v>
      </c>
      <c r="N372" s="1" t="s">
        <v>2212</v>
      </c>
      <c r="O372" s="1" t="s">
        <v>2213</v>
      </c>
      <c r="P372" s="1" t="s">
        <v>2214</v>
      </c>
      <c r="Q372" s="1" t="s">
        <v>2215</v>
      </c>
      <c r="R372" s="1" t="s">
        <v>4447</v>
      </c>
      <c r="S372" s="1" t="s">
        <v>2217</v>
      </c>
      <c r="T372" s="1" t="s">
        <v>2218</v>
      </c>
      <c r="U372" s="1" t="s">
        <v>2177</v>
      </c>
      <c r="V372" s="1" t="s">
        <v>2304</v>
      </c>
    </row>
    <row r="373" s="1" customFormat="1" spans="1:22">
      <c r="A373" s="3">
        <v>999226499566210</v>
      </c>
      <c r="B373" s="1" t="s">
        <v>2207</v>
      </c>
      <c r="C373" s="1" t="s">
        <v>4448</v>
      </c>
      <c r="D373" s="1" t="s">
        <v>4395</v>
      </c>
      <c r="E373" s="1" t="s">
        <v>4449</v>
      </c>
      <c r="F373" s="1" t="s">
        <v>2207</v>
      </c>
      <c r="G373" s="1" t="s">
        <v>2208</v>
      </c>
      <c r="H373" s="1" t="s">
        <v>2209</v>
      </c>
      <c r="I373" s="1" t="s">
        <v>4450</v>
      </c>
      <c r="J373" s="1" t="s">
        <v>30</v>
      </c>
      <c r="K373" s="1" t="s">
        <v>4451</v>
      </c>
      <c r="L373" s="1" t="s">
        <v>4451</v>
      </c>
      <c r="M373" s="1" t="s">
        <v>2212</v>
      </c>
      <c r="N373" s="1" t="s">
        <v>2212</v>
      </c>
      <c r="O373" s="1" t="s">
        <v>2213</v>
      </c>
      <c r="P373" s="1" t="s">
        <v>2214</v>
      </c>
      <c r="Q373" s="1" t="s">
        <v>2215</v>
      </c>
      <c r="R373" s="1" t="s">
        <v>4452</v>
      </c>
      <c r="S373" s="1" t="s">
        <v>2217</v>
      </c>
      <c r="T373" s="1" t="s">
        <v>2218</v>
      </c>
      <c r="U373" s="1" t="s">
        <v>2177</v>
      </c>
      <c r="V373" s="1" t="s">
        <v>2247</v>
      </c>
    </row>
    <row r="374" s="1" customFormat="1" spans="1:22">
      <c r="A374" s="3">
        <v>999226499943978</v>
      </c>
      <c r="B374" s="1" t="s">
        <v>2207</v>
      </c>
      <c r="C374" s="1" t="s">
        <v>4453</v>
      </c>
      <c r="D374" s="1" t="s">
        <v>4454</v>
      </c>
      <c r="E374" s="1" t="s">
        <v>4455</v>
      </c>
      <c r="F374" s="1" t="s">
        <v>2207</v>
      </c>
      <c r="G374" s="1" t="s">
        <v>2208</v>
      </c>
      <c r="H374" s="1" t="s">
        <v>2209</v>
      </c>
      <c r="I374" s="1" t="s">
        <v>4456</v>
      </c>
      <c r="J374" s="1" t="s">
        <v>30</v>
      </c>
      <c r="K374" s="1" t="s">
        <v>4457</v>
      </c>
      <c r="L374" s="1" t="s">
        <v>4457</v>
      </c>
      <c r="M374" s="1" t="s">
        <v>2212</v>
      </c>
      <c r="N374" s="1" t="s">
        <v>2212</v>
      </c>
      <c r="O374" s="1" t="s">
        <v>2213</v>
      </c>
      <c r="P374" s="1" t="s">
        <v>2214</v>
      </c>
      <c r="Q374" s="1" t="s">
        <v>2215</v>
      </c>
      <c r="R374" s="1" t="s">
        <v>4458</v>
      </c>
      <c r="S374" s="1" t="s">
        <v>2217</v>
      </c>
      <c r="T374" s="1" t="s">
        <v>2218</v>
      </c>
      <c r="U374" s="1" t="s">
        <v>2177</v>
      </c>
      <c r="V374" s="1" t="s">
        <v>4459</v>
      </c>
    </row>
    <row r="375" s="1" customFormat="1" spans="1:22">
      <c r="A375" s="3">
        <v>999226500171557</v>
      </c>
      <c r="B375" s="1" t="s">
        <v>2207</v>
      </c>
      <c r="C375" s="1" t="s">
        <v>4460</v>
      </c>
      <c r="D375" s="1" t="s">
        <v>4461</v>
      </c>
      <c r="E375" s="1" t="s">
        <v>4462</v>
      </c>
      <c r="F375" s="1" t="s">
        <v>2207</v>
      </c>
      <c r="G375" s="1" t="s">
        <v>2208</v>
      </c>
      <c r="H375" s="1" t="s">
        <v>2209</v>
      </c>
      <c r="I375" s="1" t="s">
        <v>4463</v>
      </c>
      <c r="J375" s="1" t="s">
        <v>30</v>
      </c>
      <c r="K375" s="1" t="s">
        <v>4464</v>
      </c>
      <c r="L375" s="1" t="s">
        <v>4464</v>
      </c>
      <c r="M375" s="1" t="s">
        <v>2212</v>
      </c>
      <c r="N375" s="1" t="s">
        <v>2212</v>
      </c>
      <c r="O375" s="1" t="s">
        <v>2213</v>
      </c>
      <c r="P375" s="1" t="s">
        <v>2214</v>
      </c>
      <c r="Q375" s="1" t="s">
        <v>2215</v>
      </c>
      <c r="R375" s="1" t="s">
        <v>4465</v>
      </c>
      <c r="S375" s="1" t="s">
        <v>2217</v>
      </c>
      <c r="T375" s="1" t="s">
        <v>2218</v>
      </c>
      <c r="U375" s="1" t="s">
        <v>2177</v>
      </c>
      <c r="V375" s="1" t="s">
        <v>4466</v>
      </c>
    </row>
    <row r="376" s="1" customFormat="1" spans="1:22">
      <c r="A376" s="3">
        <v>999226500485675</v>
      </c>
      <c r="B376" s="1" t="s">
        <v>2207</v>
      </c>
      <c r="C376" s="1" t="s">
        <v>4467</v>
      </c>
      <c r="D376" s="1" t="s">
        <v>4468</v>
      </c>
      <c r="E376" s="1" t="s">
        <v>4469</v>
      </c>
      <c r="F376" s="1" t="s">
        <v>2207</v>
      </c>
      <c r="G376" s="1" t="s">
        <v>2208</v>
      </c>
      <c r="H376" s="1" t="s">
        <v>2209</v>
      </c>
      <c r="I376" s="1" t="s">
        <v>4470</v>
      </c>
      <c r="J376" s="1" t="s">
        <v>30</v>
      </c>
      <c r="K376" s="1" t="s">
        <v>4471</v>
      </c>
      <c r="L376" s="1" t="s">
        <v>4471</v>
      </c>
      <c r="M376" s="1" t="s">
        <v>2212</v>
      </c>
      <c r="N376" s="1" t="s">
        <v>2212</v>
      </c>
      <c r="O376" s="1" t="s">
        <v>2213</v>
      </c>
      <c r="P376" s="1" t="s">
        <v>2214</v>
      </c>
      <c r="Q376" s="1" t="s">
        <v>2215</v>
      </c>
      <c r="R376" s="1" t="s">
        <v>4472</v>
      </c>
      <c r="S376" s="1" t="s">
        <v>2217</v>
      </c>
      <c r="T376" s="1" t="s">
        <v>2218</v>
      </c>
      <c r="U376" s="1" t="s">
        <v>2177</v>
      </c>
      <c r="V376" s="1" t="s">
        <v>3222</v>
      </c>
    </row>
    <row r="377" s="1" customFormat="1" spans="1:22">
      <c r="A377" s="3">
        <v>26500488143</v>
      </c>
      <c r="B377" s="1" t="s">
        <v>2207</v>
      </c>
      <c r="C377" s="1" t="s">
        <v>4473</v>
      </c>
      <c r="D377" s="1" t="s">
        <v>4474</v>
      </c>
      <c r="E377" s="1" t="s">
        <v>4475</v>
      </c>
      <c r="F377" s="1" t="s">
        <v>2207</v>
      </c>
      <c r="G377" s="1" t="s">
        <v>2208</v>
      </c>
      <c r="H377" s="1" t="s">
        <v>2209</v>
      </c>
      <c r="I377" s="1" t="s">
        <v>4476</v>
      </c>
      <c r="J377" s="1" t="s">
        <v>30</v>
      </c>
      <c r="K377" s="1" t="s">
        <v>4477</v>
      </c>
      <c r="L377" s="1" t="s">
        <v>4477</v>
      </c>
      <c r="M377" s="1" t="s">
        <v>2212</v>
      </c>
      <c r="N377" s="1" t="s">
        <v>2212</v>
      </c>
      <c r="O377" s="1" t="s">
        <v>2213</v>
      </c>
      <c r="P377" s="1" t="s">
        <v>2214</v>
      </c>
      <c r="Q377" s="1" t="s">
        <v>2215</v>
      </c>
      <c r="R377" s="1" t="s">
        <v>4478</v>
      </c>
      <c r="S377" s="1" t="s">
        <v>2217</v>
      </c>
      <c r="T377" s="1" t="s">
        <v>2218</v>
      </c>
      <c r="U377" s="1" t="s">
        <v>2177</v>
      </c>
      <c r="V377" s="1" t="s">
        <v>2465</v>
      </c>
    </row>
    <row r="378" s="1" customFormat="1" spans="1:22">
      <c r="A378" s="3">
        <v>999226501161852</v>
      </c>
      <c r="B378" s="1" t="s">
        <v>2207</v>
      </c>
      <c r="C378" s="1" t="s">
        <v>4479</v>
      </c>
      <c r="D378" s="1" t="s">
        <v>4480</v>
      </c>
      <c r="E378" s="1" t="s">
        <v>4481</v>
      </c>
      <c r="F378" s="1" t="s">
        <v>2207</v>
      </c>
      <c r="G378" s="1" t="s">
        <v>2208</v>
      </c>
      <c r="H378" s="1" t="s">
        <v>2209</v>
      </c>
      <c r="I378" s="1" t="s">
        <v>4482</v>
      </c>
      <c r="J378" s="1" t="s">
        <v>30</v>
      </c>
      <c r="K378" s="1" t="s">
        <v>4483</v>
      </c>
      <c r="L378" s="1" t="s">
        <v>4483</v>
      </c>
      <c r="M378" s="1" t="s">
        <v>2212</v>
      </c>
      <c r="N378" s="1" t="s">
        <v>2212</v>
      </c>
      <c r="O378" s="1" t="s">
        <v>2213</v>
      </c>
      <c r="P378" s="1" t="s">
        <v>2214</v>
      </c>
      <c r="Q378" s="1" t="s">
        <v>2215</v>
      </c>
      <c r="R378" s="1" t="s">
        <v>4484</v>
      </c>
      <c r="S378" s="1" t="s">
        <v>2217</v>
      </c>
      <c r="T378" s="1" t="s">
        <v>2218</v>
      </c>
      <c r="U378" s="1" t="s">
        <v>2177</v>
      </c>
      <c r="V378" s="1" t="s">
        <v>2644</v>
      </c>
    </row>
    <row r="379" s="1" customFormat="1" spans="1:22">
      <c r="A379" s="3">
        <v>999226501647154</v>
      </c>
      <c r="B379" s="1" t="s">
        <v>2207</v>
      </c>
      <c r="C379" s="1" t="s">
        <v>4485</v>
      </c>
      <c r="D379" s="1" t="s">
        <v>4486</v>
      </c>
      <c r="E379" s="1" t="s">
        <v>4487</v>
      </c>
      <c r="F379" s="1" t="s">
        <v>2207</v>
      </c>
      <c r="G379" s="1" t="s">
        <v>2208</v>
      </c>
      <c r="H379" s="1" t="s">
        <v>2209</v>
      </c>
      <c r="I379" s="1" t="s">
        <v>4488</v>
      </c>
      <c r="J379" s="1" t="s">
        <v>30</v>
      </c>
      <c r="K379" s="1" t="s">
        <v>4489</v>
      </c>
      <c r="L379" s="1" t="s">
        <v>4489</v>
      </c>
      <c r="M379" s="1" t="s">
        <v>2212</v>
      </c>
      <c r="N379" s="1" t="s">
        <v>2212</v>
      </c>
      <c r="O379" s="1" t="s">
        <v>2213</v>
      </c>
      <c r="P379" s="1" t="s">
        <v>2214</v>
      </c>
      <c r="Q379" s="1" t="s">
        <v>2215</v>
      </c>
      <c r="R379" s="1" t="s">
        <v>4490</v>
      </c>
      <c r="S379" s="1" t="s">
        <v>2217</v>
      </c>
      <c r="T379" s="1" t="s">
        <v>2218</v>
      </c>
      <c r="U379" s="1" t="s">
        <v>2177</v>
      </c>
      <c r="V379" s="1" t="s">
        <v>2304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2023-09-04T03:17:37Z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