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对账!$A$1:$X$179</definedName>
  </definedNames>
  <calcPr calcId="144525"/>
</workbook>
</file>

<file path=xl/sharedStrings.xml><?xml version="1.0" encoding="utf-8"?>
<sst xmlns="http://schemas.openxmlformats.org/spreadsheetml/2006/main" count="7602" uniqueCount="2152">
  <si>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</si>
  <si>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</si>
  <si>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</si>
  <si>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</si>
  <si>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</si>
  <si>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</si>
  <si>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</si>
  <si>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</si>
  <si>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</si>
  <si>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</si>
  <si>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</si>
  <si>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</si>
  <si>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</si>
  <si>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</si>
  <si>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</si>
  <si>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</si>
  <si>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</si>
  <si>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</si>
  <si>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</si>
  <si>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</si>
  <si>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</si>
  <si>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</si>
  <si>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</si>
  <si>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</si>
  <si>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</si>
  <si>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999223802514273	</t>
  </si>
  <si>
    <t>Ctrip</t>
  </si>
  <si>
    <t>正常</t>
  </si>
  <si>
    <t>[薄荷岛]邦劳岛水蓝度假村(Bluewater Panglao Resort)(5732362)</t>
  </si>
  <si>
    <t>尊贵豪华房&lt;双人入住&gt;&lt;双早&gt;</t>
  </si>
  <si>
    <t>CNY</t>
  </si>
  <si>
    <t>rohkamp/raquel,rohkamp/raquel</t>
  </si>
  <si>
    <t>CA2019230905CNY</t>
  </si>
  <si>
    <t>未提现</t>
  </si>
  <si>
    <t>携程开票</t>
  </si>
  <si>
    <t xml:space="preserve">3275864	</t>
  </si>
  <si>
    <t xml:space="preserve">44234	</t>
  </si>
  <si>
    <t xml:space="preserve">999224357924529	</t>
  </si>
  <si>
    <t>[胡志明市]西贡融合套房酒店(Fusion Suites Saigon)(5716739)</t>
  </si>
  <si>
    <t>双人套房(至少连住2晚及以上)&lt;今日特价 &gt;&lt;双人入住&gt;&lt;不适用韩国客人&gt;&lt;双早&gt;</t>
  </si>
  <si>
    <t>LIU/WENLING,CHIU/HSINHUI</t>
  </si>
  <si>
    <t xml:space="preserve">3407627	</t>
  </si>
  <si>
    <t xml:space="preserve">62242	</t>
  </si>
  <si>
    <t xml:space="preserve">999224413648883	</t>
  </si>
  <si>
    <t>[曼谷]曼谷水门伯克利酒店(The Berkeley Hotel Pratunam Bangkok)(28597407)</t>
  </si>
  <si>
    <t>北塔尊贵家庭房(至少连住2晚及以上)&lt;四人入住&gt;&lt;不适用泰国客人&gt;&lt;早餐&gt;</t>
  </si>
  <si>
    <t>GOH/QIN CI</t>
  </si>
  <si>
    <t xml:space="preserve">3422100	</t>
  </si>
  <si>
    <t xml:space="preserve">10011017224	</t>
  </si>
  <si>
    <t xml:space="preserve">999224580689523	</t>
  </si>
  <si>
    <t>北塔尊贵房(至少连住2晚及以上)&lt;三人入住&gt;&lt;不适用泰国客人&gt;&lt;早餐&gt;</t>
  </si>
  <si>
    <t>LAI/YOON PING</t>
  </si>
  <si>
    <t xml:space="preserve">3457106	</t>
  </si>
  <si>
    <t xml:space="preserve">	</t>
  </si>
  <si>
    <t xml:space="preserve">999224581002493	</t>
  </si>
  <si>
    <t xml:space="preserve">3457149	</t>
  </si>
  <si>
    <t xml:space="preserve">999224684923963	</t>
  </si>
  <si>
    <t>[曼谷]曼谷湄南河四季酒店(Four Seasons Hotel Bangkok at Chao Phraya River)(57171815)</t>
  </si>
  <si>
    <t>豪华河景特大床房(至少提前60天预订)&lt;双人入住&gt;&lt;双早&gt;</t>
  </si>
  <si>
    <t>SUN/YAMENG,WANG/CHUNHONG</t>
  </si>
  <si>
    <t xml:space="preserve">3481505	</t>
  </si>
  <si>
    <t xml:space="preserve">999224772822390	</t>
  </si>
  <si>
    <t>[依斯干达公主城]玛丽娜常青树度假公寓式酒店(PINETREE MARINA RESORT)(95225662)</t>
  </si>
  <si>
    <t>两卧室行政房(至少连住2晚及以上)&lt;四人入住&gt;&lt;早餐&gt;</t>
  </si>
  <si>
    <t>Sari/Taha,Sari/Taha</t>
  </si>
  <si>
    <t xml:space="preserve">3504898	</t>
  </si>
  <si>
    <t xml:space="preserve">999224921774059	</t>
  </si>
  <si>
    <t>[薄荷岛]阿莫丽塔度假酒店(Amorita Resort)(5404701)</t>
  </si>
  <si>
    <t>豪华房(至少提前1天预订)&lt;三人入住&gt;&lt;早餐&gt;</t>
  </si>
  <si>
    <t>LEE/JIHYUN</t>
  </si>
  <si>
    <t xml:space="preserve">3542706	</t>
  </si>
  <si>
    <t xml:space="preserve">999224929994799	</t>
  </si>
  <si>
    <t>[曼谷]曼谷萨通JC凯文酒店(JC Kevin Sathorn Bangkok Hotel)(4401628)</t>
  </si>
  <si>
    <t>天际线景两卧室套房&lt;今日特价 &gt;&lt;四人入住&gt;&lt;早餐&gt;</t>
  </si>
  <si>
    <t>kim/kyungho</t>
  </si>
  <si>
    <t xml:space="preserve">3544452	</t>
  </si>
  <si>
    <t xml:space="preserve">283548740	</t>
  </si>
  <si>
    <t xml:space="preserve">999225101654135	</t>
  </si>
  <si>
    <t>[普吉岛]普吉岛安纳塔拉迈考度假村(Anantara Vacation Club Mai Khao Phuket)(7086098)</t>
  </si>
  <si>
    <t>两卧室家庭套房(至少连住2晚及以上)&lt;特惠专享&gt;&lt;四人入住&gt;&lt;早餐&gt;</t>
  </si>
  <si>
    <t>Gordon/James</t>
  </si>
  <si>
    <t xml:space="preserve">3587091	</t>
  </si>
  <si>
    <t xml:space="preserve">999225110684921	</t>
  </si>
  <si>
    <t>天际线景两卧室套房(连住3晚及以上)&lt;特惠专享&gt;&lt;四人入住&gt;&lt;早餐&gt;</t>
  </si>
  <si>
    <t>Liu/Zheng Yun</t>
  </si>
  <si>
    <t xml:space="preserve">3589944	</t>
  </si>
  <si>
    <t>取消</t>
  </si>
  <si>
    <t xml:space="preserve">999225290488056	</t>
  </si>
  <si>
    <t>[新加坡]欧文之家酒店公寓(Owen House by Hmlet)(105712501)</t>
  </si>
  <si>
    <t>豪华大床房&lt;双人入住&gt;&lt;限量特惠&gt;&lt;无早&gt;</t>
  </si>
  <si>
    <t>WASILIEW/Ayako</t>
  </si>
  <si>
    <t xml:space="preserve">3627925	</t>
  </si>
  <si>
    <t xml:space="preserve">ROWEN8875	</t>
  </si>
  <si>
    <t xml:space="preserve">999225323933864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</si>
  <si>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</si>
  <si>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</si>
  <si>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LEUNG/MAN HO</t>
  </si>
  <si>
    <t xml:space="preserve">3634456	</t>
  </si>
  <si>
    <t xml:space="preserve">41906491	</t>
  </si>
  <si>
    <t xml:space="preserve">999225330069072	</t>
  </si>
  <si>
    <t>[普吉岛]普吉假日酒店(Holiday Inn Resort Phuket, an IHG Hotel)(3031621)</t>
  </si>
  <si>
    <t>标准房(至少提前30天预订)&lt;双人入住&gt;&lt;双早&gt;</t>
  </si>
  <si>
    <t>QI/LIPING,QI/LIXIN</t>
  </si>
  <si>
    <t xml:space="preserve">3636249	</t>
  </si>
  <si>
    <t xml:space="preserve">18941047	</t>
  </si>
  <si>
    <t xml:space="preserve">999225379951729	</t>
  </si>
  <si>
    <t>[首尔]三井酒店(Hotel Samjung)(28525707)</t>
  </si>
  <si>
    <t>双床房&lt;双人入住&gt;&lt;无早&gt;</t>
  </si>
  <si>
    <t>HSIAO/HUI CHUN,LIU/PEI YI</t>
  </si>
  <si>
    <t xml:space="preserve">3646016	</t>
  </si>
  <si>
    <t xml:space="preserve">23052301	</t>
  </si>
  <si>
    <t xml:space="preserve">999225439841138	</t>
  </si>
  <si>
    <t>[曼谷]贝斯特韦斯特精选惜客福得拉玛四世酒店(Seekers Finders Rama IV Hotel SureStay Collection by BW)(95676449)</t>
  </si>
  <si>
    <t>豪华双床房(至少提前1天预订)&lt;双人入住&gt;&lt;不适用泰国客人&gt;&lt;双早&gt;</t>
  </si>
  <si>
    <t>HUANG/WEI,Wang/Zonghu</t>
  </si>
  <si>
    <t xml:space="preserve">3657015	</t>
  </si>
  <si>
    <t xml:space="preserve">BK011297	</t>
  </si>
  <si>
    <t xml:space="preserve">999225559046638	</t>
  </si>
  <si>
    <t>[吉隆坡]吉隆坡四季酒店(Four Seasons Hotel Kuala Lumpur)(17496902)</t>
  </si>
  <si>
    <t>城景房&lt;特惠专享&gt;&lt;双人入住&gt;&lt;双早&gt;</t>
  </si>
  <si>
    <t>TONG/XIAOQIN</t>
  </si>
  <si>
    <t xml:space="preserve">3679999	</t>
  </si>
  <si>
    <t xml:space="preserve">3209581	</t>
  </si>
  <si>
    <t xml:space="preserve">999225562397451	</t>
  </si>
  <si>
    <t>[曼谷]曼谷野餐酒店 - 兰南(Picnic Hotel Bangkok - Rang Nam)(28597427)</t>
  </si>
  <si>
    <t>标准双人床房&lt;双人入住&gt;&lt;双早&gt;</t>
  </si>
  <si>
    <t>Vargas/Shaina</t>
  </si>
  <si>
    <t xml:space="preserve">3681112	</t>
  </si>
  <si>
    <t xml:space="preserve">237922	</t>
  </si>
  <si>
    <t xml:space="preserve">999225659370782	</t>
  </si>
  <si>
    <t>[普吉岛]普吉岛麦考安纳塔拉别墅度假酒店(Anantara Mai Khao Phuket Villas)(4038225)</t>
  </si>
  <si>
    <t>泳池别墅(至少连住2晚及以上)&lt;特价大促销&gt;&lt;双人入住&gt;&lt;双早&gt;</t>
  </si>
  <si>
    <t>CHAN/WILLIAMS KAR WAI,LEE/KA YU</t>
  </si>
  <si>
    <t xml:space="preserve">3700162	</t>
  </si>
  <si>
    <t xml:space="preserve">62101350	</t>
  </si>
  <si>
    <t xml:space="preserve">999225685463729	</t>
  </si>
  <si>
    <t>[新加坡]新加坡客安酒店 - 远东集团(The Clan Hotel Singapore by Far East Hospitality)(76296409)</t>
  </si>
  <si>
    <t>豪华房&lt;双人入住&gt;&lt;适用于非澳大利亚/英国客人&gt;&lt;无早&gt;</t>
  </si>
  <si>
    <t>GONG/ZIRU,QIAN/YUNFEI</t>
  </si>
  <si>
    <t xml:space="preserve">3706711	</t>
  </si>
  <si>
    <t xml:space="preserve">305328575	</t>
  </si>
  <si>
    <t xml:space="preserve">999225698067836	</t>
  </si>
  <si>
    <t>[乔治市]槟城皇家朱兰酒店(Royale Chulan Penang)(12046718)</t>
  </si>
  <si>
    <t>高级房&lt;双人入住&gt;&lt;双早&gt;</t>
  </si>
  <si>
    <t>MOHD YUSOF/NORFAHMI</t>
  </si>
  <si>
    <t xml:space="preserve">3708874	</t>
  </si>
  <si>
    <t xml:space="preserve">8981493	</t>
  </si>
  <si>
    <t xml:space="preserve">25699622331	</t>
  </si>
  <si>
    <t>[巴厘岛]土豆头套房和一室公寓(Potato Head Suites &amp; Studios)(100316745)</t>
  </si>
  <si>
    <t>日出工作室&lt;特价大促销&gt;&lt;双人入住&gt;&lt;中宾&gt;&lt;双早&gt;</t>
  </si>
  <si>
    <t>LIU/JIAMING</t>
  </si>
  <si>
    <t xml:space="preserve">3709296	</t>
  </si>
  <si>
    <t xml:space="preserve">139888	</t>
  </si>
  <si>
    <t xml:space="preserve">999225701391938	</t>
  </si>
  <si>
    <t>[巴厘岛]帕德玛乌布度假酒店(Padma Resort Ubud)(19623531)</t>
  </si>
  <si>
    <t>尊贵豪华房(至少连住2晚及以上)&lt;双人入住&gt;&lt;中宾&gt;&lt;双早&gt;</t>
  </si>
  <si>
    <t>Poh/Pak Hei</t>
  </si>
  <si>
    <t xml:space="preserve">3709743	</t>
  </si>
  <si>
    <t xml:space="preserve">11440171-1	</t>
  </si>
  <si>
    <t xml:space="preserve">999225726608636	</t>
  </si>
  <si>
    <t>ZHENG/QING,YANG/QIAN</t>
  </si>
  <si>
    <t xml:space="preserve">3715413	</t>
  </si>
  <si>
    <t xml:space="preserve">140399	</t>
  </si>
  <si>
    <t xml:space="preserve">999225746552396	</t>
  </si>
  <si>
    <t>日出工作室&lt;双人入住&gt;&lt;中宾&gt;&lt;双早&gt;</t>
  </si>
  <si>
    <t>FU/YUJIE</t>
  </si>
  <si>
    <t xml:space="preserve">3719452	</t>
  </si>
  <si>
    <t xml:space="preserve">140590	</t>
  </si>
  <si>
    <t xml:space="preserve">999225781088976	</t>
  </si>
  <si>
    <t>[首尔]首尔麻浦格莱德酒店(Glad Hotel Mapo)(28524714)</t>
  </si>
  <si>
    <t>标准双人房(至少连住2晚及以上)&lt;超值特惠&gt;&lt;双人入住&gt;&lt;中宾&gt;&lt;无早&gt;</t>
  </si>
  <si>
    <t>KIM/HWARIM</t>
  </si>
  <si>
    <t xml:space="preserve">3725929	</t>
  </si>
  <si>
    <t xml:space="preserve">999225792019835	</t>
  </si>
  <si>
    <t>[普吉岛]芭东普吉岛艾维斯塔度假村美憬阁酒店(Avista Hideaway Phuket Patong - MGallery)(3462294)</t>
  </si>
  <si>
    <t>园景豪华特大床和大床房(至少提前3天预订)&lt;双人入住&gt;&lt;中宾&gt;&lt;双早&gt;</t>
  </si>
  <si>
    <t>FANG/MEI</t>
  </si>
  <si>
    <t xml:space="preserve">3728966	</t>
  </si>
  <si>
    <t xml:space="preserve">369292	</t>
  </si>
  <si>
    <t xml:space="preserve">999225800014488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</si>
  <si>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</si>
  <si>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</si>
  <si>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TAN/YUNZHU,LU/XIAOYUE</t>
  </si>
  <si>
    <t xml:space="preserve">3730303	</t>
  </si>
  <si>
    <t xml:space="preserve">293743354	</t>
  </si>
  <si>
    <t xml:space="preserve">999225804057926	</t>
  </si>
  <si>
    <t>[芭堤雅]芭堤雅 1 号露台酒店(One Patio Hotel Pattaya)(52963612)</t>
  </si>
  <si>
    <t>豪华房(至少连住2晚及以上)&lt;双人入住&gt;&lt;不适用泰国/印度次大陆客人&gt;&lt;双早&gt;</t>
  </si>
  <si>
    <t>song/jun</t>
  </si>
  <si>
    <t xml:space="preserve">3731191	</t>
  </si>
  <si>
    <t xml:space="preserve">26015	</t>
  </si>
  <si>
    <t xml:space="preserve">999225806665370	</t>
  </si>
  <si>
    <t>豪华房(连住3晚及以上)&lt;双人入住&gt;&lt;不适用泰国/印度次大陆客人&gt;&lt;双早&gt;</t>
  </si>
  <si>
    <t>LEI/YIBIN,HUA/DINGWEI,XUE/WEIQI,VANMILDERT/HENDRIKUS</t>
  </si>
  <si>
    <t xml:space="preserve">3731700	</t>
  </si>
  <si>
    <t xml:space="preserve">26030	</t>
  </si>
  <si>
    <t xml:space="preserve">999225808259600	</t>
  </si>
  <si>
    <t>[八打灵再也]阿万特酒店(Avante Hotel)(100419478)</t>
  </si>
  <si>
    <t>高级双床房&lt;双人入住&gt;&lt;仅适用亚洲客人&gt;&lt;双早&gt;</t>
  </si>
  <si>
    <t>LAJAT/FADZIL</t>
  </si>
  <si>
    <t xml:space="preserve">3732039	</t>
  </si>
  <si>
    <t xml:space="preserve">174004	</t>
  </si>
  <si>
    <t xml:space="preserve">999225816251603	</t>
  </si>
  <si>
    <t>[普吉岛]R马尔温泉度假酒店(R-Mar Resort and Spa)(5736585)</t>
  </si>
  <si>
    <t>豪华间&lt;特价大促销&gt;&lt;双人入住&gt;&lt;仅适用亚洲客人&gt;&lt;双早&gt;</t>
  </si>
  <si>
    <t>FENG/JIAN,DING/LI,ZHU/LIYA,zhang/xiyue,WU/ZHANXU,DING/HOUZHU</t>
  </si>
  <si>
    <t xml:space="preserve">3733346	</t>
  </si>
  <si>
    <t xml:space="preserve">999225852632018	</t>
  </si>
  <si>
    <t>海滨一室公寓&lt;双人入住&gt;&lt;中宾&gt;&lt;双早&gt;</t>
  </si>
  <si>
    <t>DESOUZA/FILIPECLEMENTE</t>
  </si>
  <si>
    <t xml:space="preserve">3741034	</t>
  </si>
  <si>
    <t xml:space="preserve"> 141538	</t>
  </si>
  <si>
    <t xml:space="preserve">999225868678279	</t>
  </si>
  <si>
    <t>标准房&lt;双人入住&gt;&lt;双早&gt;</t>
  </si>
  <si>
    <t>LI/JIN,LI/PAN</t>
  </si>
  <si>
    <t xml:space="preserve">3743949	</t>
  </si>
  <si>
    <t xml:space="preserve">19714797	</t>
  </si>
  <si>
    <t xml:space="preserve">999225868698109	</t>
  </si>
  <si>
    <t>SHU/YIJIA,XIE/JIAJIA</t>
  </si>
  <si>
    <t xml:space="preserve">3743952	</t>
  </si>
  <si>
    <t xml:space="preserve">19715297	</t>
  </si>
  <si>
    <t xml:space="preserve">999225869546252	</t>
  </si>
  <si>
    <t>[曼谷]沙吞伊斯汀大酒店(Eastin Grand Hotel Sathorn)(5014959)</t>
  </si>
  <si>
    <t>高级房&lt;今日特价 &gt;&lt;双人入住&gt;&lt;双早&gt;</t>
  </si>
  <si>
    <t>LEE/JUHYUNG</t>
  </si>
  <si>
    <t xml:space="preserve">3744198	</t>
  </si>
  <si>
    <t xml:space="preserve">999225869561529	</t>
  </si>
  <si>
    <t xml:space="preserve">3744210	</t>
  </si>
  <si>
    <t xml:space="preserve">478577	</t>
  </si>
  <si>
    <t xml:space="preserve">999225870398704	</t>
  </si>
  <si>
    <t>YOO/SEUNG JOO</t>
  </si>
  <si>
    <t xml:space="preserve">3744421	</t>
  </si>
  <si>
    <t xml:space="preserve">478578	</t>
  </si>
  <si>
    <t xml:space="preserve">999225872646811	</t>
  </si>
  <si>
    <t>双人床房&lt;单人入住&gt;&lt;单早&gt;</t>
  </si>
  <si>
    <t>HAN/YINGYU,HE/WEI</t>
  </si>
  <si>
    <t xml:space="preserve">3744995	</t>
  </si>
  <si>
    <t xml:space="preserve">23054492	</t>
  </si>
  <si>
    <t xml:space="preserve">999225874097431	</t>
  </si>
  <si>
    <t>[Batu Buruk]报春花海滩酒店(Primula Beach Hotel)(89000989)</t>
  </si>
  <si>
    <t>豪华双床房&lt;双人入住&gt;&lt;双早&gt;</t>
  </si>
  <si>
    <t>Hasan/Norya,Hasan/Norya</t>
  </si>
  <si>
    <t xml:space="preserve">3745523	</t>
  </si>
  <si>
    <t xml:space="preserve">129341	</t>
  </si>
  <si>
    <t xml:space="preserve">999225887810254	</t>
  </si>
  <si>
    <t>[新加坡]薰衣草 V 酒店(V Hotel Lavender)(3455999)</t>
  </si>
  <si>
    <t>高级双床房&lt;特惠&gt;&lt;双人入住&gt;&lt;适用于除印度及次大陆国家客人&gt;&lt;无早&gt;</t>
  </si>
  <si>
    <t>ZHONG/CAIYING,ZHANG/CHI</t>
  </si>
  <si>
    <t xml:space="preserve">3747696	</t>
  </si>
  <si>
    <t xml:space="preserve">306200947	</t>
  </si>
  <si>
    <t xml:space="preserve">999225911797269	</t>
  </si>
  <si>
    <t>ZHANG/ANYUE</t>
  </si>
  <si>
    <t xml:space="preserve">3752772	</t>
  </si>
  <si>
    <t xml:space="preserve">ROWEN10329	</t>
  </si>
  <si>
    <t xml:space="preserve">999225914799632	</t>
  </si>
  <si>
    <t>[曼谷]盛泰澜曼谷拉普崂中央广场酒店(Centara Grand at Central Plaza Ladprao Bangkok)(4955368)</t>
  </si>
  <si>
    <t>豪华特大床房&lt;今日特价 &gt;&lt;双人入住&gt;&lt;不适用泰国客人&gt;&lt;双早&gt;</t>
  </si>
  <si>
    <t>DEB/MOHA</t>
  </si>
  <si>
    <t xml:space="preserve">3753641	</t>
  </si>
  <si>
    <t xml:space="preserve">295531654	</t>
  </si>
  <si>
    <t xml:space="preserve">999225937681146	</t>
  </si>
  <si>
    <t>礁湖池景别墅(至少连住2晚及以上)&lt;特价大促销&gt;&lt;双人入住&gt;&lt;双早&gt;</t>
  </si>
  <si>
    <t>Agnes/Zabron</t>
  </si>
  <si>
    <t xml:space="preserve">3757633	</t>
  </si>
  <si>
    <t xml:space="preserve">62112623	</t>
  </si>
  <si>
    <t xml:space="preserve">999225938061406	</t>
  </si>
  <si>
    <t>[曼谷]贝斯特韦斯特乍都乍酒店(Best Western Chatuchak)(105299013)</t>
  </si>
  <si>
    <t>高级双床房&lt;双人入住&gt;&lt;双早&gt;</t>
  </si>
  <si>
    <t>LYU/YUTONG</t>
  </si>
  <si>
    <t xml:space="preserve">3757838	</t>
  </si>
  <si>
    <t xml:space="preserve">BK011644	</t>
  </si>
  <si>
    <t xml:space="preserve">999225947099198	</t>
  </si>
  <si>
    <t>[哥打京那巴鲁]哥打京那巴鲁凯悦尚萃酒店(Hyatt Centric Kota Kinabalu)(103784833)</t>
  </si>
  <si>
    <t>峰景房（1张特大床）&lt;双人入住&gt;&lt;内宾&gt;&lt;双早&gt;</t>
  </si>
  <si>
    <t>WANG/CHAN,TAO/SHIYAO</t>
  </si>
  <si>
    <t xml:space="preserve">3760212	</t>
  </si>
  <si>
    <t xml:space="preserve">58468753	</t>
  </si>
  <si>
    <t xml:space="preserve">999225950372764	</t>
  </si>
  <si>
    <t>[芭堤雅]芭堤雅硬石酒店(Hard Rock Hotel Pattaya)(4399295)</t>
  </si>
  <si>
    <t>豪华房&lt;限时 特惠&gt;&lt;双人入住&gt;&lt;不适用泰国客人&gt;&lt;双早&gt;</t>
  </si>
  <si>
    <t>WONG/Ka Wing,Tai/Chun Yip Danny</t>
  </si>
  <si>
    <t xml:space="preserve">3760861	</t>
  </si>
  <si>
    <t xml:space="preserve">2612346	</t>
  </si>
  <si>
    <t xml:space="preserve">999225950534237	</t>
  </si>
  <si>
    <t>[普吉岛]普吉岛诺库酒店(Noku Phuket)(104625562)</t>
  </si>
  <si>
    <t>阁楼公寓双床(连住3晚及以上)&lt;特惠专享&gt;&lt;双人入住&gt;&lt;双早&gt;</t>
  </si>
  <si>
    <t>LAM/LIK TZE,MOK/SIN YAN</t>
  </si>
  <si>
    <t xml:space="preserve">3760881	</t>
  </si>
  <si>
    <t xml:space="preserve">296095090	</t>
  </si>
  <si>
    <t xml:space="preserve">999225983542020	</t>
  </si>
  <si>
    <t>[新加坡]波仕酒店(Hotel Boss)(4373844)</t>
  </si>
  <si>
    <t>高级双床房&lt;双人入住&gt;&lt;适用于除印度及次大陆国家客人&gt;&lt;无早&gt;</t>
  </si>
  <si>
    <t>WEI/HAOQI,YU/JIAJIE</t>
  </si>
  <si>
    <t xml:space="preserve">3766855	</t>
  </si>
  <si>
    <t xml:space="preserve">308685568	</t>
  </si>
  <si>
    <t xml:space="preserve">999225985514217	</t>
  </si>
  <si>
    <t>高级大床房&lt;双人入住&gt;&lt;适用于除印度及次大陆国家客人&gt;&lt;无早&gt;</t>
  </si>
  <si>
    <t>DENG/XIANGZHI</t>
  </si>
  <si>
    <t xml:space="preserve">3767838	</t>
  </si>
  <si>
    <t xml:space="preserve">308025059	</t>
  </si>
  <si>
    <t xml:space="preserve">999225998471660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</si>
  <si>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</si>
  <si>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</si>
  <si>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LEUNG/SHUK KWAN,LAU/SUM YU</t>
  </si>
  <si>
    <t xml:space="preserve">3770395	</t>
  </si>
  <si>
    <t xml:space="preserve">1245226	</t>
  </si>
  <si>
    <t xml:space="preserve">999226056031169	</t>
  </si>
  <si>
    <t>ZHANG/MENGTONG</t>
  </si>
  <si>
    <t xml:space="preserve">3783813	</t>
  </si>
  <si>
    <t xml:space="preserve">309393408	</t>
  </si>
  <si>
    <t xml:space="preserve">999226066905912	</t>
  </si>
  <si>
    <t>FUJITA/TAKAYUKI</t>
  </si>
  <si>
    <t xml:space="preserve">3787384	</t>
  </si>
  <si>
    <t xml:space="preserve">312701986	</t>
  </si>
  <si>
    <t xml:space="preserve">999226077591350	</t>
  </si>
  <si>
    <t>[西归浦市]济州帕纳斯酒店(Parnas Hotel Jeju)(106475783)</t>
  </si>
  <si>
    <t>豪华双床家庭房&lt;今日特价 &gt;&lt;三人入住&gt;&lt;不适用韩国客人&gt;&lt;无早&gt;</t>
  </si>
  <si>
    <t>FAN/YUTING,PAN/YANTIAN</t>
  </si>
  <si>
    <t xml:space="preserve">3790501	</t>
  </si>
  <si>
    <t xml:space="preserve">23081600213	</t>
  </si>
  <si>
    <t xml:space="preserve">999226102160628	</t>
  </si>
  <si>
    <t>[依斯干达公主城]双威大盒子酒店(Sunway Hotel Big Box)(91411884)</t>
  </si>
  <si>
    <t>豪华特大床房&lt;双人入住&gt;&lt;双早&gt;</t>
  </si>
  <si>
    <t>YUSOFF/NAZREEN,SUJAH/AZIZ</t>
  </si>
  <si>
    <t xml:space="preserve">3791360	</t>
  </si>
  <si>
    <t xml:space="preserve">999226108836974	</t>
  </si>
  <si>
    <t>YUSOFF/MD IMRAN</t>
  </si>
  <si>
    <t xml:space="preserve">3792863	</t>
  </si>
  <si>
    <t xml:space="preserve">999226109735145	</t>
  </si>
  <si>
    <t>豪华双床房&lt;今日特价 &gt;&lt;双人入住&gt;&lt;不适用泰国客人&gt;&lt;双早&gt;</t>
  </si>
  <si>
    <t>ZHONG/JIANFENG</t>
  </si>
  <si>
    <t xml:space="preserve">3793003	</t>
  </si>
  <si>
    <t xml:space="preserve">26115175972	</t>
  </si>
  <si>
    <t>YANG/HUI</t>
  </si>
  <si>
    <t xml:space="preserve">3794663	</t>
  </si>
  <si>
    <t xml:space="preserve">311539105	</t>
  </si>
  <si>
    <t xml:space="preserve">999226123367310	</t>
  </si>
  <si>
    <t>PORNTHANACHOTANAN/PRAPAIPUN,PORNTHANACHOTANAN/PRAPAPORN</t>
  </si>
  <si>
    <t xml:space="preserve">3797727	</t>
  </si>
  <si>
    <t xml:space="preserve">311403810	</t>
  </si>
  <si>
    <t xml:space="preserve">999226125865164	</t>
  </si>
  <si>
    <t>[米里]帝国皇宫酒店(Imperial Palace Hotel)(6267882)</t>
  </si>
  <si>
    <t>标准双床房&lt;双人入住&gt;&lt;无早&gt;</t>
  </si>
  <si>
    <t>SIM/KOIHUI</t>
  </si>
  <si>
    <t xml:space="preserve">3798368	</t>
  </si>
  <si>
    <t xml:space="preserve">999226126703174	</t>
  </si>
  <si>
    <t>[曼谷]曼谷素坤逸十一酒店(Eleven Hotel Bangkok Sukhumvit 11)(96059687)</t>
  </si>
  <si>
    <t>CHUNG/SHING</t>
  </si>
  <si>
    <t xml:space="preserve">3798569	</t>
  </si>
  <si>
    <t xml:space="preserve">999226131885651	</t>
  </si>
  <si>
    <t>XIANG/SHENGKAI</t>
  </si>
  <si>
    <t xml:space="preserve">3799610	</t>
  </si>
  <si>
    <t xml:space="preserve">309971506	</t>
  </si>
  <si>
    <t xml:space="preserve">999226132917049	</t>
  </si>
  <si>
    <t>[曼谷]隆齐格兰德中心点酒店(Grande Centre Point Hotel Ploenchit)(28525650)</t>
  </si>
  <si>
    <t>高级阳台房&lt;双人入住&gt;&lt;无早&gt;</t>
  </si>
  <si>
    <t>Rattanaruangwirot/Sornsicha,Rattanaruangwirot/Sornsicha</t>
  </si>
  <si>
    <t xml:space="preserve">3799889	</t>
  </si>
  <si>
    <t xml:space="preserve">216146	</t>
  </si>
  <si>
    <t xml:space="preserve">999226141103902	</t>
  </si>
  <si>
    <t>SEE/CHENG YUN</t>
  </si>
  <si>
    <t xml:space="preserve">3802796	</t>
  </si>
  <si>
    <t xml:space="preserve">999226144252801	</t>
  </si>
  <si>
    <t>[釜山]瓦尔瑟酒店(Lavalse Hotel)(99543578)</t>
  </si>
  <si>
    <t>海景标准双床房&lt;双人入住&gt;&lt;不适用韩国客人&gt;&lt;双早&gt;</t>
  </si>
  <si>
    <t>Wang/Boyang</t>
  </si>
  <si>
    <t xml:space="preserve">3804514	</t>
  </si>
  <si>
    <t xml:space="preserve">23277015	</t>
  </si>
  <si>
    <t xml:space="preserve">999226146691617	</t>
  </si>
  <si>
    <t>[新加坡]新加坡半岛怡东 – 温德姆酒店(Peninsula Excelsior Singapore, A Wyndham Hotel)(4984383)</t>
  </si>
  <si>
    <t>尊贵房&lt;特惠&gt;&lt;双人入住&gt;&lt;双早&gt;</t>
  </si>
  <si>
    <t>Son/Saetbyeol</t>
  </si>
  <si>
    <t xml:space="preserve">3806864	</t>
  </si>
  <si>
    <t xml:space="preserve">265969095	</t>
  </si>
  <si>
    <t xml:space="preserve">999226146790467	</t>
  </si>
  <si>
    <t>NAGASAKA/MAI</t>
  </si>
  <si>
    <t xml:space="preserve">3806905	</t>
  </si>
  <si>
    <t xml:space="preserve">310741368	</t>
  </si>
  <si>
    <t xml:space="preserve">999226147675713	</t>
  </si>
  <si>
    <t>[多哈]苏克瓦齐夫精品酒店 - 蒂沃利(Souq Waqif Boutique Hotels - Tivoli)(103992112)</t>
  </si>
  <si>
    <t>穆希里布标准房(至少提前7天预订)&lt;双人入住&gt;&lt;无早&gt;</t>
  </si>
  <si>
    <t>MAMAN/MICKAEL,HERRERA/DIANA</t>
  </si>
  <si>
    <t xml:space="preserve">3807373	</t>
  </si>
  <si>
    <t xml:space="preserve">9227350	</t>
  </si>
  <si>
    <t xml:space="preserve">999226186216902	</t>
  </si>
  <si>
    <t>[曼谷]曼谷柏悦酒店(Park Hyatt Bangkok)(8982056)</t>
  </si>
  <si>
    <t>特大床房(至少连住2晚及以上)&lt;特惠专享&gt;&lt;双人入住&gt;&lt;双早&gt;</t>
  </si>
  <si>
    <t>POON/TIK SAN</t>
  </si>
  <si>
    <t xml:space="preserve">3809705	</t>
  </si>
  <si>
    <t xml:space="preserve">999225768983124	</t>
  </si>
  <si>
    <t>LIANG/HONGPEI,LIU/ZIHAN</t>
  </si>
  <si>
    <t xml:space="preserve">3724046	</t>
  </si>
  <si>
    <t xml:space="preserve">304500722  304500722	</t>
  </si>
  <si>
    <t xml:space="preserve">999226188678374	</t>
  </si>
  <si>
    <t>[拉普拉普]马克坦 BE 度假村(BE Resort Mactan)(28566461)</t>
  </si>
  <si>
    <t>炫酷房&lt;双人入住&gt;&lt;双早&gt;</t>
  </si>
  <si>
    <t>Williams/Michael,Williams/Michael</t>
  </si>
  <si>
    <t xml:space="preserve">3810308	</t>
  </si>
  <si>
    <t xml:space="preserve">999226191166901	</t>
  </si>
  <si>
    <t xml:space="preserve">3810979	</t>
  </si>
  <si>
    <t xml:space="preserve">118384	</t>
  </si>
  <si>
    <t xml:space="preserve">999226195359128	</t>
  </si>
  <si>
    <t>[吉隆坡]莱恩酒店(Sleeping Lion Suites)(108711778)</t>
  </si>
  <si>
    <t>高级房&lt;双人入住&gt;&lt;不适用马来西亚客人&gt;&lt;无早&gt;</t>
  </si>
  <si>
    <t>WU/YINGXIN,BU/SIMIN</t>
  </si>
  <si>
    <t xml:space="preserve">3811965	</t>
  </si>
  <si>
    <t xml:space="preserve">117709	</t>
  </si>
  <si>
    <t xml:space="preserve">999226206037910	</t>
  </si>
  <si>
    <t>[吉隆坡]吉隆坡武吉免登世民酒店(Citizenm Kuala Lumpur Bukit Bintang)(102642483)</t>
  </si>
  <si>
    <t>居民特大床房&lt;双人入住&gt;&lt;双早&gt;</t>
  </si>
  <si>
    <t>Leung/William</t>
  </si>
  <si>
    <t xml:space="preserve">3814665	</t>
  </si>
  <si>
    <t xml:space="preserve">VZCXCG	</t>
  </si>
  <si>
    <t xml:space="preserve">999226210914708	</t>
  </si>
  <si>
    <t>家庭套房&lt;双人入住&gt;&lt;双早&gt;</t>
  </si>
  <si>
    <t>TEO/JEFFREY</t>
  </si>
  <si>
    <t xml:space="preserve">3815676	</t>
  </si>
  <si>
    <t xml:space="preserve">95422	</t>
  </si>
  <si>
    <t xml:space="preserve">999226211140688	</t>
  </si>
  <si>
    <t>YAP/POW YOUNG</t>
  </si>
  <si>
    <t xml:space="preserve">3815713	</t>
  </si>
  <si>
    <t xml:space="preserve">95423	</t>
  </si>
  <si>
    <t xml:space="preserve">26211137442	</t>
  </si>
  <si>
    <t>[新加坡]新加坡威大酒店 - 明古连(V Hotel Bencoolen)(3463190)</t>
  </si>
  <si>
    <t>高级大床房&lt;特惠&gt;&lt;双人入住&gt;&lt;适用于除印度及次大陆国家客人&gt;&lt;无早&gt;</t>
  </si>
  <si>
    <t>LIN/BANGGAN</t>
  </si>
  <si>
    <t xml:space="preserve">3815715	</t>
  </si>
  <si>
    <t xml:space="preserve">311407386	</t>
  </si>
  <si>
    <t xml:space="preserve">999226212690024	</t>
  </si>
  <si>
    <t>[曼谷]曼谷西隆富丽华大酒店(Furama Silom Hotel)(5951766)</t>
  </si>
  <si>
    <t>高级房&lt;双人入住&gt;&lt;无早&gt;</t>
  </si>
  <si>
    <t>FU/WEI,Xiang/Yuan yuan</t>
  </si>
  <si>
    <t xml:space="preserve">3816170	</t>
  </si>
  <si>
    <t xml:space="preserve">999226213006644	</t>
  </si>
  <si>
    <t>[济州市]济州琥珀酒店中心店(Amber Hotel Central)(5471041)</t>
  </si>
  <si>
    <t>豪华双床间 - 不提供停车位&lt;超值特惠&gt;&lt;双人入住&gt;&lt;不适用韩国客人&gt;&lt;无早&gt;</t>
  </si>
  <si>
    <t>LIU/QING</t>
  </si>
  <si>
    <t xml:space="preserve">3816248	</t>
  </si>
  <si>
    <t xml:space="preserve">00000	</t>
  </si>
  <si>
    <t xml:space="preserve">999226213013324	</t>
  </si>
  <si>
    <t>[普吉岛]Travelodge 普吉城镇酒店(Travelodge Phuket Town)(83852850)</t>
  </si>
  <si>
    <t>标准房(至少连住2晚及以上)&lt;双人入住&gt;&lt;双早&gt;</t>
  </si>
  <si>
    <t>CHEONG/CHONG FOOK</t>
  </si>
  <si>
    <t xml:space="preserve">3816251	</t>
  </si>
  <si>
    <t xml:space="preserve">17056	</t>
  </si>
  <si>
    <t xml:space="preserve">999226213066458	</t>
  </si>
  <si>
    <t>标准房(至少连住2晚及以上)&lt;双人入住&gt;&lt;无早&gt;</t>
  </si>
  <si>
    <t>YAMPUENGDUMRONG/NONGNAPHAT</t>
  </si>
  <si>
    <t xml:space="preserve">3816261	</t>
  </si>
  <si>
    <t xml:space="preserve">17057	</t>
  </si>
  <si>
    <t xml:space="preserve">999226215633963	</t>
  </si>
  <si>
    <t>Ching Fung/Cheung,Shuzhen/Li</t>
  </si>
  <si>
    <t xml:space="preserve">3816683	</t>
  </si>
  <si>
    <t xml:space="preserve">310931383	</t>
  </si>
  <si>
    <t xml:space="preserve">999226216029093	</t>
  </si>
  <si>
    <t>[普吉岛]普吉岛芭东彩灯度假村(The Lantern Resorts Patong Phuket)(28689957)</t>
  </si>
  <si>
    <t>景观房(连住5晚及以上)&lt;今日特价 &gt;&lt;双人入住&gt;&lt;无早&gt;</t>
  </si>
  <si>
    <t>ho/pui yu,ho/pui yu</t>
  </si>
  <si>
    <t xml:space="preserve">3816767	</t>
  </si>
  <si>
    <t xml:space="preserve">84924	</t>
  </si>
  <si>
    <t xml:space="preserve">999226218305640	</t>
  </si>
  <si>
    <t>heo/eunkyeong</t>
  </si>
  <si>
    <t xml:space="preserve">3817446	</t>
  </si>
  <si>
    <t xml:space="preserve">312178908	</t>
  </si>
  <si>
    <t xml:space="preserve">999226218900526	</t>
  </si>
  <si>
    <t>WEN/XUEJIE,WANG/GONGBAO</t>
  </si>
  <si>
    <t xml:space="preserve">3817636	</t>
  </si>
  <si>
    <t xml:space="preserve">311462019	</t>
  </si>
  <si>
    <t xml:space="preserve">999226268009991	</t>
  </si>
  <si>
    <t>[首尔]首尔大使 - 铂尔曼酒店(The Ambassador Seoul - A Pullman Hotel)(2332004)</t>
  </si>
  <si>
    <t>高级双床房&lt;促销&gt;&lt;双人入住&gt;&lt;无早&gt;</t>
  </si>
  <si>
    <t>LYU/YIWEN</t>
  </si>
  <si>
    <t xml:space="preserve">3820367	</t>
  </si>
  <si>
    <t xml:space="preserve">101124584	</t>
  </si>
  <si>
    <t xml:space="preserve">26269092263	</t>
  </si>
  <si>
    <t>海景豪华房&lt;三人入住&gt;&lt;不适用泰国客人&gt;&lt;早餐&gt;</t>
  </si>
  <si>
    <t>GUO/MIN,YANG/YANJIE,HU/YUXING</t>
  </si>
  <si>
    <t xml:space="preserve">3820664	</t>
  </si>
  <si>
    <t xml:space="preserve">26269092268	</t>
  </si>
  <si>
    <t>海景豪华房&lt;双人入住&gt;&lt;不适用泰国客人&gt;&lt;双早&gt;</t>
  </si>
  <si>
    <t>HU/CHUNHUA,YU/JUNKAI</t>
  </si>
  <si>
    <t xml:space="preserve">3820663	</t>
  </si>
  <si>
    <t xml:space="preserve">2615989	</t>
  </si>
  <si>
    <t xml:space="preserve">999226272206893	</t>
  </si>
  <si>
    <t>YANG/YANJIE,HU/YUXING</t>
  </si>
  <si>
    <t xml:space="preserve">3821632	</t>
  </si>
  <si>
    <t xml:space="preserve">2616053	</t>
  </si>
  <si>
    <t xml:space="preserve">999226279300234	</t>
  </si>
  <si>
    <t>豪华房&lt;限时 特惠&gt;&lt;双人入住&gt;&lt;不适用泰国客人&gt;&lt;无早&gt;</t>
  </si>
  <si>
    <t>KIM/NAMYOUNG</t>
  </si>
  <si>
    <t xml:space="preserve">3823803	</t>
  </si>
  <si>
    <t xml:space="preserve">2616093-095	</t>
  </si>
  <si>
    <t xml:space="preserve">999226280529083	</t>
  </si>
  <si>
    <t>[曼谷]曼谷拉差达宜必思尚品酒店(Ibis Styles Bangkok Ratchada)(46080525)</t>
  </si>
  <si>
    <t>高级大床房(至少连住2晚及以上)&lt;双人入住&gt;&lt;不适用泰国客人&gt;&lt;双早&gt;</t>
  </si>
  <si>
    <t>SAEWANG/KOYING</t>
  </si>
  <si>
    <t xml:space="preserve">3824308	</t>
  </si>
  <si>
    <t xml:space="preserve">189630	</t>
  </si>
  <si>
    <t xml:space="preserve">999226280540513	</t>
  </si>
  <si>
    <t>[芭堤雅]芭堤雅阿玛瑞度假酒店(Amari Pattaya)(6311398)</t>
  </si>
  <si>
    <t>池景豪华特大床房(连住3晚及以上)&lt;今日特价 &gt;&lt;双人入住&gt;&lt;中宾&gt;&lt;双早&gt;</t>
  </si>
  <si>
    <t>CHI/YUTING,WANG/WENWEI</t>
  </si>
  <si>
    <t xml:space="preserve">3824316	</t>
  </si>
  <si>
    <t xml:space="preserve">6845079	</t>
  </si>
  <si>
    <t xml:space="preserve">999226321033709	</t>
  </si>
  <si>
    <t>标准双床间 - 不含停车位&lt;特惠价&gt;&lt;单人入住&gt;&lt;不适用韩国客人&gt;&lt;单早&gt;</t>
  </si>
  <si>
    <t>LIN/ICHENG</t>
  </si>
  <si>
    <t xml:space="preserve">3824856	</t>
  </si>
  <si>
    <t xml:space="preserve">999226321897137	</t>
  </si>
  <si>
    <t>[拉普拉普]宿务麦克坦珊瑚礁岛度假村(The Reef Island Resort Mactan, Cebu)(104207868)</t>
  </si>
  <si>
    <t>豪华尊贵房&lt;今日特价 &gt;&lt;三人入住&gt;</t>
  </si>
  <si>
    <t>sung hyun/noh,sung hyun/noh,sung hyun/noh</t>
  </si>
  <si>
    <t xml:space="preserve">3825074	</t>
  </si>
  <si>
    <t xml:space="preserve">1257651	</t>
  </si>
  <si>
    <t xml:space="preserve">999226328914653	</t>
  </si>
  <si>
    <t>豪华双床房&lt;今日特价 &gt;&lt;双人入住&gt;&lt;不适用泰国客人&gt;&lt;无早&gt;</t>
  </si>
  <si>
    <t>WANG/QIAN</t>
  </si>
  <si>
    <t xml:space="preserve">3827042	</t>
  </si>
  <si>
    <t xml:space="preserve">301207442	</t>
  </si>
  <si>
    <t xml:space="preserve">999226328926754	</t>
  </si>
  <si>
    <t>[曼谷]曼谷沙通智选假日酒店(Holiday Inn Express Bangkok Sathorn, an IHG Hotel)(5575612)</t>
  </si>
  <si>
    <t>标准房(至少连住2晚及以上)&lt;双人入住&gt;&lt;不适用泰国客人&gt;&lt;双早&gt;</t>
  </si>
  <si>
    <t>LU/JIAYING</t>
  </si>
  <si>
    <t xml:space="preserve">3827046	</t>
  </si>
  <si>
    <t xml:space="preserve">28732194	</t>
  </si>
  <si>
    <t xml:space="preserve">999226332933264	</t>
  </si>
  <si>
    <t>[曼谷]曼谷玛杜兹酒店(Maduzi Hotel, Bangkok)(16900156)</t>
  </si>
  <si>
    <t>玛杜兹豪华房(连住4晚及以上)&lt;双人入住&gt;&lt;不适用泰国客人&gt;&lt;双早&gt;</t>
  </si>
  <si>
    <t>XUE/SHAN</t>
  </si>
  <si>
    <t xml:space="preserve">3828373	</t>
  </si>
  <si>
    <t xml:space="preserve">08245970	</t>
  </si>
  <si>
    <t xml:space="preserve">999226334682117	</t>
  </si>
  <si>
    <t>YU/ZHIMIN,LI/QINGHUA</t>
  </si>
  <si>
    <t xml:space="preserve">3828895	</t>
  </si>
  <si>
    <t xml:space="preserve">17148	</t>
  </si>
  <si>
    <t xml:space="preserve">999226336056195	</t>
  </si>
  <si>
    <t>[曼谷]西隆富丽萨通酒店(FuramaXclusive Sathorn, Bangkok)(28085811)</t>
  </si>
  <si>
    <t>豪华房(至少连住2晚及以上)&lt;双人入住&gt;&lt;无早&gt;</t>
  </si>
  <si>
    <t>HE/YIBO</t>
  </si>
  <si>
    <t xml:space="preserve">3829460	</t>
  </si>
  <si>
    <t xml:space="preserve">157917	</t>
  </si>
  <si>
    <t xml:space="preserve">999226336309569	</t>
  </si>
  <si>
    <t>DARMA/JAMES SETIA</t>
  </si>
  <si>
    <t xml:space="preserve">3829552	</t>
  </si>
  <si>
    <t xml:space="preserve">2616397	</t>
  </si>
  <si>
    <t xml:space="preserve">999226347402407	</t>
  </si>
  <si>
    <t>[曼谷]阿里形象 - 甲都惹酒店(The Iconic Hotel Ari - Jatujak)(111402751)</t>
  </si>
  <si>
    <t>豪华房&lt;双人入住&gt;&lt;中宾&gt;&lt;无早&gt;</t>
  </si>
  <si>
    <t>KWAN/MAN SZE</t>
  </si>
  <si>
    <t xml:space="preserve">3835653	</t>
  </si>
  <si>
    <t xml:space="preserve">5747998267106	</t>
  </si>
  <si>
    <t xml:space="preserve">26347677676	</t>
  </si>
  <si>
    <t>[曼谷]曼谷京华大酒店(Hotel Royal Bangkok@Chinatown)(17263358)</t>
  </si>
  <si>
    <t>高级房(无窗)(至少连住2晚及以上)&lt;双人入住&gt;&lt;不适用泰国客人&gt;&lt;无早&gt;</t>
  </si>
  <si>
    <t>XU/ZHUANGHONG</t>
  </si>
  <si>
    <t xml:space="preserve">3835731	</t>
  </si>
  <si>
    <t xml:space="preserve">374081	</t>
  </si>
  <si>
    <t xml:space="preserve">999226348021589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</si>
  <si>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</si>
  <si>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</si>
  <si>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YANG/JIAXIN</t>
  </si>
  <si>
    <t xml:space="preserve">3836063	</t>
  </si>
  <si>
    <t xml:space="preserve">9143445072351	</t>
  </si>
  <si>
    <t xml:space="preserve">999226350315413	</t>
  </si>
  <si>
    <t>LIN/KONG KIN</t>
  </si>
  <si>
    <t xml:space="preserve">3836934	</t>
  </si>
  <si>
    <t xml:space="preserve">301962359	</t>
  </si>
  <si>
    <t xml:space="preserve">999226351512609	</t>
  </si>
  <si>
    <t>[哥打京那巴鲁]哥打京那巴鲁皇宫酒店(The Palace Hotel Kota Kinabalu)(9597023)</t>
  </si>
  <si>
    <t>豪华房&lt;今日特价 &gt;&lt;双人入住&gt;&lt;双早&gt;</t>
  </si>
  <si>
    <t>WEN/JIEPING</t>
  </si>
  <si>
    <t xml:space="preserve">3837684	</t>
  </si>
  <si>
    <t xml:space="preserve">311753838	</t>
  </si>
  <si>
    <t xml:space="preserve">999226354880308	</t>
  </si>
  <si>
    <t>[米里]米里帝国酒店(Imperial Hotel Miri)(28476284)</t>
  </si>
  <si>
    <t>豪华两房公寓&lt;三人入住&gt;&lt;早餐&gt;</t>
  </si>
  <si>
    <t>Norizan/NORIZAN BT AWANG</t>
  </si>
  <si>
    <t xml:space="preserve">3839494	</t>
  </si>
  <si>
    <t xml:space="preserve">359316	</t>
  </si>
  <si>
    <t xml:space="preserve">999226359258874	</t>
  </si>
  <si>
    <t>NAN/YIFAN</t>
  </si>
  <si>
    <t xml:space="preserve">3841729	</t>
  </si>
  <si>
    <t xml:space="preserve">312300824	</t>
  </si>
  <si>
    <t xml:space="preserve">999226360924354	</t>
  </si>
  <si>
    <t>[普吉岛]攀瓦布里海滨度假村(Panwaburi Beachfront Resort)(96362785)</t>
  </si>
  <si>
    <t>豪华双床房&lt;特惠专享&gt;&lt;双人入住&gt;&lt;无早&gt;</t>
  </si>
  <si>
    <t>Harman/Qamarul Asfa</t>
  </si>
  <si>
    <t xml:space="preserve">3842680	</t>
  </si>
  <si>
    <t xml:space="preserve">22568	</t>
  </si>
  <si>
    <t xml:space="preserve">999226364364563	</t>
  </si>
  <si>
    <t>[邦帕利]曼谷素旺那普机场诺富特酒店(Novotel Bangkok Suvarnabhumi Airport)(28554892)</t>
  </si>
  <si>
    <t>高级特大床房&lt;今日特价 &gt;&lt;双人入住&gt;&lt;双早&gt;</t>
  </si>
  <si>
    <t>KYAN/SHIN,THEIN YONE/NAN</t>
  </si>
  <si>
    <t xml:space="preserve">3844806	</t>
  </si>
  <si>
    <t xml:space="preserve">3372586	</t>
  </si>
  <si>
    <t xml:space="preserve">999226364366076	</t>
  </si>
  <si>
    <t>[曼谷]曼谷素坤逸航站 21 中心酒店(Grande Centre Point Hotel Terminal 21)(5908161)</t>
  </si>
  <si>
    <t>豪华尊贵房&lt;特惠&gt;&lt;双人入住&gt;&lt;双早&gt;</t>
  </si>
  <si>
    <t>NIRMAL/CHANDRAKANT,NIRMAL/CHANDRAKANT</t>
  </si>
  <si>
    <t xml:space="preserve">3844807	</t>
  </si>
  <si>
    <t xml:space="preserve">447624	</t>
  </si>
  <si>
    <t xml:space="preserve">999226366314642	</t>
  </si>
  <si>
    <t>[新加坡]樟宜机场皇冠假日酒店  - IHG 旗下酒店(Crowne Plaza Changi Airport, an IHG Hotel)(3104999)</t>
  </si>
  <si>
    <t>宝石翼楼标准特大床房&lt;双人入住&gt;&lt;双早&gt;</t>
  </si>
  <si>
    <t>ABDUL WAHID/NUR ILIYANA</t>
  </si>
  <si>
    <t xml:space="preserve">3846264	</t>
  </si>
  <si>
    <t xml:space="preserve">45632142	</t>
  </si>
  <si>
    <t xml:space="preserve">26479802315	</t>
  </si>
  <si>
    <t>[芭堤雅]雅顿法义公寓式酒店(Arden Hotel and Residence by at Mind)(23863695)</t>
  </si>
  <si>
    <t>池景豪华大床房(连住3晚及以上)&lt;双人入住&gt;&lt;无早&gt;</t>
  </si>
  <si>
    <t>LI/HONGLIANG,WANG/XINXIN</t>
  </si>
  <si>
    <t xml:space="preserve">3848144	</t>
  </si>
  <si>
    <t xml:space="preserve">84833	</t>
  </si>
  <si>
    <t xml:space="preserve">999226481046301	</t>
  </si>
  <si>
    <t>chern/ye pei</t>
  </si>
  <si>
    <t xml:space="preserve">3848353	</t>
  </si>
  <si>
    <t xml:space="preserve">96384	</t>
  </si>
  <si>
    <t xml:space="preserve">999226485513237	</t>
  </si>
  <si>
    <t>[普吉岛]普吉岛芭东海滩克拉丽奥酒店(Clarian Hotel Beach Patong)(101925199)</t>
  </si>
  <si>
    <t>标准双床房&lt;今日特价 &gt;&lt;双人入住&gt;&lt;无早&gt;</t>
  </si>
  <si>
    <t>plonsky/zohar</t>
  </si>
  <si>
    <t xml:space="preserve">3849420	</t>
  </si>
  <si>
    <t xml:space="preserve">RR23001706	</t>
  </si>
  <si>
    <t xml:space="preserve">999226486896620	</t>
  </si>
  <si>
    <t>POW/ALESS</t>
  </si>
  <si>
    <t xml:space="preserve">3849947	</t>
  </si>
  <si>
    <t xml:space="preserve">5D7ZZ6	</t>
  </si>
  <si>
    <t xml:space="preserve">999226487395242	</t>
  </si>
  <si>
    <t>WU/YIXUAN</t>
  </si>
  <si>
    <t xml:space="preserve">3850183	</t>
  </si>
  <si>
    <t xml:space="preserve">29408381	</t>
  </si>
  <si>
    <t xml:space="preserve">999226488572463	</t>
  </si>
  <si>
    <t>天际线景两卧室套房(至少连住2晚及以上)&lt;特惠专享&gt;&lt;四人入住&gt;&lt;早餐&gt;</t>
  </si>
  <si>
    <t>ZENG/CAIXIA,SU/YENLIN,HUANG/WANCHIAO,SU/WEIYU</t>
  </si>
  <si>
    <t xml:space="preserve">3850825	</t>
  </si>
  <si>
    <t xml:space="preserve">303413995	</t>
  </si>
  <si>
    <t xml:space="preserve">999226490600473	</t>
  </si>
  <si>
    <t>[曼谷]曼谷安曼纳酒店(Amara Bangkok Hotel)(4911046)</t>
  </si>
  <si>
    <t>豪华房(至少连住2晚及以上)&lt;全日特价&gt;&lt;双人入住&gt;&lt;双早&gt;</t>
  </si>
  <si>
    <t>DING/LINGLING</t>
  </si>
  <si>
    <t xml:space="preserve">3852304	</t>
  </si>
  <si>
    <t xml:space="preserve">69253584-1	</t>
  </si>
  <si>
    <t xml:space="preserve">26491364799	</t>
  </si>
  <si>
    <t>[普吉岛]山顶度假村及泳池别墅(Crest Resort &amp; Pool Villas)(5945906)</t>
  </si>
  <si>
    <t>海景豪华房&lt;促销&gt;&lt;双人入住&gt;&lt;中宾&gt;&lt;双早&gt;</t>
  </si>
  <si>
    <t>LIN/SHIZHE,ZHAO/XU,HE/FEIFEI,DING/YING,TULUHONG/RUFEINA</t>
  </si>
  <si>
    <t xml:space="preserve">3852730	</t>
  </si>
  <si>
    <t xml:space="preserve">101050	</t>
  </si>
  <si>
    <t xml:space="preserve">999226491706761	</t>
  </si>
  <si>
    <t>ZHANG/ZIANG,ZHAO/LIANG</t>
  </si>
  <si>
    <t xml:space="preserve">3853163	</t>
  </si>
  <si>
    <t xml:space="preserve">85296967	</t>
  </si>
  <si>
    <t xml:space="preserve">999226493435001	</t>
  </si>
  <si>
    <t>高级房&lt;特惠&gt;&lt;双人入住&gt;&lt;双早&gt;</t>
  </si>
  <si>
    <t>KIM/HEESUNG,KIM/SAETBYEOL</t>
  </si>
  <si>
    <t xml:space="preserve">3855365	</t>
  </si>
  <si>
    <t xml:space="preserve">448033	</t>
  </si>
  <si>
    <t xml:space="preserve">26494136913	</t>
  </si>
  <si>
    <t>[曼谷]拉差达 CMYK 我的酒店(Myhotel Cmyk@Ratchada)(28558049)</t>
  </si>
  <si>
    <t>豪华房&lt;双人入住&gt;&lt;特价促销&gt;&lt;无早&gt;</t>
  </si>
  <si>
    <t>DU/KUN</t>
  </si>
  <si>
    <t xml:space="preserve">3856466	</t>
  </si>
  <si>
    <t xml:space="preserve">999226496392590	</t>
  </si>
  <si>
    <t xml:space="preserve">999226496615704	</t>
  </si>
  <si>
    <t>SANDJAJA/KEVIN</t>
  </si>
  <si>
    <t xml:space="preserve">3859588	</t>
  </si>
  <si>
    <t xml:space="preserve">63784592	</t>
  </si>
  <si>
    <t xml:space="preserve">999226497308489	</t>
  </si>
  <si>
    <t>LYU/XIAONING</t>
  </si>
  <si>
    <t xml:space="preserve">3860322	</t>
  </si>
  <si>
    <t xml:space="preserve">60650276	</t>
  </si>
  <si>
    <t xml:space="preserve">999226498058038	</t>
  </si>
  <si>
    <t>HE/YUAN</t>
  </si>
  <si>
    <t xml:space="preserve">3860965	</t>
  </si>
  <si>
    <t xml:space="preserve">42014768	</t>
  </si>
  <si>
    <t xml:space="preserve">999226498173919	</t>
  </si>
  <si>
    <t>ZHANG/DI,WU/JUAN,WANG/YONGLING,ZHANG/HANCHEN</t>
  </si>
  <si>
    <t xml:space="preserve">3861206	</t>
  </si>
  <si>
    <t xml:space="preserve">999226497313293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</si>
  <si>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</si>
  <si>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</si>
  <si>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TEO/TECK LAM</t>
  </si>
  <si>
    <t xml:space="preserve">3860323	</t>
  </si>
  <si>
    <t xml:space="preserve">153636	</t>
  </si>
  <si>
    <t xml:space="preserve">999226499279133	</t>
  </si>
  <si>
    <t>豪华房&lt;特惠&gt;&lt;双人入住&gt;&lt;双早&gt;</t>
  </si>
  <si>
    <t>WU/JUAN,ZHANG/DI</t>
  </si>
  <si>
    <t xml:space="preserve">3862580	</t>
  </si>
  <si>
    <t xml:space="preserve">TBA	</t>
  </si>
  <si>
    <t xml:space="preserve">999226499482259	</t>
  </si>
  <si>
    <t>[哥打京那巴鲁]亚庇凯城酒店(Promenade Hotel Kota Kinabalu)(26353811)</t>
  </si>
  <si>
    <t>海景豪华房(连住3晚及以上)&lt;双人入住&gt;&lt;双早&gt;</t>
  </si>
  <si>
    <t>AHAD/NOR HIDAYAH</t>
  </si>
  <si>
    <t xml:space="preserve">3862836	</t>
  </si>
  <si>
    <t xml:space="preserve">RBC57A	</t>
  </si>
  <si>
    <t xml:space="preserve">999226499439902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</si>
  <si>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</si>
  <si>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</si>
  <si>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CHUA/WEI HONG</t>
  </si>
  <si>
    <t xml:space="preserve">3862765	</t>
  </si>
  <si>
    <t xml:space="preserve">103846480	</t>
  </si>
  <si>
    <t xml:space="preserve">999226499643812	</t>
  </si>
  <si>
    <t>YU/XIAOYING,TANG/RUI</t>
  </si>
  <si>
    <t xml:space="preserve">3862951	</t>
  </si>
  <si>
    <t xml:space="preserve">80801323	</t>
  </si>
  <si>
    <t xml:space="preserve">999226501328062	</t>
  </si>
  <si>
    <t>[巴都丁宜]槟城硬石酒店(Hard Rock Hotel Penang)(4649444)</t>
  </si>
  <si>
    <t>海景豪华房&lt;双人入住&gt;&lt;不适用中东客人&gt;&lt;双早&gt;</t>
  </si>
  <si>
    <t>AFIQAH/AFIQAH NADIAH</t>
  </si>
  <si>
    <t xml:space="preserve">3865267	</t>
  </si>
  <si>
    <t xml:space="preserve">15745309	</t>
  </si>
  <si>
    <t xml:space="preserve">999226501646417	</t>
  </si>
  <si>
    <t>2张单人床标准间(至少连住2晚及以上)&lt;双人入住&gt;&lt;不适用泰国客人&gt;&lt;双早&gt;</t>
  </si>
  <si>
    <t>KHOO/CHAI WAH</t>
  </si>
  <si>
    <t xml:space="preserve">3865612	</t>
  </si>
  <si>
    <t xml:space="preserve">81363748	</t>
  </si>
  <si>
    <t xml:space="preserve">999226501680235	</t>
  </si>
  <si>
    <t>LYU/NINGSHENG,YU/HUIZHEN</t>
  </si>
  <si>
    <t xml:space="preserve">3865651	</t>
  </si>
  <si>
    <t xml:space="preserve">19712	</t>
  </si>
  <si>
    <t xml:space="preserve">999226501952809	</t>
  </si>
  <si>
    <t>[曼谷]曼谷维伊 - 美憬阁酒店(VIE Hotel Bangkok, MGallery Hotel Collection)(3906021)</t>
  </si>
  <si>
    <t>豪华特大床套房(至少连住2晚及以上)&lt;双人入住&gt;&lt;中宾&gt;&lt;双早&gt;</t>
  </si>
  <si>
    <t>CHEN/BAOXI,YAN/YING</t>
  </si>
  <si>
    <t xml:space="preserve">3865904	</t>
  </si>
  <si>
    <t xml:space="preserve">8011619	</t>
  </si>
  <si>
    <t xml:space="preserve">999226501972754	</t>
  </si>
  <si>
    <t>标准房&lt;双人入住&gt;&lt;限量特惠&gt;&lt;无早&gt;</t>
  </si>
  <si>
    <t>prasertsung/Mookda,prasertsung/Mookda</t>
  </si>
  <si>
    <t xml:space="preserve">3865931	</t>
  </si>
  <si>
    <t xml:space="preserve">999226502059770	</t>
  </si>
  <si>
    <t>[长滩岛]绯红度假酒店&amp;Spa长滩岛(Crimson Resort and Spa Boracay)(16018621)</t>
  </si>
  <si>
    <t>山景豪华房(至少连住2晚及以上)&lt;双人入住&gt;&lt;仅适用于中国和韩国客人&gt;&lt;双早&gt;</t>
  </si>
  <si>
    <t>LIN/CHENBEI,CHEN/XINGDA,HONG/ZHENTAO,HUANG/JUNKAI</t>
  </si>
  <si>
    <t xml:space="preserve">3866015	</t>
  </si>
  <si>
    <t xml:space="preserve">642944	</t>
  </si>
  <si>
    <t xml:space="preserve">999226502833721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</si>
  <si>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</si>
  <si>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</si>
  <si>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CVETKOVIC-TODOROVIC/RADA</t>
  </si>
  <si>
    <t xml:space="preserve">3867046	</t>
  </si>
  <si>
    <t xml:space="preserve">104201620	</t>
  </si>
  <si>
    <t xml:space="preserve">999226503227215	</t>
  </si>
  <si>
    <t>[曼谷]曼谷素坤逸55号通罗中心点大酒店(Grande Centre Point Sukhumvit 55 Bangkok)(8173962)</t>
  </si>
  <si>
    <t>行政套房&lt;三人入住&gt;&lt;预付&gt;&lt;早餐&gt;</t>
  </si>
  <si>
    <t>TAN/GEMEI,HUANG/QIAN,HUANG/CHUCHU</t>
  </si>
  <si>
    <t xml:space="preserve">3867484	</t>
  </si>
  <si>
    <t xml:space="preserve">298447	</t>
  </si>
  <si>
    <t xml:space="preserve">999226503941281	</t>
  </si>
  <si>
    <t>[巴洛克]皇家朱兰车拉汀木屋酒店(Royale Chulan Cherating Chalet)(67235956)</t>
  </si>
  <si>
    <t>双人床小木屋&lt;特价大促销&gt;&lt;双人入住&gt;&lt;双早&gt;</t>
  </si>
  <si>
    <t>AZIZ/MOHD FAUZI</t>
  </si>
  <si>
    <t xml:space="preserve">3868283	</t>
  </si>
  <si>
    <t xml:space="preserve">88239	</t>
  </si>
  <si>
    <t xml:space="preserve">999226503963123	</t>
  </si>
  <si>
    <t>[仁川]仁川松岛空中花园酒店(旧.天空公园仁川松岛)(Bridge Hotel Incheon Songdo(Old. Sky Park Incheon Songdo))(28638693)</t>
  </si>
  <si>
    <t>标准双人床房&lt;双人入住&gt;&lt;不适用韩国客人&gt;&lt;无早&gt;</t>
  </si>
  <si>
    <t>ZHANG/XIXIA</t>
  </si>
  <si>
    <t xml:space="preserve">3868295	</t>
  </si>
  <si>
    <t xml:space="preserve">999226561551934	</t>
  </si>
  <si>
    <t>[曼谷]曼谷素坤逸路 12 巷格乐丽雅酒店 - 康帕斯酒店集团旗下(Galleria 12 Sukhumvit Bangkok by Compass Hospitality)(5428256)</t>
  </si>
  <si>
    <t>G套房(至少连住2晚及以上)&lt;今日特价 &gt;&lt;双人入住&gt;&lt;双早&gt;</t>
  </si>
  <si>
    <t>IM/JINSUNG,IM/JINSUNG</t>
  </si>
  <si>
    <t xml:space="preserve">3868651	</t>
  </si>
  <si>
    <t xml:space="preserve">999226562210173	</t>
  </si>
  <si>
    <t>Wang/Xiaoyun</t>
  </si>
  <si>
    <t xml:space="preserve">3868843	</t>
  </si>
  <si>
    <t xml:space="preserve">9CGRMK	</t>
  </si>
  <si>
    <t xml:space="preserve">999226563419476	</t>
  </si>
  <si>
    <t>TIAN/PENGJING,Zhang/Ye</t>
  </si>
  <si>
    <t xml:space="preserve">3869008	</t>
  </si>
  <si>
    <t xml:space="preserve">23057304	</t>
  </si>
  <si>
    <t xml:space="preserve">999226565254821	</t>
  </si>
  <si>
    <t>KAI CHEONG NELSON/WU</t>
  </si>
  <si>
    <t xml:space="preserve">3869498	</t>
  </si>
  <si>
    <t xml:space="preserve">8011691	</t>
  </si>
  <si>
    <t xml:space="preserve">26566599633	</t>
  </si>
  <si>
    <t>[帕拉尼亚克]凯悦马尼拉城市之梦酒店(Hyatt Regency Manila City of Dreams)(5917305)</t>
  </si>
  <si>
    <t>俱乐部客房&lt;超值特惠&gt;&lt;双人入住&gt;&lt;不适用菲律宾客人&gt;&lt;双早&gt;</t>
  </si>
  <si>
    <t>Chen/Yao</t>
  </si>
  <si>
    <t xml:space="preserve">3869718	</t>
  </si>
  <si>
    <t xml:space="preserve">40286246	</t>
  </si>
  <si>
    <t xml:space="preserve">999226566614954	</t>
  </si>
  <si>
    <t>SaeChang/Kuanghua,SaeChang/Kuanghua</t>
  </si>
  <si>
    <t xml:space="preserve">3869720	</t>
  </si>
  <si>
    <t xml:space="preserve">999226566861679	</t>
  </si>
  <si>
    <t>[帕岸岛]瓦尼金沙酒店(Vannee Golden Sands Beachfront Resort)(112211669)</t>
  </si>
  <si>
    <t>高级大床房&lt;特惠&gt;&lt;双人入住&gt;&lt;双早&gt;</t>
  </si>
  <si>
    <t>Amor/Moshe,Amor/Moshe</t>
  </si>
  <si>
    <t xml:space="preserve">3869759	</t>
  </si>
  <si>
    <t xml:space="preserve">RR23002906	</t>
  </si>
  <si>
    <t xml:space="preserve">999226568218866	</t>
  </si>
  <si>
    <t>Aghion/Mor,Aghion/Mor</t>
  </si>
  <si>
    <t xml:space="preserve">3870213	</t>
  </si>
  <si>
    <t xml:space="preserve">RR23002907	</t>
  </si>
  <si>
    <t xml:space="preserve">999226571023464	</t>
  </si>
  <si>
    <t>[曼谷]贝斯特韦斯特优质素坤逸20巷酒店(Best Western Sukhumvit 20)(7341066)</t>
  </si>
  <si>
    <t>1 张特大床&lt;特惠&gt;&lt;双人入住&gt;&lt;无早&gt;</t>
  </si>
  <si>
    <t>KAN/DMITRIY</t>
  </si>
  <si>
    <t xml:space="preserve">3870974	</t>
  </si>
  <si>
    <t xml:space="preserve">PL071310	</t>
  </si>
  <si>
    <t xml:space="preserve">999226572803336	</t>
  </si>
  <si>
    <t>炫酷房&lt;三人入住&gt;</t>
  </si>
  <si>
    <t>CHANG/TAOSHUN</t>
  </si>
  <si>
    <t xml:space="preserve">3871499	</t>
  </si>
  <si>
    <t xml:space="preserve">118554	</t>
  </si>
  <si>
    <t xml:space="preserve">999226573583679	</t>
  </si>
  <si>
    <t>豪华特大床房&lt;今日特价 &gt;&lt;双人入住&gt;&lt;不适用泰国客人&gt;&lt;无早&gt;</t>
  </si>
  <si>
    <t>CHANTAVONG/PHATTHAMONH</t>
  </si>
  <si>
    <t xml:space="preserve">3871720	</t>
  </si>
  <si>
    <t xml:space="preserve">305106631	</t>
  </si>
  <si>
    <t xml:space="preserve">999226573841936	</t>
  </si>
  <si>
    <t>[芭堤雅]芭堤雅盛捷酒店(Somerset Pattaya)(106796888)</t>
  </si>
  <si>
    <t>两卧行政房(至少连住2晚及以上)&lt;四人入住&gt;&lt;不适用泰国客人&gt;&lt;早餐&gt;</t>
  </si>
  <si>
    <t>CHAN/WING YAN,YIP/WAI LUNG,WONG/HO YIN,YIU/CHEUK YIN</t>
  </si>
  <si>
    <t xml:space="preserve">3871762	</t>
  </si>
  <si>
    <t xml:space="preserve">10122583	</t>
  </si>
  <si>
    <t xml:space="preserve">999226574315278	</t>
  </si>
  <si>
    <t>[普吉岛]纳玛卡度假卡马拉酒店(Namaka Resort Kamala)(21793296)</t>
  </si>
  <si>
    <t>海景热带泰式别墅&lt;双人入住&gt;&lt;双早&gt;</t>
  </si>
  <si>
    <t>PURANACHAIKERE/SUNCHAI</t>
  </si>
  <si>
    <t xml:space="preserve">3871878	</t>
  </si>
  <si>
    <t xml:space="preserve">22051	</t>
  </si>
  <si>
    <t xml:space="preserve">999226574351414	</t>
  </si>
  <si>
    <t>TAN/JASON</t>
  </si>
  <si>
    <t xml:space="preserve">3871888	</t>
  </si>
  <si>
    <t xml:space="preserve">97163	</t>
  </si>
  <si>
    <t xml:space="preserve">999226574067209	</t>
  </si>
  <si>
    <t>[曼谷]曼谷阿尔梅洛兹酒店 - 主要清真饭店(Al Meroz Hotel Bangkok - the Leading Halal Hotel)(112312374)</t>
  </si>
  <si>
    <t>高级城景房&lt;双人入住&gt;&lt;双早&gt;</t>
  </si>
  <si>
    <t>LANGU/ANAN</t>
  </si>
  <si>
    <t xml:space="preserve">3871792	</t>
  </si>
  <si>
    <t xml:space="preserve">0000323651	</t>
  </si>
  <si>
    <t xml:space="preserve">999226574740866	</t>
  </si>
  <si>
    <t>[曼谷]曼谷素坤逸 11 巷温德姆华美达酒店(Ramada by Wyndham Bangkok Sukhumvit 11)(28534391)</t>
  </si>
  <si>
    <t>标准双人间&lt;双人入住&gt;&lt;无早&gt;</t>
  </si>
  <si>
    <t>ANUTRAPIBAL/RUSSIRI</t>
  </si>
  <si>
    <t xml:space="preserve">3871970	</t>
  </si>
  <si>
    <t xml:space="preserve">266309092	</t>
  </si>
  <si>
    <t xml:space="preserve">999226575224689	</t>
  </si>
  <si>
    <t>豪华好莱坞房&lt;今日特价 &gt;&lt;双人入住&gt;&lt;不适用泰国客人&gt;&lt;双早&gt;</t>
  </si>
  <si>
    <t>YEUNG/SZEKEI</t>
  </si>
  <si>
    <t xml:space="preserve">3872194	</t>
  </si>
  <si>
    <t xml:space="preserve">305006956	</t>
  </si>
  <si>
    <t xml:space="preserve">999226575311338	</t>
  </si>
  <si>
    <t>[清迈]清迈 M 酒店(Hotel M Chiang Mai)(5406477)</t>
  </si>
  <si>
    <t>高级双床房&lt;特惠价&gt;&lt;双人入住&gt;&lt;双早&gt;</t>
  </si>
  <si>
    <t>KETSAARD/APICHA</t>
  </si>
  <si>
    <t xml:space="preserve">3872210	</t>
  </si>
  <si>
    <t xml:space="preserve">RR23090093	</t>
  </si>
  <si>
    <t xml:space="preserve">999226575960229	</t>
  </si>
  <si>
    <t>[曼谷]曼谷奇迹大酒店(Miracle Grand Convention Hotel)(28681276)</t>
  </si>
  <si>
    <t>豪华双人床房&lt;今日特价 &gt;&lt;双人入住&gt;&lt;无早&gt;</t>
  </si>
  <si>
    <t>WICHIANSAN/SUCHON</t>
  </si>
  <si>
    <t xml:space="preserve">3872419	</t>
  </si>
  <si>
    <t xml:space="preserve">591550	</t>
  </si>
  <si>
    <t xml:space="preserve">999226595084591	</t>
  </si>
  <si>
    <t>[维川]会安南岸新世界酒店(New World Hoiana Hotel Vietnam)(109375120)</t>
  </si>
  <si>
    <t>豪华海景特大床房&lt;单人入住&gt;&lt;中宾&gt;&lt;单早&gt;</t>
  </si>
  <si>
    <t>JEON/HAYOUNG</t>
  </si>
  <si>
    <t xml:space="preserve">3872869	</t>
  </si>
  <si>
    <t xml:space="preserve">942075	</t>
  </si>
  <si>
    <t xml:space="preserve">999226597300147	</t>
  </si>
  <si>
    <t>高级特大床房&lt;今日特价 &gt;&lt;单人入住&gt;&lt;单早&gt;</t>
  </si>
  <si>
    <t>WU/JIANGCHENG</t>
  </si>
  <si>
    <t xml:space="preserve">3873317	</t>
  </si>
  <si>
    <t xml:space="preserve">3375347	</t>
  </si>
  <si>
    <t xml:space="preserve">999226598355712	</t>
  </si>
  <si>
    <t>[普吉岛]普吉岛迈考美利亚酒店(MELIÁ Phuket Mai Khao)(92000607)</t>
  </si>
  <si>
    <t>一卧室套房（带室外浴缸）&lt;三人入住&gt;&lt;早餐&gt;</t>
  </si>
  <si>
    <t>XIA/SONG,XIA/YING,XIA/DONGMEI</t>
  </si>
  <si>
    <t xml:space="preserve">3873596	</t>
  </si>
  <si>
    <t xml:space="preserve">62303	</t>
  </si>
  <si>
    <t xml:space="preserve">999226599422358	</t>
  </si>
  <si>
    <t>[曼谷]尼兰大酒店(Niran Grand Hotel)(96424884)</t>
  </si>
  <si>
    <t>YODSON/SUPHARAT</t>
  </si>
  <si>
    <t xml:space="preserve">3873936	</t>
  </si>
  <si>
    <t xml:space="preserve">26600423433	</t>
  </si>
  <si>
    <t>[芭堤雅]达拉角度假村(Cape Dara Resort)(5470678)</t>
  </si>
  <si>
    <t>豪华特大床房&lt;促销&gt;&lt;双人入住&gt;&lt;不适用泰国/印度次大陆客人&gt;&lt;双早&gt;</t>
  </si>
  <si>
    <t>XIA/JIAYE,LIU/ZE,XU/YUEMING,WANG/AIXIN</t>
  </si>
  <si>
    <t xml:space="preserve">3874291	</t>
  </si>
  <si>
    <t xml:space="preserve">999226603323984	</t>
  </si>
  <si>
    <t>[巴洛克]皇家朱兰车拉汀别墅酒店(Royale Chulan Cherating Villa)(91107302)</t>
  </si>
  <si>
    <t>一卧别墅&lt;双人入住&gt;&lt;双早&gt;</t>
  </si>
  <si>
    <t>Mohd Nawawi/Rohida</t>
  </si>
  <si>
    <t xml:space="preserve">3875504	</t>
  </si>
  <si>
    <t xml:space="preserve">34336	</t>
  </si>
  <si>
    <t xml:space="preserve">999226603934160	</t>
  </si>
  <si>
    <t>[曼谷]曼谷大使酒店(Ambassador Hotel Bangkok)(28680259)</t>
  </si>
  <si>
    <t>高级塔楼翼房&lt;双人入住&gt;&lt;无早&gt;</t>
  </si>
  <si>
    <t>Per/Rosdahl</t>
  </si>
  <si>
    <t xml:space="preserve">3875707	</t>
  </si>
  <si>
    <t xml:space="preserve">BK091282	</t>
  </si>
  <si>
    <t xml:space="preserve">999226605167454	</t>
  </si>
  <si>
    <t>Zhu/Qi</t>
  </si>
  <si>
    <t xml:space="preserve">3876234	</t>
  </si>
  <si>
    <t xml:space="preserve">591629	</t>
  </si>
  <si>
    <t xml:space="preserve">999226605239689	</t>
  </si>
  <si>
    <t>精致套房&lt;双人入住&gt;&lt;限量特惠&gt;&lt;无早&gt;</t>
  </si>
  <si>
    <t>DING/MAGUO</t>
  </si>
  <si>
    <t xml:space="preserve">3876256	</t>
  </si>
  <si>
    <t xml:space="preserve">999226605245633	</t>
  </si>
  <si>
    <t>JA/SENG HTOI</t>
  </si>
  <si>
    <t xml:space="preserve">3876260	</t>
  </si>
  <si>
    <t xml:space="preserve">999226605416980	</t>
  </si>
  <si>
    <t>园景豪华特大床房&lt;双人入住&gt;&lt;中宾&gt;&lt;双早&gt;</t>
  </si>
  <si>
    <t>ZHU/ZIQUAN,WANG/WEI</t>
  </si>
  <si>
    <t xml:space="preserve">3876311	</t>
  </si>
  <si>
    <t xml:space="preserve">377386	</t>
  </si>
  <si>
    <t xml:space="preserve">999226605321150	</t>
  </si>
  <si>
    <t>SHARF/RUSLAN</t>
  </si>
  <si>
    <t xml:space="preserve">3876286	</t>
  </si>
  <si>
    <t xml:space="preserve">PL071334/1	</t>
  </si>
  <si>
    <t xml:space="preserve">999226605778085	</t>
  </si>
  <si>
    <t>海洋套房(无阳台)&lt;双人入住&gt;&lt;双早&gt;</t>
  </si>
  <si>
    <t>najihah/Tengku,najihah/Tengku</t>
  </si>
  <si>
    <t xml:space="preserve">3876509	</t>
  </si>
  <si>
    <t xml:space="preserve">34341	</t>
  </si>
  <si>
    <t xml:space="preserve">999226606347149	</t>
  </si>
  <si>
    <t>LI/SHUQUAN</t>
  </si>
  <si>
    <t xml:space="preserve">3876881	</t>
  </si>
  <si>
    <t xml:space="preserve">999226606428303	</t>
  </si>
  <si>
    <t>豪华好莱坞房&lt;今日特价 &gt;&lt;双人入住&gt;&lt;不适用泰国客人&gt;&lt;无早&gt;</t>
  </si>
  <si>
    <t>WU/JIANXIAO</t>
  </si>
  <si>
    <t xml:space="preserve">3876919	</t>
  </si>
  <si>
    <t xml:space="preserve">305511255	</t>
  </si>
  <si>
    <t xml:space="preserve">999226608172801	</t>
  </si>
  <si>
    <t>[芭堤雅]芭达雅布莱顿大酒店(Brighton Grand Hotel Pattaya)(29851559)</t>
  </si>
  <si>
    <t>豪华城景房&lt;双人入住&gt;&lt;双早&gt;</t>
  </si>
  <si>
    <t>Geng/Yuanzheng</t>
  </si>
  <si>
    <t xml:space="preserve">3877979	</t>
  </si>
  <si>
    <t xml:space="preserve">222644	</t>
  </si>
  <si>
    <t xml:space="preserve">999226483059640	</t>
  </si>
  <si>
    <t>退单</t>
  </si>
  <si>
    <t>[湄林]拉雅古迹酒店(Raya Heritage)(29548501)</t>
  </si>
  <si>
    <t>仁邦套房&lt;双人入住&gt;&lt;双早&gt;&lt;机票面纱&gt;&lt;火酒交叉用户&gt;&lt;交叉用户&gt;&lt;黄金会员&gt;</t>
  </si>
  <si>
    <t>Zhou/mingyue,Zhou/Zhen</t>
  </si>
  <si>
    <t xml:space="preserve">3848862	</t>
  </si>
  <si>
    <t xml:space="preserve">23700	</t>
  </si>
  <si>
    <t>，</t>
  </si>
  <si>
    <t>直采</t>
  </si>
  <si>
    <t>本期收回2787元</t>
  </si>
  <si>
    <t>已取消</t>
  </si>
  <si>
    <t>补款单：999226496392590 CNY 200</t>
  </si>
  <si>
    <t>可退</t>
  </si>
  <si>
    <t>A230905174201481</t>
  </si>
  <si>
    <t>A230905174318481</t>
  </si>
  <si>
    <t>CNY / HKD 当前参考汇率: 1.076707699</t>
  </si>
  <si>
    <t>总计： 332308.02 CNY/
357798.6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</si>
  <si>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</si>
  <si>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</si>
  <si>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</si>
  <si>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</si>
  <si>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</si>
  <si>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</si>
  <si>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</si>
  <si>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</si>
  <si>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</si>
  <si>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</si>
  <si>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</si>
  <si>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</si>
  <si>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</si>
  <si>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</si>
  <si>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</si>
  <si>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</si>
  <si>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</si>
  <si>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</si>
  <si>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</si>
  <si>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</si>
  <si>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3173495</t>
  </si>
  <si>
    <t>卡察画廊度假-卡察卡利姆湾(SHA Plus+)</t>
  </si>
  <si>
    <t>LAI PING KWONG,YIP CHING ON</t>
  </si>
  <si>
    <t>2023-09-02</t>
  </si>
  <si>
    <t>2023-09-04</t>
  </si>
  <si>
    <t>退房日周结</t>
  </si>
  <si>
    <t>878.00</t>
  </si>
  <si>
    <t>RMB</t>
  </si>
  <si>
    <t>0</t>
  </si>
  <si>
    <t>0.00</t>
  </si>
  <si>
    <t>携程国际直连(DD)</t>
  </si>
  <si>
    <t>01.011174</t>
  </si>
  <si>
    <t>2023-03-26 16:41:40</t>
  </si>
  <si>
    <t>否</t>
  </si>
  <si>
    <t>汇智国际旅游发展有限公司</t>
  </si>
  <si>
    <t>泰国</t>
  </si>
  <si>
    <t>2023-04-07</t>
  </si>
  <si>
    <t>3204852</t>
  </si>
  <si>
    <t>新加坡客安酒店 (SG Clean)</t>
  </si>
  <si>
    <t>Au Cherie Shin Yee  已发取消</t>
  </si>
  <si>
    <t>2023-09-01</t>
  </si>
  <si>
    <t>--</t>
  </si>
  <si>
    <t>新加坡</t>
  </si>
  <si>
    <t>2023-04-23</t>
  </si>
  <si>
    <t>3275864</t>
  </si>
  <si>
    <t>邦劳岛水蓝度假村</t>
  </si>
  <si>
    <t>rohkamp raquel,rohkamp raquel</t>
  </si>
  <si>
    <t>2023-08-30</t>
  </si>
  <si>
    <t>1791.00</t>
  </si>
  <si>
    <t>2023-04-23 13:10:46</t>
  </si>
  <si>
    <t>菲律宾</t>
  </si>
  <si>
    <t>3279018</t>
  </si>
  <si>
    <t>瓦奇夫集市缇沃丽系列精品酒店</t>
  </si>
  <si>
    <t>Zhou Tongming,Zhou Tongming</t>
  </si>
  <si>
    <t>2023-09-03</t>
  </si>
  <si>
    <t>727.00</t>
  </si>
  <si>
    <t>2023-04-23 21:59:04</t>
  </si>
  <si>
    <t>卡塔尔</t>
  </si>
  <si>
    <t>2023-05-14</t>
  </si>
  <si>
    <t>3371968</t>
  </si>
  <si>
    <t>芭堤雅J灵感酒店</t>
  </si>
  <si>
    <t>roemruek Similan,roemruek Similan</t>
  </si>
  <si>
    <t>219.00</t>
  </si>
  <si>
    <t>2023-05-14 19:57:02</t>
  </si>
  <si>
    <t>2023-05-22</t>
  </si>
  <si>
    <t>3407627</t>
  </si>
  <si>
    <t>胡志明西贡融合套房酒店</t>
  </si>
  <si>
    <t>LIU WENLING,CHIU HSINHUI</t>
  </si>
  <si>
    <t>2023-08-31</t>
  </si>
  <si>
    <t>2552.00</t>
  </si>
  <si>
    <t>2023-05-23 11:32:00</t>
  </si>
  <si>
    <t>越南</t>
  </si>
  <si>
    <t>999225617383284，</t>
  </si>
  <si>
    <t>2023-05-25</t>
  </si>
  <si>
    <t>3419962</t>
  </si>
  <si>
    <t>月之影度假村</t>
  </si>
  <si>
    <t>Goh Elian</t>
  </si>
  <si>
    <t>2023-07-28 14:15:33</t>
  </si>
  <si>
    <t>马来西亚</t>
  </si>
  <si>
    <t>3420736</t>
  </si>
  <si>
    <t>曼谷盛泰澜中央世界商业中心酒店  (SHA Plus+)</t>
  </si>
  <si>
    <t>HEW CHEE KEONG</t>
  </si>
  <si>
    <t>2023-08-29</t>
  </si>
  <si>
    <t>7462.00</t>
  </si>
  <si>
    <t>2023-05-26 12:53:43</t>
  </si>
  <si>
    <t>2023-05-26</t>
  </si>
  <si>
    <t>3422100</t>
  </si>
  <si>
    <t>曼谷水门伯克利酒店</t>
  </si>
  <si>
    <t>GOH QIN CI</t>
  </si>
  <si>
    <t>2724.00</t>
  </si>
  <si>
    <t>2023-05-26 10:18:25</t>
  </si>
  <si>
    <t>2023-05-31</t>
  </si>
  <si>
    <t>3443327</t>
  </si>
  <si>
    <t>吉隆坡白沙罗皇家朱兰酒店</t>
  </si>
  <si>
    <t>Jantan Musa,Jantan Musa</t>
  </si>
  <si>
    <t>370.00</t>
  </si>
  <si>
    <t>2023-06-01 14:50:53</t>
  </si>
  <si>
    <t>2023-06-03</t>
  </si>
  <si>
    <t>3457106</t>
  </si>
  <si>
    <t>LAI YOON PING</t>
  </si>
  <si>
    <t>1848.00</t>
  </si>
  <si>
    <t>2023-06-03 17:18:21</t>
  </si>
  <si>
    <t>3457149</t>
  </si>
  <si>
    <t>3696.00</t>
  </si>
  <si>
    <t>2023-06-03 17:23:03</t>
  </si>
  <si>
    <t>2023-06-08</t>
  </si>
  <si>
    <t>3478521</t>
  </si>
  <si>
    <t>TOH LETITIA</t>
  </si>
  <si>
    <t>2367.00</t>
  </si>
  <si>
    <t>2023-06-09 13:30:35</t>
  </si>
  <si>
    <t>2023-06-09</t>
  </si>
  <si>
    <t>3481505</t>
  </si>
  <si>
    <t>曼谷湄南河四季酒店 (SHA Plus+)</t>
  </si>
  <si>
    <t>SUN YAMENG,WANG CHUNHONG</t>
  </si>
  <si>
    <t>15204.00</t>
  </si>
  <si>
    <t>2023-06-09 18:28:55</t>
  </si>
  <si>
    <t>3481506</t>
  </si>
  <si>
    <t>3801.00</t>
  </si>
  <si>
    <t>2023-06-09 18:47:07</t>
  </si>
  <si>
    <t>2023-06-14</t>
  </si>
  <si>
    <t>3504898</t>
  </si>
  <si>
    <t>新山青松度假村</t>
  </si>
  <si>
    <t>Sari Taha,Sari Taha</t>
  </si>
  <si>
    <t>1905.00</t>
  </si>
  <si>
    <t>2023-06-14 22:29:34</t>
  </si>
  <si>
    <t>2023-06-15</t>
  </si>
  <si>
    <t>3506279</t>
  </si>
  <si>
    <t>曼谷瑞享 BDMS 健康度假村</t>
  </si>
  <si>
    <t>NG KIT MAN,SUN BINGHUA</t>
  </si>
  <si>
    <t>2175.00</t>
  </si>
  <si>
    <t>2023-06-15 17:25:08</t>
  </si>
  <si>
    <t>3507179</t>
  </si>
  <si>
    <t>Dears Myeongdong</t>
  </si>
  <si>
    <t>WANG JUYUN,CHANG SHUHUA</t>
  </si>
  <si>
    <t>5456.00</t>
  </si>
  <si>
    <t>2023-06-15 14:19:22</t>
  </si>
  <si>
    <t>韩国</t>
  </si>
  <si>
    <t>3508525</t>
  </si>
  <si>
    <t>普吉岛麦考安纳塔拉别墅度假酒店</t>
  </si>
  <si>
    <t>GAO NA</t>
  </si>
  <si>
    <t>7280.00</t>
  </si>
  <si>
    <t>7680.00</t>
  </si>
  <si>
    <t>400</t>
  </si>
  <si>
    <t>2023-06-16 00:18:33</t>
  </si>
  <si>
    <t>2023-06-16</t>
  </si>
  <si>
    <t>3513228</t>
  </si>
  <si>
    <t>曼谷阿玛瑞水门酒店  (SHA Plus+)</t>
  </si>
  <si>
    <t>GOH BOON HUAT</t>
  </si>
  <si>
    <t>6400.00</t>
  </si>
  <si>
    <t>2023-06-17 17:20:33</t>
  </si>
  <si>
    <t>2023-06-17</t>
  </si>
  <si>
    <t>3515927</t>
  </si>
  <si>
    <t>曼谷素坤逸丽亭酒店</t>
  </si>
  <si>
    <t>HONDA NOBUYUKI</t>
  </si>
  <si>
    <t>1680.00</t>
  </si>
  <si>
    <t>2023-06-17 15:42:59</t>
  </si>
  <si>
    <t>2023-06-20</t>
  </si>
  <si>
    <t>3527140</t>
  </si>
  <si>
    <t>RIZVI ALI</t>
  </si>
  <si>
    <t>740.00</t>
  </si>
  <si>
    <t>2023-06-20 11:07:39</t>
  </si>
  <si>
    <t>2023-06-21</t>
  </si>
  <si>
    <t>3534674</t>
  </si>
  <si>
    <t>LEE PUAY SEE</t>
  </si>
  <si>
    <t>3260.00</t>
  </si>
  <si>
    <t>2023-06-22 11:38:08</t>
  </si>
  <si>
    <t>2023-06-23</t>
  </si>
  <si>
    <t>3542706</t>
  </si>
  <si>
    <t>阿莫丽塔度假酒店</t>
  </si>
  <si>
    <t>LEE JIHYUN</t>
  </si>
  <si>
    <t>3060.00</t>
  </si>
  <si>
    <t>2023-06-24 13:11:00</t>
  </si>
  <si>
    <t>2023-06-24</t>
  </si>
  <si>
    <t>3545033</t>
  </si>
  <si>
    <t>曼谷维伊 - 美憬阁酒店</t>
  </si>
  <si>
    <t>CHAN MEI CHERN</t>
  </si>
  <si>
    <t>4052.00</t>
  </si>
  <si>
    <t>2023-06-24 14:02:48</t>
  </si>
  <si>
    <t>3547645</t>
  </si>
  <si>
    <t>双威大盒子酒店</t>
  </si>
  <si>
    <t>ABDUL JABAL HASLINA</t>
  </si>
  <si>
    <t>1818.00</t>
  </si>
  <si>
    <t>2023-06-26 12:52:09</t>
  </si>
  <si>
    <t>999226051835696,</t>
  </si>
  <si>
    <t>2023-06-28</t>
  </si>
  <si>
    <t>3563720</t>
  </si>
  <si>
    <t>普吉岛苏林酒店(政府卫生认证)</t>
  </si>
  <si>
    <t>TANG LAN,WEATHERSTONE STUART THOMAS</t>
  </si>
  <si>
    <t>2023-08-15 11:17:09</t>
  </si>
  <si>
    <t>2023-06-30</t>
  </si>
  <si>
    <t>3573631</t>
  </si>
  <si>
    <t>仁川机场贝斯特韦斯特精品酒店</t>
  </si>
  <si>
    <t>LIU XIANG</t>
  </si>
  <si>
    <t>621.00</t>
  </si>
  <si>
    <t>2023-06-30 17:29:43</t>
  </si>
  <si>
    <t>2023-07-01</t>
  </si>
  <si>
    <t>3578168</t>
  </si>
  <si>
    <t>曼谷萨通JC凯文酒店</t>
  </si>
  <si>
    <t>Southasy David</t>
  </si>
  <si>
    <t>1365.00</t>
  </si>
  <si>
    <t>2023-07-01 17:35:00</t>
  </si>
  <si>
    <t>3579627</t>
  </si>
  <si>
    <t>曼谷大仓新颐饭店</t>
  </si>
  <si>
    <t>HOON WENG HAU,CHOO BOON KIN</t>
  </si>
  <si>
    <t>5772.00</t>
  </si>
  <si>
    <t>2023-07-02 10:52:28</t>
  </si>
  <si>
    <t>2023-07-02</t>
  </si>
  <si>
    <t>3583147</t>
  </si>
  <si>
    <t>LOH SOK YAN</t>
  </si>
  <si>
    <t>2430.00</t>
  </si>
  <si>
    <t>2023-07-03 10:35:11</t>
  </si>
  <si>
    <t>2023-07-04</t>
  </si>
  <si>
    <t>3592218</t>
  </si>
  <si>
    <t>佐利图德别墅度假村及水疗中心 - SHA Extra Plus 认证</t>
  </si>
  <si>
    <t>BUDHIRAJA VANSHDEEP,BUDHIRAJA VANSHDEEP</t>
  </si>
  <si>
    <t>2940.00</t>
  </si>
  <si>
    <t>2023-07-05 11:05:10</t>
  </si>
  <si>
    <t>2023-07-05</t>
  </si>
  <si>
    <t>3596106</t>
  </si>
  <si>
    <t>西贡中心铂尔曼酒店</t>
  </si>
  <si>
    <t>juneja Rajeev,juneja Rajeev</t>
  </si>
  <si>
    <t>2361.00</t>
  </si>
  <si>
    <t>2023-07-05 18:39:55</t>
  </si>
  <si>
    <t>3596111</t>
  </si>
  <si>
    <t>Mahajan Desh Deepak,Mahajan Desh Deepak</t>
  </si>
  <si>
    <t>2023-07-05 18:45:37</t>
  </si>
  <si>
    <t>2023-07-08</t>
  </si>
  <si>
    <t>3606257</t>
  </si>
  <si>
    <t>SEE CHENG YUN</t>
  </si>
  <si>
    <t>1458.00</t>
  </si>
  <si>
    <t>2023-07-11 11:44:11</t>
  </si>
  <si>
    <t>3606585</t>
  </si>
  <si>
    <t>曼谷野餐酒店曼谷</t>
  </si>
  <si>
    <t>Canque Maria Teresa</t>
  </si>
  <si>
    <t>775.00</t>
  </si>
  <si>
    <t>2023-07-08 11:06:41</t>
  </si>
  <si>
    <t>2023-07-10</t>
  </si>
  <si>
    <t>3616690</t>
  </si>
  <si>
    <t>标准酒店 - 曼谷大都会大厦</t>
  </si>
  <si>
    <t>TSAI PINHUAN</t>
  </si>
  <si>
    <t>1100.00</t>
  </si>
  <si>
    <t>2023-07-10 18:55:19</t>
  </si>
  <si>
    <t>3618058</t>
  </si>
  <si>
    <t>ASAI NAORI,OGAWA KARIN</t>
  </si>
  <si>
    <t>2272.00</t>
  </si>
  <si>
    <t>2023-07-10 22:29:15</t>
  </si>
  <si>
    <t>2023-07-12</t>
  </si>
  <si>
    <t>3626447</t>
  </si>
  <si>
    <t>长滩岛菲利兹酒店</t>
  </si>
  <si>
    <t>Zhitina Valeriia</t>
  </si>
  <si>
    <t>2023-08-25</t>
  </si>
  <si>
    <t>7076.00</t>
  </si>
  <si>
    <t>2023-07-13 11:23:48</t>
  </si>
  <si>
    <t>3626454</t>
  </si>
  <si>
    <t>曼谷素坤逸航站 21 中心酒店 (政府卫生认证)</t>
  </si>
  <si>
    <t>YEUNG KAYIU</t>
  </si>
  <si>
    <t>3718.00</t>
  </si>
  <si>
    <t>2023-07-13 12:48:15</t>
  </si>
  <si>
    <t>3627551</t>
  </si>
  <si>
    <t>莱恩酒店</t>
  </si>
  <si>
    <t>CHENG KE XIN</t>
  </si>
  <si>
    <t>2064.00</t>
  </si>
  <si>
    <t>2023-07-13 12:02:24</t>
  </si>
  <si>
    <t>2023-07-13</t>
  </si>
  <si>
    <t>3627925</t>
  </si>
  <si>
    <t>欧文之家酒店公寓</t>
  </si>
  <si>
    <t>WASILIEW Ayako</t>
  </si>
  <si>
    <t>785.00</t>
  </si>
  <si>
    <t>2023-07-13 10:46:41</t>
  </si>
  <si>
    <t>2023-07-14</t>
  </si>
  <si>
    <t>3634456</t>
  </si>
  <si>
    <t>金普顿基塔莱苏梅岛酒店 - 洲际酒店集团旗下</t>
  </si>
  <si>
    <t>LEUNG MAN HO</t>
  </si>
  <si>
    <t>5700.00</t>
  </si>
  <si>
    <t>2023-07-14 16:45:47</t>
  </si>
  <si>
    <t>3636132</t>
  </si>
  <si>
    <t>GOH CHEE CHENG</t>
  </si>
  <si>
    <t>702.00</t>
  </si>
  <si>
    <t>2023-07-15 12:26:41</t>
  </si>
  <si>
    <t>3636249</t>
  </si>
  <si>
    <t>普吉假日酒店 (政府卫生认证)</t>
  </si>
  <si>
    <t>QI LIPING,QI LIXIN</t>
  </si>
  <si>
    <t>2512.00</t>
  </si>
  <si>
    <t>2023-07-15 10:42:57</t>
  </si>
  <si>
    <t>2023-07-15</t>
  </si>
  <si>
    <t>3638081</t>
  </si>
  <si>
    <t>CHENG CHIHJEN</t>
  </si>
  <si>
    <t>1090.00</t>
  </si>
  <si>
    <t>2023-07-15 14:00:48</t>
  </si>
  <si>
    <t>3638110</t>
  </si>
  <si>
    <t>莫诺科洛精品酒店</t>
  </si>
  <si>
    <t>ROBERT TANG SIONG BING,ROBERT TANG SIONG BING</t>
  </si>
  <si>
    <t>420.00</t>
  </si>
  <si>
    <t>2023-07-15 13:29:04</t>
  </si>
  <si>
    <t>2023-07-16</t>
  </si>
  <si>
    <t>3644714</t>
  </si>
  <si>
    <t>LUO RONG,GONG XINWEI</t>
  </si>
  <si>
    <t>2540.00</t>
  </si>
  <si>
    <t>2023-07-17 10:20:51</t>
  </si>
  <si>
    <t>3644718</t>
  </si>
  <si>
    <t>1270.00</t>
  </si>
  <si>
    <t>2023-07-17 10:26:27</t>
  </si>
  <si>
    <t>2023-07-17</t>
  </si>
  <si>
    <t>3646016</t>
  </si>
  <si>
    <t>首尔三井酒店</t>
  </si>
  <si>
    <t>HSIAO HUI CHUN,LIU PEI YI</t>
  </si>
  <si>
    <t>2023-08-28</t>
  </si>
  <si>
    <t>3091.00</t>
  </si>
  <si>
    <t>2023-07-17 13:58:23</t>
  </si>
  <si>
    <t>3646429</t>
  </si>
  <si>
    <t>WANG JIANLIANG</t>
  </si>
  <si>
    <t>2023-07-17 14:12:09</t>
  </si>
  <si>
    <t>3649107</t>
  </si>
  <si>
    <t>PAK SIU CHEUNG</t>
  </si>
  <si>
    <t>1692.00</t>
  </si>
  <si>
    <t>2023-07-18 14:27:52</t>
  </si>
  <si>
    <t>2023-07-18</t>
  </si>
  <si>
    <t>3649861</t>
  </si>
  <si>
    <t>华乐酒店</t>
  </si>
  <si>
    <t>PRANAV BHALAJI SATHYAMANGALAM KANDASWAMY,PRANAV BHALAJI SATHYAMANGALAM KANDASWAMY,PRANAV BHALAJI SATHYAMANGALAM KANDASWAMY</t>
  </si>
  <si>
    <t>5658.00</t>
  </si>
  <si>
    <t>2023-07-18 11:19:28</t>
  </si>
  <si>
    <t>2023-07-19</t>
  </si>
  <si>
    <t>3654921</t>
  </si>
  <si>
    <t>CHAN TUNG YING</t>
  </si>
  <si>
    <t>5850.00</t>
  </si>
  <si>
    <t>2023-07-19 14:27:14</t>
  </si>
  <si>
    <t>3657015</t>
  </si>
  <si>
    <t>贝斯特韦斯特精选寻求者发现者拉玛四世酒店</t>
  </si>
  <si>
    <t>HUANG WEI,Wang Zonghu</t>
  </si>
  <si>
    <t>1900.00</t>
  </si>
  <si>
    <t>2023-07-19 18:01:21</t>
  </si>
  <si>
    <t>3658460</t>
  </si>
  <si>
    <t>土豆头套房和一室公寓</t>
  </si>
  <si>
    <t>Yao Liyuan,TONG LING</t>
  </si>
  <si>
    <t>3020.00</t>
  </si>
  <si>
    <t>2023-07-20 12:29:17</t>
  </si>
  <si>
    <t>印度尼西亚</t>
  </si>
  <si>
    <t>2023-07-20</t>
  </si>
  <si>
    <t>3659859</t>
  </si>
  <si>
    <t>普吉岛西奈奢华酒店(SHA Extra Plus)</t>
  </si>
  <si>
    <t>Al zunaydi Ali</t>
  </si>
  <si>
    <t>3078.00</t>
  </si>
  <si>
    <t>2023-07-20 11:23:33</t>
  </si>
  <si>
    <t>2023-07-21</t>
  </si>
  <si>
    <t>3663495</t>
  </si>
  <si>
    <t>Tang Esther</t>
  </si>
  <si>
    <t>2943.00</t>
  </si>
  <si>
    <t>2023-07-21 10:25:06</t>
  </si>
  <si>
    <t>2023-07-23</t>
  </si>
  <si>
    <t>3672316</t>
  </si>
  <si>
    <t>CMYK我的酒店@拉查达店</t>
  </si>
  <si>
    <t>CHOU JUICHEN</t>
  </si>
  <si>
    <t>2023-08-27</t>
  </si>
  <si>
    <t>1330.00</t>
  </si>
  <si>
    <t>2023-07-23 09:01:06</t>
  </si>
  <si>
    <t>3675806</t>
  </si>
  <si>
    <t>Chan Chien Yu,Chan Chien Yu</t>
  </si>
  <si>
    <t>1476.00</t>
  </si>
  <si>
    <t>2023-07-24 11:34:14</t>
  </si>
  <si>
    <t>999225617383284，，</t>
  </si>
  <si>
    <t>2023-07-24</t>
  </si>
  <si>
    <t>3678027</t>
  </si>
  <si>
    <t>2023-07-28 14:16:17</t>
  </si>
  <si>
    <t>3678366</t>
  </si>
  <si>
    <t>新加坡樟宜机场皇冠假日酒店</t>
  </si>
  <si>
    <t>XU DONGSHENG</t>
  </si>
  <si>
    <t>4550.00</t>
  </si>
  <si>
    <t>2023-07-25 22:21:31</t>
  </si>
  <si>
    <t>3679999</t>
  </si>
  <si>
    <t>吉隆坡四季酒店</t>
  </si>
  <si>
    <t>TONG XIAOQIN</t>
  </si>
  <si>
    <t>1400.00</t>
  </si>
  <si>
    <t>2023-07-25 08:41:04</t>
  </si>
  <si>
    <t>2023-07-25</t>
  </si>
  <si>
    <t>3681112</t>
  </si>
  <si>
    <t>Vargas Shaina</t>
  </si>
  <si>
    <t>274.00</t>
  </si>
  <si>
    <t>2023-07-25 11:19:54</t>
  </si>
  <si>
    <t>3682476</t>
  </si>
  <si>
    <t>新加坡悦乐武吉士酒店</t>
  </si>
  <si>
    <t>ZHOU JINGDONG,ZHANG KEFANG,ZHANG RUIEN</t>
  </si>
  <si>
    <t>2938.00</t>
  </si>
  <si>
    <t>2023-07-28 10:33:29</t>
  </si>
  <si>
    <t>3683112</t>
  </si>
  <si>
    <t>Jang Jihee,Jang Jihee</t>
  </si>
  <si>
    <t>3932.00</t>
  </si>
  <si>
    <t>2023-07-26 17:39:15</t>
  </si>
  <si>
    <t>3685059</t>
  </si>
  <si>
    <t>CHOW SIEOW CHENG</t>
  </si>
  <si>
    <t>1630.00</t>
  </si>
  <si>
    <t>2023-07-26 08:31:08</t>
  </si>
  <si>
    <t>2023-07-26</t>
  </si>
  <si>
    <t>3688597</t>
  </si>
  <si>
    <t>HAN MARIA</t>
  </si>
  <si>
    <t>1962.00</t>
  </si>
  <si>
    <t>2023-07-31 14:52:53</t>
  </si>
  <si>
    <t>2023-07-27</t>
  </si>
  <si>
    <t>3691020</t>
  </si>
  <si>
    <t>SEO SUYEON,SEO SUYEON</t>
  </si>
  <si>
    <t>2023-07-27 13:04:36</t>
  </si>
  <si>
    <t>3691580</t>
  </si>
  <si>
    <t>5550.00</t>
  </si>
  <si>
    <t>2023-07-28 14:16:33</t>
  </si>
  <si>
    <t>3693262</t>
  </si>
  <si>
    <t>lee Eunhyoung,lee Eunhyoung,lee Eunhyoung,lee Eunhyoung</t>
  </si>
  <si>
    <t>16690.00</t>
  </si>
  <si>
    <t>2023-07-28 22:54:10</t>
  </si>
  <si>
    <t>2023-07-28</t>
  </si>
  <si>
    <t>3699597</t>
  </si>
  <si>
    <t>Chen Yuhao,Yao Ruie</t>
  </si>
  <si>
    <t>10080.00</t>
  </si>
  <si>
    <t>2023-07-29 18:23:31</t>
  </si>
  <si>
    <t>2023-07-29</t>
  </si>
  <si>
    <t>3700162</t>
  </si>
  <si>
    <t>CHAN WILLIAMS KAR WAI,LEE KA YU</t>
  </si>
  <si>
    <t>3918.00</t>
  </si>
  <si>
    <t>2023-08-01 11:53:27</t>
  </si>
  <si>
    <t>2023-07-30</t>
  </si>
  <si>
    <t>3706711</t>
  </si>
  <si>
    <t>GONG ZIRU,QIAN YUNFEI</t>
  </si>
  <si>
    <t>1550.00</t>
  </si>
  <si>
    <t>2023-08-06 16:29:39</t>
  </si>
  <si>
    <t>3707633</t>
  </si>
  <si>
    <t>哥打京那巴鲁元明大酒店</t>
  </si>
  <si>
    <t>FENG YANHONG,LI GUIJIE</t>
  </si>
  <si>
    <t>735.00</t>
  </si>
  <si>
    <t>2023-07-31 19:10:01</t>
  </si>
  <si>
    <t>3708826</t>
  </si>
  <si>
    <t>曼谷华昌传统酒店</t>
  </si>
  <si>
    <t>WONG CHEUK HONG,JIANG XINYUE</t>
  </si>
  <si>
    <t>708.00</t>
  </si>
  <si>
    <t>2023-07-31 12:42:38</t>
  </si>
  <si>
    <t>3708837</t>
  </si>
  <si>
    <t>861.00</t>
  </si>
  <si>
    <t>2023-07-31 12:42:03</t>
  </si>
  <si>
    <t>3708838</t>
  </si>
  <si>
    <t>177.00</t>
  </si>
  <si>
    <t>-531</t>
  </si>
  <si>
    <t>2023-08-01 19:23:11</t>
  </si>
  <si>
    <t>3708874</t>
  </si>
  <si>
    <t>槟城皇家朱兰酒店</t>
  </si>
  <si>
    <t>MOHD YUSOF NORFAHMI</t>
  </si>
  <si>
    <t>410.00</t>
  </si>
  <si>
    <t>2023-07-31 14:44:29</t>
  </si>
  <si>
    <t>3709296</t>
  </si>
  <si>
    <t>LIU JIAMING</t>
  </si>
  <si>
    <t>1510.00</t>
  </si>
  <si>
    <t>2023-07-31 12:12:17</t>
  </si>
  <si>
    <t>3709615</t>
  </si>
  <si>
    <t>曼谷京华大酒店</t>
  </si>
  <si>
    <t>CHAN YUEN TAK</t>
  </si>
  <si>
    <t>2024.00</t>
  </si>
  <si>
    <t>2023-07-31 09:57:26</t>
  </si>
  <si>
    <t>3709743</t>
  </si>
  <si>
    <t>巴厘岛乌布帕德玛酒店</t>
  </si>
  <si>
    <t>Poh Pak Hei</t>
  </si>
  <si>
    <t>3323.00</t>
  </si>
  <si>
    <t>2023-08-01 09:44:42</t>
  </si>
  <si>
    <t>2023-07-31</t>
  </si>
  <si>
    <t>3709780</t>
  </si>
  <si>
    <t>普吉市宜必思尚品酒店</t>
  </si>
  <si>
    <t>ATIPATTRANAN WETAKA</t>
  </si>
  <si>
    <t>624.00</t>
  </si>
  <si>
    <t>2023-07-31 12:15:26</t>
  </si>
  <si>
    <t>3710660</t>
  </si>
  <si>
    <t>曼谷暹罗智选假日酒店</t>
  </si>
  <si>
    <t>LI JIAN,BA RUI</t>
  </si>
  <si>
    <t>1010.00</t>
  </si>
  <si>
    <t>2023-07-31 10:58:03</t>
  </si>
  <si>
    <t>2023-08-01</t>
  </si>
  <si>
    <t>3715413</t>
  </si>
  <si>
    <t>ZHENG QING,YANG QIAN</t>
  </si>
  <si>
    <t>2023-08-02 15:55:30</t>
  </si>
  <si>
    <t>3715963</t>
  </si>
  <si>
    <t>DU YUN,CHEN SIYUN</t>
  </si>
  <si>
    <t>3074.00</t>
  </si>
  <si>
    <t>2023-08-01 13:26:56</t>
  </si>
  <si>
    <t>3719380</t>
  </si>
  <si>
    <t>芙蓉皇家朱兰酒店</t>
  </si>
  <si>
    <t>FUAAD NABIL,FUAAD NABIL</t>
  </si>
  <si>
    <t>380.00</t>
  </si>
  <si>
    <t>2023-08-02 11:39:12</t>
  </si>
  <si>
    <t>3719452</t>
  </si>
  <si>
    <t>FU YUJIE</t>
  </si>
  <si>
    <t>3012.00</t>
  </si>
  <si>
    <t>2023-08-03 16:50:17</t>
  </si>
  <si>
    <t>2023-08-02</t>
  </si>
  <si>
    <t>3722184</t>
  </si>
  <si>
    <t>宜必思吉隆坡市中心酒店</t>
  </si>
  <si>
    <t>Li Mingna,Yan Xuan</t>
  </si>
  <si>
    <t>1140.00</t>
  </si>
  <si>
    <t>2023-08-02 15:17:14</t>
  </si>
  <si>
    <t>3723029</t>
  </si>
  <si>
    <t>CHEN ZIRU,CHEN DONGLAN</t>
  </si>
  <si>
    <t>2903.00</t>
  </si>
  <si>
    <t>2023-08-04 09:51:57</t>
  </si>
  <si>
    <t>3723875</t>
  </si>
  <si>
    <t>乐卡尔特岘港海滩酒店</t>
  </si>
  <si>
    <t>Miyamoto Chiho</t>
  </si>
  <si>
    <t>2004.00</t>
  </si>
  <si>
    <t>2023-08-03 10:45:48</t>
  </si>
  <si>
    <t>3724046</t>
  </si>
  <si>
    <t>LIANG HONGPEI,LIU ZIHAN</t>
  </si>
  <si>
    <t>9300.00</t>
  </si>
  <si>
    <t>2023-08-03 22:30:50</t>
  </si>
  <si>
    <t>2023-08-03</t>
  </si>
  <si>
    <t>3725308</t>
  </si>
  <si>
    <t>攀瓦布里海滨度假村(SHA Extra Plus)</t>
  </si>
  <si>
    <t>Peretz Tair</t>
  </si>
  <si>
    <t>1206.00</t>
  </si>
  <si>
    <t>2023-08-03 12:33:26</t>
  </si>
  <si>
    <t>3725384</t>
  </si>
  <si>
    <t>Gluska Yaffa</t>
  </si>
  <si>
    <t>7200.00</t>
  </si>
  <si>
    <t>2023-08-03 11:19:04</t>
  </si>
  <si>
    <t>3727008</t>
  </si>
  <si>
    <t>拉查酒店</t>
  </si>
  <si>
    <t>LIU LEI,DENG JIANING</t>
  </si>
  <si>
    <t>2400.00</t>
  </si>
  <si>
    <t>2023-08-03 18:06:26</t>
  </si>
  <si>
    <t>3728331</t>
  </si>
  <si>
    <t>金兰丽笙蓝标度假村</t>
  </si>
  <si>
    <t>OH SUN JU</t>
  </si>
  <si>
    <t>669.00</t>
  </si>
  <si>
    <t>2023-08-04 16:00:15</t>
  </si>
  <si>
    <t>3728966</t>
  </si>
  <si>
    <t>芭东普吉岛艾维斯塔度假村美憬阁酒店 (政府卫生认证)</t>
  </si>
  <si>
    <t>FANG MEI</t>
  </si>
  <si>
    <t>638.00</t>
  </si>
  <si>
    <t>2023-08-04 13:31:09</t>
  </si>
  <si>
    <t>3730303</t>
  </si>
  <si>
    <t>TAN YUNZHU,LU XIAOYUE</t>
  </si>
  <si>
    <t>1105.00</t>
  </si>
  <si>
    <t>2023-08-04 10:39:28</t>
  </si>
  <si>
    <t>2023-08-04</t>
  </si>
  <si>
    <t>3731191</t>
  </si>
  <si>
    <t>芭堤雅单庭院酒店 (SHA Extra Plus)</t>
  </si>
  <si>
    <t>song jun</t>
  </si>
  <si>
    <t>761.00</t>
  </si>
  <si>
    <t>2023-08-04 11:47:43</t>
  </si>
  <si>
    <t>3731699</t>
  </si>
  <si>
    <t>Hor Sum Kit,Wang Jun Jie</t>
  </si>
  <si>
    <t>3774.00</t>
  </si>
  <si>
    <t>2023-08-04 14:08:44</t>
  </si>
  <si>
    <t>3731700</t>
  </si>
  <si>
    <t>LEI YIBIN,HUA DINGWEI,XUE WEIQI,VANMILDERT HENDRIKUS</t>
  </si>
  <si>
    <t>3249.00</t>
  </si>
  <si>
    <t>2023-08-04 13:06:13</t>
  </si>
  <si>
    <t>3732039</t>
  </si>
  <si>
    <t>阿万特酒店</t>
  </si>
  <si>
    <t>LAJAT FADZIL</t>
  </si>
  <si>
    <t>525.00</t>
  </si>
  <si>
    <t>2023-08-04 14:13:30</t>
  </si>
  <si>
    <t>3732991</t>
  </si>
  <si>
    <t>清迈香格里拉酒店</t>
  </si>
  <si>
    <t>LI JIEYU,WANG JIAXIN</t>
  </si>
  <si>
    <t>2126.00</t>
  </si>
  <si>
    <t>2023-08-04 20:07:32</t>
  </si>
  <si>
    <t>3733709</t>
  </si>
  <si>
    <t>LIM COLIN</t>
  </si>
  <si>
    <t>1918.00</t>
  </si>
  <si>
    <t>2023-08-08 09:00:05</t>
  </si>
  <si>
    <t>2023-08-05</t>
  </si>
  <si>
    <t>3735311</t>
  </si>
  <si>
    <t>皇冠假日普吉岛攀瓦角海滩度假酒店</t>
  </si>
  <si>
    <t>Gandhi Sanjeev Mohan,Gandhi Sanjeev Mohan</t>
  </si>
  <si>
    <t>2331.00</t>
  </si>
  <si>
    <t>2023-08-05 14:52:37</t>
  </si>
  <si>
    <t>3735918</t>
  </si>
  <si>
    <t>杏子酒店</t>
  </si>
  <si>
    <t>SUZUKI AYANO</t>
  </si>
  <si>
    <t>2359.00</t>
  </si>
  <si>
    <t>2023-08-05 10:49:40</t>
  </si>
  <si>
    <t>2023-08-06</t>
  </si>
  <si>
    <t>3740179</t>
  </si>
  <si>
    <t>新加坡米阁大酒店</t>
  </si>
  <si>
    <t>WANG YUEYU</t>
  </si>
  <si>
    <t>802.00</t>
  </si>
  <si>
    <t>2023-08-09 10:32:10</t>
  </si>
  <si>
    <t>3741034</t>
  </si>
  <si>
    <t>DESOUZA FILIPECLEMENTE</t>
  </si>
  <si>
    <t>19488.00</t>
  </si>
  <si>
    <t>2023-08-07 11:16:29</t>
  </si>
  <si>
    <t>3742230</t>
  </si>
  <si>
    <t>沙通易思婷大酒店</t>
  </si>
  <si>
    <t>NG KA YIU,FUNG HOI MAN</t>
  </si>
  <si>
    <t>2104.00</t>
  </si>
  <si>
    <t>2023-08-07 12:59:00</t>
  </si>
  <si>
    <t>3742908</t>
  </si>
  <si>
    <t>曼谷天顶素坤逸酒店</t>
  </si>
  <si>
    <t>SEO SEONGCHAN</t>
  </si>
  <si>
    <t>415.00</t>
  </si>
  <si>
    <t>2023-08-07 12:05:30</t>
  </si>
  <si>
    <t>3743208</t>
  </si>
  <si>
    <t>LIANG CHIAHAO</t>
  </si>
  <si>
    <t>1230.00</t>
  </si>
  <si>
    <t>2023-08-07 14:46:27</t>
  </si>
  <si>
    <t>2023-08-07</t>
  </si>
  <si>
    <t>3743949</t>
  </si>
  <si>
    <t>LI JIN,LI PAN</t>
  </si>
  <si>
    <t>1599.00</t>
  </si>
  <si>
    <t>2023-08-07 13:19:22</t>
  </si>
  <si>
    <t>3743952</t>
  </si>
  <si>
    <t>SHU YIJIA,XIE JIAJIA</t>
  </si>
  <si>
    <t>2023-08-07 13:25:44</t>
  </si>
  <si>
    <t>3744421</t>
  </si>
  <si>
    <t>YOO SEUNG JOO</t>
  </si>
  <si>
    <t>1399.00</t>
  </si>
  <si>
    <t>2023-08-07 16:37:06</t>
  </si>
  <si>
    <t>3744562</t>
  </si>
  <si>
    <t>HUANG YUHONG</t>
  </si>
  <si>
    <t>2050.00</t>
  </si>
  <si>
    <t>2023-08-07 14:50:05</t>
  </si>
  <si>
    <t>3744995</t>
  </si>
  <si>
    <t>HAN YINGYU,HE WEI</t>
  </si>
  <si>
    <t>8494.00</t>
  </si>
  <si>
    <t>2023-08-07 13:20:46</t>
  </si>
  <si>
    <t>3745487</t>
  </si>
  <si>
    <t>普吉岛芭东美爵大酒店(政府卫生认证)</t>
  </si>
  <si>
    <t>HOU MIN,ZHANG JING</t>
  </si>
  <si>
    <t>2860.00</t>
  </si>
  <si>
    <t>2023-08-07 14:33:01</t>
  </si>
  <si>
    <t>3745523</t>
  </si>
  <si>
    <t>报春花海滩酒店</t>
  </si>
  <si>
    <t>Hasan Norya,Hasan Norya</t>
  </si>
  <si>
    <t>468.00</t>
  </si>
  <si>
    <t>2023-08-07 14:57:23</t>
  </si>
  <si>
    <t>3747696</t>
  </si>
  <si>
    <t>新加坡威大酒店－劳明达</t>
  </si>
  <si>
    <t>ZHONG CAIYING,ZHANG CHI</t>
  </si>
  <si>
    <t>2289.00</t>
  </si>
  <si>
    <t>2023-08-09 12:57:07</t>
  </si>
  <si>
    <t>2023-08-08</t>
  </si>
  <si>
    <t>3752772</t>
  </si>
  <si>
    <t>ZHANG ANYUE</t>
  </si>
  <si>
    <t>2415.00</t>
  </si>
  <si>
    <t>2023-08-09 13:37:11</t>
  </si>
  <si>
    <t>2023-08-09</t>
  </si>
  <si>
    <t>3753641</t>
  </si>
  <si>
    <t>盛泰澜拉普崂中央广场酒店</t>
  </si>
  <si>
    <t>DEB MOHA</t>
  </si>
  <si>
    <t>1104.00</t>
  </si>
  <si>
    <t>2023-08-09 09:44:59</t>
  </si>
  <si>
    <t>3757633</t>
  </si>
  <si>
    <t>Agnes Zabron</t>
  </si>
  <si>
    <t>4274.00</t>
  </si>
  <si>
    <t>2023-08-11 13:04:47</t>
  </si>
  <si>
    <t>3757838</t>
  </si>
  <si>
    <t>贝斯特韦斯特乍都乍酒店</t>
  </si>
  <si>
    <t>LYU YUTONG</t>
  </si>
  <si>
    <t>644.00</t>
  </si>
  <si>
    <t>2023-08-10 12:54:35</t>
  </si>
  <si>
    <t>2023-08-10</t>
  </si>
  <si>
    <t>3760212</t>
  </si>
  <si>
    <t>哥打京那巴鲁凯悦尚萃酒店</t>
  </si>
  <si>
    <t>WANG CHAN,TAO SHIYAO</t>
  </si>
  <si>
    <t>1626.00</t>
  </si>
  <si>
    <t>2023-08-10 14:22:10</t>
  </si>
  <si>
    <t>3760861</t>
  </si>
  <si>
    <t>芭堤雅硬石酒店</t>
  </si>
  <si>
    <t>WONG Ka Wing,Tai Chun Yip Danny</t>
  </si>
  <si>
    <t>1746.00</t>
  </si>
  <si>
    <t>-1746</t>
  </si>
  <si>
    <t>2023-08-10 14:47:34</t>
  </si>
  <si>
    <t>3760881</t>
  </si>
  <si>
    <t>普吉岛诺库酒店</t>
  </si>
  <si>
    <t>LAM LIK TZE,MOK SIN YAN</t>
  </si>
  <si>
    <t>2913.00</t>
  </si>
  <si>
    <t>2023-08-10 15:58:29</t>
  </si>
  <si>
    <t>2023-08-11</t>
  </si>
  <si>
    <t>3766855</t>
  </si>
  <si>
    <t>新加坡庄家大酒店</t>
  </si>
  <si>
    <t>WEI HAOQI,YU JIAJIE</t>
  </si>
  <si>
    <t>2271.00</t>
  </si>
  <si>
    <t>2023-08-16 23:14:46</t>
  </si>
  <si>
    <t>3767838</t>
  </si>
  <si>
    <t>DENG XIANGZHI</t>
  </si>
  <si>
    <t>3783.00</t>
  </si>
  <si>
    <t>2023-08-15 08:27:07</t>
  </si>
  <si>
    <t>2023-08-12</t>
  </si>
  <si>
    <t>3770395</t>
  </si>
  <si>
    <t>明洞大使宜必思酒店</t>
  </si>
  <si>
    <t>LEUNG SHUK KWAN,LAU SUM YU</t>
  </si>
  <si>
    <t>3246.00</t>
  </si>
  <si>
    <t>2023-08-12 14:01:34</t>
  </si>
  <si>
    <t>2023-08-15</t>
  </si>
  <si>
    <t>3783813</t>
  </si>
  <si>
    <t>ZHANG MENGTONG</t>
  </si>
  <si>
    <t>2023-08-18 22:28:31</t>
  </si>
  <si>
    <t>3787384</t>
  </si>
  <si>
    <t>FUJITA TAKAYUKI</t>
  </si>
  <si>
    <t>757.00</t>
  </si>
  <si>
    <t>2023-08-29 16:07:44</t>
  </si>
  <si>
    <t>2023-08-16</t>
  </si>
  <si>
    <t>3790501</t>
  </si>
  <si>
    <t>济州帕纳斯酒店</t>
  </si>
  <si>
    <t>FAN YUTING,PAN YANTIAN</t>
  </si>
  <si>
    <t>3874.00</t>
  </si>
  <si>
    <t>2023-08-17 08:08:01</t>
  </si>
  <si>
    <t>3791360</t>
  </si>
  <si>
    <t>YUSOFF NAZREEN,SUJAH AZIZ</t>
  </si>
  <si>
    <t>846.00</t>
  </si>
  <si>
    <t>2023-08-17 12:05:28</t>
  </si>
  <si>
    <t>3792863</t>
  </si>
  <si>
    <t>YUSOFF MD IMRAN</t>
  </si>
  <si>
    <t>2023-08-17 17:35:28</t>
  </si>
  <si>
    <t>2023-08-17</t>
  </si>
  <si>
    <t>3793003</t>
  </si>
  <si>
    <t>YANG YANG</t>
  </si>
  <si>
    <t>1189.00</t>
  </si>
  <si>
    <t>1389.00</t>
  </si>
  <si>
    <t>200</t>
  </si>
  <si>
    <t>2023-08-17 12:00:35</t>
  </si>
  <si>
    <t>3794663</t>
  </si>
  <si>
    <t>YANG HUI</t>
  </si>
  <si>
    <t>2023-08-25 17:14:00</t>
  </si>
  <si>
    <t>2023-08-18</t>
  </si>
  <si>
    <t>3797727</t>
  </si>
  <si>
    <t>PORNTHANACHOTANAN PRAPAIPUN,PORNTHANACHOTANAN PRAPAPORN</t>
  </si>
  <si>
    <t>2023-08-25 11:37:32</t>
  </si>
  <si>
    <t>3798368</t>
  </si>
  <si>
    <t>米里帝国皇宫酒店</t>
  </si>
  <si>
    <t>SIM KOIHUI</t>
  </si>
  <si>
    <t>657.00</t>
  </si>
  <si>
    <t>2023-08-18 13:07:47</t>
  </si>
  <si>
    <t>3798569</t>
  </si>
  <si>
    <t>曼谷素坤逸十一酒店 (政府卫生认证)</t>
  </si>
  <si>
    <t>CHUNG SHING</t>
  </si>
  <si>
    <t>1260.00</t>
  </si>
  <si>
    <t>-1260</t>
  </si>
  <si>
    <t>2023-08-18 15:42:49</t>
  </si>
  <si>
    <t>3799610</t>
  </si>
  <si>
    <t>XIANG SHENGKAI</t>
  </si>
  <si>
    <t>2268.00</t>
  </si>
  <si>
    <t>2023-08-21 08:15:28</t>
  </si>
  <si>
    <t>3799889</t>
  </si>
  <si>
    <t>曼谷奔齐中心大酒店</t>
  </si>
  <si>
    <t>Rattanaruangwirot Sornsicha,Rattanaruangwirot Sornsicha</t>
  </si>
  <si>
    <t>1725.00</t>
  </si>
  <si>
    <t>2023-08-18 16:33:56</t>
  </si>
  <si>
    <t>2023-08-19</t>
  </si>
  <si>
    <t>3802796</t>
  </si>
  <si>
    <t>423.00</t>
  </si>
  <si>
    <t>2023-08-19 14:15:28</t>
  </si>
  <si>
    <t>3804514</t>
  </si>
  <si>
    <t>拉瓦尔斯酒店</t>
  </si>
  <si>
    <t>Wang Boyang</t>
  </si>
  <si>
    <t>3523.00</t>
  </si>
  <si>
    <t>2023-08-19 13:44:22</t>
  </si>
  <si>
    <t>3806864</t>
  </si>
  <si>
    <t>新加坡半岛怡东酒店</t>
  </si>
  <si>
    <t>Son Saetbyeol</t>
  </si>
  <si>
    <t>2710.00</t>
  </si>
  <si>
    <t>2023-08-21 11:04:36</t>
  </si>
  <si>
    <t>3806905</t>
  </si>
  <si>
    <t>NAGASAKA MAI</t>
  </si>
  <si>
    <t>2023-08-23 12:40:43</t>
  </si>
  <si>
    <t>2023-08-20</t>
  </si>
  <si>
    <t>3807373</t>
  </si>
  <si>
    <t>MAMAN MICKAEL,HERRERA DIANA</t>
  </si>
  <si>
    <t>1088.00</t>
  </si>
  <si>
    <t>2023-08-21 00:18:32</t>
  </si>
  <si>
    <t>3809705</t>
  </si>
  <si>
    <t>曼谷柏悦酒店</t>
  </si>
  <si>
    <t>POON TIK SAN</t>
  </si>
  <si>
    <t>6910.00</t>
  </si>
  <si>
    <t>2023-08-21 10:28:22</t>
  </si>
  <si>
    <t>3810308</t>
  </si>
  <si>
    <t>麦克坦度假酒店</t>
  </si>
  <si>
    <t>Williams Michael,Williams Michael</t>
  </si>
  <si>
    <t>1284.00</t>
  </si>
  <si>
    <t>2023-08-21 09:18:11</t>
  </si>
  <si>
    <t>3810979</t>
  </si>
  <si>
    <t>2023-08-21 09:15:27</t>
  </si>
  <si>
    <t>2023-08-21</t>
  </si>
  <si>
    <t>3811965</t>
  </si>
  <si>
    <t>WU YINGXIN,BU SIMIN</t>
  </si>
  <si>
    <t>620.00</t>
  </si>
  <si>
    <t>2023-08-21 08:55:16</t>
  </si>
  <si>
    <t>3814665</t>
  </si>
  <si>
    <t>吉隆坡武吉免登世民酒店</t>
  </si>
  <si>
    <t>Leung William</t>
  </si>
  <si>
    <t>870.00</t>
  </si>
  <si>
    <t>2023-08-22 12:53:10</t>
  </si>
  <si>
    <t>3815676</t>
  </si>
  <si>
    <t>TEO JEFFREY</t>
  </si>
  <si>
    <t>1637.00</t>
  </si>
  <si>
    <t>2023-08-22 10:03:19</t>
  </si>
  <si>
    <t>3815713</t>
  </si>
  <si>
    <t>YAP POW YOUNG</t>
  </si>
  <si>
    <t>2023-08-22 10:04:19</t>
  </si>
  <si>
    <t>3815715</t>
  </si>
  <si>
    <t>新加坡威大酒店 - 明古连</t>
  </si>
  <si>
    <t>LIN BANGGAN</t>
  </si>
  <si>
    <t>2286.00</t>
  </si>
  <si>
    <t>2023-08-25 15:17:12</t>
  </si>
  <si>
    <t>3816170</t>
  </si>
  <si>
    <t>曼谷是隆富丽华酒店</t>
  </si>
  <si>
    <t>FU WEI,Xiang Yuan yuan</t>
  </si>
  <si>
    <t>1060.00</t>
  </si>
  <si>
    <t>2023-08-22 08:59:57</t>
  </si>
  <si>
    <t>3816248</t>
  </si>
  <si>
    <t>济州琥珀酒店中心店</t>
  </si>
  <si>
    <t>LIU QING</t>
  </si>
  <si>
    <t>1492.00</t>
  </si>
  <si>
    <t>2023-08-22 08:43:52</t>
  </si>
  <si>
    <t>3816251</t>
  </si>
  <si>
    <t>Travelodge Phuket Town</t>
  </si>
  <si>
    <t>CHEONG CHONG FOOK</t>
  </si>
  <si>
    <t>2070.00</t>
  </si>
  <si>
    <t>2023-08-22 09:44:44</t>
  </si>
  <si>
    <t>3816261</t>
  </si>
  <si>
    <t>YAMPUENGDUMRONG NONGNAPHAT</t>
  </si>
  <si>
    <t>1650.00</t>
  </si>
  <si>
    <t>2023-08-22 09:47:54</t>
  </si>
  <si>
    <t>3816683</t>
  </si>
  <si>
    <t>Ching Fung Cheung,Shuzhen Li</t>
  </si>
  <si>
    <t>3825.00</t>
  </si>
  <si>
    <t>2023-08-23 22:04:18</t>
  </si>
  <si>
    <t>3816767</t>
  </si>
  <si>
    <t>普吉岛芭东彩灯度假村</t>
  </si>
  <si>
    <t>ho pui yu,ho pui yu</t>
  </si>
  <si>
    <t>2016.00</t>
  </si>
  <si>
    <t>2023-08-22 14:40:53</t>
  </si>
  <si>
    <t>2023-08-22</t>
  </si>
  <si>
    <t>3817446</t>
  </si>
  <si>
    <t>heo eunkyeong</t>
  </si>
  <si>
    <t>1530.00</t>
  </si>
  <si>
    <t>2023-08-31 10:35:25</t>
  </si>
  <si>
    <t>3817636</t>
  </si>
  <si>
    <t>WEN XUEJIE,WANG GONGBAO</t>
  </si>
  <si>
    <t>1524.00</t>
  </si>
  <si>
    <t>2023-08-25 14:11:16</t>
  </si>
  <si>
    <t>3820367</t>
  </si>
  <si>
    <t>首尔大使铂尔曼酒店</t>
  </si>
  <si>
    <t>LYU YIWEN</t>
  </si>
  <si>
    <t>1190.00</t>
  </si>
  <si>
    <t>2023-08-22 19:44:30</t>
  </si>
  <si>
    <t>3820663</t>
  </si>
  <si>
    <t>HU CHUNHUA,YU JUNKAI</t>
  </si>
  <si>
    <t>1404.00</t>
  </si>
  <si>
    <t>2023-08-23 09:07:13</t>
  </si>
  <si>
    <t>3821632</t>
  </si>
  <si>
    <t>YANG YANJIE,HU YUXING</t>
  </si>
  <si>
    <t>2023-08-23 13:40:47</t>
  </si>
  <si>
    <t>2023-08-23</t>
  </si>
  <si>
    <t>3823803</t>
  </si>
  <si>
    <t>KIM NAMYOUNG</t>
  </si>
  <si>
    <t>4608.00</t>
  </si>
  <si>
    <t>2023-08-23 14:59:29</t>
  </si>
  <si>
    <t>3824308</t>
  </si>
  <si>
    <t>曼谷拉差达宜必思尚品酒店</t>
  </si>
  <si>
    <t>SAEWANG KOYING</t>
  </si>
  <si>
    <t>960.00</t>
  </si>
  <si>
    <t>2023-08-23 18:50:39</t>
  </si>
  <si>
    <t>3824316</t>
  </si>
  <si>
    <t>阿玛瑞芭堤雅酒店 (SHA Plus+)</t>
  </si>
  <si>
    <t>CHI YUTING,WANG WENWEI</t>
  </si>
  <si>
    <t>2454.00</t>
  </si>
  <si>
    <t>2023-08-23 16:06:31</t>
  </si>
  <si>
    <t>3825074</t>
  </si>
  <si>
    <t>The Reef Island Resort Mactan, Cebu</t>
  </si>
  <si>
    <t>sung hyun noh,sung hyun noh,sung hyun noh</t>
  </si>
  <si>
    <t>4590.00</t>
  </si>
  <si>
    <t>2023-08-24 09:51:07</t>
  </si>
  <si>
    <t>2023-08-24</t>
  </si>
  <si>
    <t>3827042</t>
  </si>
  <si>
    <t>WANG QIAN</t>
  </si>
  <si>
    <t>3315.00</t>
  </si>
  <si>
    <t>2023-08-24 11:36:49</t>
  </si>
  <si>
    <t>3827046</t>
  </si>
  <si>
    <t>曼谷沙通智选假日酒店</t>
  </si>
  <si>
    <t>LU JIAYING</t>
  </si>
  <si>
    <t>1520.00</t>
  </si>
  <si>
    <t>2023-08-24 08:31:40</t>
  </si>
  <si>
    <t>3828373</t>
  </si>
  <si>
    <t>曼谷玛杜兹酒店</t>
  </si>
  <si>
    <t>XUE SHAN</t>
  </si>
  <si>
    <t>2680.00</t>
  </si>
  <si>
    <t>2023-08-24 15:57:27</t>
  </si>
  <si>
    <t>3828895</t>
  </si>
  <si>
    <t>YU ZHIMIN,LI QINGHUA</t>
  </si>
  <si>
    <t>330.00</t>
  </si>
  <si>
    <t>2023-08-24 15:05:04</t>
  </si>
  <si>
    <t>3829460</t>
  </si>
  <si>
    <t>西隆富丽萨通酒店</t>
  </si>
  <si>
    <t>HE YIBO</t>
  </si>
  <si>
    <t>1299.00</t>
  </si>
  <si>
    <t>2023-08-24 16:46:26</t>
  </si>
  <si>
    <t>3829552</t>
  </si>
  <si>
    <t>DARMA JAMES SETIA</t>
  </si>
  <si>
    <t>1024.00</t>
  </si>
  <si>
    <t>2023-08-24 17:32:49</t>
  </si>
  <si>
    <t>3835653</t>
  </si>
  <si>
    <t>阿里形象 - 甲都惹酒店</t>
  </si>
  <si>
    <t>KWAN MAN SZE</t>
  </si>
  <si>
    <t>824.00</t>
  </si>
  <si>
    <t>2023-08-26 15:19:14</t>
  </si>
  <si>
    <t>3835731</t>
  </si>
  <si>
    <t>XU ZHUANGHONG</t>
  </si>
  <si>
    <t>1806.00</t>
  </si>
  <si>
    <t>2023-08-25 20:15:33</t>
  </si>
  <si>
    <t>3836063</t>
  </si>
  <si>
    <t>首尔纳鲁美憬阁大使酒店</t>
  </si>
  <si>
    <t>YANG JIAXIN</t>
  </si>
  <si>
    <t>8205.00</t>
  </si>
  <si>
    <t>2023-08-25 21:36:56</t>
  </si>
  <si>
    <t>2023-08-26</t>
  </si>
  <si>
    <t>3836934</t>
  </si>
  <si>
    <t>LIN KONG KIN</t>
  </si>
  <si>
    <t>2210.00</t>
  </si>
  <si>
    <t>2023-08-26 09:58:36</t>
  </si>
  <si>
    <t>3837684</t>
  </si>
  <si>
    <t>哥打京那巴鲁皇宫酒店</t>
  </si>
  <si>
    <t>WEN JIEPING</t>
  </si>
  <si>
    <t>607.00</t>
  </si>
  <si>
    <t>2023-08-26 11:59:13</t>
  </si>
  <si>
    <t>3839494</t>
  </si>
  <si>
    <t>米里帝国酒店</t>
  </si>
  <si>
    <t>Norizan NORIZAN BT AWANG</t>
  </si>
  <si>
    <t>1518.00</t>
  </si>
  <si>
    <t>2023-08-26 16:39:52</t>
  </si>
  <si>
    <t>3841729</t>
  </si>
  <si>
    <t>NAN YIFAN</t>
  </si>
  <si>
    <t>294.00</t>
  </si>
  <si>
    <t>2023-08-28 12:36:32</t>
  </si>
  <si>
    <t>3842680</t>
  </si>
  <si>
    <t>Harman Qamarul Asfa</t>
  </si>
  <si>
    <t>399.00</t>
  </si>
  <si>
    <t>2023-08-28 19:41:01</t>
  </si>
  <si>
    <t>3844806</t>
  </si>
  <si>
    <t>曼谷素旺那普机场诺富特酒店</t>
  </si>
  <si>
    <t>KYAN SHIN,THEIN YONE NAN</t>
  </si>
  <si>
    <t>1213.00</t>
  </si>
  <si>
    <t>2023-08-28 10:37:09</t>
  </si>
  <si>
    <t>3844807</t>
  </si>
  <si>
    <t>NIRMAL CHANDRAKANT,NIRMAL CHANDRAKANT</t>
  </si>
  <si>
    <t>5143.00</t>
  </si>
  <si>
    <t>2023-08-28 12:31:13</t>
  </si>
  <si>
    <t>3846264</t>
  </si>
  <si>
    <t>ABDUL WAHID NUR ILIYANA</t>
  </si>
  <si>
    <t>3700.00</t>
  </si>
  <si>
    <t>2023-08-28 10:38:03</t>
  </si>
  <si>
    <t>3848144</t>
  </si>
  <si>
    <t>雅顿住宅酒店</t>
  </si>
  <si>
    <t>LI HONGLIANG,WANG XINXIN</t>
  </si>
  <si>
    <t>1002.00</t>
  </si>
  <si>
    <t>2023-08-28 13:56:45</t>
  </si>
  <si>
    <t>3848353</t>
  </si>
  <si>
    <t>chern ye pei</t>
  </si>
  <si>
    <t>435.00</t>
  </si>
  <si>
    <t>2023-08-28 16:06:41</t>
  </si>
  <si>
    <t>3849420</t>
  </si>
  <si>
    <t>普吉岛芭东海滩克拉丽奥酒店</t>
  </si>
  <si>
    <t>plonsky zohar</t>
  </si>
  <si>
    <t>774.00</t>
  </si>
  <si>
    <t>2023-08-28 19:12:41</t>
  </si>
  <si>
    <t>3849947</t>
  </si>
  <si>
    <t>POW ALESS</t>
  </si>
  <si>
    <t>1305.00</t>
  </si>
  <si>
    <t>2023-08-29 11:25:39</t>
  </si>
  <si>
    <t>3850183</t>
  </si>
  <si>
    <t>WU YIXUAN</t>
  </si>
  <si>
    <t>1820.00</t>
  </si>
  <si>
    <t>2023-08-29 11:14:03</t>
  </si>
  <si>
    <t>3850825</t>
  </si>
  <si>
    <t>ZENG CAIXIA,SU YENLIN,HUANG WANCHIAO,SU WEIYU</t>
  </si>
  <si>
    <t>2262.00</t>
  </si>
  <si>
    <t>2023-08-30 11:17:40</t>
  </si>
  <si>
    <t>3852304</t>
  </si>
  <si>
    <t>曼谷安曼纳酒店</t>
  </si>
  <si>
    <t>DING LINGLING</t>
  </si>
  <si>
    <t>2452.00</t>
  </si>
  <si>
    <t>2023-08-29 12:29:41</t>
  </si>
  <si>
    <t>3852730</t>
  </si>
  <si>
    <t>山顶度假村及泳池别墅 - SHA Extra Plus 认证</t>
  </si>
  <si>
    <t>LIN SHIZHE,ZHAO XU,HE FEIFEI,DING YING,TULUHONG RUFEINA</t>
  </si>
  <si>
    <t>3005.00</t>
  </si>
  <si>
    <t>2023-08-29 14:34:43</t>
  </si>
  <si>
    <t>3853163</t>
  </si>
  <si>
    <t>ZHANG ZIANG,ZHAO LIANG</t>
  </si>
  <si>
    <t>1155.00</t>
  </si>
  <si>
    <t>2023-08-29 14:39:02</t>
  </si>
  <si>
    <t>3855365</t>
  </si>
  <si>
    <t>KIM HEESUNG,KIM SAETBYEOL</t>
  </si>
  <si>
    <t>2023-08-30 15:25:41</t>
  </si>
  <si>
    <t>3856466</t>
  </si>
  <si>
    <t>DU KUN</t>
  </si>
  <si>
    <t>1041.00</t>
  </si>
  <si>
    <t>2023-08-30 08:11:44</t>
  </si>
  <si>
    <t>3859588</t>
  </si>
  <si>
    <t>SANDJAJA KEVIN</t>
  </si>
  <si>
    <t>2023-08-31 15:57:02</t>
  </si>
  <si>
    <t>3860322</t>
  </si>
  <si>
    <t>LYU XIAONING</t>
  </si>
  <si>
    <t>2023-08-31 15:58:23</t>
  </si>
  <si>
    <t>3860323</t>
  </si>
  <si>
    <t>康斯特白拉热带海滩度假村</t>
  </si>
  <si>
    <t>TEO TECK LAM</t>
  </si>
  <si>
    <t>2225.00</t>
  </si>
  <si>
    <t>2023-08-31 10:14:12</t>
  </si>
  <si>
    <t>3860965</t>
  </si>
  <si>
    <t>HE YUAN</t>
  </si>
  <si>
    <t>2023-08-31 15:59:25</t>
  </si>
  <si>
    <t>3862580</t>
  </si>
  <si>
    <t>WU JUAN,ZHANG DI</t>
  </si>
  <si>
    <t>4952.00</t>
  </si>
  <si>
    <t>2023-08-31 13:34:15</t>
  </si>
  <si>
    <t>3862765</t>
  </si>
  <si>
    <t>新加坡圣淘沙索菲特度假村及水疗中心 (Staycation Approved)</t>
  </si>
  <si>
    <t>CHUA WEI HONG</t>
  </si>
  <si>
    <t>6760.00</t>
  </si>
  <si>
    <t>2023-08-31 14:20:17</t>
  </si>
  <si>
    <t>3862836</t>
  </si>
  <si>
    <t>亚庇凯城酒店</t>
  </si>
  <si>
    <t>AHAD NOR HIDAYAH</t>
  </si>
  <si>
    <t>1113.00</t>
  </si>
  <si>
    <t>2023-09-01 14:55:20</t>
  </si>
  <si>
    <t>3862951</t>
  </si>
  <si>
    <t>YU XIAOYING,TANG RUI</t>
  </si>
  <si>
    <t>1567.00</t>
  </si>
  <si>
    <t>2023-08-31 16:00:43</t>
  </si>
  <si>
    <t>3865267</t>
  </si>
  <si>
    <t>槟城硬石酒店</t>
  </si>
  <si>
    <t>AFIQAH AFIQAH NADIAH</t>
  </si>
  <si>
    <t>990.00</t>
  </si>
  <si>
    <t>2023-09-01 09:59:35</t>
  </si>
  <si>
    <t>3865612</t>
  </si>
  <si>
    <t>KHOO CHAI WAH</t>
  </si>
  <si>
    <t>2370.00</t>
  </si>
  <si>
    <t>2023-08-31 23:13:01</t>
  </si>
  <si>
    <t>3865651</t>
  </si>
  <si>
    <t>R马尔温泉度假酒店</t>
  </si>
  <si>
    <t>LYU NINGSHENG,YU HUIZHEN</t>
  </si>
  <si>
    <t>337.00</t>
  </si>
  <si>
    <t>2023-09-01 16:17:25</t>
  </si>
  <si>
    <t>3865904</t>
  </si>
  <si>
    <t>CHEN BAOXI,YAN YING</t>
  </si>
  <si>
    <t>1968.00</t>
  </si>
  <si>
    <t>2023-09-01 10:41:35</t>
  </si>
  <si>
    <t>3865931</t>
  </si>
  <si>
    <t>prasertsung Mookda,prasertsung Mookda</t>
  </si>
  <si>
    <t>179.00</t>
  </si>
  <si>
    <t>2023-09-01 08:10:33</t>
  </si>
  <si>
    <t>3866015</t>
  </si>
  <si>
    <t>长滩岛克莱森度假村及水疗中心</t>
  </si>
  <si>
    <t>LIN CHENBEI,CHEN XINGDA,HONG ZHENTAO,HUANG JUNKAI</t>
  </si>
  <si>
    <t>5740.00</t>
  </si>
  <si>
    <t>2023-09-01 12:04:53</t>
  </si>
  <si>
    <t>3867046</t>
  </si>
  <si>
    <t>索菲特曼谷素坤逸酒店</t>
  </si>
  <si>
    <t>CVETKOVIC-TODOROVIC RADA</t>
  </si>
  <si>
    <t>2023-09-01 16:43:44</t>
  </si>
  <si>
    <t>3867484</t>
  </si>
  <si>
    <t>曼谷素坤逸55号通罗中心点大酒店 (政府卫生认证)</t>
  </si>
  <si>
    <t>TAN GEMEI,HUANG QIAN,HUANG CHUCHU</t>
  </si>
  <si>
    <t>3698.00</t>
  </si>
  <si>
    <t>2023-09-01 12:45:38</t>
  </si>
  <si>
    <t>3868283</t>
  </si>
  <si>
    <t>珍拉丁皇家朱兰小屋</t>
  </si>
  <si>
    <t>AZIZ MOHD FAUZI</t>
  </si>
  <si>
    <t>712.00</t>
  </si>
  <si>
    <t>2023-09-02 10:26:25</t>
  </si>
  <si>
    <t>3868843</t>
  </si>
  <si>
    <t>Wang Xiaoyun</t>
  </si>
  <si>
    <t>2023-09-01 17:26:03</t>
  </si>
  <si>
    <t>3869008</t>
  </si>
  <si>
    <t>TIAN PENGJING,Zhang Ye</t>
  </si>
  <si>
    <t>1312.00</t>
  </si>
  <si>
    <t>2023-09-01 21:24:21</t>
  </si>
  <si>
    <t>3869498</t>
  </si>
  <si>
    <t>KAI CHEONG NELSON WU</t>
  </si>
  <si>
    <t>2023-09-01 19:58:09</t>
  </si>
  <si>
    <t>3869718</t>
  </si>
  <si>
    <t>马尼拉梦之城凯悦酒店</t>
  </si>
  <si>
    <t>Chen Yao</t>
  </si>
  <si>
    <t>3678.00</t>
  </si>
  <si>
    <t>2023-09-02 09:40:01</t>
  </si>
  <si>
    <t>3869720</t>
  </si>
  <si>
    <t>SaeChang Kuanghua,SaeChang Kuanghua</t>
  </si>
  <si>
    <t>362.00</t>
  </si>
  <si>
    <t>2023-09-01 20:52:40</t>
  </si>
  <si>
    <t>3869759</t>
  </si>
  <si>
    <t>瓦尼金沙酒店</t>
  </si>
  <si>
    <t>Amor Moshe,Amor Moshe</t>
  </si>
  <si>
    <t>2023-09-02 09:43:29</t>
  </si>
  <si>
    <t>3870213</t>
  </si>
  <si>
    <t>Aghion Mor,Aghion Mor</t>
  </si>
  <si>
    <t>2023-09-02 09:43:18</t>
  </si>
  <si>
    <t>3870974</t>
  </si>
  <si>
    <t>贝斯特韦斯特优质素坤逸20巷酒店</t>
  </si>
  <si>
    <t>KAN DMITRIY</t>
  </si>
  <si>
    <t>295.00</t>
  </si>
  <si>
    <t>2023-09-02 08:21:42</t>
  </si>
  <si>
    <t>3871499</t>
  </si>
  <si>
    <t>CHANG TAOSHUN</t>
  </si>
  <si>
    <t>1800.00</t>
  </si>
  <si>
    <t>2023-09-02 10:11:45</t>
  </si>
  <si>
    <t>3871535</t>
  </si>
  <si>
    <t>Sidek Norhashimah,Sidek Norhashimah</t>
  </si>
  <si>
    <t>400.00</t>
  </si>
  <si>
    <t>2023-09-02 10:51:34</t>
  </si>
  <si>
    <t>3871720</t>
  </si>
  <si>
    <t>CHANTAVONG PHATTHAMONH</t>
  </si>
  <si>
    <t>2023-09-02 16:23:06</t>
  </si>
  <si>
    <t>3871762</t>
  </si>
  <si>
    <t>芭堤雅盛捷酒店</t>
  </si>
  <si>
    <t>CHAN WING YAN,YIP WAI LUNG,WONG HO YIN,YIU CHEUK YIN</t>
  </si>
  <si>
    <t>4860.00</t>
  </si>
  <si>
    <t>2023-09-02 11:35:12</t>
  </si>
  <si>
    <t>3871792</t>
  </si>
  <si>
    <t>曼谷阿尔梅洛兹酒店 - 主要清真饭店</t>
  </si>
  <si>
    <t>LANGU ANAN</t>
  </si>
  <si>
    <t>379.00</t>
  </si>
  <si>
    <t>2023-09-02 12:12:10</t>
  </si>
  <si>
    <t>3871878</t>
  </si>
  <si>
    <t>纳玛卡度假卡马拉酒店(SHA Extra Plus)</t>
  </si>
  <si>
    <t>PURANACHAIKERE SUNCHAI</t>
  </si>
  <si>
    <t>2023-09-02 12:25:40</t>
  </si>
  <si>
    <t>3871888</t>
  </si>
  <si>
    <t>TAN JASON</t>
  </si>
  <si>
    <t>2023-09-02 14:40:48</t>
  </si>
  <si>
    <t>3871970</t>
  </si>
  <si>
    <t>曼谷素坤逸 11 奥克伍德酒店</t>
  </si>
  <si>
    <t>ANUTRAPIBAL RUSSIRI</t>
  </si>
  <si>
    <t>2023-09-02 13:01:51</t>
  </si>
  <si>
    <t>3872194</t>
  </si>
  <si>
    <t>YEUNG SZEKEI</t>
  </si>
  <si>
    <t>2378.00</t>
  </si>
  <si>
    <t>2023-09-02 13:51:09</t>
  </si>
  <si>
    <t>3872210</t>
  </si>
  <si>
    <t>清迈M酒店</t>
  </si>
  <si>
    <t>KETSAARD APICHA</t>
  </si>
  <si>
    <t>630.00</t>
  </si>
  <si>
    <t>2023-09-02 14:19:08</t>
  </si>
  <si>
    <t>3872419</t>
  </si>
  <si>
    <t>奇迹大酒店</t>
  </si>
  <si>
    <t>WICHIANSAN SUCHON</t>
  </si>
  <si>
    <t>676.00</t>
  </si>
  <si>
    <t>2023-09-02 14:35:59</t>
  </si>
  <si>
    <t>3872869</t>
  </si>
  <si>
    <t>会安南岸新世界酒店</t>
  </si>
  <si>
    <t>JEON HAYOUNG</t>
  </si>
  <si>
    <t>803.00</t>
  </si>
  <si>
    <t>2023-09-02 16:20:45</t>
  </si>
  <si>
    <t>3873317</t>
  </si>
  <si>
    <t>WU JIANGCHENG</t>
  </si>
  <si>
    <t>1176.00</t>
  </si>
  <si>
    <t>2023-09-02 17:59:35</t>
  </si>
  <si>
    <t>3873596</t>
  </si>
  <si>
    <t>普吉岛迈考美丽亚酒店(SHA Extra Plus)</t>
  </si>
  <si>
    <t>XIA SONG,XIA YING,XIA DONGMEI</t>
  </si>
  <si>
    <t>1478.00</t>
  </si>
  <si>
    <t>2023-09-03 11:51:03</t>
  </si>
  <si>
    <t>3873936</t>
  </si>
  <si>
    <t>尼兰大酒店</t>
  </si>
  <si>
    <t>YODSON SUPHARAT</t>
  </si>
  <si>
    <t>146.00</t>
  </si>
  <si>
    <t>2023-09-02 20:12:13</t>
  </si>
  <si>
    <t>3875504</t>
  </si>
  <si>
    <t>珍拉丁皇家朱兰酒店</t>
  </si>
  <si>
    <t>Mohd Nawawi Rohida</t>
  </si>
  <si>
    <t>2023-09-03 09:25:46</t>
  </si>
  <si>
    <t>3875707</t>
  </si>
  <si>
    <t>曼谷大使酒店</t>
  </si>
  <si>
    <t>Per Rosdahl</t>
  </si>
  <si>
    <t>406.00</t>
  </si>
  <si>
    <t>2023-09-03 10:50:59</t>
  </si>
  <si>
    <t>3876234</t>
  </si>
  <si>
    <t>Zhu Qi</t>
  </si>
  <si>
    <t>338.00</t>
  </si>
  <si>
    <t>2023-09-03 14:11:29</t>
  </si>
  <si>
    <t>3876256</t>
  </si>
  <si>
    <t>DING MAGUO</t>
  </si>
  <si>
    <t>252.00</t>
  </si>
  <si>
    <t>2023-09-03 12:42:28</t>
  </si>
  <si>
    <t>3876260</t>
  </si>
  <si>
    <t>JA SENG HTOI</t>
  </si>
  <si>
    <t>181.00</t>
  </si>
  <si>
    <t>2023-09-03 12:47:21</t>
  </si>
  <si>
    <t>3876286</t>
  </si>
  <si>
    <t>SHARF RUSLAN</t>
  </si>
  <si>
    <t>2023-09-03 13:09:03</t>
  </si>
  <si>
    <t>3876311</t>
  </si>
  <si>
    <t>ZHU ZIQUAN,WANG WEI</t>
  </si>
  <si>
    <t>700.00</t>
  </si>
  <si>
    <t>2023-09-03 14:22:44</t>
  </si>
  <si>
    <t>3876509</t>
  </si>
  <si>
    <t>najihah Tengku,najihah Tengku</t>
  </si>
  <si>
    <t>890.00</t>
  </si>
  <si>
    <t>2023-09-03 13:58:22</t>
  </si>
  <si>
    <t>3876881</t>
  </si>
  <si>
    <t>LI SHUQUAN</t>
  </si>
  <si>
    <t>2023-09-03 15:37:48</t>
  </si>
  <si>
    <t>3876919</t>
  </si>
  <si>
    <t>WU JIANXIAO</t>
  </si>
  <si>
    <t>2023-09-03 16:04:06</t>
  </si>
  <si>
    <t>3877979</t>
  </si>
  <si>
    <t>芭堤雅布赖顿大酒店</t>
  </si>
  <si>
    <t>Geng Yuanzheng</t>
  </si>
  <si>
    <t>2023-09-03 19:51:31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</si>
</sst>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195</xdr:row>
      <xdr:rowOff>0</xdr:rowOff>
    </xdr:from>
    <xdr:to>
      <xdr:col>14</xdr:col>
      <xdr:colOff>228600</xdr:colOff>
      <xdr:row>225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203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45168</v>
      </c>
      <c r="G2" s="6">
        <v>45171</v>
      </c>
      <c r="H2" s="4">
        <v>1</v>
      </c>
      <c r="I2" s="4">
        <v>3</v>
      </c>
      <c r="J2" s="4">
        <v>3</v>
      </c>
      <c r="K2" s="4" t="s">
        <v>30</v>
      </c>
      <c r="L2" s="4">
        <v>1791</v>
      </c>
      <c r="M2" s="4">
        <v>1791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45174</v>
      </c>
      <c r="T2" s="4" t="s">
        <v>34</v>
      </c>
      <c r="U2" s="4">
        <v>1791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45169</v>
      </c>
      <c r="G3" s="6">
        <v>45171</v>
      </c>
      <c r="H3" s="4">
        <v>2</v>
      </c>
      <c r="I3" s="4">
        <v>2</v>
      </c>
      <c r="J3" s="4">
        <v>4</v>
      </c>
      <c r="K3" s="4" t="s">
        <v>30</v>
      </c>
      <c r="L3" s="4">
        <v>2552</v>
      </c>
      <c r="M3" s="4">
        <v>2552</v>
      </c>
      <c r="N3" s="4" t="s">
        <v>40</v>
      </c>
      <c r="O3" s="4" t="s">
        <v>32</v>
      </c>
      <c r="P3" s="4" t="s">
        <v>33</v>
      </c>
      <c r="Q3" s="4">
        <v>0</v>
      </c>
      <c r="R3" s="7">
        <v>45068</v>
      </c>
      <c r="S3" s="6">
        <v>45174</v>
      </c>
      <c r="T3" s="4" t="s">
        <v>34</v>
      </c>
      <c r="U3" s="4">
        <v>2552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45168</v>
      </c>
      <c r="G4" s="6">
        <v>45171</v>
      </c>
      <c r="H4" s="4">
        <v>1</v>
      </c>
      <c r="I4" s="4">
        <v>3</v>
      </c>
      <c r="J4" s="4">
        <v>3</v>
      </c>
      <c r="K4" s="4" t="s">
        <v>30</v>
      </c>
      <c r="L4" s="4">
        <v>2724</v>
      </c>
      <c r="M4" s="4">
        <v>2724</v>
      </c>
      <c r="N4" s="4" t="s">
        <v>46</v>
      </c>
      <c r="O4" s="4" t="s">
        <v>32</v>
      </c>
      <c r="P4" s="4" t="s">
        <v>33</v>
      </c>
      <c r="Q4" s="4">
        <v>0</v>
      </c>
      <c r="R4" s="7">
        <v>45072</v>
      </c>
      <c r="S4" s="6">
        <v>45174</v>
      </c>
      <c r="T4" s="4" t="s">
        <v>34</v>
      </c>
      <c r="U4" s="4">
        <v>2724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45168</v>
      </c>
      <c r="G5" s="6">
        <v>45171</v>
      </c>
      <c r="H5" s="4">
        <v>1</v>
      </c>
      <c r="I5" s="4">
        <v>3</v>
      </c>
      <c r="J5" s="4">
        <v>3</v>
      </c>
      <c r="K5" s="4" t="s">
        <v>30</v>
      </c>
      <c r="L5" s="4">
        <v>1848</v>
      </c>
      <c r="M5" s="4">
        <v>1848</v>
      </c>
      <c r="N5" s="4" t="s">
        <v>51</v>
      </c>
      <c r="O5" s="4" t="s">
        <v>32</v>
      </c>
      <c r="P5" s="4" t="s">
        <v>33</v>
      </c>
      <c r="Q5" s="4">
        <v>0</v>
      </c>
      <c r="R5" s="7">
        <v>45080</v>
      </c>
      <c r="S5" s="6">
        <v>45174</v>
      </c>
      <c r="T5" s="4" t="s">
        <v>34</v>
      </c>
      <c r="U5" s="4">
        <v>1848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44</v>
      </c>
      <c r="E6" s="4" t="s">
        <v>50</v>
      </c>
      <c r="F6" s="6">
        <v>45168</v>
      </c>
      <c r="G6" s="6">
        <v>45171</v>
      </c>
      <c r="H6" s="4">
        <v>2</v>
      </c>
      <c r="I6" s="4">
        <v>3</v>
      </c>
      <c r="J6" s="4">
        <v>6</v>
      </c>
      <c r="K6" s="4" t="s">
        <v>30</v>
      </c>
      <c r="L6" s="4">
        <v>3696</v>
      </c>
      <c r="M6" s="4">
        <v>3696</v>
      </c>
      <c r="N6" s="4" t="s">
        <v>51</v>
      </c>
      <c r="O6" s="4" t="s">
        <v>32</v>
      </c>
      <c r="P6" s="4" t="s">
        <v>33</v>
      </c>
      <c r="Q6" s="4">
        <v>0</v>
      </c>
      <c r="R6" s="7">
        <v>45080</v>
      </c>
      <c r="S6" s="6">
        <v>45174</v>
      </c>
      <c r="T6" s="4" t="s">
        <v>34</v>
      </c>
      <c r="U6" s="4">
        <v>3696</v>
      </c>
      <c r="V6" s="4">
        <v>0</v>
      </c>
      <c r="W6" s="4">
        <v>0</v>
      </c>
      <c r="X6" s="4" t="s">
        <v>55</v>
      </c>
      <c r="Y6" s="4" t="s">
        <v>53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45169</v>
      </c>
      <c r="G7" s="6">
        <v>45171</v>
      </c>
      <c r="H7" s="4">
        <v>2</v>
      </c>
      <c r="I7" s="4">
        <v>2</v>
      </c>
      <c r="J7" s="4">
        <v>4</v>
      </c>
      <c r="K7" s="4" t="s">
        <v>30</v>
      </c>
      <c r="L7" s="4">
        <v>15204</v>
      </c>
      <c r="M7" s="4">
        <v>15204</v>
      </c>
      <c r="N7" s="4" t="s">
        <v>59</v>
      </c>
      <c r="O7" s="4" t="s">
        <v>32</v>
      </c>
      <c r="P7" s="4" t="s">
        <v>33</v>
      </c>
      <c r="Q7" s="4">
        <v>0</v>
      </c>
      <c r="R7" s="7">
        <v>45086.0000115741</v>
      </c>
      <c r="S7" s="6">
        <v>45174</v>
      </c>
      <c r="T7" s="4" t="s">
        <v>34</v>
      </c>
      <c r="U7" s="4">
        <v>15204</v>
      </c>
      <c r="V7" s="4">
        <v>0</v>
      </c>
      <c r="W7" s="4">
        <v>0</v>
      </c>
      <c r="X7" s="4" t="s">
        <v>60</v>
      </c>
      <c r="Y7" s="4" t="s">
        <v>53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45168</v>
      </c>
      <c r="G8" s="6">
        <v>45171</v>
      </c>
      <c r="H8" s="4">
        <v>1</v>
      </c>
      <c r="I8" s="4">
        <v>3</v>
      </c>
      <c r="J8" s="4">
        <v>3</v>
      </c>
      <c r="K8" s="4" t="s">
        <v>30</v>
      </c>
      <c r="L8" s="4">
        <v>1905</v>
      </c>
      <c r="M8" s="4">
        <v>1905</v>
      </c>
      <c r="N8" s="4" t="s">
        <v>64</v>
      </c>
      <c r="O8" s="4" t="s">
        <v>32</v>
      </c>
      <c r="P8" s="4" t="s">
        <v>33</v>
      </c>
      <c r="Q8" s="4">
        <v>0</v>
      </c>
      <c r="R8" s="7">
        <v>45091</v>
      </c>
      <c r="S8" s="6">
        <v>45174</v>
      </c>
      <c r="T8" s="4" t="s">
        <v>34</v>
      </c>
      <c r="U8" s="4">
        <v>1905</v>
      </c>
      <c r="V8" s="4">
        <v>0</v>
      </c>
      <c r="W8" s="4">
        <v>0</v>
      </c>
      <c r="X8" s="4" t="s">
        <v>65</v>
      </c>
      <c r="Y8" s="4" t="s">
        <v>53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45169</v>
      </c>
      <c r="G9" s="6">
        <v>45171</v>
      </c>
      <c r="H9" s="4">
        <v>1</v>
      </c>
      <c r="I9" s="4">
        <v>2</v>
      </c>
      <c r="J9" s="4">
        <v>2</v>
      </c>
      <c r="K9" s="4" t="s">
        <v>30</v>
      </c>
      <c r="L9" s="4">
        <v>3060</v>
      </c>
      <c r="M9" s="4">
        <v>3060</v>
      </c>
      <c r="N9" s="4" t="s">
        <v>69</v>
      </c>
      <c r="O9" s="4" t="s">
        <v>32</v>
      </c>
      <c r="P9" s="4" t="s">
        <v>33</v>
      </c>
      <c r="Q9" s="4">
        <v>0</v>
      </c>
      <c r="R9" s="7">
        <v>45100.0000115741</v>
      </c>
      <c r="S9" s="6">
        <v>45174</v>
      </c>
      <c r="T9" s="4" t="s">
        <v>34</v>
      </c>
      <c r="U9" s="4">
        <v>3060</v>
      </c>
      <c r="V9" s="4">
        <v>0</v>
      </c>
      <c r="W9" s="4">
        <v>0</v>
      </c>
      <c r="X9" s="4" t="s">
        <v>70</v>
      </c>
      <c r="Y9" s="4" t="s">
        <v>53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45169</v>
      </c>
      <c r="G10" s="6">
        <v>45171</v>
      </c>
      <c r="H10" s="4">
        <v>1</v>
      </c>
      <c r="I10" s="4">
        <v>2</v>
      </c>
      <c r="J10" s="4">
        <v>2</v>
      </c>
      <c r="K10" s="4" t="s">
        <v>30</v>
      </c>
      <c r="L10" s="4">
        <v>1614</v>
      </c>
      <c r="M10" s="4">
        <v>1614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45101</v>
      </c>
      <c r="S10" s="6">
        <v>45174</v>
      </c>
      <c r="T10" s="4" t="s">
        <v>34</v>
      </c>
      <c r="U10" s="4">
        <v>1614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45169</v>
      </c>
      <c r="G11" s="6">
        <v>45171</v>
      </c>
      <c r="H11" s="4">
        <v>1</v>
      </c>
      <c r="I11" s="4">
        <v>2</v>
      </c>
      <c r="J11" s="4">
        <v>2</v>
      </c>
      <c r="K11" s="4" t="s">
        <v>30</v>
      </c>
      <c r="L11" s="4">
        <v>3708</v>
      </c>
      <c r="M11" s="4">
        <v>3708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45110</v>
      </c>
      <c r="S11" s="6">
        <v>45174</v>
      </c>
      <c r="T11" s="4" t="s">
        <v>34</v>
      </c>
      <c r="U11" s="4">
        <v>3708</v>
      </c>
      <c r="V11" s="4">
        <v>0</v>
      </c>
      <c r="W11" s="4">
        <v>0</v>
      </c>
      <c r="X11" s="4" t="s">
        <v>81</v>
      </c>
      <c r="Y11" s="4" t="s">
        <v>53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72</v>
      </c>
      <c r="E12" s="4" t="s">
        <v>83</v>
      </c>
      <c r="F12" s="6">
        <v>45168</v>
      </c>
      <c r="G12" s="6">
        <v>45171</v>
      </c>
      <c r="H12" s="4">
        <v>1</v>
      </c>
      <c r="I12" s="4">
        <v>3</v>
      </c>
      <c r="J12" s="4">
        <v>3</v>
      </c>
      <c r="K12" s="4" t="s">
        <v>30</v>
      </c>
      <c r="L12" s="4">
        <v>2289</v>
      </c>
      <c r="M12" s="4">
        <v>2289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45111.0000115741</v>
      </c>
      <c r="S12" s="6">
        <v>45174</v>
      </c>
      <c r="T12" s="4" t="s">
        <v>34</v>
      </c>
      <c r="U12" s="4">
        <v>2289</v>
      </c>
      <c r="V12" s="4">
        <v>0</v>
      </c>
      <c r="W12" s="4">
        <v>0</v>
      </c>
      <c r="X12" s="4" t="s">
        <v>85</v>
      </c>
      <c r="Y12" s="4" t="s">
        <v>53</v>
      </c>
    </row>
    <row r="13" s="4" customFormat="1" spans="1:25">
      <c r="A13" s="4" t="s">
        <v>82</v>
      </c>
      <c r="B13" s="4" t="s">
        <v>26</v>
      </c>
      <c r="C13" s="4" t="s">
        <v>86</v>
      </c>
      <c r="D13" s="4" t="s">
        <v>72</v>
      </c>
      <c r="E13" s="4" t="s">
        <v>83</v>
      </c>
      <c r="F13" s="6">
        <v>45168</v>
      </c>
      <c r="G13" s="6">
        <v>45171</v>
      </c>
      <c r="H13" s="4">
        <v>1</v>
      </c>
      <c r="I13" s="4">
        <v>3</v>
      </c>
      <c r="J13" s="4">
        <v>3</v>
      </c>
      <c r="K13" s="4" t="s">
        <v>30</v>
      </c>
      <c r="L13" s="4">
        <v>-2289</v>
      </c>
      <c r="M13" s="4">
        <v>-2289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45111.0000115741</v>
      </c>
      <c r="S13" s="6">
        <v>45174</v>
      </c>
      <c r="T13" s="4" t="s">
        <v>34</v>
      </c>
      <c r="U13" s="4">
        <v>-2289</v>
      </c>
      <c r="V13" s="4">
        <v>0</v>
      </c>
      <c r="W13" s="4">
        <v>0</v>
      </c>
      <c r="X13" s="4" t="s">
        <v>85</v>
      </c>
      <c r="Y13" s="4" t="s">
        <v>53</v>
      </c>
    </row>
    <row r="14" s="4" customFormat="1" spans="1:25">
      <c r="A14" s="4" t="s">
        <v>71</v>
      </c>
      <c r="B14" s="4" t="s">
        <v>26</v>
      </c>
      <c r="C14" s="4" t="s">
        <v>86</v>
      </c>
      <c r="D14" s="4" t="s">
        <v>72</v>
      </c>
      <c r="E14" s="4" t="s">
        <v>73</v>
      </c>
      <c r="F14" s="6">
        <v>45169</v>
      </c>
      <c r="G14" s="6">
        <v>45171</v>
      </c>
      <c r="H14" s="4">
        <v>1</v>
      </c>
      <c r="I14" s="4">
        <v>2</v>
      </c>
      <c r="J14" s="4">
        <v>2</v>
      </c>
      <c r="K14" s="4" t="s">
        <v>30</v>
      </c>
      <c r="L14" s="4">
        <v>-1614</v>
      </c>
      <c r="M14" s="4">
        <v>-1614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45101</v>
      </c>
      <c r="S14" s="6">
        <v>45174</v>
      </c>
      <c r="T14" s="4" t="s">
        <v>34</v>
      </c>
      <c r="U14" s="4">
        <v>-1614</v>
      </c>
      <c r="V14" s="4">
        <v>0</v>
      </c>
      <c r="W14" s="4">
        <v>0</v>
      </c>
      <c r="X14" s="4" t="s">
        <v>75</v>
      </c>
      <c r="Y14" s="4" t="s">
        <v>76</v>
      </c>
    </row>
    <row r="15" s="4" customFormat="1" spans="1:25">
      <c r="A15" s="4" t="s">
        <v>77</v>
      </c>
      <c r="B15" s="4" t="s">
        <v>26</v>
      </c>
      <c r="C15" s="4" t="s">
        <v>86</v>
      </c>
      <c r="D15" s="4" t="s">
        <v>78</v>
      </c>
      <c r="E15" s="4" t="s">
        <v>79</v>
      </c>
      <c r="F15" s="6">
        <v>45169</v>
      </c>
      <c r="G15" s="6">
        <v>45171</v>
      </c>
      <c r="H15" s="4">
        <v>1</v>
      </c>
      <c r="I15" s="4">
        <v>2</v>
      </c>
      <c r="J15" s="4">
        <v>2</v>
      </c>
      <c r="K15" s="4" t="s">
        <v>30</v>
      </c>
      <c r="L15" s="4">
        <v>-3708</v>
      </c>
      <c r="M15" s="4">
        <v>-3708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45110</v>
      </c>
      <c r="S15" s="6">
        <v>45174</v>
      </c>
      <c r="T15" s="4" t="s">
        <v>34</v>
      </c>
      <c r="U15" s="4">
        <v>-3708</v>
      </c>
      <c r="V15" s="4">
        <v>0</v>
      </c>
      <c r="W15" s="4">
        <v>0</v>
      </c>
      <c r="X15" s="4" t="s">
        <v>81</v>
      </c>
      <c r="Y15" s="4" t="s">
        <v>53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45170</v>
      </c>
      <c r="G16" s="6">
        <v>45171</v>
      </c>
      <c r="H16" s="4">
        <v>1</v>
      </c>
      <c r="I16" s="4">
        <v>1</v>
      </c>
      <c r="J16" s="4">
        <v>1</v>
      </c>
      <c r="K16" s="4" t="s">
        <v>30</v>
      </c>
      <c r="L16" s="4">
        <v>785</v>
      </c>
      <c r="M16" s="4">
        <v>785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45120</v>
      </c>
      <c r="S16" s="6">
        <v>45174</v>
      </c>
      <c r="T16" s="4" t="s">
        <v>34</v>
      </c>
      <c r="U16" s="4">
        <v>785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45168</v>
      </c>
      <c r="G17" s="6">
        <v>45171</v>
      </c>
      <c r="H17" s="4">
        <v>1</v>
      </c>
      <c r="I17" s="4">
        <v>3</v>
      </c>
      <c r="J17" s="4">
        <v>3</v>
      </c>
      <c r="K17" s="4" t="s">
        <v>30</v>
      </c>
      <c r="L17" s="4">
        <v>5700</v>
      </c>
      <c r="M17" s="4">
        <v>5700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45121</v>
      </c>
      <c r="S17" s="6">
        <v>45174</v>
      </c>
      <c r="T17" s="4" t="s">
        <v>34</v>
      </c>
      <c r="U17" s="4">
        <v>5700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45168</v>
      </c>
      <c r="G18" s="6">
        <v>45171</v>
      </c>
      <c r="H18" s="4">
        <v>1</v>
      </c>
      <c r="I18" s="4">
        <v>3</v>
      </c>
      <c r="J18" s="4">
        <v>3</v>
      </c>
      <c r="K18" s="4" t="s">
        <v>30</v>
      </c>
      <c r="L18" s="4">
        <v>2512</v>
      </c>
      <c r="M18" s="4">
        <v>2512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45121.0000115741</v>
      </c>
      <c r="S18" s="6">
        <v>45174</v>
      </c>
      <c r="T18" s="4" t="s">
        <v>34</v>
      </c>
      <c r="U18" s="4">
        <v>2512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45166</v>
      </c>
      <c r="G19" s="6">
        <v>45171</v>
      </c>
      <c r="H19" s="4">
        <v>1</v>
      </c>
      <c r="I19" s="4">
        <v>5</v>
      </c>
      <c r="J19" s="4">
        <v>5</v>
      </c>
      <c r="K19" s="4" t="s">
        <v>30</v>
      </c>
      <c r="L19" s="4">
        <v>3091</v>
      </c>
      <c r="M19" s="4">
        <v>3091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45124</v>
      </c>
      <c r="S19" s="6">
        <v>45174</v>
      </c>
      <c r="T19" s="4" t="s">
        <v>34</v>
      </c>
      <c r="U19" s="4">
        <v>3091</v>
      </c>
      <c r="V19" s="4">
        <v>0</v>
      </c>
      <c r="W19" s="4">
        <v>0</v>
      </c>
      <c r="X19" s="4" t="s">
        <v>109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45166</v>
      </c>
      <c r="G20" s="6">
        <v>45171</v>
      </c>
      <c r="H20" s="4">
        <v>1</v>
      </c>
      <c r="I20" s="4">
        <v>5</v>
      </c>
      <c r="J20" s="4">
        <v>5</v>
      </c>
      <c r="K20" s="4" t="s">
        <v>30</v>
      </c>
      <c r="L20" s="4">
        <v>1900</v>
      </c>
      <c r="M20" s="4">
        <v>1900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45126.0000115741</v>
      </c>
      <c r="S20" s="6">
        <v>45174</v>
      </c>
      <c r="T20" s="4" t="s">
        <v>34</v>
      </c>
      <c r="U20" s="4">
        <v>1900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45170</v>
      </c>
      <c r="G21" s="6">
        <v>45171</v>
      </c>
      <c r="H21" s="4">
        <v>1</v>
      </c>
      <c r="I21" s="4">
        <v>1</v>
      </c>
      <c r="J21" s="4">
        <v>1</v>
      </c>
      <c r="K21" s="4" t="s">
        <v>30</v>
      </c>
      <c r="L21" s="4">
        <v>1400</v>
      </c>
      <c r="M21" s="4">
        <v>1400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45131</v>
      </c>
      <c r="S21" s="6">
        <v>45174</v>
      </c>
      <c r="T21" s="4" t="s">
        <v>34</v>
      </c>
      <c r="U21" s="4">
        <v>1400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45170</v>
      </c>
      <c r="G22" s="6">
        <v>45171</v>
      </c>
      <c r="H22" s="4">
        <v>1</v>
      </c>
      <c r="I22" s="4">
        <v>1</v>
      </c>
      <c r="J22" s="4">
        <v>1</v>
      </c>
      <c r="K22" s="4" t="s">
        <v>30</v>
      </c>
      <c r="L22" s="4">
        <v>274</v>
      </c>
      <c r="M22" s="4">
        <v>274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45132.0000115741</v>
      </c>
      <c r="S22" s="6">
        <v>45174</v>
      </c>
      <c r="T22" s="4" t="s">
        <v>34</v>
      </c>
      <c r="U22" s="4">
        <v>274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45169</v>
      </c>
      <c r="G23" s="6">
        <v>45171</v>
      </c>
      <c r="H23" s="4">
        <v>1</v>
      </c>
      <c r="I23" s="4">
        <v>2</v>
      </c>
      <c r="J23" s="4">
        <v>2</v>
      </c>
      <c r="K23" s="4" t="s">
        <v>30</v>
      </c>
      <c r="L23" s="4">
        <v>3918</v>
      </c>
      <c r="M23" s="4">
        <v>3918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45136</v>
      </c>
      <c r="S23" s="6">
        <v>45174</v>
      </c>
      <c r="T23" s="4" t="s">
        <v>34</v>
      </c>
      <c r="U23" s="4">
        <v>3918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45170</v>
      </c>
      <c r="G24" s="6">
        <v>45171</v>
      </c>
      <c r="H24" s="4">
        <v>1</v>
      </c>
      <c r="I24" s="4">
        <v>1</v>
      </c>
      <c r="J24" s="4">
        <v>1</v>
      </c>
      <c r="K24" s="4" t="s">
        <v>30</v>
      </c>
      <c r="L24" s="4">
        <v>1550</v>
      </c>
      <c r="M24" s="4">
        <v>1550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45137.0000115741</v>
      </c>
      <c r="S24" s="6">
        <v>45174</v>
      </c>
      <c r="T24" s="4" t="s">
        <v>34</v>
      </c>
      <c r="U24" s="4">
        <v>1550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45170</v>
      </c>
      <c r="G25" s="6">
        <v>45171</v>
      </c>
      <c r="H25" s="4">
        <v>1</v>
      </c>
      <c r="I25" s="4">
        <v>1</v>
      </c>
      <c r="J25" s="4">
        <v>1</v>
      </c>
      <c r="K25" s="4" t="s">
        <v>30</v>
      </c>
      <c r="L25" s="4">
        <v>410</v>
      </c>
      <c r="M25" s="4">
        <v>410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45137</v>
      </c>
      <c r="S25" s="6">
        <v>45174</v>
      </c>
      <c r="T25" s="4" t="s">
        <v>34</v>
      </c>
      <c r="U25" s="4">
        <v>410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45170</v>
      </c>
      <c r="G26" s="6">
        <v>45171</v>
      </c>
      <c r="H26" s="4">
        <v>1</v>
      </c>
      <c r="I26" s="4">
        <v>1</v>
      </c>
      <c r="J26" s="4">
        <v>1</v>
      </c>
      <c r="K26" s="4" t="s">
        <v>30</v>
      </c>
      <c r="L26" s="4">
        <v>1510</v>
      </c>
      <c r="M26" s="4">
        <v>1510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45137.0000115741</v>
      </c>
      <c r="S26" s="6">
        <v>45174</v>
      </c>
      <c r="T26" s="4" t="s">
        <v>34</v>
      </c>
      <c r="U26" s="4">
        <v>1510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45169</v>
      </c>
      <c r="G27" s="6">
        <v>45171</v>
      </c>
      <c r="H27" s="4">
        <v>1</v>
      </c>
      <c r="I27" s="4">
        <v>2</v>
      </c>
      <c r="J27" s="4">
        <v>2</v>
      </c>
      <c r="K27" s="4" t="s">
        <v>30</v>
      </c>
      <c r="L27" s="4">
        <v>3323</v>
      </c>
      <c r="M27" s="4">
        <v>3323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45137.0000115741</v>
      </c>
      <c r="S27" s="6">
        <v>45174</v>
      </c>
      <c r="T27" s="4" t="s">
        <v>34</v>
      </c>
      <c r="U27" s="4">
        <v>3323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45170</v>
      </c>
      <c r="G28" s="6">
        <v>45171</v>
      </c>
      <c r="H28" s="4">
        <v>1</v>
      </c>
      <c r="I28" s="4">
        <v>1</v>
      </c>
      <c r="J28" s="4">
        <v>1</v>
      </c>
      <c r="K28" s="4" t="s">
        <v>30</v>
      </c>
      <c r="L28" s="4">
        <v>1510</v>
      </c>
      <c r="M28" s="4">
        <v>1510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45139.0000115741</v>
      </c>
      <c r="S28" s="6">
        <v>45174</v>
      </c>
      <c r="T28" s="4" t="s">
        <v>34</v>
      </c>
      <c r="U28" s="4">
        <v>1510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148</v>
      </c>
      <c r="E29" s="4" t="s">
        <v>164</v>
      </c>
      <c r="F29" s="6">
        <v>45169</v>
      </c>
      <c r="G29" s="6">
        <v>45171</v>
      </c>
      <c r="H29" s="4">
        <v>1</v>
      </c>
      <c r="I29" s="4">
        <v>2</v>
      </c>
      <c r="J29" s="4">
        <v>2</v>
      </c>
      <c r="K29" s="4" t="s">
        <v>30</v>
      </c>
      <c r="L29" s="4">
        <v>3012</v>
      </c>
      <c r="M29" s="4">
        <v>3012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45139</v>
      </c>
      <c r="S29" s="6">
        <v>45174</v>
      </c>
      <c r="T29" s="4" t="s">
        <v>34</v>
      </c>
      <c r="U29" s="4">
        <v>3012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45169</v>
      </c>
      <c r="G30" s="6">
        <v>45171</v>
      </c>
      <c r="H30" s="4">
        <v>1</v>
      </c>
      <c r="I30" s="4">
        <v>2</v>
      </c>
      <c r="J30" s="4">
        <v>2</v>
      </c>
      <c r="K30" s="4" t="s">
        <v>30</v>
      </c>
      <c r="L30" s="4">
        <v>1600</v>
      </c>
      <c r="M30" s="4">
        <v>1600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45141</v>
      </c>
      <c r="S30" s="6">
        <v>45174</v>
      </c>
      <c r="T30" s="4" t="s">
        <v>34</v>
      </c>
      <c r="U30" s="4">
        <v>1600</v>
      </c>
      <c r="V30" s="4">
        <v>0</v>
      </c>
      <c r="W30" s="4">
        <v>0</v>
      </c>
      <c r="X30" s="4" t="s">
        <v>172</v>
      </c>
      <c r="Y30" s="4" t="s">
        <v>53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45170</v>
      </c>
      <c r="G31" s="6">
        <v>45171</v>
      </c>
      <c r="H31" s="4">
        <v>1</v>
      </c>
      <c r="I31" s="4">
        <v>1</v>
      </c>
      <c r="J31" s="4">
        <v>1</v>
      </c>
      <c r="K31" s="4" t="s">
        <v>30</v>
      </c>
      <c r="L31" s="4">
        <v>638</v>
      </c>
      <c r="M31" s="4">
        <v>638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45141</v>
      </c>
      <c r="S31" s="6">
        <v>45174</v>
      </c>
      <c r="T31" s="4" t="s">
        <v>34</v>
      </c>
      <c r="U31" s="4">
        <v>638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45170</v>
      </c>
      <c r="G32" s="6">
        <v>45171</v>
      </c>
      <c r="H32" s="4">
        <v>1</v>
      </c>
      <c r="I32" s="4">
        <v>1</v>
      </c>
      <c r="J32" s="4">
        <v>1</v>
      </c>
      <c r="K32" s="4" t="s">
        <v>30</v>
      </c>
      <c r="L32" s="4">
        <v>1105</v>
      </c>
      <c r="M32" s="4">
        <v>1105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45141</v>
      </c>
      <c r="S32" s="6">
        <v>45174</v>
      </c>
      <c r="T32" s="4" t="s">
        <v>34</v>
      </c>
      <c r="U32" s="4">
        <v>1105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45169</v>
      </c>
      <c r="G33" s="6">
        <v>45171</v>
      </c>
      <c r="H33" s="4">
        <v>1</v>
      </c>
      <c r="I33" s="4">
        <v>2</v>
      </c>
      <c r="J33" s="4">
        <v>2</v>
      </c>
      <c r="K33" s="4" t="s">
        <v>30</v>
      </c>
      <c r="L33" s="4">
        <v>761</v>
      </c>
      <c r="M33" s="4">
        <v>761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45142.0000115741</v>
      </c>
      <c r="S33" s="6">
        <v>45174</v>
      </c>
      <c r="T33" s="4" t="s">
        <v>34</v>
      </c>
      <c r="U33" s="4">
        <v>761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186</v>
      </c>
      <c r="E34" s="4" t="s">
        <v>192</v>
      </c>
      <c r="F34" s="6">
        <v>45168</v>
      </c>
      <c r="G34" s="6">
        <v>45171</v>
      </c>
      <c r="H34" s="4">
        <v>3</v>
      </c>
      <c r="I34" s="4">
        <v>3</v>
      </c>
      <c r="J34" s="4">
        <v>9</v>
      </c>
      <c r="K34" s="4" t="s">
        <v>30</v>
      </c>
      <c r="L34" s="4">
        <v>3249</v>
      </c>
      <c r="M34" s="4">
        <v>3249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45142.0000115741</v>
      </c>
      <c r="S34" s="6">
        <v>45174</v>
      </c>
      <c r="T34" s="4" t="s">
        <v>34</v>
      </c>
      <c r="U34" s="4">
        <v>3249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168</v>
      </c>
      <c r="B35" s="4" t="s">
        <v>26</v>
      </c>
      <c r="C35" s="4" t="s">
        <v>86</v>
      </c>
      <c r="D35" s="4" t="s">
        <v>169</v>
      </c>
      <c r="E35" s="4" t="s">
        <v>170</v>
      </c>
      <c r="F35" s="6">
        <v>45169</v>
      </c>
      <c r="G35" s="6">
        <v>45171</v>
      </c>
      <c r="H35" s="4">
        <v>1</v>
      </c>
      <c r="I35" s="4">
        <v>2</v>
      </c>
      <c r="J35" s="4">
        <v>2</v>
      </c>
      <c r="K35" s="4" t="s">
        <v>30</v>
      </c>
      <c r="L35" s="4">
        <v>-1600</v>
      </c>
      <c r="M35" s="4">
        <v>-1600</v>
      </c>
      <c r="N35" s="4" t="s">
        <v>171</v>
      </c>
      <c r="O35" s="4" t="s">
        <v>32</v>
      </c>
      <c r="P35" s="4" t="s">
        <v>33</v>
      </c>
      <c r="Q35" s="4">
        <v>0</v>
      </c>
      <c r="R35" s="7">
        <v>45141</v>
      </c>
      <c r="S35" s="6">
        <v>45174</v>
      </c>
      <c r="T35" s="4" t="s">
        <v>34</v>
      </c>
      <c r="U35" s="4">
        <v>-1600</v>
      </c>
      <c r="V35" s="4">
        <v>0</v>
      </c>
      <c r="W35" s="4">
        <v>0</v>
      </c>
      <c r="X35" s="4" t="s">
        <v>172</v>
      </c>
      <c r="Y35" s="4" t="s">
        <v>53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45170</v>
      </c>
      <c r="G36" s="6">
        <v>45171</v>
      </c>
      <c r="H36" s="4">
        <v>1</v>
      </c>
      <c r="I36" s="4">
        <v>1</v>
      </c>
      <c r="J36" s="4">
        <v>1</v>
      </c>
      <c r="K36" s="4" t="s">
        <v>30</v>
      </c>
      <c r="L36" s="4">
        <v>525</v>
      </c>
      <c r="M36" s="4">
        <v>525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45142</v>
      </c>
      <c r="S36" s="6">
        <v>45174</v>
      </c>
      <c r="T36" s="4" t="s">
        <v>34</v>
      </c>
      <c r="U36" s="4">
        <v>525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45168</v>
      </c>
      <c r="G37" s="6">
        <v>45171</v>
      </c>
      <c r="H37" s="4">
        <v>3</v>
      </c>
      <c r="I37" s="4">
        <v>3</v>
      </c>
      <c r="J37" s="4">
        <v>9</v>
      </c>
      <c r="K37" s="4" t="s">
        <v>30</v>
      </c>
      <c r="L37" s="4">
        <v>3087</v>
      </c>
      <c r="M37" s="4">
        <v>3087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45142</v>
      </c>
      <c r="S37" s="6">
        <v>45174</v>
      </c>
      <c r="T37" s="4" t="s">
        <v>34</v>
      </c>
      <c r="U37" s="4">
        <v>3087</v>
      </c>
      <c r="V37" s="4">
        <v>0</v>
      </c>
      <c r="W37" s="4">
        <v>0</v>
      </c>
      <c r="X37" s="4" t="s">
        <v>206</v>
      </c>
      <c r="Y37" s="4" t="s">
        <v>53</v>
      </c>
    </row>
    <row r="38" s="4" customFormat="1" spans="1:25">
      <c r="A38" s="4" t="s">
        <v>202</v>
      </c>
      <c r="B38" s="4" t="s">
        <v>26</v>
      </c>
      <c r="C38" s="4" t="s">
        <v>86</v>
      </c>
      <c r="D38" s="4" t="s">
        <v>203</v>
      </c>
      <c r="E38" s="4" t="s">
        <v>204</v>
      </c>
      <c r="F38" s="6">
        <v>45168</v>
      </c>
      <c r="G38" s="6">
        <v>45171</v>
      </c>
      <c r="H38" s="4">
        <v>3</v>
      </c>
      <c r="I38" s="4">
        <v>3</v>
      </c>
      <c r="J38" s="4">
        <v>9</v>
      </c>
      <c r="K38" s="4" t="s">
        <v>30</v>
      </c>
      <c r="L38" s="4">
        <v>-3087</v>
      </c>
      <c r="M38" s="4">
        <v>-3087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45142</v>
      </c>
      <c r="S38" s="6">
        <v>45174</v>
      </c>
      <c r="T38" s="4" t="s">
        <v>34</v>
      </c>
      <c r="U38" s="4">
        <v>-3087</v>
      </c>
      <c r="V38" s="4">
        <v>0</v>
      </c>
      <c r="W38" s="4">
        <v>0</v>
      </c>
      <c r="X38" s="4" t="s">
        <v>206</v>
      </c>
      <c r="Y38" s="4" t="s">
        <v>53</v>
      </c>
    </row>
    <row r="39" s="4" customFormat="1" spans="1:26">
      <c r="A39" s="4" t="s">
        <v>207</v>
      </c>
      <c r="B39" s="4" t="s">
        <v>26</v>
      </c>
      <c r="C39" s="4" t="s">
        <v>27</v>
      </c>
      <c r="D39" s="4" t="s">
        <v>148</v>
      </c>
      <c r="E39" s="4" t="s">
        <v>208</v>
      </c>
      <c r="F39" s="6">
        <v>45168</v>
      </c>
      <c r="G39" s="6">
        <v>45171</v>
      </c>
      <c r="H39" s="4">
        <v>2</v>
      </c>
      <c r="I39" s="4">
        <v>3</v>
      </c>
      <c r="J39" s="4">
        <v>6</v>
      </c>
      <c r="K39" s="4" t="s">
        <v>30</v>
      </c>
      <c r="L39" s="4">
        <v>19488</v>
      </c>
      <c r="M39" s="4">
        <v>19488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45144.0000115741</v>
      </c>
      <c r="S39" s="6">
        <v>45174</v>
      </c>
      <c r="T39" s="4" t="s">
        <v>34</v>
      </c>
      <c r="U39" s="4">
        <v>19488</v>
      </c>
      <c r="V39" s="4">
        <v>0</v>
      </c>
      <c r="W39" s="4">
        <v>0</v>
      </c>
      <c r="X39" s="4" t="s">
        <v>210</v>
      </c>
      <c r="Y39" s="4">
        <v>141537</v>
      </c>
      <c r="Z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100</v>
      </c>
      <c r="E40" s="4" t="s">
        <v>213</v>
      </c>
      <c r="F40" s="6">
        <v>45169</v>
      </c>
      <c r="G40" s="6">
        <v>45171</v>
      </c>
      <c r="H40" s="4">
        <v>1</v>
      </c>
      <c r="I40" s="4">
        <v>2</v>
      </c>
      <c r="J40" s="4">
        <v>2</v>
      </c>
      <c r="K40" s="4" t="s">
        <v>30</v>
      </c>
      <c r="L40" s="4">
        <v>1599</v>
      </c>
      <c r="M40" s="4">
        <v>1599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45145</v>
      </c>
      <c r="S40" s="6">
        <v>45174</v>
      </c>
      <c r="T40" s="4" t="s">
        <v>34</v>
      </c>
      <c r="U40" s="4">
        <v>1599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100</v>
      </c>
      <c r="E41" s="4" t="s">
        <v>213</v>
      </c>
      <c r="F41" s="6">
        <v>45169</v>
      </c>
      <c r="G41" s="6">
        <v>45171</v>
      </c>
      <c r="H41" s="4">
        <v>1</v>
      </c>
      <c r="I41" s="4">
        <v>2</v>
      </c>
      <c r="J41" s="4">
        <v>2</v>
      </c>
      <c r="K41" s="4" t="s">
        <v>30</v>
      </c>
      <c r="L41" s="4">
        <v>1599</v>
      </c>
      <c r="M41" s="4">
        <v>1599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45145.0000115741</v>
      </c>
      <c r="S41" s="6">
        <v>45174</v>
      </c>
      <c r="T41" s="4" t="s">
        <v>34</v>
      </c>
      <c r="U41" s="4">
        <v>1599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45167</v>
      </c>
      <c r="G42" s="6">
        <v>45171</v>
      </c>
      <c r="H42" s="4">
        <v>1</v>
      </c>
      <c r="I42" s="4">
        <v>4</v>
      </c>
      <c r="J42" s="4">
        <v>4</v>
      </c>
      <c r="K42" s="4" t="s">
        <v>30</v>
      </c>
      <c r="L42" s="4">
        <v>2787</v>
      </c>
      <c r="M42" s="4">
        <v>2787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45145.0000115741</v>
      </c>
      <c r="S42" s="6">
        <v>45174</v>
      </c>
      <c r="T42" s="4" t="s">
        <v>34</v>
      </c>
      <c r="U42" s="4">
        <v>2787</v>
      </c>
      <c r="V42" s="4">
        <v>0</v>
      </c>
      <c r="W42" s="4">
        <v>0</v>
      </c>
      <c r="X42" s="4" t="s">
        <v>225</v>
      </c>
      <c r="Y42" s="4" t="s">
        <v>53</v>
      </c>
    </row>
    <row r="43" s="4" customFormat="1" spans="1:25">
      <c r="A43" s="4" t="s">
        <v>221</v>
      </c>
      <c r="B43" s="4" t="s">
        <v>26</v>
      </c>
      <c r="C43" s="4" t="s">
        <v>86</v>
      </c>
      <c r="D43" s="4" t="s">
        <v>222</v>
      </c>
      <c r="E43" s="4" t="s">
        <v>223</v>
      </c>
      <c r="F43" s="6">
        <v>45167</v>
      </c>
      <c r="G43" s="6">
        <v>45171</v>
      </c>
      <c r="H43" s="4">
        <v>1</v>
      </c>
      <c r="I43" s="4">
        <v>4</v>
      </c>
      <c r="J43" s="4">
        <v>4</v>
      </c>
      <c r="K43" s="4" t="s">
        <v>30</v>
      </c>
      <c r="L43" s="4">
        <v>-2787</v>
      </c>
      <c r="M43" s="4">
        <v>-2787</v>
      </c>
      <c r="N43" s="4" t="s">
        <v>224</v>
      </c>
      <c r="O43" s="4" t="s">
        <v>32</v>
      </c>
      <c r="P43" s="4" t="s">
        <v>33</v>
      </c>
      <c r="Q43" s="4">
        <v>0</v>
      </c>
      <c r="R43" s="7">
        <v>45145.0000115741</v>
      </c>
      <c r="S43" s="6">
        <v>45174</v>
      </c>
      <c r="T43" s="4" t="s">
        <v>34</v>
      </c>
      <c r="U43" s="4">
        <v>-2787</v>
      </c>
      <c r="V43" s="4">
        <v>0</v>
      </c>
      <c r="W43" s="4">
        <v>0</v>
      </c>
      <c r="X43" s="4" t="s">
        <v>225</v>
      </c>
      <c r="Y43" s="4" t="s">
        <v>53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45167</v>
      </c>
      <c r="G44" s="6">
        <v>45171</v>
      </c>
      <c r="H44" s="4">
        <v>1</v>
      </c>
      <c r="I44" s="4">
        <v>4</v>
      </c>
      <c r="J44" s="4">
        <v>4</v>
      </c>
      <c r="K44" s="4" t="s">
        <v>30</v>
      </c>
      <c r="L44" s="4">
        <v>2787</v>
      </c>
      <c r="M44" s="4">
        <v>2787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45145.0000115741</v>
      </c>
      <c r="S44" s="6">
        <v>45174</v>
      </c>
      <c r="T44" s="4" t="s">
        <v>34</v>
      </c>
      <c r="U44" s="4">
        <v>2787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45169</v>
      </c>
      <c r="G45" s="6">
        <v>45171</v>
      </c>
      <c r="H45" s="4">
        <v>1</v>
      </c>
      <c r="I45" s="4">
        <v>2</v>
      </c>
      <c r="J45" s="4">
        <v>2</v>
      </c>
      <c r="K45" s="4" t="s">
        <v>30</v>
      </c>
      <c r="L45" s="4">
        <v>1399</v>
      </c>
      <c r="M45" s="4">
        <v>1399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45145.0000115741</v>
      </c>
      <c r="S45" s="6">
        <v>45174</v>
      </c>
      <c r="T45" s="4" t="s">
        <v>34</v>
      </c>
      <c r="U45" s="4">
        <v>1399</v>
      </c>
      <c r="V45" s="4">
        <v>0</v>
      </c>
      <c r="W45" s="4">
        <v>0</v>
      </c>
      <c r="X45" s="4" t="s">
        <v>231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106</v>
      </c>
      <c r="E46" s="4" t="s">
        <v>234</v>
      </c>
      <c r="F46" s="6">
        <v>45165</v>
      </c>
      <c r="G46" s="6">
        <v>45171</v>
      </c>
      <c r="H46" s="4">
        <v>2</v>
      </c>
      <c r="I46" s="4">
        <v>6</v>
      </c>
      <c r="J46" s="4">
        <v>12</v>
      </c>
      <c r="K46" s="4" t="s">
        <v>30</v>
      </c>
      <c r="L46" s="4">
        <v>8494</v>
      </c>
      <c r="M46" s="4">
        <v>8494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45145.0000115741</v>
      </c>
      <c r="S46" s="6">
        <v>45174</v>
      </c>
      <c r="T46" s="4" t="s">
        <v>34</v>
      </c>
      <c r="U46" s="4">
        <v>8494</v>
      </c>
      <c r="V46" s="4">
        <v>0</v>
      </c>
      <c r="W46" s="4">
        <v>0</v>
      </c>
      <c r="X46" s="4" t="s">
        <v>236</v>
      </c>
      <c r="Y46" s="4" t="s">
        <v>237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239</v>
      </c>
      <c r="E47" s="4" t="s">
        <v>240</v>
      </c>
      <c r="F47" s="6">
        <v>45170</v>
      </c>
      <c r="G47" s="6">
        <v>45171</v>
      </c>
      <c r="H47" s="4">
        <v>1</v>
      </c>
      <c r="I47" s="4">
        <v>1</v>
      </c>
      <c r="J47" s="4">
        <v>1</v>
      </c>
      <c r="K47" s="4" t="s">
        <v>30</v>
      </c>
      <c r="L47" s="4">
        <v>468</v>
      </c>
      <c r="M47" s="4">
        <v>468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45145</v>
      </c>
      <c r="S47" s="6">
        <v>45174</v>
      </c>
      <c r="T47" s="4" t="s">
        <v>34</v>
      </c>
      <c r="U47" s="4">
        <v>468</v>
      </c>
      <c r="V47" s="4">
        <v>0</v>
      </c>
      <c r="W47" s="4">
        <v>0</v>
      </c>
      <c r="X47" s="4" t="s">
        <v>242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45170</v>
      </c>
      <c r="G48" s="6">
        <v>45173</v>
      </c>
      <c r="H48" s="4">
        <v>1</v>
      </c>
      <c r="I48" s="4">
        <v>3</v>
      </c>
      <c r="J48" s="4">
        <v>3</v>
      </c>
      <c r="K48" s="4" t="s">
        <v>30</v>
      </c>
      <c r="L48" s="4">
        <v>2289</v>
      </c>
      <c r="M48" s="4">
        <v>2289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45145</v>
      </c>
      <c r="S48" s="6">
        <v>45174</v>
      </c>
      <c r="T48" s="4" t="s">
        <v>34</v>
      </c>
      <c r="U48" s="4">
        <v>2289</v>
      </c>
      <c r="V48" s="4">
        <v>0</v>
      </c>
      <c r="W48" s="4">
        <v>0</v>
      </c>
      <c r="X48" s="4" t="s">
        <v>248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88</v>
      </c>
      <c r="E49" s="4" t="s">
        <v>89</v>
      </c>
      <c r="F49" s="6">
        <v>45170</v>
      </c>
      <c r="G49" s="6">
        <v>45173</v>
      </c>
      <c r="H49" s="4">
        <v>1</v>
      </c>
      <c r="I49" s="4">
        <v>3</v>
      </c>
      <c r="J49" s="4">
        <v>3</v>
      </c>
      <c r="K49" s="4" t="s">
        <v>30</v>
      </c>
      <c r="L49" s="4">
        <v>2415</v>
      </c>
      <c r="M49" s="4">
        <v>2415</v>
      </c>
      <c r="N49" s="4" t="s">
        <v>251</v>
      </c>
      <c r="O49" s="4" t="s">
        <v>32</v>
      </c>
      <c r="P49" s="4" t="s">
        <v>33</v>
      </c>
      <c r="Q49" s="4">
        <v>0</v>
      </c>
      <c r="R49" s="7">
        <v>45146</v>
      </c>
      <c r="S49" s="6">
        <v>45174</v>
      </c>
      <c r="T49" s="4" t="s">
        <v>34</v>
      </c>
      <c r="U49" s="4">
        <v>2415</v>
      </c>
      <c r="V49" s="4">
        <v>0</v>
      </c>
      <c r="W49" s="4">
        <v>0</v>
      </c>
      <c r="X49" s="4" t="s">
        <v>252</v>
      </c>
      <c r="Y49" s="4" t="s">
        <v>253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255</v>
      </c>
      <c r="E50" s="4" t="s">
        <v>256</v>
      </c>
      <c r="F50" s="6">
        <v>45171</v>
      </c>
      <c r="G50" s="6">
        <v>45173</v>
      </c>
      <c r="H50" s="4">
        <v>1</v>
      </c>
      <c r="I50" s="4">
        <v>2</v>
      </c>
      <c r="J50" s="4">
        <v>2</v>
      </c>
      <c r="K50" s="4" t="s">
        <v>30</v>
      </c>
      <c r="L50" s="4">
        <v>1104</v>
      </c>
      <c r="M50" s="4">
        <v>1104</v>
      </c>
      <c r="N50" s="4" t="s">
        <v>257</v>
      </c>
      <c r="O50" s="4" t="s">
        <v>32</v>
      </c>
      <c r="P50" s="4" t="s">
        <v>33</v>
      </c>
      <c r="Q50" s="4">
        <v>0</v>
      </c>
      <c r="R50" s="7">
        <v>45147</v>
      </c>
      <c r="S50" s="6">
        <v>45174</v>
      </c>
      <c r="T50" s="4" t="s">
        <v>34</v>
      </c>
      <c r="U50" s="4">
        <v>1104</v>
      </c>
      <c r="V50" s="4">
        <v>0</v>
      </c>
      <c r="W50" s="4">
        <v>0</v>
      </c>
      <c r="X50" s="4" t="s">
        <v>258</v>
      </c>
      <c r="Y50" s="4" t="s">
        <v>259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130</v>
      </c>
      <c r="E51" s="4" t="s">
        <v>261</v>
      </c>
      <c r="F51" s="6">
        <v>45171</v>
      </c>
      <c r="G51" s="6">
        <v>45173</v>
      </c>
      <c r="H51" s="4">
        <v>1</v>
      </c>
      <c r="I51" s="4">
        <v>2</v>
      </c>
      <c r="J51" s="4">
        <v>2</v>
      </c>
      <c r="K51" s="4" t="s">
        <v>30</v>
      </c>
      <c r="L51" s="4">
        <v>4274</v>
      </c>
      <c r="M51" s="4">
        <v>4274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45147</v>
      </c>
      <c r="S51" s="6">
        <v>45174</v>
      </c>
      <c r="T51" s="4" t="s">
        <v>34</v>
      </c>
      <c r="U51" s="4">
        <v>4274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45171</v>
      </c>
      <c r="G52" s="6">
        <v>45173</v>
      </c>
      <c r="H52" s="4">
        <v>1</v>
      </c>
      <c r="I52" s="4">
        <v>2</v>
      </c>
      <c r="J52" s="4">
        <v>2</v>
      </c>
      <c r="K52" s="4" t="s">
        <v>30</v>
      </c>
      <c r="L52" s="4">
        <v>644</v>
      </c>
      <c r="M52" s="4">
        <v>644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45147.0000115741</v>
      </c>
      <c r="S52" s="6">
        <v>45174</v>
      </c>
      <c r="T52" s="4" t="s">
        <v>34</v>
      </c>
      <c r="U52" s="4">
        <v>644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45171</v>
      </c>
      <c r="G53" s="6">
        <v>45173</v>
      </c>
      <c r="H53" s="4">
        <v>1</v>
      </c>
      <c r="I53" s="4">
        <v>2</v>
      </c>
      <c r="J53" s="4">
        <v>2</v>
      </c>
      <c r="K53" s="4" t="s">
        <v>30</v>
      </c>
      <c r="L53" s="4">
        <v>1626</v>
      </c>
      <c r="M53" s="4">
        <v>1626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45148.0000115741</v>
      </c>
      <c r="S53" s="6">
        <v>45174</v>
      </c>
      <c r="T53" s="4" t="s">
        <v>34</v>
      </c>
      <c r="U53" s="4">
        <v>1626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45170</v>
      </c>
      <c r="G54" s="6">
        <v>45173</v>
      </c>
      <c r="H54" s="4">
        <v>1</v>
      </c>
      <c r="I54" s="4">
        <v>3</v>
      </c>
      <c r="J54" s="4">
        <v>3</v>
      </c>
      <c r="K54" s="4" t="s">
        <v>30</v>
      </c>
      <c r="L54" s="4">
        <v>1746</v>
      </c>
      <c r="M54" s="4">
        <v>1746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45148</v>
      </c>
      <c r="S54" s="6">
        <v>45174</v>
      </c>
      <c r="T54" s="4" t="s">
        <v>34</v>
      </c>
      <c r="U54" s="4">
        <v>1746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45170</v>
      </c>
      <c r="G55" s="6">
        <v>45173</v>
      </c>
      <c r="H55" s="4">
        <v>1</v>
      </c>
      <c r="I55" s="4">
        <v>3</v>
      </c>
      <c r="J55" s="4">
        <v>3</v>
      </c>
      <c r="K55" s="4" t="s">
        <v>30</v>
      </c>
      <c r="L55" s="4">
        <v>2913</v>
      </c>
      <c r="M55" s="4">
        <v>2913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45148</v>
      </c>
      <c r="S55" s="6">
        <v>45174</v>
      </c>
      <c r="T55" s="4" t="s">
        <v>34</v>
      </c>
      <c r="U55" s="4">
        <v>2913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45170</v>
      </c>
      <c r="G56" s="6">
        <v>45173</v>
      </c>
      <c r="H56" s="4">
        <v>1</v>
      </c>
      <c r="I56" s="4">
        <v>3</v>
      </c>
      <c r="J56" s="4">
        <v>3</v>
      </c>
      <c r="K56" s="4" t="s">
        <v>30</v>
      </c>
      <c r="L56" s="4">
        <v>2271</v>
      </c>
      <c r="M56" s="4">
        <v>2271</v>
      </c>
      <c r="N56" s="4" t="s">
        <v>292</v>
      </c>
      <c r="O56" s="4" t="s">
        <v>32</v>
      </c>
      <c r="P56" s="4" t="s">
        <v>33</v>
      </c>
      <c r="Q56" s="4">
        <v>0</v>
      </c>
      <c r="R56" s="7">
        <v>45149.0000115741</v>
      </c>
      <c r="S56" s="6">
        <v>45174</v>
      </c>
      <c r="T56" s="4" t="s">
        <v>34</v>
      </c>
      <c r="U56" s="4">
        <v>2271</v>
      </c>
      <c r="V56" s="4">
        <v>0</v>
      </c>
      <c r="W56" s="4">
        <v>0</v>
      </c>
      <c r="X56" s="4" t="s">
        <v>293</v>
      </c>
      <c r="Y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290</v>
      </c>
      <c r="E57" s="4" t="s">
        <v>296</v>
      </c>
      <c r="F57" s="6">
        <v>45168</v>
      </c>
      <c r="G57" s="6">
        <v>45173</v>
      </c>
      <c r="H57" s="4">
        <v>1</v>
      </c>
      <c r="I57" s="4">
        <v>5</v>
      </c>
      <c r="J57" s="4">
        <v>5</v>
      </c>
      <c r="K57" s="4" t="s">
        <v>30</v>
      </c>
      <c r="L57" s="4">
        <v>3783</v>
      </c>
      <c r="M57" s="4">
        <v>3783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45149</v>
      </c>
      <c r="S57" s="6">
        <v>45174</v>
      </c>
      <c r="T57" s="4" t="s">
        <v>34</v>
      </c>
      <c r="U57" s="4">
        <v>3783</v>
      </c>
      <c r="V57" s="4">
        <v>0</v>
      </c>
      <c r="W57" s="4">
        <v>0</v>
      </c>
      <c r="X57" s="4" t="s">
        <v>298</v>
      </c>
      <c r="Y57" s="4" t="s">
        <v>299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301</v>
      </c>
      <c r="E58" s="4" t="s">
        <v>302</v>
      </c>
      <c r="F58" s="6">
        <v>45169</v>
      </c>
      <c r="G58" s="6">
        <v>45173</v>
      </c>
      <c r="H58" s="4">
        <v>1</v>
      </c>
      <c r="I58" s="4">
        <v>4</v>
      </c>
      <c r="J58" s="4">
        <v>4</v>
      </c>
      <c r="K58" s="4" t="s">
        <v>30</v>
      </c>
      <c r="L58" s="4">
        <v>3246</v>
      </c>
      <c r="M58" s="4">
        <v>3246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45150.0000115741</v>
      </c>
      <c r="S58" s="6">
        <v>45174</v>
      </c>
      <c r="T58" s="4" t="s">
        <v>34</v>
      </c>
      <c r="U58" s="4">
        <v>3246</v>
      </c>
      <c r="V58" s="4">
        <v>0</v>
      </c>
      <c r="W58" s="4">
        <v>0</v>
      </c>
      <c r="X58" s="4" t="s">
        <v>304</v>
      </c>
      <c r="Y58" s="4" t="s">
        <v>305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290</v>
      </c>
      <c r="E59" s="4" t="s">
        <v>291</v>
      </c>
      <c r="F59" s="6">
        <v>45170</v>
      </c>
      <c r="G59" s="6">
        <v>45173</v>
      </c>
      <c r="H59" s="4">
        <v>1</v>
      </c>
      <c r="I59" s="4">
        <v>3</v>
      </c>
      <c r="J59" s="4">
        <v>3</v>
      </c>
      <c r="K59" s="4" t="s">
        <v>30</v>
      </c>
      <c r="L59" s="4">
        <v>2271</v>
      </c>
      <c r="M59" s="4">
        <v>2271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45153</v>
      </c>
      <c r="S59" s="6">
        <v>45174</v>
      </c>
      <c r="T59" s="4" t="s">
        <v>34</v>
      </c>
      <c r="U59" s="4">
        <v>2271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290</v>
      </c>
      <c r="E60" s="4" t="s">
        <v>296</v>
      </c>
      <c r="F60" s="6">
        <v>45172</v>
      </c>
      <c r="G60" s="6">
        <v>45173</v>
      </c>
      <c r="H60" s="4">
        <v>1</v>
      </c>
      <c r="I60" s="4">
        <v>1</v>
      </c>
      <c r="J60" s="4">
        <v>1</v>
      </c>
      <c r="K60" s="4" t="s">
        <v>30</v>
      </c>
      <c r="L60" s="4">
        <v>757</v>
      </c>
      <c r="M60" s="4">
        <v>757</v>
      </c>
      <c r="N60" s="4" t="s">
        <v>311</v>
      </c>
      <c r="O60" s="4" t="s">
        <v>32</v>
      </c>
      <c r="P60" s="4" t="s">
        <v>33</v>
      </c>
      <c r="Q60" s="4">
        <v>0</v>
      </c>
      <c r="R60" s="7">
        <v>45153.0000115741</v>
      </c>
      <c r="S60" s="6">
        <v>45174</v>
      </c>
      <c r="T60" s="4" t="s">
        <v>34</v>
      </c>
      <c r="U60" s="4">
        <v>757</v>
      </c>
      <c r="V60" s="4">
        <v>0</v>
      </c>
      <c r="W60" s="4">
        <v>0</v>
      </c>
      <c r="X60" s="4" t="s">
        <v>312</v>
      </c>
      <c r="Y60" s="4" t="s">
        <v>313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45171</v>
      </c>
      <c r="G61" s="6">
        <v>45173</v>
      </c>
      <c r="H61" s="4">
        <v>1</v>
      </c>
      <c r="I61" s="4">
        <v>2</v>
      </c>
      <c r="J61" s="4">
        <v>2</v>
      </c>
      <c r="K61" s="4" t="s">
        <v>30</v>
      </c>
      <c r="L61" s="4">
        <v>3874</v>
      </c>
      <c r="M61" s="4">
        <v>3874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45154.0000115741</v>
      </c>
      <c r="S61" s="6">
        <v>45174</v>
      </c>
      <c r="T61" s="4" t="s">
        <v>34</v>
      </c>
      <c r="U61" s="4">
        <v>3874</v>
      </c>
      <c r="V61" s="4">
        <v>0</v>
      </c>
      <c r="W61" s="4">
        <v>0</v>
      </c>
      <c r="X61" s="4" t="s">
        <v>318</v>
      </c>
      <c r="Y61" s="4" t="s">
        <v>319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45172</v>
      </c>
      <c r="G62" s="6">
        <v>45173</v>
      </c>
      <c r="H62" s="4">
        <v>2</v>
      </c>
      <c r="I62" s="4">
        <v>1</v>
      </c>
      <c r="J62" s="4">
        <v>2</v>
      </c>
      <c r="K62" s="4" t="s">
        <v>30</v>
      </c>
      <c r="L62" s="4">
        <v>846</v>
      </c>
      <c r="M62" s="4">
        <v>846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45154.0000115741</v>
      </c>
      <c r="S62" s="6">
        <v>45174</v>
      </c>
      <c r="T62" s="4" t="s">
        <v>34</v>
      </c>
      <c r="U62" s="4">
        <v>846</v>
      </c>
      <c r="V62" s="4">
        <v>0</v>
      </c>
      <c r="W62" s="4">
        <v>0</v>
      </c>
      <c r="X62" s="4" t="s">
        <v>324</v>
      </c>
      <c r="Y62" s="4" t="s">
        <v>53</v>
      </c>
    </row>
    <row r="63" s="4" customFormat="1" spans="1:25">
      <c r="A63" s="4" t="s">
        <v>325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45172</v>
      </c>
      <c r="G63" s="6">
        <v>45173</v>
      </c>
      <c r="H63" s="4">
        <v>2</v>
      </c>
      <c r="I63" s="4">
        <v>1</v>
      </c>
      <c r="J63" s="4">
        <v>2</v>
      </c>
      <c r="K63" s="4" t="s">
        <v>30</v>
      </c>
      <c r="L63" s="4">
        <v>846</v>
      </c>
      <c r="M63" s="4">
        <v>846</v>
      </c>
      <c r="N63" s="4" t="s">
        <v>326</v>
      </c>
      <c r="O63" s="4" t="s">
        <v>32</v>
      </c>
      <c r="P63" s="4" t="s">
        <v>33</v>
      </c>
      <c r="Q63" s="4">
        <v>0</v>
      </c>
      <c r="R63" s="7">
        <v>45154</v>
      </c>
      <c r="S63" s="6">
        <v>45174</v>
      </c>
      <c r="T63" s="4" t="s">
        <v>34</v>
      </c>
      <c r="U63" s="4">
        <v>846</v>
      </c>
      <c r="V63" s="4">
        <v>0</v>
      </c>
      <c r="W63" s="4">
        <v>0</v>
      </c>
      <c r="X63" s="4" t="s">
        <v>327</v>
      </c>
      <c r="Y63" s="4" t="s">
        <v>53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180</v>
      </c>
      <c r="E64" s="4" t="s">
        <v>329</v>
      </c>
      <c r="F64" s="6">
        <v>45172</v>
      </c>
      <c r="G64" s="6">
        <v>45173</v>
      </c>
      <c r="H64" s="4">
        <v>1</v>
      </c>
      <c r="I64" s="4">
        <v>1</v>
      </c>
      <c r="J64" s="4">
        <v>1</v>
      </c>
      <c r="K64" s="4" t="s">
        <v>30</v>
      </c>
      <c r="L64" s="4">
        <v>1189</v>
      </c>
      <c r="M64" s="4">
        <v>1189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45155.0000115741</v>
      </c>
      <c r="S64" s="6">
        <v>45174</v>
      </c>
      <c r="T64" s="4" t="s">
        <v>34</v>
      </c>
      <c r="U64" s="4">
        <v>1189</v>
      </c>
      <c r="V64" s="4">
        <v>0</v>
      </c>
      <c r="W64" s="4">
        <v>0</v>
      </c>
      <c r="X64" s="4" t="s">
        <v>331</v>
      </c>
      <c r="Y64" s="4" t="s">
        <v>53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290</v>
      </c>
      <c r="E65" s="4" t="s">
        <v>296</v>
      </c>
      <c r="F65" s="6">
        <v>45170</v>
      </c>
      <c r="G65" s="6">
        <v>45173</v>
      </c>
      <c r="H65" s="4">
        <v>1</v>
      </c>
      <c r="I65" s="4">
        <v>3</v>
      </c>
      <c r="J65" s="4">
        <v>3</v>
      </c>
      <c r="K65" s="4" t="s">
        <v>30</v>
      </c>
      <c r="L65" s="4">
        <v>2271</v>
      </c>
      <c r="M65" s="4">
        <v>2271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45155</v>
      </c>
      <c r="S65" s="6">
        <v>45174</v>
      </c>
      <c r="T65" s="4" t="s">
        <v>34</v>
      </c>
      <c r="U65" s="4">
        <v>2271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290</v>
      </c>
      <c r="E66" s="4" t="s">
        <v>296</v>
      </c>
      <c r="F66" s="6">
        <v>45170</v>
      </c>
      <c r="G66" s="6">
        <v>45173</v>
      </c>
      <c r="H66" s="4">
        <v>1</v>
      </c>
      <c r="I66" s="4">
        <v>3</v>
      </c>
      <c r="J66" s="4">
        <v>3</v>
      </c>
      <c r="K66" s="4" t="s">
        <v>30</v>
      </c>
      <c r="L66" s="4">
        <v>2271</v>
      </c>
      <c r="M66" s="4">
        <v>2271</v>
      </c>
      <c r="N66" s="4" t="s">
        <v>337</v>
      </c>
      <c r="O66" s="4" t="s">
        <v>32</v>
      </c>
      <c r="P66" s="4" t="s">
        <v>33</v>
      </c>
      <c r="Q66" s="4">
        <v>0</v>
      </c>
      <c r="R66" s="7">
        <v>45156</v>
      </c>
      <c r="S66" s="6">
        <v>45174</v>
      </c>
      <c r="T66" s="4" t="s">
        <v>34</v>
      </c>
      <c r="U66" s="4">
        <v>2271</v>
      </c>
      <c r="V66" s="4">
        <v>0</v>
      </c>
      <c r="W66" s="4">
        <v>0</v>
      </c>
      <c r="X66" s="4" t="s">
        <v>338</v>
      </c>
      <c r="Y66" s="4" t="s">
        <v>339</v>
      </c>
    </row>
    <row r="67" s="4" customFormat="1" spans="1:25">
      <c r="A67" s="4" t="s">
        <v>340</v>
      </c>
      <c r="B67" s="4" t="s">
        <v>26</v>
      </c>
      <c r="C67" s="4" t="s">
        <v>27</v>
      </c>
      <c r="D67" s="4" t="s">
        <v>341</v>
      </c>
      <c r="E67" s="4" t="s">
        <v>342</v>
      </c>
      <c r="F67" s="6">
        <v>45170</v>
      </c>
      <c r="G67" s="6">
        <v>45173</v>
      </c>
      <c r="H67" s="4">
        <v>1</v>
      </c>
      <c r="I67" s="4">
        <v>3</v>
      </c>
      <c r="J67" s="4">
        <v>3</v>
      </c>
      <c r="K67" s="4" t="s">
        <v>30</v>
      </c>
      <c r="L67" s="4">
        <v>657</v>
      </c>
      <c r="M67" s="4">
        <v>657</v>
      </c>
      <c r="N67" s="4" t="s">
        <v>343</v>
      </c>
      <c r="O67" s="4" t="s">
        <v>32</v>
      </c>
      <c r="P67" s="4" t="s">
        <v>33</v>
      </c>
      <c r="Q67" s="4">
        <v>0</v>
      </c>
      <c r="R67" s="7">
        <v>45156</v>
      </c>
      <c r="S67" s="6">
        <v>45174</v>
      </c>
      <c r="T67" s="4" t="s">
        <v>34</v>
      </c>
      <c r="U67" s="4">
        <v>657</v>
      </c>
      <c r="V67" s="4">
        <v>0</v>
      </c>
      <c r="W67" s="4">
        <v>0</v>
      </c>
      <c r="X67" s="4" t="s">
        <v>344</v>
      </c>
      <c r="Y67" s="4" t="s">
        <v>53</v>
      </c>
    </row>
    <row r="68" s="4" customFormat="1" spans="1:25">
      <c r="A68" s="4" t="s">
        <v>345</v>
      </c>
      <c r="B68" s="4" t="s">
        <v>26</v>
      </c>
      <c r="C68" s="4" t="s">
        <v>27</v>
      </c>
      <c r="D68" s="4" t="s">
        <v>346</v>
      </c>
      <c r="E68" s="4" t="s">
        <v>322</v>
      </c>
      <c r="F68" s="6">
        <v>45170</v>
      </c>
      <c r="G68" s="6">
        <v>45173</v>
      </c>
      <c r="H68" s="4">
        <v>1</v>
      </c>
      <c r="I68" s="4">
        <v>3</v>
      </c>
      <c r="J68" s="4">
        <v>3</v>
      </c>
      <c r="K68" s="4" t="s">
        <v>30</v>
      </c>
      <c r="L68" s="4">
        <v>1260</v>
      </c>
      <c r="M68" s="4">
        <v>1260</v>
      </c>
      <c r="N68" s="4" t="s">
        <v>347</v>
      </c>
      <c r="O68" s="4" t="s">
        <v>32</v>
      </c>
      <c r="P68" s="4" t="s">
        <v>33</v>
      </c>
      <c r="Q68" s="4">
        <v>0</v>
      </c>
      <c r="R68" s="7">
        <v>45156.0000115741</v>
      </c>
      <c r="S68" s="6">
        <v>45174</v>
      </c>
      <c r="T68" s="4" t="s">
        <v>34</v>
      </c>
      <c r="U68" s="4">
        <v>1260</v>
      </c>
      <c r="V68" s="4">
        <v>0</v>
      </c>
      <c r="W68" s="4">
        <v>0</v>
      </c>
      <c r="X68" s="4" t="s">
        <v>348</v>
      </c>
      <c r="Y68" s="4" t="s">
        <v>53</v>
      </c>
    </row>
    <row r="69" s="4" customFormat="1" spans="1:25">
      <c r="A69" s="4" t="s">
        <v>349</v>
      </c>
      <c r="B69" s="4" t="s">
        <v>26</v>
      </c>
      <c r="C69" s="4" t="s">
        <v>27</v>
      </c>
      <c r="D69" s="4" t="s">
        <v>290</v>
      </c>
      <c r="E69" s="4" t="s">
        <v>296</v>
      </c>
      <c r="F69" s="6">
        <v>45170</v>
      </c>
      <c r="G69" s="6">
        <v>45173</v>
      </c>
      <c r="H69" s="4">
        <v>1</v>
      </c>
      <c r="I69" s="4">
        <v>3</v>
      </c>
      <c r="J69" s="4">
        <v>3</v>
      </c>
      <c r="K69" s="4" t="s">
        <v>30</v>
      </c>
      <c r="L69" s="4">
        <v>2268</v>
      </c>
      <c r="M69" s="4">
        <v>2268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45156</v>
      </c>
      <c r="S69" s="6">
        <v>45174</v>
      </c>
      <c r="T69" s="4" t="s">
        <v>34</v>
      </c>
      <c r="U69" s="4">
        <v>2268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354</v>
      </c>
      <c r="E70" s="4" t="s">
        <v>355</v>
      </c>
      <c r="F70" s="6">
        <v>45170</v>
      </c>
      <c r="G70" s="6">
        <v>45173</v>
      </c>
      <c r="H70" s="4">
        <v>1</v>
      </c>
      <c r="I70" s="4">
        <v>3</v>
      </c>
      <c r="J70" s="4">
        <v>3</v>
      </c>
      <c r="K70" s="4" t="s">
        <v>30</v>
      </c>
      <c r="L70" s="4">
        <v>1725</v>
      </c>
      <c r="M70" s="4">
        <v>1725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45156</v>
      </c>
      <c r="S70" s="6">
        <v>45174</v>
      </c>
      <c r="T70" s="4" t="s">
        <v>34</v>
      </c>
      <c r="U70" s="4">
        <v>1725</v>
      </c>
      <c r="V70" s="4">
        <v>0</v>
      </c>
      <c r="W70" s="4">
        <v>0</v>
      </c>
      <c r="X70" s="4" t="s">
        <v>357</v>
      </c>
      <c r="Y70" s="4" t="s">
        <v>358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321</v>
      </c>
      <c r="E71" s="4" t="s">
        <v>322</v>
      </c>
      <c r="F71" s="6">
        <v>45172</v>
      </c>
      <c r="G71" s="6">
        <v>45173</v>
      </c>
      <c r="H71" s="4">
        <v>1</v>
      </c>
      <c r="I71" s="4">
        <v>1</v>
      </c>
      <c r="J71" s="4">
        <v>1</v>
      </c>
      <c r="K71" s="4" t="s">
        <v>30</v>
      </c>
      <c r="L71" s="4">
        <v>423</v>
      </c>
      <c r="M71" s="4">
        <v>423</v>
      </c>
      <c r="N71" s="4" t="s">
        <v>360</v>
      </c>
      <c r="O71" s="4" t="s">
        <v>32</v>
      </c>
      <c r="P71" s="4" t="s">
        <v>33</v>
      </c>
      <c r="Q71" s="4">
        <v>0</v>
      </c>
      <c r="R71" s="7">
        <v>45157.0000115741</v>
      </c>
      <c r="S71" s="6">
        <v>45174</v>
      </c>
      <c r="T71" s="4" t="s">
        <v>34</v>
      </c>
      <c r="U71" s="4">
        <v>423</v>
      </c>
      <c r="V71" s="4">
        <v>0</v>
      </c>
      <c r="W71" s="4">
        <v>0</v>
      </c>
      <c r="X71" s="4" t="s">
        <v>361</v>
      </c>
      <c r="Y71" s="4" t="s">
        <v>53</v>
      </c>
    </row>
    <row r="72" s="4" customFormat="1" spans="1:25">
      <c r="A72" s="4" t="s">
        <v>362</v>
      </c>
      <c r="B72" s="4" t="s">
        <v>26</v>
      </c>
      <c r="C72" s="4" t="s">
        <v>27</v>
      </c>
      <c r="D72" s="4" t="s">
        <v>363</v>
      </c>
      <c r="E72" s="4" t="s">
        <v>364</v>
      </c>
      <c r="F72" s="6">
        <v>45170</v>
      </c>
      <c r="G72" s="6">
        <v>45173</v>
      </c>
      <c r="H72" s="4">
        <v>1</v>
      </c>
      <c r="I72" s="4">
        <v>3</v>
      </c>
      <c r="J72" s="4">
        <v>3</v>
      </c>
      <c r="K72" s="4" t="s">
        <v>30</v>
      </c>
      <c r="L72" s="4">
        <v>3523</v>
      </c>
      <c r="M72" s="4">
        <v>3523</v>
      </c>
      <c r="N72" s="4" t="s">
        <v>365</v>
      </c>
      <c r="O72" s="4" t="s">
        <v>32</v>
      </c>
      <c r="P72" s="4" t="s">
        <v>33</v>
      </c>
      <c r="Q72" s="4">
        <v>0</v>
      </c>
      <c r="R72" s="7">
        <v>45157</v>
      </c>
      <c r="S72" s="6">
        <v>45174</v>
      </c>
      <c r="T72" s="4" t="s">
        <v>34</v>
      </c>
      <c r="U72" s="4">
        <v>3523</v>
      </c>
      <c r="V72" s="4">
        <v>0</v>
      </c>
      <c r="W72" s="4">
        <v>0</v>
      </c>
      <c r="X72" s="4" t="s">
        <v>366</v>
      </c>
      <c r="Y72" s="4" t="s">
        <v>367</v>
      </c>
    </row>
    <row r="73" s="4" customFormat="1" spans="1:25">
      <c r="A73" s="4" t="s">
        <v>368</v>
      </c>
      <c r="B73" s="4" t="s">
        <v>26</v>
      </c>
      <c r="C73" s="4" t="s">
        <v>27</v>
      </c>
      <c r="D73" s="4" t="s">
        <v>369</v>
      </c>
      <c r="E73" s="4" t="s">
        <v>370</v>
      </c>
      <c r="F73" s="6">
        <v>45171</v>
      </c>
      <c r="G73" s="6">
        <v>45173</v>
      </c>
      <c r="H73" s="4">
        <v>1</v>
      </c>
      <c r="I73" s="4">
        <v>2</v>
      </c>
      <c r="J73" s="4">
        <v>2</v>
      </c>
      <c r="K73" s="4" t="s">
        <v>30</v>
      </c>
      <c r="L73" s="4">
        <v>2710</v>
      </c>
      <c r="M73" s="4">
        <v>2710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45157</v>
      </c>
      <c r="S73" s="6">
        <v>45174</v>
      </c>
      <c r="T73" s="4" t="s">
        <v>34</v>
      </c>
      <c r="U73" s="4">
        <v>2710</v>
      </c>
      <c r="V73" s="4">
        <v>0</v>
      </c>
      <c r="W73" s="4">
        <v>0</v>
      </c>
      <c r="X73" s="4" t="s">
        <v>372</v>
      </c>
      <c r="Y73" s="4" t="s">
        <v>373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290</v>
      </c>
      <c r="E74" s="4" t="s">
        <v>296</v>
      </c>
      <c r="F74" s="6">
        <v>45170</v>
      </c>
      <c r="G74" s="6">
        <v>45173</v>
      </c>
      <c r="H74" s="4">
        <v>1</v>
      </c>
      <c r="I74" s="4">
        <v>3</v>
      </c>
      <c r="J74" s="4">
        <v>3</v>
      </c>
      <c r="K74" s="4" t="s">
        <v>30</v>
      </c>
      <c r="L74" s="4">
        <v>2268</v>
      </c>
      <c r="M74" s="4">
        <v>2268</v>
      </c>
      <c r="N74" s="4" t="s">
        <v>375</v>
      </c>
      <c r="O74" s="4" t="s">
        <v>32</v>
      </c>
      <c r="P74" s="4" t="s">
        <v>33</v>
      </c>
      <c r="Q74" s="4">
        <v>0</v>
      </c>
      <c r="R74" s="7">
        <v>45157</v>
      </c>
      <c r="S74" s="6">
        <v>45174</v>
      </c>
      <c r="T74" s="4" t="s">
        <v>34</v>
      </c>
      <c r="U74" s="4">
        <v>2268</v>
      </c>
      <c r="V74" s="4">
        <v>0</v>
      </c>
      <c r="W74" s="4">
        <v>0</v>
      </c>
      <c r="X74" s="4" t="s">
        <v>376</v>
      </c>
      <c r="Y74" s="4" t="s">
        <v>377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380</v>
      </c>
      <c r="F75" s="6">
        <v>45171</v>
      </c>
      <c r="G75" s="6">
        <v>45173</v>
      </c>
      <c r="H75" s="4">
        <v>1</v>
      </c>
      <c r="I75" s="4">
        <v>2</v>
      </c>
      <c r="J75" s="4">
        <v>2</v>
      </c>
      <c r="K75" s="4" t="s">
        <v>30</v>
      </c>
      <c r="L75" s="4">
        <v>1088</v>
      </c>
      <c r="M75" s="4">
        <v>1088</v>
      </c>
      <c r="N75" s="4" t="s">
        <v>381</v>
      </c>
      <c r="O75" s="4" t="s">
        <v>32</v>
      </c>
      <c r="P75" s="4" t="s">
        <v>33</v>
      </c>
      <c r="Q75" s="4">
        <v>0</v>
      </c>
      <c r="R75" s="7">
        <v>45158.0000115741</v>
      </c>
      <c r="S75" s="6">
        <v>45174</v>
      </c>
      <c r="T75" s="4" t="s">
        <v>34</v>
      </c>
      <c r="U75" s="4">
        <v>1088</v>
      </c>
      <c r="V75" s="4">
        <v>0</v>
      </c>
      <c r="W75" s="4">
        <v>0</v>
      </c>
      <c r="X75" s="4" t="s">
        <v>382</v>
      </c>
      <c r="Y75" s="4" t="s">
        <v>383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386</v>
      </c>
      <c r="F76" s="6">
        <v>45170</v>
      </c>
      <c r="G76" s="6">
        <v>45173</v>
      </c>
      <c r="H76" s="4">
        <v>1</v>
      </c>
      <c r="I76" s="4">
        <v>3</v>
      </c>
      <c r="J76" s="4">
        <v>3</v>
      </c>
      <c r="K76" s="4" t="s">
        <v>30</v>
      </c>
      <c r="L76" s="4">
        <v>6910</v>
      </c>
      <c r="M76" s="4">
        <v>6910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45158</v>
      </c>
      <c r="S76" s="6">
        <v>45174</v>
      </c>
      <c r="T76" s="4" t="s">
        <v>34</v>
      </c>
      <c r="U76" s="4">
        <v>6910</v>
      </c>
      <c r="V76" s="4">
        <v>0</v>
      </c>
      <c r="W76" s="4">
        <v>0</v>
      </c>
      <c r="X76" s="4" t="s">
        <v>388</v>
      </c>
      <c r="Y76" s="4" t="s">
        <v>53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136</v>
      </c>
      <c r="E77" s="4" t="s">
        <v>137</v>
      </c>
      <c r="F77" s="6">
        <v>45170</v>
      </c>
      <c r="G77" s="6">
        <v>45173</v>
      </c>
      <c r="H77" s="4">
        <v>2</v>
      </c>
      <c r="I77" s="4">
        <v>3</v>
      </c>
      <c r="J77" s="4">
        <v>6</v>
      </c>
      <c r="K77" s="4" t="s">
        <v>30</v>
      </c>
      <c r="L77" s="4">
        <v>9300</v>
      </c>
      <c r="M77" s="4">
        <v>9300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45140.0000115741</v>
      </c>
      <c r="S77" s="6">
        <v>45174</v>
      </c>
      <c r="T77" s="4" t="s">
        <v>34</v>
      </c>
      <c r="U77" s="4">
        <v>9300</v>
      </c>
      <c r="V77" s="4">
        <v>0</v>
      </c>
      <c r="W77" s="4">
        <v>0</v>
      </c>
      <c r="X77" s="4" t="s">
        <v>391</v>
      </c>
      <c r="Y77" s="4" t="s">
        <v>392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394</v>
      </c>
      <c r="E78" s="4" t="s">
        <v>395</v>
      </c>
      <c r="F78" s="6">
        <v>45171</v>
      </c>
      <c r="G78" s="6">
        <v>45173</v>
      </c>
      <c r="H78" s="4">
        <v>1</v>
      </c>
      <c r="I78" s="4">
        <v>2</v>
      </c>
      <c r="J78" s="4">
        <v>2</v>
      </c>
      <c r="K78" s="4" t="s">
        <v>30</v>
      </c>
      <c r="L78" s="4">
        <v>1284</v>
      </c>
      <c r="M78" s="4">
        <v>1284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45158.0000115741</v>
      </c>
      <c r="S78" s="6">
        <v>45174</v>
      </c>
      <c r="T78" s="4" t="s">
        <v>34</v>
      </c>
      <c r="U78" s="4">
        <v>1284</v>
      </c>
      <c r="V78" s="4">
        <v>0</v>
      </c>
      <c r="W78" s="4">
        <v>0</v>
      </c>
      <c r="X78" s="4" t="s">
        <v>397</v>
      </c>
      <c r="Y78" s="4" t="s">
        <v>53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394</v>
      </c>
      <c r="E79" s="4" t="s">
        <v>395</v>
      </c>
      <c r="F79" s="6">
        <v>45171</v>
      </c>
      <c r="G79" s="6">
        <v>45173</v>
      </c>
      <c r="H79" s="4">
        <v>1</v>
      </c>
      <c r="I79" s="4">
        <v>2</v>
      </c>
      <c r="J79" s="4">
        <v>2</v>
      </c>
      <c r="K79" s="4" t="s">
        <v>30</v>
      </c>
      <c r="L79" s="4">
        <v>1284</v>
      </c>
      <c r="M79" s="4">
        <v>1284</v>
      </c>
      <c r="N79" s="4" t="s">
        <v>396</v>
      </c>
      <c r="O79" s="4" t="s">
        <v>32</v>
      </c>
      <c r="P79" s="4" t="s">
        <v>33</v>
      </c>
      <c r="Q79" s="4">
        <v>0</v>
      </c>
      <c r="R79" s="7">
        <v>45158</v>
      </c>
      <c r="S79" s="6">
        <v>45174</v>
      </c>
      <c r="T79" s="4" t="s">
        <v>34</v>
      </c>
      <c r="U79" s="4">
        <v>1284</v>
      </c>
      <c r="V79" s="4">
        <v>0</v>
      </c>
      <c r="W79" s="4">
        <v>0</v>
      </c>
      <c r="X79" s="4" t="s">
        <v>399</v>
      </c>
      <c r="Y79" s="4" t="s">
        <v>400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45171</v>
      </c>
      <c r="G80" s="6">
        <v>45173</v>
      </c>
      <c r="H80" s="4">
        <v>1</v>
      </c>
      <c r="I80" s="4">
        <v>2</v>
      </c>
      <c r="J80" s="4">
        <v>2</v>
      </c>
      <c r="K80" s="4" t="s">
        <v>30</v>
      </c>
      <c r="L80" s="4">
        <v>620</v>
      </c>
      <c r="M80" s="4">
        <v>620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45159.0000115741</v>
      </c>
      <c r="S80" s="6">
        <v>45174</v>
      </c>
      <c r="T80" s="4" t="s">
        <v>34</v>
      </c>
      <c r="U80" s="4">
        <v>620</v>
      </c>
      <c r="V80" s="4">
        <v>0</v>
      </c>
      <c r="W80" s="4">
        <v>0</v>
      </c>
      <c r="X80" s="4" t="s">
        <v>405</v>
      </c>
      <c r="Y80" s="4" t="s">
        <v>406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408</v>
      </c>
      <c r="E81" s="4" t="s">
        <v>409</v>
      </c>
      <c r="F81" s="6">
        <v>45171</v>
      </c>
      <c r="G81" s="6">
        <v>45173</v>
      </c>
      <c r="H81" s="4">
        <v>1</v>
      </c>
      <c r="I81" s="4">
        <v>2</v>
      </c>
      <c r="J81" s="4">
        <v>2</v>
      </c>
      <c r="K81" s="4" t="s">
        <v>30</v>
      </c>
      <c r="L81" s="4">
        <v>870</v>
      </c>
      <c r="M81" s="4">
        <v>870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45159.0000115741</v>
      </c>
      <c r="S81" s="6">
        <v>45174</v>
      </c>
      <c r="T81" s="4" t="s">
        <v>34</v>
      </c>
      <c r="U81" s="4">
        <v>870</v>
      </c>
      <c r="V81" s="4">
        <v>0</v>
      </c>
      <c r="W81" s="4">
        <v>0</v>
      </c>
      <c r="X81" s="4" t="s">
        <v>411</v>
      </c>
      <c r="Y81" s="4" t="s">
        <v>412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321</v>
      </c>
      <c r="E82" s="4" t="s">
        <v>414</v>
      </c>
      <c r="F82" s="6">
        <v>45171</v>
      </c>
      <c r="G82" s="6">
        <v>45173</v>
      </c>
      <c r="H82" s="4">
        <v>1</v>
      </c>
      <c r="I82" s="4">
        <v>2</v>
      </c>
      <c r="J82" s="4">
        <v>2</v>
      </c>
      <c r="K82" s="4" t="s">
        <v>30</v>
      </c>
      <c r="L82" s="4">
        <v>1637</v>
      </c>
      <c r="M82" s="4">
        <v>1637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45159</v>
      </c>
      <c r="S82" s="6">
        <v>45174</v>
      </c>
      <c r="T82" s="4" t="s">
        <v>34</v>
      </c>
      <c r="U82" s="4">
        <v>1637</v>
      </c>
      <c r="V82" s="4">
        <v>0</v>
      </c>
      <c r="W82" s="4">
        <v>0</v>
      </c>
      <c r="X82" s="4" t="s">
        <v>416</v>
      </c>
      <c r="Y82" s="4" t="s">
        <v>417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321</v>
      </c>
      <c r="E83" s="4" t="s">
        <v>414</v>
      </c>
      <c r="F83" s="6">
        <v>45171</v>
      </c>
      <c r="G83" s="6">
        <v>45173</v>
      </c>
      <c r="H83" s="4">
        <v>1</v>
      </c>
      <c r="I83" s="4">
        <v>2</v>
      </c>
      <c r="J83" s="4">
        <v>2</v>
      </c>
      <c r="K83" s="4" t="s">
        <v>30</v>
      </c>
      <c r="L83" s="4">
        <v>1637</v>
      </c>
      <c r="M83" s="4">
        <v>1637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45159</v>
      </c>
      <c r="S83" s="6">
        <v>45174</v>
      </c>
      <c r="T83" s="4" t="s">
        <v>34</v>
      </c>
      <c r="U83" s="4">
        <v>1637</v>
      </c>
      <c r="V83" s="4">
        <v>0</v>
      </c>
      <c r="W83" s="4">
        <v>0</v>
      </c>
      <c r="X83" s="4" t="s">
        <v>420</v>
      </c>
      <c r="Y83" s="4" t="s">
        <v>421</v>
      </c>
    </row>
    <row r="84" s="4" customFormat="1" spans="1:25">
      <c r="A84" s="4" t="s">
        <v>422</v>
      </c>
      <c r="B84" s="4" t="s">
        <v>26</v>
      </c>
      <c r="C84" s="4" t="s">
        <v>27</v>
      </c>
      <c r="D84" s="4" t="s">
        <v>423</v>
      </c>
      <c r="E84" s="4" t="s">
        <v>424</v>
      </c>
      <c r="F84" s="6">
        <v>45170</v>
      </c>
      <c r="G84" s="6">
        <v>45173</v>
      </c>
      <c r="H84" s="4">
        <v>1</v>
      </c>
      <c r="I84" s="4">
        <v>3</v>
      </c>
      <c r="J84" s="4">
        <v>3</v>
      </c>
      <c r="K84" s="4" t="s">
        <v>30</v>
      </c>
      <c r="L84" s="4">
        <v>2286</v>
      </c>
      <c r="M84" s="4">
        <v>2286</v>
      </c>
      <c r="N84" s="4" t="s">
        <v>425</v>
      </c>
      <c r="O84" s="4" t="s">
        <v>32</v>
      </c>
      <c r="P84" s="4" t="s">
        <v>33</v>
      </c>
      <c r="Q84" s="4">
        <v>0</v>
      </c>
      <c r="R84" s="7">
        <v>45159.0000115741</v>
      </c>
      <c r="S84" s="6">
        <v>45174</v>
      </c>
      <c r="T84" s="4" t="s">
        <v>34</v>
      </c>
      <c r="U84" s="4">
        <v>2286</v>
      </c>
      <c r="V84" s="4">
        <v>0</v>
      </c>
      <c r="W84" s="4">
        <v>0</v>
      </c>
      <c r="X84" s="4" t="s">
        <v>426</v>
      </c>
      <c r="Y84" s="4" t="s">
        <v>427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45169</v>
      </c>
      <c r="G85" s="6">
        <v>45173</v>
      </c>
      <c r="H85" s="4">
        <v>1</v>
      </c>
      <c r="I85" s="4">
        <v>4</v>
      </c>
      <c r="J85" s="4">
        <v>4</v>
      </c>
      <c r="K85" s="4" t="s">
        <v>30</v>
      </c>
      <c r="L85" s="4">
        <v>1060</v>
      </c>
      <c r="M85" s="4">
        <v>1060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45159.0000115741</v>
      </c>
      <c r="S85" s="6">
        <v>45174</v>
      </c>
      <c r="T85" s="4" t="s">
        <v>34</v>
      </c>
      <c r="U85" s="4">
        <v>1060</v>
      </c>
      <c r="V85" s="4">
        <v>0</v>
      </c>
      <c r="W85" s="4">
        <v>0</v>
      </c>
      <c r="X85" s="4" t="s">
        <v>432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45169</v>
      </c>
      <c r="G86" s="6">
        <v>45173</v>
      </c>
      <c r="H86" s="4">
        <v>1</v>
      </c>
      <c r="I86" s="4">
        <v>4</v>
      </c>
      <c r="J86" s="4">
        <v>4</v>
      </c>
      <c r="K86" s="4" t="s">
        <v>30</v>
      </c>
      <c r="L86" s="4">
        <v>1492</v>
      </c>
      <c r="M86" s="4">
        <v>1492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45159.0000115741</v>
      </c>
      <c r="S86" s="6">
        <v>45174</v>
      </c>
      <c r="T86" s="4" t="s">
        <v>34</v>
      </c>
      <c r="U86" s="4">
        <v>1492</v>
      </c>
      <c r="V86" s="4">
        <v>0</v>
      </c>
      <c r="W86" s="4">
        <v>0</v>
      </c>
      <c r="X86" s="4" t="s">
        <v>437</v>
      </c>
      <c r="Y86" s="4" t="s">
        <v>438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45163</v>
      </c>
      <c r="G87" s="6">
        <v>45173</v>
      </c>
      <c r="H87" s="4">
        <v>1</v>
      </c>
      <c r="I87" s="4">
        <v>10</v>
      </c>
      <c r="J87" s="4">
        <v>10</v>
      </c>
      <c r="K87" s="4" t="s">
        <v>30</v>
      </c>
      <c r="L87" s="4">
        <v>2070</v>
      </c>
      <c r="M87" s="4">
        <v>2070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45159.0000115741</v>
      </c>
      <c r="S87" s="6">
        <v>45174</v>
      </c>
      <c r="T87" s="4" t="s">
        <v>34</v>
      </c>
      <c r="U87" s="4">
        <v>2070</v>
      </c>
      <c r="V87" s="4">
        <v>0</v>
      </c>
      <c r="W87" s="4">
        <v>0</v>
      </c>
      <c r="X87" s="4" t="s">
        <v>443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440</v>
      </c>
      <c r="E88" s="4" t="s">
        <v>446</v>
      </c>
      <c r="F88" s="6">
        <v>45163</v>
      </c>
      <c r="G88" s="6">
        <v>45173</v>
      </c>
      <c r="H88" s="4">
        <v>1</v>
      </c>
      <c r="I88" s="4">
        <v>10</v>
      </c>
      <c r="J88" s="4">
        <v>10</v>
      </c>
      <c r="K88" s="4" t="s">
        <v>30</v>
      </c>
      <c r="L88" s="4">
        <v>1650</v>
      </c>
      <c r="M88" s="4">
        <v>1650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45159</v>
      </c>
      <c r="S88" s="6">
        <v>45174</v>
      </c>
      <c r="T88" s="4" t="s">
        <v>34</v>
      </c>
      <c r="U88" s="4">
        <v>1650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290</v>
      </c>
      <c r="E89" s="4" t="s">
        <v>296</v>
      </c>
      <c r="F89" s="6">
        <v>45168</v>
      </c>
      <c r="G89" s="6">
        <v>45173</v>
      </c>
      <c r="H89" s="4">
        <v>1</v>
      </c>
      <c r="I89" s="4">
        <v>5</v>
      </c>
      <c r="J89" s="4">
        <v>5</v>
      </c>
      <c r="K89" s="4" t="s">
        <v>30</v>
      </c>
      <c r="L89" s="4">
        <v>3825</v>
      </c>
      <c r="M89" s="4">
        <v>3825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45159.0000115741</v>
      </c>
      <c r="S89" s="6">
        <v>45174</v>
      </c>
      <c r="T89" s="4" t="s">
        <v>34</v>
      </c>
      <c r="U89" s="4">
        <v>3825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45167</v>
      </c>
      <c r="G90" s="6">
        <v>45173</v>
      </c>
      <c r="H90" s="4">
        <v>1</v>
      </c>
      <c r="I90" s="4">
        <v>6</v>
      </c>
      <c r="J90" s="4">
        <v>6</v>
      </c>
      <c r="K90" s="4" t="s">
        <v>30</v>
      </c>
      <c r="L90" s="4">
        <v>2016</v>
      </c>
      <c r="M90" s="4">
        <v>2016</v>
      </c>
      <c r="N90" s="4" t="s">
        <v>457</v>
      </c>
      <c r="O90" s="4" t="s">
        <v>32</v>
      </c>
      <c r="P90" s="4" t="s">
        <v>33</v>
      </c>
      <c r="Q90" s="4">
        <v>0</v>
      </c>
      <c r="R90" s="7">
        <v>45159.0000115741</v>
      </c>
      <c r="S90" s="6">
        <v>45174</v>
      </c>
      <c r="T90" s="4" t="s">
        <v>34</v>
      </c>
      <c r="U90" s="4">
        <v>2016</v>
      </c>
      <c r="V90" s="4">
        <v>0</v>
      </c>
      <c r="W90" s="4">
        <v>0</v>
      </c>
      <c r="X90" s="4" t="s">
        <v>458</v>
      </c>
      <c r="Y90" s="4" t="s">
        <v>459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290</v>
      </c>
      <c r="E91" s="4" t="s">
        <v>296</v>
      </c>
      <c r="F91" s="6">
        <v>45171</v>
      </c>
      <c r="G91" s="6">
        <v>45173</v>
      </c>
      <c r="H91" s="4">
        <v>1</v>
      </c>
      <c r="I91" s="4">
        <v>2</v>
      </c>
      <c r="J91" s="4">
        <v>2</v>
      </c>
      <c r="K91" s="4" t="s">
        <v>30</v>
      </c>
      <c r="L91" s="4">
        <v>1530</v>
      </c>
      <c r="M91" s="4">
        <v>1530</v>
      </c>
      <c r="N91" s="4" t="s">
        <v>461</v>
      </c>
      <c r="O91" s="4" t="s">
        <v>32</v>
      </c>
      <c r="P91" s="4" t="s">
        <v>33</v>
      </c>
      <c r="Q91" s="4">
        <v>0</v>
      </c>
      <c r="R91" s="7">
        <v>45160</v>
      </c>
      <c r="S91" s="6">
        <v>45174</v>
      </c>
      <c r="T91" s="4" t="s">
        <v>34</v>
      </c>
      <c r="U91" s="4">
        <v>1530</v>
      </c>
      <c r="V91" s="4">
        <v>0</v>
      </c>
      <c r="W91" s="4">
        <v>0</v>
      </c>
      <c r="X91" s="4" t="s">
        <v>462</v>
      </c>
      <c r="Y91" s="4" t="s">
        <v>463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423</v>
      </c>
      <c r="E92" s="4" t="s">
        <v>424</v>
      </c>
      <c r="F92" s="6">
        <v>45171</v>
      </c>
      <c r="G92" s="6">
        <v>45173</v>
      </c>
      <c r="H92" s="4">
        <v>1</v>
      </c>
      <c r="I92" s="4">
        <v>2</v>
      </c>
      <c r="J92" s="4">
        <v>2</v>
      </c>
      <c r="K92" s="4" t="s">
        <v>30</v>
      </c>
      <c r="L92" s="4">
        <v>1524</v>
      </c>
      <c r="M92" s="4">
        <v>1524</v>
      </c>
      <c r="N92" s="4" t="s">
        <v>465</v>
      </c>
      <c r="O92" s="4" t="s">
        <v>32</v>
      </c>
      <c r="P92" s="4" t="s">
        <v>33</v>
      </c>
      <c r="Q92" s="4">
        <v>0</v>
      </c>
      <c r="R92" s="7">
        <v>45160</v>
      </c>
      <c r="S92" s="6">
        <v>45174</v>
      </c>
      <c r="T92" s="4" t="s">
        <v>34</v>
      </c>
      <c r="U92" s="4">
        <v>1524</v>
      </c>
      <c r="V92" s="4">
        <v>0</v>
      </c>
      <c r="W92" s="4">
        <v>0</v>
      </c>
      <c r="X92" s="4" t="s">
        <v>466</v>
      </c>
      <c r="Y92" s="4" t="s">
        <v>467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469</v>
      </c>
      <c r="E93" s="4" t="s">
        <v>470</v>
      </c>
      <c r="F93" s="6">
        <v>45172</v>
      </c>
      <c r="G93" s="6">
        <v>45173</v>
      </c>
      <c r="H93" s="4">
        <v>1</v>
      </c>
      <c r="I93" s="4">
        <v>1</v>
      </c>
      <c r="J93" s="4">
        <v>1</v>
      </c>
      <c r="K93" s="4" t="s">
        <v>30</v>
      </c>
      <c r="L93" s="4">
        <v>1190</v>
      </c>
      <c r="M93" s="4">
        <v>1190</v>
      </c>
      <c r="N93" s="4" t="s">
        <v>471</v>
      </c>
      <c r="O93" s="4" t="s">
        <v>32</v>
      </c>
      <c r="P93" s="4" t="s">
        <v>33</v>
      </c>
      <c r="Q93" s="4">
        <v>0</v>
      </c>
      <c r="R93" s="7">
        <v>45160.0000115741</v>
      </c>
      <c r="S93" s="6">
        <v>45174</v>
      </c>
      <c r="T93" s="4" t="s">
        <v>34</v>
      </c>
      <c r="U93" s="4">
        <v>1190</v>
      </c>
      <c r="V93" s="4">
        <v>0</v>
      </c>
      <c r="W93" s="4">
        <v>0</v>
      </c>
      <c r="X93" s="4" t="s">
        <v>472</v>
      </c>
      <c r="Y93" s="4" t="s">
        <v>473</v>
      </c>
    </row>
    <row r="94" s="4" customFormat="1" spans="1:25">
      <c r="A94" s="4" t="s">
        <v>474</v>
      </c>
      <c r="B94" s="4" t="s">
        <v>26</v>
      </c>
      <c r="C94" s="4" t="s">
        <v>27</v>
      </c>
      <c r="D94" s="4" t="s">
        <v>278</v>
      </c>
      <c r="E94" s="4" t="s">
        <v>475</v>
      </c>
      <c r="F94" s="6">
        <v>45171</v>
      </c>
      <c r="G94" s="6">
        <v>45173</v>
      </c>
      <c r="H94" s="4">
        <v>1</v>
      </c>
      <c r="I94" s="4">
        <v>2</v>
      </c>
      <c r="J94" s="4">
        <v>2</v>
      </c>
      <c r="K94" s="4" t="s">
        <v>30</v>
      </c>
      <c r="L94" s="4">
        <v>2012</v>
      </c>
      <c r="M94" s="4">
        <v>2012</v>
      </c>
      <c r="N94" s="4" t="s">
        <v>476</v>
      </c>
      <c r="O94" s="4" t="s">
        <v>32</v>
      </c>
      <c r="P94" s="4" t="s">
        <v>33</v>
      </c>
      <c r="Q94" s="4">
        <v>0</v>
      </c>
      <c r="R94" s="7">
        <v>45160</v>
      </c>
      <c r="S94" s="6">
        <v>45174</v>
      </c>
      <c r="T94" s="4" t="s">
        <v>34</v>
      </c>
      <c r="U94" s="4">
        <v>2012</v>
      </c>
      <c r="V94" s="4">
        <v>0</v>
      </c>
      <c r="W94" s="4">
        <v>0</v>
      </c>
      <c r="X94" s="4" t="s">
        <v>477</v>
      </c>
      <c r="Y94" s="4" t="s">
        <v>53</v>
      </c>
    </row>
    <row r="95" s="4" customFormat="1" spans="1:25">
      <c r="A95" s="4" t="s">
        <v>478</v>
      </c>
      <c r="B95" s="4" t="s">
        <v>26</v>
      </c>
      <c r="C95" s="4" t="s">
        <v>27</v>
      </c>
      <c r="D95" s="4" t="s">
        <v>278</v>
      </c>
      <c r="E95" s="4" t="s">
        <v>479</v>
      </c>
      <c r="F95" s="6">
        <v>45171</v>
      </c>
      <c r="G95" s="6">
        <v>45173</v>
      </c>
      <c r="H95" s="4">
        <v>1</v>
      </c>
      <c r="I95" s="4">
        <v>2</v>
      </c>
      <c r="J95" s="4">
        <v>2</v>
      </c>
      <c r="K95" s="4" t="s">
        <v>30</v>
      </c>
      <c r="L95" s="4">
        <v>1404</v>
      </c>
      <c r="M95" s="4">
        <v>1404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45160</v>
      </c>
      <c r="S95" s="6">
        <v>45174</v>
      </c>
      <c r="T95" s="4" t="s">
        <v>34</v>
      </c>
      <c r="U95" s="4">
        <v>1404</v>
      </c>
      <c r="V95" s="4">
        <v>0</v>
      </c>
      <c r="W95" s="4">
        <v>0</v>
      </c>
      <c r="X95" s="4" t="s">
        <v>481</v>
      </c>
      <c r="Y95" s="4" t="s">
        <v>482</v>
      </c>
    </row>
    <row r="96" s="4" customFormat="1" spans="1:25">
      <c r="A96" s="4" t="s">
        <v>474</v>
      </c>
      <c r="B96" s="4" t="s">
        <v>26</v>
      </c>
      <c r="C96" s="4" t="s">
        <v>86</v>
      </c>
      <c r="D96" s="4" t="s">
        <v>278</v>
      </c>
      <c r="E96" s="4" t="s">
        <v>475</v>
      </c>
      <c r="F96" s="6">
        <v>45171</v>
      </c>
      <c r="G96" s="6">
        <v>45173</v>
      </c>
      <c r="H96" s="4">
        <v>1</v>
      </c>
      <c r="I96" s="4">
        <v>2</v>
      </c>
      <c r="J96" s="4">
        <v>2</v>
      </c>
      <c r="K96" s="4" t="s">
        <v>30</v>
      </c>
      <c r="L96" s="4">
        <v>-2012</v>
      </c>
      <c r="M96" s="4">
        <v>-2012</v>
      </c>
      <c r="N96" s="4" t="s">
        <v>476</v>
      </c>
      <c r="O96" s="4" t="s">
        <v>32</v>
      </c>
      <c r="P96" s="4" t="s">
        <v>33</v>
      </c>
      <c r="Q96" s="4">
        <v>0</v>
      </c>
      <c r="R96" s="7">
        <v>45160</v>
      </c>
      <c r="S96" s="6">
        <v>45174</v>
      </c>
      <c r="T96" s="4" t="s">
        <v>34</v>
      </c>
      <c r="U96" s="4">
        <v>-2012</v>
      </c>
      <c r="V96" s="4">
        <v>0</v>
      </c>
      <c r="W96" s="4">
        <v>0</v>
      </c>
      <c r="X96" s="4" t="s">
        <v>477</v>
      </c>
      <c r="Y96" s="4" t="s">
        <v>53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278</v>
      </c>
      <c r="E97" s="4" t="s">
        <v>479</v>
      </c>
      <c r="F97" s="6">
        <v>45172</v>
      </c>
      <c r="G97" s="6">
        <v>45173</v>
      </c>
      <c r="H97" s="4">
        <v>1</v>
      </c>
      <c r="I97" s="4">
        <v>1</v>
      </c>
      <c r="J97" s="4">
        <v>1</v>
      </c>
      <c r="K97" s="4" t="s">
        <v>30</v>
      </c>
      <c r="L97" s="4">
        <v>702</v>
      </c>
      <c r="M97" s="4">
        <v>702</v>
      </c>
      <c r="N97" s="4" t="s">
        <v>484</v>
      </c>
      <c r="O97" s="4" t="s">
        <v>32</v>
      </c>
      <c r="P97" s="4" t="s">
        <v>33</v>
      </c>
      <c r="Q97" s="4">
        <v>0</v>
      </c>
      <c r="R97" s="7">
        <v>45160.0000115741</v>
      </c>
      <c r="S97" s="6">
        <v>45174</v>
      </c>
      <c r="T97" s="4" t="s">
        <v>34</v>
      </c>
      <c r="U97" s="4">
        <v>702</v>
      </c>
      <c r="V97" s="4">
        <v>0</v>
      </c>
      <c r="W97" s="4">
        <v>0</v>
      </c>
      <c r="X97" s="4" t="s">
        <v>485</v>
      </c>
      <c r="Y97" s="4" t="s">
        <v>486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278</v>
      </c>
      <c r="E98" s="4" t="s">
        <v>488</v>
      </c>
      <c r="F98" s="6">
        <v>45170</v>
      </c>
      <c r="G98" s="6">
        <v>45173</v>
      </c>
      <c r="H98" s="4">
        <v>3</v>
      </c>
      <c r="I98" s="4">
        <v>3</v>
      </c>
      <c r="J98" s="4">
        <v>9</v>
      </c>
      <c r="K98" s="4" t="s">
        <v>30</v>
      </c>
      <c r="L98" s="4">
        <v>4608</v>
      </c>
      <c r="M98" s="4">
        <v>4608</v>
      </c>
      <c r="N98" s="4" t="s">
        <v>489</v>
      </c>
      <c r="O98" s="4" t="s">
        <v>32</v>
      </c>
      <c r="P98" s="4" t="s">
        <v>33</v>
      </c>
      <c r="Q98" s="4">
        <v>0</v>
      </c>
      <c r="R98" s="7">
        <v>45161.0000115741</v>
      </c>
      <c r="S98" s="6">
        <v>45174</v>
      </c>
      <c r="T98" s="4" t="s">
        <v>34</v>
      </c>
      <c r="U98" s="4">
        <v>4608</v>
      </c>
      <c r="V98" s="4">
        <v>0</v>
      </c>
      <c r="W98" s="4">
        <v>0</v>
      </c>
      <c r="X98" s="4" t="s">
        <v>490</v>
      </c>
      <c r="Y98" s="4" t="s">
        <v>491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493</v>
      </c>
      <c r="E99" s="4" t="s">
        <v>494</v>
      </c>
      <c r="F99" s="6">
        <v>45171</v>
      </c>
      <c r="G99" s="6">
        <v>45173</v>
      </c>
      <c r="H99" s="4">
        <v>1</v>
      </c>
      <c r="I99" s="4">
        <v>2</v>
      </c>
      <c r="J99" s="4">
        <v>2</v>
      </c>
      <c r="K99" s="4" t="s">
        <v>30</v>
      </c>
      <c r="L99" s="4">
        <v>960</v>
      </c>
      <c r="M99" s="4">
        <v>960</v>
      </c>
      <c r="N99" s="4" t="s">
        <v>495</v>
      </c>
      <c r="O99" s="4" t="s">
        <v>32</v>
      </c>
      <c r="P99" s="4" t="s">
        <v>33</v>
      </c>
      <c r="Q99" s="4">
        <v>0</v>
      </c>
      <c r="R99" s="7">
        <v>45161</v>
      </c>
      <c r="S99" s="6">
        <v>45174</v>
      </c>
      <c r="T99" s="4" t="s">
        <v>34</v>
      </c>
      <c r="U99" s="4">
        <v>960</v>
      </c>
      <c r="V99" s="4">
        <v>0</v>
      </c>
      <c r="W99" s="4">
        <v>0</v>
      </c>
      <c r="X99" s="4" t="s">
        <v>496</v>
      </c>
      <c r="Y99" s="4" t="s">
        <v>497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499</v>
      </c>
      <c r="E100" s="4" t="s">
        <v>500</v>
      </c>
      <c r="F100" s="6">
        <v>45170</v>
      </c>
      <c r="G100" s="6">
        <v>45173</v>
      </c>
      <c r="H100" s="4">
        <v>1</v>
      </c>
      <c r="I100" s="4">
        <v>3</v>
      </c>
      <c r="J100" s="4">
        <v>3</v>
      </c>
      <c r="K100" s="4" t="s">
        <v>30</v>
      </c>
      <c r="L100" s="4">
        <v>2454</v>
      </c>
      <c r="M100" s="4">
        <v>2454</v>
      </c>
      <c r="N100" s="4" t="s">
        <v>501</v>
      </c>
      <c r="O100" s="4" t="s">
        <v>32</v>
      </c>
      <c r="P100" s="4" t="s">
        <v>33</v>
      </c>
      <c r="Q100" s="4">
        <v>0</v>
      </c>
      <c r="R100" s="7">
        <v>45161.0000115741</v>
      </c>
      <c r="S100" s="6">
        <v>45174</v>
      </c>
      <c r="T100" s="4" t="s">
        <v>34</v>
      </c>
      <c r="U100" s="4">
        <v>2454</v>
      </c>
      <c r="V100" s="4">
        <v>0</v>
      </c>
      <c r="W100" s="4">
        <v>0</v>
      </c>
      <c r="X100" s="4" t="s">
        <v>502</v>
      </c>
      <c r="Y100" s="4" t="s">
        <v>503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434</v>
      </c>
      <c r="E101" s="4" t="s">
        <v>505</v>
      </c>
      <c r="F101" s="6">
        <v>45169</v>
      </c>
      <c r="G101" s="6">
        <v>45173</v>
      </c>
      <c r="H101" s="4">
        <v>1</v>
      </c>
      <c r="I101" s="4">
        <v>4</v>
      </c>
      <c r="J101" s="4">
        <v>4</v>
      </c>
      <c r="K101" s="4" t="s">
        <v>30</v>
      </c>
      <c r="L101" s="4">
        <v>1752</v>
      </c>
      <c r="M101" s="4">
        <v>1752</v>
      </c>
      <c r="N101" s="4" t="s">
        <v>506</v>
      </c>
      <c r="O101" s="4" t="s">
        <v>32</v>
      </c>
      <c r="P101" s="4" t="s">
        <v>33</v>
      </c>
      <c r="Q101" s="4">
        <v>0</v>
      </c>
      <c r="R101" s="7">
        <v>45161.0000115741</v>
      </c>
      <c r="S101" s="6">
        <v>45174</v>
      </c>
      <c r="T101" s="4" t="s">
        <v>34</v>
      </c>
      <c r="U101" s="4">
        <v>1752</v>
      </c>
      <c r="V101" s="4">
        <v>0</v>
      </c>
      <c r="W101" s="4">
        <v>0</v>
      </c>
      <c r="X101" s="4" t="s">
        <v>507</v>
      </c>
      <c r="Y101" s="4" t="s">
        <v>53</v>
      </c>
    </row>
    <row r="102" s="4" customFormat="1" spans="1:25">
      <c r="A102" s="4" t="s">
        <v>508</v>
      </c>
      <c r="B102" s="4" t="s">
        <v>26</v>
      </c>
      <c r="C102" s="4" t="s">
        <v>27</v>
      </c>
      <c r="D102" s="4" t="s">
        <v>509</v>
      </c>
      <c r="E102" s="4" t="s">
        <v>510</v>
      </c>
      <c r="F102" s="6">
        <v>45170</v>
      </c>
      <c r="G102" s="6">
        <v>45173</v>
      </c>
      <c r="H102" s="4">
        <v>1</v>
      </c>
      <c r="I102" s="4">
        <v>3</v>
      </c>
      <c r="J102" s="4">
        <v>3</v>
      </c>
      <c r="K102" s="4" t="s">
        <v>30</v>
      </c>
      <c r="L102" s="4">
        <v>4590</v>
      </c>
      <c r="M102" s="4">
        <v>4590</v>
      </c>
      <c r="N102" s="4" t="s">
        <v>511</v>
      </c>
      <c r="O102" s="4" t="s">
        <v>32</v>
      </c>
      <c r="P102" s="4" t="s">
        <v>33</v>
      </c>
      <c r="Q102" s="4">
        <v>0</v>
      </c>
      <c r="R102" s="7">
        <v>45161.0000115741</v>
      </c>
      <c r="S102" s="6">
        <v>45174</v>
      </c>
      <c r="T102" s="4" t="s">
        <v>34</v>
      </c>
      <c r="U102" s="4">
        <v>4590</v>
      </c>
      <c r="V102" s="4">
        <v>0</v>
      </c>
      <c r="W102" s="4">
        <v>0</v>
      </c>
      <c r="X102" s="4" t="s">
        <v>512</v>
      </c>
      <c r="Y102" s="4" t="s">
        <v>513</v>
      </c>
    </row>
    <row r="103" s="4" customFormat="1" spans="1:25">
      <c r="A103" s="4" t="s">
        <v>514</v>
      </c>
      <c r="B103" s="4" t="s">
        <v>26</v>
      </c>
      <c r="C103" s="4" t="s">
        <v>27</v>
      </c>
      <c r="D103" s="4" t="s">
        <v>180</v>
      </c>
      <c r="E103" s="4" t="s">
        <v>515</v>
      </c>
      <c r="F103" s="6">
        <v>45170</v>
      </c>
      <c r="G103" s="6">
        <v>45173</v>
      </c>
      <c r="H103" s="4">
        <v>1</v>
      </c>
      <c r="I103" s="4">
        <v>3</v>
      </c>
      <c r="J103" s="4">
        <v>3</v>
      </c>
      <c r="K103" s="4" t="s">
        <v>30</v>
      </c>
      <c r="L103" s="4">
        <v>3315</v>
      </c>
      <c r="M103" s="4">
        <v>3315</v>
      </c>
      <c r="N103" s="4" t="s">
        <v>516</v>
      </c>
      <c r="O103" s="4" t="s">
        <v>32</v>
      </c>
      <c r="P103" s="4" t="s">
        <v>33</v>
      </c>
      <c r="Q103" s="4">
        <v>0</v>
      </c>
      <c r="R103" s="7">
        <v>45162.0000115741</v>
      </c>
      <c r="S103" s="6">
        <v>45174</v>
      </c>
      <c r="T103" s="4" t="s">
        <v>34</v>
      </c>
      <c r="U103" s="4">
        <v>3315</v>
      </c>
      <c r="V103" s="4">
        <v>0</v>
      </c>
      <c r="W103" s="4">
        <v>0</v>
      </c>
      <c r="X103" s="4" t="s">
        <v>517</v>
      </c>
      <c r="Y103" s="4" t="s">
        <v>518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45169</v>
      </c>
      <c r="G104" s="6">
        <v>45173</v>
      </c>
      <c r="H104" s="4">
        <v>1</v>
      </c>
      <c r="I104" s="4">
        <v>4</v>
      </c>
      <c r="J104" s="4">
        <v>4</v>
      </c>
      <c r="K104" s="4" t="s">
        <v>30</v>
      </c>
      <c r="L104" s="4">
        <v>1520</v>
      </c>
      <c r="M104" s="4">
        <v>1520</v>
      </c>
      <c r="N104" s="4" t="s">
        <v>522</v>
      </c>
      <c r="O104" s="4" t="s">
        <v>32</v>
      </c>
      <c r="P104" s="4" t="s">
        <v>33</v>
      </c>
      <c r="Q104" s="4">
        <v>0</v>
      </c>
      <c r="R104" s="7">
        <v>45162</v>
      </c>
      <c r="S104" s="6">
        <v>45174</v>
      </c>
      <c r="T104" s="4" t="s">
        <v>34</v>
      </c>
      <c r="U104" s="4">
        <v>1520</v>
      </c>
      <c r="V104" s="4">
        <v>0</v>
      </c>
      <c r="W104" s="4">
        <v>0</v>
      </c>
      <c r="X104" s="4" t="s">
        <v>523</v>
      </c>
      <c r="Y104" s="4" t="s">
        <v>524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527</v>
      </c>
      <c r="F105" s="6">
        <v>45169</v>
      </c>
      <c r="G105" s="6">
        <v>45173</v>
      </c>
      <c r="H105" s="4">
        <v>1</v>
      </c>
      <c r="I105" s="4">
        <v>4</v>
      </c>
      <c r="J105" s="4">
        <v>4</v>
      </c>
      <c r="K105" s="4" t="s">
        <v>30</v>
      </c>
      <c r="L105" s="4">
        <v>2680</v>
      </c>
      <c r="M105" s="4">
        <v>2680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45162</v>
      </c>
      <c r="S105" s="6">
        <v>45174</v>
      </c>
      <c r="T105" s="4" t="s">
        <v>34</v>
      </c>
      <c r="U105" s="4">
        <v>2680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440</v>
      </c>
      <c r="E106" s="4" t="s">
        <v>446</v>
      </c>
      <c r="F106" s="6">
        <v>45171</v>
      </c>
      <c r="G106" s="6">
        <v>45173</v>
      </c>
      <c r="H106" s="4">
        <v>1</v>
      </c>
      <c r="I106" s="4">
        <v>2</v>
      </c>
      <c r="J106" s="4">
        <v>2</v>
      </c>
      <c r="K106" s="4" t="s">
        <v>30</v>
      </c>
      <c r="L106" s="4">
        <v>330</v>
      </c>
      <c r="M106" s="4">
        <v>330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45162.0000115741</v>
      </c>
      <c r="S106" s="6">
        <v>45174</v>
      </c>
      <c r="T106" s="4" t="s">
        <v>34</v>
      </c>
      <c r="U106" s="4">
        <v>330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537</v>
      </c>
      <c r="F107" s="6">
        <v>45168</v>
      </c>
      <c r="G107" s="6">
        <v>45173</v>
      </c>
      <c r="H107" s="4">
        <v>1</v>
      </c>
      <c r="I107" s="4">
        <v>5</v>
      </c>
      <c r="J107" s="4">
        <v>5</v>
      </c>
      <c r="K107" s="4" t="s">
        <v>30</v>
      </c>
      <c r="L107" s="4">
        <v>1299</v>
      </c>
      <c r="M107" s="4">
        <v>1299</v>
      </c>
      <c r="N107" s="4" t="s">
        <v>538</v>
      </c>
      <c r="O107" s="4" t="s">
        <v>32</v>
      </c>
      <c r="P107" s="4" t="s">
        <v>33</v>
      </c>
      <c r="Q107" s="4">
        <v>0</v>
      </c>
      <c r="R107" s="7">
        <v>45162.0000115741</v>
      </c>
      <c r="S107" s="6">
        <v>45174</v>
      </c>
      <c r="T107" s="4" t="s">
        <v>34</v>
      </c>
      <c r="U107" s="4">
        <v>1299</v>
      </c>
      <c r="V107" s="4">
        <v>0</v>
      </c>
      <c r="W107" s="4">
        <v>0</v>
      </c>
      <c r="X107" s="4" t="s">
        <v>539</v>
      </c>
      <c r="Y107" s="4" t="s">
        <v>540</v>
      </c>
    </row>
    <row r="108" s="4" customFormat="1" spans="1:25">
      <c r="A108" s="4" t="s">
        <v>541</v>
      </c>
      <c r="B108" s="4" t="s">
        <v>26</v>
      </c>
      <c r="C108" s="4" t="s">
        <v>27</v>
      </c>
      <c r="D108" s="4" t="s">
        <v>278</v>
      </c>
      <c r="E108" s="4" t="s">
        <v>488</v>
      </c>
      <c r="F108" s="6">
        <v>45171</v>
      </c>
      <c r="G108" s="6">
        <v>45173</v>
      </c>
      <c r="H108" s="4">
        <v>1</v>
      </c>
      <c r="I108" s="4">
        <v>2</v>
      </c>
      <c r="J108" s="4">
        <v>2</v>
      </c>
      <c r="K108" s="4" t="s">
        <v>30</v>
      </c>
      <c r="L108" s="4">
        <v>1024</v>
      </c>
      <c r="M108" s="4">
        <v>1024</v>
      </c>
      <c r="N108" s="4" t="s">
        <v>542</v>
      </c>
      <c r="O108" s="4" t="s">
        <v>32</v>
      </c>
      <c r="P108" s="4" t="s">
        <v>33</v>
      </c>
      <c r="Q108" s="4">
        <v>0</v>
      </c>
      <c r="R108" s="7">
        <v>45162.0000115741</v>
      </c>
      <c r="S108" s="6">
        <v>45174</v>
      </c>
      <c r="T108" s="4" t="s">
        <v>34</v>
      </c>
      <c r="U108" s="4">
        <v>1024</v>
      </c>
      <c r="V108" s="4">
        <v>0</v>
      </c>
      <c r="W108" s="4">
        <v>0</v>
      </c>
      <c r="X108" s="4" t="s">
        <v>543</v>
      </c>
      <c r="Y108" s="4" t="s">
        <v>544</v>
      </c>
    </row>
    <row r="109" s="4" customFormat="1" spans="1:25">
      <c r="A109" s="4" t="s">
        <v>504</v>
      </c>
      <c r="B109" s="4" t="s">
        <v>26</v>
      </c>
      <c r="C109" s="4" t="s">
        <v>86</v>
      </c>
      <c r="D109" s="4" t="s">
        <v>434</v>
      </c>
      <c r="E109" s="4" t="s">
        <v>505</v>
      </c>
      <c r="F109" s="6">
        <v>45169</v>
      </c>
      <c r="G109" s="6">
        <v>45173</v>
      </c>
      <c r="H109" s="4">
        <v>1</v>
      </c>
      <c r="I109" s="4">
        <v>4</v>
      </c>
      <c r="J109" s="4">
        <v>4</v>
      </c>
      <c r="K109" s="4" t="s">
        <v>30</v>
      </c>
      <c r="L109" s="4">
        <v>-1752</v>
      </c>
      <c r="M109" s="4">
        <v>-1752</v>
      </c>
      <c r="N109" s="4" t="s">
        <v>506</v>
      </c>
      <c r="O109" s="4" t="s">
        <v>32</v>
      </c>
      <c r="P109" s="4" t="s">
        <v>33</v>
      </c>
      <c r="Q109" s="4">
        <v>0</v>
      </c>
      <c r="R109" s="7">
        <v>45161.0000115741</v>
      </c>
      <c r="S109" s="6">
        <v>45174</v>
      </c>
      <c r="T109" s="4" t="s">
        <v>34</v>
      </c>
      <c r="U109" s="4">
        <v>-1752</v>
      </c>
      <c r="V109" s="4">
        <v>0</v>
      </c>
      <c r="W109" s="4">
        <v>0</v>
      </c>
      <c r="X109" s="4" t="s">
        <v>507</v>
      </c>
      <c r="Y109" s="4" t="s">
        <v>53</v>
      </c>
    </row>
    <row r="110" s="4" customFormat="1" spans="1:25">
      <c r="A110" s="4" t="s">
        <v>545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45169</v>
      </c>
      <c r="G110" s="6">
        <v>45173</v>
      </c>
      <c r="H110" s="4">
        <v>1</v>
      </c>
      <c r="I110" s="4">
        <v>4</v>
      </c>
      <c r="J110" s="4">
        <v>4</v>
      </c>
      <c r="K110" s="4" t="s">
        <v>30</v>
      </c>
      <c r="L110" s="4">
        <v>824</v>
      </c>
      <c r="M110" s="4">
        <v>824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45163.0000115741</v>
      </c>
      <c r="S110" s="6">
        <v>45174</v>
      </c>
      <c r="T110" s="4" t="s">
        <v>34</v>
      </c>
      <c r="U110" s="4">
        <v>824</v>
      </c>
      <c r="V110" s="4">
        <v>0</v>
      </c>
      <c r="W110" s="4">
        <v>0</v>
      </c>
      <c r="X110" s="4" t="s">
        <v>549</v>
      </c>
      <c r="Y110" s="4" t="s">
        <v>550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552</v>
      </c>
      <c r="E111" s="4" t="s">
        <v>553</v>
      </c>
      <c r="F111" s="6">
        <v>45166</v>
      </c>
      <c r="G111" s="6">
        <v>45173</v>
      </c>
      <c r="H111" s="4">
        <v>1</v>
      </c>
      <c r="I111" s="4">
        <v>7</v>
      </c>
      <c r="J111" s="4">
        <v>7</v>
      </c>
      <c r="K111" s="4" t="s">
        <v>30</v>
      </c>
      <c r="L111" s="4">
        <v>1806</v>
      </c>
      <c r="M111" s="4">
        <v>1806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45163</v>
      </c>
      <c r="S111" s="6">
        <v>45174</v>
      </c>
      <c r="T111" s="4" t="s">
        <v>34</v>
      </c>
      <c r="U111" s="4">
        <v>1806</v>
      </c>
      <c r="V111" s="4">
        <v>0</v>
      </c>
      <c r="W111" s="4">
        <v>0</v>
      </c>
      <c r="X111" s="4" t="s">
        <v>555</v>
      </c>
      <c r="Y111" s="4" t="s">
        <v>556</v>
      </c>
    </row>
    <row r="112" s="4" customFormat="1" spans="1:26">
      <c r="A112" s="4" t="s">
        <v>557</v>
      </c>
      <c r="B112" s="4" t="s">
        <v>26</v>
      </c>
      <c r="C112" s="4" t="s">
        <v>27</v>
      </c>
      <c r="D112" s="4" t="s">
        <v>558</v>
      </c>
      <c r="E112" s="4" t="s">
        <v>559</v>
      </c>
      <c r="F112" s="6">
        <v>45168</v>
      </c>
      <c r="G112" s="6">
        <v>45173</v>
      </c>
      <c r="H112" s="4">
        <v>1</v>
      </c>
      <c r="I112" s="4">
        <v>5</v>
      </c>
      <c r="J112" s="4">
        <v>5</v>
      </c>
      <c r="K112" s="4" t="s">
        <v>30</v>
      </c>
      <c r="L112" s="4">
        <v>8205</v>
      </c>
      <c r="M112" s="4">
        <v>8205</v>
      </c>
      <c r="N112" s="4" t="s">
        <v>560</v>
      </c>
      <c r="O112" s="4" t="s">
        <v>32</v>
      </c>
      <c r="P112" s="4" t="s">
        <v>33</v>
      </c>
      <c r="Q112" s="4">
        <v>0</v>
      </c>
      <c r="R112" s="7">
        <v>45163.0000115741</v>
      </c>
      <c r="S112" s="6">
        <v>45174</v>
      </c>
      <c r="T112" s="4" t="s">
        <v>34</v>
      </c>
      <c r="U112" s="4">
        <v>8205</v>
      </c>
      <c r="V112" s="4">
        <v>0</v>
      </c>
      <c r="W112" s="4">
        <v>0</v>
      </c>
      <c r="X112" s="4" t="s">
        <v>561</v>
      </c>
      <c r="Y112" s="4">
        <v>102042495</v>
      </c>
      <c r="Z112" s="4" t="s">
        <v>562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180</v>
      </c>
      <c r="E113" s="4" t="s">
        <v>515</v>
      </c>
      <c r="F113" s="6">
        <v>45171</v>
      </c>
      <c r="G113" s="6">
        <v>45173</v>
      </c>
      <c r="H113" s="4">
        <v>1</v>
      </c>
      <c r="I113" s="4">
        <v>2</v>
      </c>
      <c r="J113" s="4">
        <v>2</v>
      </c>
      <c r="K113" s="4" t="s">
        <v>30</v>
      </c>
      <c r="L113" s="4">
        <v>2210</v>
      </c>
      <c r="M113" s="4">
        <v>2210</v>
      </c>
      <c r="N113" s="4" t="s">
        <v>564</v>
      </c>
      <c r="O113" s="4" t="s">
        <v>32</v>
      </c>
      <c r="P113" s="4" t="s">
        <v>33</v>
      </c>
      <c r="Q113" s="4">
        <v>0</v>
      </c>
      <c r="R113" s="7">
        <v>45164</v>
      </c>
      <c r="S113" s="6">
        <v>45174</v>
      </c>
      <c r="T113" s="4" t="s">
        <v>34</v>
      </c>
      <c r="U113" s="4">
        <v>2210</v>
      </c>
      <c r="V113" s="4">
        <v>0</v>
      </c>
      <c r="W113" s="4">
        <v>0</v>
      </c>
      <c r="X113" s="4" t="s">
        <v>565</v>
      </c>
      <c r="Y113" s="4" t="s">
        <v>566</v>
      </c>
    </row>
    <row r="114" s="4" customFormat="1" spans="1:25">
      <c r="A114" s="4" t="s">
        <v>567</v>
      </c>
      <c r="B114" s="4" t="s">
        <v>26</v>
      </c>
      <c r="C114" s="4" t="s">
        <v>27</v>
      </c>
      <c r="D114" s="4" t="s">
        <v>568</v>
      </c>
      <c r="E114" s="4" t="s">
        <v>569</v>
      </c>
      <c r="F114" s="6">
        <v>45171</v>
      </c>
      <c r="G114" s="6">
        <v>45173</v>
      </c>
      <c r="H114" s="4">
        <v>1</v>
      </c>
      <c r="I114" s="4">
        <v>2</v>
      </c>
      <c r="J114" s="4">
        <v>2</v>
      </c>
      <c r="K114" s="4" t="s">
        <v>30</v>
      </c>
      <c r="L114" s="4">
        <v>607</v>
      </c>
      <c r="M114" s="4">
        <v>607</v>
      </c>
      <c r="N114" s="4" t="s">
        <v>570</v>
      </c>
      <c r="O114" s="4" t="s">
        <v>32</v>
      </c>
      <c r="P114" s="4" t="s">
        <v>33</v>
      </c>
      <c r="Q114" s="4">
        <v>0</v>
      </c>
      <c r="R114" s="7">
        <v>45164</v>
      </c>
      <c r="S114" s="6">
        <v>45174</v>
      </c>
      <c r="T114" s="4" t="s">
        <v>34</v>
      </c>
      <c r="U114" s="4">
        <v>607</v>
      </c>
      <c r="V114" s="4">
        <v>0</v>
      </c>
      <c r="W114" s="4">
        <v>0</v>
      </c>
      <c r="X114" s="4" t="s">
        <v>571</v>
      </c>
      <c r="Y114" s="4" t="s">
        <v>572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575</v>
      </c>
      <c r="F115" s="6">
        <v>45170</v>
      </c>
      <c r="G115" s="6">
        <v>45173</v>
      </c>
      <c r="H115" s="4">
        <v>1</v>
      </c>
      <c r="I115" s="4">
        <v>3</v>
      </c>
      <c r="J115" s="4">
        <v>3</v>
      </c>
      <c r="K115" s="4" t="s">
        <v>30</v>
      </c>
      <c r="L115" s="4">
        <v>1518</v>
      </c>
      <c r="M115" s="4">
        <v>1518</v>
      </c>
      <c r="N115" s="4" t="s">
        <v>576</v>
      </c>
      <c r="O115" s="4" t="s">
        <v>32</v>
      </c>
      <c r="P115" s="4" t="s">
        <v>33</v>
      </c>
      <c r="Q115" s="4">
        <v>0</v>
      </c>
      <c r="R115" s="7">
        <v>45164</v>
      </c>
      <c r="S115" s="6">
        <v>45174</v>
      </c>
      <c r="T115" s="4" t="s">
        <v>34</v>
      </c>
      <c r="U115" s="4">
        <v>1518</v>
      </c>
      <c r="V115" s="4">
        <v>0</v>
      </c>
      <c r="W115" s="4">
        <v>0</v>
      </c>
      <c r="X115" s="4" t="s">
        <v>577</v>
      </c>
      <c r="Y115" s="4" t="s">
        <v>578</v>
      </c>
    </row>
    <row r="116" s="4" customFormat="1" spans="1:25">
      <c r="A116" s="4" t="s">
        <v>579</v>
      </c>
      <c r="B116" s="4" t="s">
        <v>26</v>
      </c>
      <c r="C116" s="4" t="s">
        <v>27</v>
      </c>
      <c r="D116" s="4" t="s">
        <v>568</v>
      </c>
      <c r="E116" s="4" t="s">
        <v>569</v>
      </c>
      <c r="F116" s="6">
        <v>45172</v>
      </c>
      <c r="G116" s="6">
        <v>45173</v>
      </c>
      <c r="H116" s="4">
        <v>1</v>
      </c>
      <c r="I116" s="4">
        <v>1</v>
      </c>
      <c r="J116" s="4">
        <v>1</v>
      </c>
      <c r="K116" s="4" t="s">
        <v>30</v>
      </c>
      <c r="L116" s="4">
        <v>294</v>
      </c>
      <c r="M116" s="4">
        <v>294</v>
      </c>
      <c r="N116" s="4" t="s">
        <v>580</v>
      </c>
      <c r="O116" s="4" t="s">
        <v>32</v>
      </c>
      <c r="P116" s="4" t="s">
        <v>33</v>
      </c>
      <c r="Q116" s="4">
        <v>0</v>
      </c>
      <c r="R116" s="7">
        <v>45165.0000115741</v>
      </c>
      <c r="S116" s="6">
        <v>45174</v>
      </c>
      <c r="T116" s="4" t="s">
        <v>34</v>
      </c>
      <c r="U116" s="4">
        <v>294</v>
      </c>
      <c r="V116" s="4">
        <v>0</v>
      </c>
      <c r="W116" s="4">
        <v>0</v>
      </c>
      <c r="X116" s="4" t="s">
        <v>581</v>
      </c>
      <c r="Y116" s="4" t="s">
        <v>582</v>
      </c>
    </row>
    <row r="117" s="4" customFormat="1" spans="1:25">
      <c r="A117" s="4" t="s">
        <v>583</v>
      </c>
      <c r="B117" s="4" t="s">
        <v>26</v>
      </c>
      <c r="C117" s="4" t="s">
        <v>27</v>
      </c>
      <c r="D117" s="4" t="s">
        <v>584</v>
      </c>
      <c r="E117" s="4" t="s">
        <v>585</v>
      </c>
      <c r="F117" s="6">
        <v>45172</v>
      </c>
      <c r="G117" s="6">
        <v>45173</v>
      </c>
      <c r="H117" s="4">
        <v>1</v>
      </c>
      <c r="I117" s="4">
        <v>1</v>
      </c>
      <c r="J117" s="4">
        <v>1</v>
      </c>
      <c r="K117" s="4" t="s">
        <v>30</v>
      </c>
      <c r="L117" s="4">
        <v>399</v>
      </c>
      <c r="M117" s="4">
        <v>399</v>
      </c>
      <c r="N117" s="4" t="s">
        <v>586</v>
      </c>
      <c r="O117" s="4" t="s">
        <v>32</v>
      </c>
      <c r="P117" s="4" t="s">
        <v>33</v>
      </c>
      <c r="Q117" s="4">
        <v>0</v>
      </c>
      <c r="R117" s="7">
        <v>45165.0000115741</v>
      </c>
      <c r="S117" s="6">
        <v>45174</v>
      </c>
      <c r="T117" s="4" t="s">
        <v>34</v>
      </c>
      <c r="U117" s="4">
        <v>399</v>
      </c>
      <c r="V117" s="4">
        <v>0</v>
      </c>
      <c r="W117" s="4">
        <v>0</v>
      </c>
      <c r="X117" s="4" t="s">
        <v>587</v>
      </c>
      <c r="Y117" s="4" t="s">
        <v>588</v>
      </c>
    </row>
    <row r="118" s="4" customFormat="1" spans="1:25">
      <c r="A118" s="4" t="s">
        <v>589</v>
      </c>
      <c r="B118" s="4" t="s">
        <v>26</v>
      </c>
      <c r="C118" s="4" t="s">
        <v>27</v>
      </c>
      <c r="D118" s="4" t="s">
        <v>590</v>
      </c>
      <c r="E118" s="4" t="s">
        <v>591</v>
      </c>
      <c r="F118" s="6">
        <v>45172</v>
      </c>
      <c r="G118" s="6">
        <v>45173</v>
      </c>
      <c r="H118" s="4">
        <v>1</v>
      </c>
      <c r="I118" s="4">
        <v>1</v>
      </c>
      <c r="J118" s="4">
        <v>1</v>
      </c>
      <c r="K118" s="4" t="s">
        <v>30</v>
      </c>
      <c r="L118" s="4">
        <v>1213</v>
      </c>
      <c r="M118" s="4">
        <v>1213</v>
      </c>
      <c r="N118" s="4" t="s">
        <v>592</v>
      </c>
      <c r="O118" s="4" t="s">
        <v>32</v>
      </c>
      <c r="P118" s="4" t="s">
        <v>33</v>
      </c>
      <c r="Q118" s="4">
        <v>0</v>
      </c>
      <c r="R118" s="7">
        <v>45165</v>
      </c>
      <c r="S118" s="6">
        <v>45174</v>
      </c>
      <c r="T118" s="4" t="s">
        <v>34</v>
      </c>
      <c r="U118" s="4">
        <v>1213</v>
      </c>
      <c r="V118" s="4">
        <v>0</v>
      </c>
      <c r="W118" s="4">
        <v>0</v>
      </c>
      <c r="X118" s="4" t="s">
        <v>593</v>
      </c>
      <c r="Y118" s="4" t="s">
        <v>594</v>
      </c>
    </row>
    <row r="119" s="4" customFormat="1" spans="1:25">
      <c r="A119" s="4" t="s">
        <v>595</v>
      </c>
      <c r="B119" s="4" t="s">
        <v>26</v>
      </c>
      <c r="C119" s="4" t="s">
        <v>27</v>
      </c>
      <c r="D119" s="4" t="s">
        <v>596</v>
      </c>
      <c r="E119" s="4" t="s">
        <v>597</v>
      </c>
      <c r="F119" s="6">
        <v>45168</v>
      </c>
      <c r="G119" s="6">
        <v>45173</v>
      </c>
      <c r="H119" s="4">
        <v>1</v>
      </c>
      <c r="I119" s="4">
        <v>5</v>
      </c>
      <c r="J119" s="4">
        <v>5</v>
      </c>
      <c r="K119" s="4" t="s">
        <v>30</v>
      </c>
      <c r="L119" s="4">
        <v>5143</v>
      </c>
      <c r="M119" s="4">
        <v>5143</v>
      </c>
      <c r="N119" s="4" t="s">
        <v>598</v>
      </c>
      <c r="O119" s="4" t="s">
        <v>32</v>
      </c>
      <c r="P119" s="4" t="s">
        <v>33</v>
      </c>
      <c r="Q119" s="4">
        <v>0</v>
      </c>
      <c r="R119" s="7">
        <v>45165</v>
      </c>
      <c r="S119" s="6">
        <v>45174</v>
      </c>
      <c r="T119" s="4" t="s">
        <v>34</v>
      </c>
      <c r="U119" s="4">
        <v>5143</v>
      </c>
      <c r="V119" s="4">
        <v>0</v>
      </c>
      <c r="W119" s="4">
        <v>0</v>
      </c>
      <c r="X119" s="4" t="s">
        <v>599</v>
      </c>
      <c r="Y119" s="4" t="s">
        <v>600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602</v>
      </c>
      <c r="E120" s="4" t="s">
        <v>603</v>
      </c>
      <c r="F120" s="6">
        <v>45171</v>
      </c>
      <c r="G120" s="6">
        <v>45173</v>
      </c>
      <c r="H120" s="4">
        <v>1</v>
      </c>
      <c r="I120" s="4">
        <v>2</v>
      </c>
      <c r="J120" s="4">
        <v>2</v>
      </c>
      <c r="K120" s="4" t="s">
        <v>30</v>
      </c>
      <c r="L120" s="4">
        <v>3700</v>
      </c>
      <c r="M120" s="4">
        <v>3700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45165.0000115741</v>
      </c>
      <c r="S120" s="6">
        <v>45174</v>
      </c>
      <c r="T120" s="4" t="s">
        <v>34</v>
      </c>
      <c r="U120" s="4">
        <v>3700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608</v>
      </c>
      <c r="E121" s="4" t="s">
        <v>609</v>
      </c>
      <c r="F121" s="6">
        <v>45170</v>
      </c>
      <c r="G121" s="6">
        <v>45173</v>
      </c>
      <c r="H121" s="4">
        <v>1</v>
      </c>
      <c r="I121" s="4">
        <v>3</v>
      </c>
      <c r="J121" s="4">
        <v>3</v>
      </c>
      <c r="K121" s="4" t="s">
        <v>30</v>
      </c>
      <c r="L121" s="4">
        <v>1002</v>
      </c>
      <c r="M121" s="4">
        <v>1002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45166.0000115741</v>
      </c>
      <c r="S121" s="6">
        <v>45174</v>
      </c>
      <c r="T121" s="4" t="s">
        <v>34</v>
      </c>
      <c r="U121" s="4">
        <v>1002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321</v>
      </c>
      <c r="E122" s="4" t="s">
        <v>322</v>
      </c>
      <c r="F122" s="6">
        <v>45172</v>
      </c>
      <c r="G122" s="6">
        <v>45173</v>
      </c>
      <c r="H122" s="4">
        <v>1</v>
      </c>
      <c r="I122" s="4">
        <v>1</v>
      </c>
      <c r="J122" s="4">
        <v>1</v>
      </c>
      <c r="K122" s="4" t="s">
        <v>30</v>
      </c>
      <c r="L122" s="4">
        <v>435</v>
      </c>
      <c r="M122" s="4">
        <v>435</v>
      </c>
      <c r="N122" s="4" t="s">
        <v>614</v>
      </c>
      <c r="O122" s="4" t="s">
        <v>32</v>
      </c>
      <c r="P122" s="4" t="s">
        <v>33</v>
      </c>
      <c r="Q122" s="4">
        <v>0</v>
      </c>
      <c r="R122" s="7">
        <v>45166</v>
      </c>
      <c r="S122" s="6">
        <v>45174</v>
      </c>
      <c r="T122" s="4" t="s">
        <v>34</v>
      </c>
      <c r="U122" s="4">
        <v>435</v>
      </c>
      <c r="V122" s="4">
        <v>0</v>
      </c>
      <c r="W122" s="4">
        <v>0</v>
      </c>
      <c r="X122" s="4" t="s">
        <v>615</v>
      </c>
      <c r="Y122" s="4" t="s">
        <v>616</v>
      </c>
    </row>
    <row r="123" s="4" customFormat="1" spans="1:25">
      <c r="A123" s="4" t="s">
        <v>617</v>
      </c>
      <c r="B123" s="4" t="s">
        <v>26</v>
      </c>
      <c r="C123" s="4" t="s">
        <v>27</v>
      </c>
      <c r="D123" s="4" t="s">
        <v>618</v>
      </c>
      <c r="E123" s="4" t="s">
        <v>619</v>
      </c>
      <c r="F123" s="6">
        <v>45171</v>
      </c>
      <c r="G123" s="6">
        <v>45173</v>
      </c>
      <c r="H123" s="4">
        <v>1</v>
      </c>
      <c r="I123" s="4">
        <v>2</v>
      </c>
      <c r="J123" s="4">
        <v>2</v>
      </c>
      <c r="K123" s="4" t="s">
        <v>30</v>
      </c>
      <c r="L123" s="4">
        <v>774</v>
      </c>
      <c r="M123" s="4">
        <v>774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45166</v>
      </c>
      <c r="S123" s="6">
        <v>45174</v>
      </c>
      <c r="T123" s="4" t="s">
        <v>34</v>
      </c>
      <c r="U123" s="4">
        <v>774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408</v>
      </c>
      <c r="E124" s="4" t="s">
        <v>409</v>
      </c>
      <c r="F124" s="6">
        <v>45170</v>
      </c>
      <c r="G124" s="6">
        <v>45173</v>
      </c>
      <c r="H124" s="4">
        <v>1</v>
      </c>
      <c r="I124" s="4">
        <v>3</v>
      </c>
      <c r="J124" s="4">
        <v>3</v>
      </c>
      <c r="K124" s="4" t="s">
        <v>30</v>
      </c>
      <c r="L124" s="4">
        <v>1305</v>
      </c>
      <c r="M124" s="4">
        <v>1305</v>
      </c>
      <c r="N124" s="4" t="s">
        <v>624</v>
      </c>
      <c r="O124" s="4" t="s">
        <v>32</v>
      </c>
      <c r="P124" s="4" t="s">
        <v>33</v>
      </c>
      <c r="Q124" s="4">
        <v>0</v>
      </c>
      <c r="R124" s="7">
        <v>45166.0000115741</v>
      </c>
      <c r="S124" s="6">
        <v>45174</v>
      </c>
      <c r="T124" s="4" t="s">
        <v>34</v>
      </c>
      <c r="U124" s="4">
        <v>1305</v>
      </c>
      <c r="V124" s="4">
        <v>0</v>
      </c>
      <c r="W124" s="4">
        <v>0</v>
      </c>
      <c r="X124" s="4" t="s">
        <v>625</v>
      </c>
      <c r="Y124" s="4" t="s">
        <v>626</v>
      </c>
    </row>
    <row r="125" s="4" customFormat="1" spans="1:25">
      <c r="A125" s="4" t="s">
        <v>627</v>
      </c>
      <c r="B125" s="4" t="s">
        <v>26</v>
      </c>
      <c r="C125" s="4" t="s">
        <v>27</v>
      </c>
      <c r="D125" s="4" t="s">
        <v>602</v>
      </c>
      <c r="E125" s="4" t="s">
        <v>603</v>
      </c>
      <c r="F125" s="6">
        <v>45172</v>
      </c>
      <c r="G125" s="6">
        <v>45173</v>
      </c>
      <c r="H125" s="4">
        <v>1</v>
      </c>
      <c r="I125" s="4">
        <v>1</v>
      </c>
      <c r="J125" s="4">
        <v>1</v>
      </c>
      <c r="K125" s="4" t="s">
        <v>30</v>
      </c>
      <c r="L125" s="4">
        <v>1820</v>
      </c>
      <c r="M125" s="4">
        <v>1820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45166.0000115741</v>
      </c>
      <c r="S125" s="6">
        <v>45174</v>
      </c>
      <c r="T125" s="4" t="s">
        <v>34</v>
      </c>
      <c r="U125" s="4">
        <v>1820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72</v>
      </c>
      <c r="E126" s="4" t="s">
        <v>632</v>
      </c>
      <c r="F126" s="6">
        <v>45170</v>
      </c>
      <c r="G126" s="6">
        <v>45173</v>
      </c>
      <c r="H126" s="4">
        <v>1</v>
      </c>
      <c r="I126" s="4">
        <v>3</v>
      </c>
      <c r="J126" s="4">
        <v>3</v>
      </c>
      <c r="K126" s="4" t="s">
        <v>30</v>
      </c>
      <c r="L126" s="4">
        <v>2262</v>
      </c>
      <c r="M126" s="4">
        <v>2262</v>
      </c>
      <c r="N126" s="4" t="s">
        <v>633</v>
      </c>
      <c r="O126" s="4" t="s">
        <v>32</v>
      </c>
      <c r="P126" s="4" t="s">
        <v>33</v>
      </c>
      <c r="Q126" s="4">
        <v>0</v>
      </c>
      <c r="R126" s="7">
        <v>45166</v>
      </c>
      <c r="S126" s="6">
        <v>45174</v>
      </c>
      <c r="T126" s="4" t="s">
        <v>34</v>
      </c>
      <c r="U126" s="4">
        <v>2262</v>
      </c>
      <c r="V126" s="4">
        <v>0</v>
      </c>
      <c r="W126" s="4">
        <v>0</v>
      </c>
      <c r="X126" s="4" t="s">
        <v>634</v>
      </c>
      <c r="Y126" s="4" t="s">
        <v>635</v>
      </c>
    </row>
    <row r="127" s="4" customFormat="1" spans="1:25">
      <c r="A127" s="4" t="s">
        <v>636</v>
      </c>
      <c r="B127" s="4" t="s">
        <v>26</v>
      </c>
      <c r="C127" s="4" t="s">
        <v>27</v>
      </c>
      <c r="D127" s="4" t="s">
        <v>637</v>
      </c>
      <c r="E127" s="4" t="s">
        <v>638</v>
      </c>
      <c r="F127" s="6">
        <v>45169</v>
      </c>
      <c r="G127" s="6">
        <v>45173</v>
      </c>
      <c r="H127" s="4">
        <v>1</v>
      </c>
      <c r="I127" s="4">
        <v>4</v>
      </c>
      <c r="J127" s="4">
        <v>4</v>
      </c>
      <c r="K127" s="4" t="s">
        <v>30</v>
      </c>
      <c r="L127" s="4">
        <v>2452</v>
      </c>
      <c r="M127" s="4">
        <v>2452</v>
      </c>
      <c r="N127" s="4" t="s">
        <v>639</v>
      </c>
      <c r="O127" s="4" t="s">
        <v>32</v>
      </c>
      <c r="P127" s="4" t="s">
        <v>33</v>
      </c>
      <c r="Q127" s="4">
        <v>0</v>
      </c>
      <c r="R127" s="7">
        <v>45167.0000115741</v>
      </c>
      <c r="S127" s="6">
        <v>45174</v>
      </c>
      <c r="T127" s="4" t="s">
        <v>34</v>
      </c>
      <c r="U127" s="4">
        <v>2452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643</v>
      </c>
      <c r="E128" s="4" t="s">
        <v>644</v>
      </c>
      <c r="F128" s="6">
        <v>45172</v>
      </c>
      <c r="G128" s="6">
        <v>45173</v>
      </c>
      <c r="H128" s="4">
        <v>5</v>
      </c>
      <c r="I128" s="4">
        <v>1</v>
      </c>
      <c r="J128" s="4">
        <v>5</v>
      </c>
      <c r="K128" s="4" t="s">
        <v>30</v>
      </c>
      <c r="L128" s="4">
        <v>3005</v>
      </c>
      <c r="M128" s="4">
        <v>3005</v>
      </c>
      <c r="N128" s="4" t="s">
        <v>645</v>
      </c>
      <c r="O128" s="4" t="s">
        <v>32</v>
      </c>
      <c r="P128" s="4" t="s">
        <v>33</v>
      </c>
      <c r="Q128" s="4">
        <v>0</v>
      </c>
      <c r="R128" s="7">
        <v>45167</v>
      </c>
      <c r="S128" s="6">
        <v>45174</v>
      </c>
      <c r="T128" s="4" t="s">
        <v>34</v>
      </c>
      <c r="U128" s="4">
        <v>3005</v>
      </c>
      <c r="V128" s="4">
        <v>0</v>
      </c>
      <c r="W128" s="4">
        <v>0</v>
      </c>
      <c r="X128" s="4" t="s">
        <v>646</v>
      </c>
      <c r="Y128" s="4" t="s">
        <v>647</v>
      </c>
    </row>
    <row r="129" s="4" customFormat="1" spans="1:25">
      <c r="A129" s="4" t="s">
        <v>648</v>
      </c>
      <c r="B129" s="4" t="s">
        <v>26</v>
      </c>
      <c r="C129" s="4" t="s">
        <v>27</v>
      </c>
      <c r="D129" s="4" t="s">
        <v>520</v>
      </c>
      <c r="E129" s="4" t="s">
        <v>521</v>
      </c>
      <c r="F129" s="6">
        <v>45170</v>
      </c>
      <c r="G129" s="6">
        <v>45173</v>
      </c>
      <c r="H129" s="4">
        <v>1</v>
      </c>
      <c r="I129" s="4">
        <v>3</v>
      </c>
      <c r="J129" s="4">
        <v>3</v>
      </c>
      <c r="K129" s="4" t="s">
        <v>30</v>
      </c>
      <c r="L129" s="4">
        <v>1155</v>
      </c>
      <c r="M129" s="4">
        <v>1155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45167.0000115741</v>
      </c>
      <c r="S129" s="6">
        <v>45174</v>
      </c>
      <c r="T129" s="4" t="s">
        <v>34</v>
      </c>
      <c r="U129" s="4">
        <v>1155</v>
      </c>
      <c r="V129" s="4">
        <v>0</v>
      </c>
      <c r="W129" s="4">
        <v>0</v>
      </c>
      <c r="X129" s="4" t="s">
        <v>650</v>
      </c>
      <c r="Y129" s="4" t="s">
        <v>651</v>
      </c>
    </row>
    <row r="130" s="4" customFormat="1" spans="1:25">
      <c r="A130" s="4" t="s">
        <v>652</v>
      </c>
      <c r="B130" s="4" t="s">
        <v>26</v>
      </c>
      <c r="C130" s="4" t="s">
        <v>27</v>
      </c>
      <c r="D130" s="4" t="s">
        <v>596</v>
      </c>
      <c r="E130" s="4" t="s">
        <v>653</v>
      </c>
      <c r="F130" s="6">
        <v>45172</v>
      </c>
      <c r="G130" s="6">
        <v>45173</v>
      </c>
      <c r="H130" s="4">
        <v>1</v>
      </c>
      <c r="I130" s="4">
        <v>1</v>
      </c>
      <c r="J130" s="4">
        <v>1</v>
      </c>
      <c r="K130" s="4" t="s">
        <v>30</v>
      </c>
      <c r="L130" s="4">
        <v>1088</v>
      </c>
      <c r="M130" s="4">
        <v>1088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45167</v>
      </c>
      <c r="S130" s="6">
        <v>45174</v>
      </c>
      <c r="T130" s="4" t="s">
        <v>34</v>
      </c>
      <c r="U130" s="4">
        <v>1088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658</v>
      </c>
      <c r="E131" s="4" t="s">
        <v>659</v>
      </c>
      <c r="F131" s="6">
        <v>45168</v>
      </c>
      <c r="G131" s="6">
        <v>45173</v>
      </c>
      <c r="H131" s="4">
        <v>1</v>
      </c>
      <c r="I131" s="4">
        <v>5</v>
      </c>
      <c r="J131" s="4">
        <v>5</v>
      </c>
      <c r="K131" s="4" t="s">
        <v>30</v>
      </c>
      <c r="L131" s="4">
        <v>1041</v>
      </c>
      <c r="M131" s="4">
        <v>1041</v>
      </c>
      <c r="N131" s="4" t="s">
        <v>660</v>
      </c>
      <c r="O131" s="4" t="s">
        <v>32</v>
      </c>
      <c r="P131" s="4" t="s">
        <v>33</v>
      </c>
      <c r="Q131" s="4">
        <v>0</v>
      </c>
      <c r="R131" s="7">
        <v>45168.0000115741</v>
      </c>
      <c r="S131" s="6">
        <v>45174</v>
      </c>
      <c r="T131" s="4" t="s">
        <v>34</v>
      </c>
      <c r="U131" s="4">
        <v>1041</v>
      </c>
      <c r="V131" s="4">
        <v>0</v>
      </c>
      <c r="W131" s="4">
        <v>0</v>
      </c>
      <c r="X131" s="4" t="s">
        <v>661</v>
      </c>
      <c r="Y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180</v>
      </c>
      <c r="E132" s="4" t="s">
        <v>329</v>
      </c>
      <c r="F132" s="6">
        <v>45172</v>
      </c>
      <c r="G132" s="6">
        <v>45173</v>
      </c>
      <c r="H132" s="4">
        <v>1</v>
      </c>
      <c r="I132" s="4">
        <v>1</v>
      </c>
      <c r="J132" s="4">
        <v>1</v>
      </c>
      <c r="K132" s="4" t="s">
        <v>30</v>
      </c>
      <c r="L132" s="4">
        <v>200</v>
      </c>
      <c r="M132" s="4">
        <v>200</v>
      </c>
      <c r="N132" s="4" t="s">
        <v>330</v>
      </c>
      <c r="O132" s="4" t="s">
        <v>32</v>
      </c>
      <c r="P132" s="4" t="s">
        <v>33</v>
      </c>
      <c r="Q132" s="4">
        <v>0</v>
      </c>
      <c r="R132" s="7">
        <v>45168</v>
      </c>
      <c r="S132" s="6">
        <v>45174</v>
      </c>
      <c r="T132" s="4" t="s">
        <v>34</v>
      </c>
      <c r="U132" s="4">
        <v>200</v>
      </c>
      <c r="V132" s="4">
        <v>0</v>
      </c>
      <c r="W132" s="4">
        <v>0</v>
      </c>
      <c r="X132" s="4" t="s">
        <v>53</v>
      </c>
      <c r="Y132" s="4" t="s">
        <v>53</v>
      </c>
    </row>
    <row r="133" s="4" customFormat="1" spans="1:25">
      <c r="A133" s="4" t="s">
        <v>663</v>
      </c>
      <c r="B133" s="4" t="s">
        <v>26</v>
      </c>
      <c r="C133" s="4" t="s">
        <v>27</v>
      </c>
      <c r="D133" s="4" t="s">
        <v>602</v>
      </c>
      <c r="E133" s="4" t="s">
        <v>603</v>
      </c>
      <c r="F133" s="6">
        <v>45172</v>
      </c>
      <c r="G133" s="6">
        <v>45173</v>
      </c>
      <c r="H133" s="4">
        <v>1</v>
      </c>
      <c r="I133" s="4">
        <v>1</v>
      </c>
      <c r="J133" s="4">
        <v>1</v>
      </c>
      <c r="K133" s="4" t="s">
        <v>30</v>
      </c>
      <c r="L133" s="4">
        <v>1630</v>
      </c>
      <c r="M133" s="4">
        <v>1630</v>
      </c>
      <c r="N133" s="4" t="s">
        <v>664</v>
      </c>
      <c r="O133" s="4" t="s">
        <v>32</v>
      </c>
      <c r="P133" s="4" t="s">
        <v>33</v>
      </c>
      <c r="Q133" s="4">
        <v>0</v>
      </c>
      <c r="R133" s="7">
        <v>45168</v>
      </c>
      <c r="S133" s="6">
        <v>45174</v>
      </c>
      <c r="T133" s="4" t="s">
        <v>34</v>
      </c>
      <c r="U133" s="4">
        <v>1630</v>
      </c>
      <c r="V133" s="4">
        <v>0</v>
      </c>
      <c r="W133" s="4">
        <v>0</v>
      </c>
      <c r="X133" s="4" t="s">
        <v>665</v>
      </c>
      <c r="Y133" s="4" t="s">
        <v>666</v>
      </c>
    </row>
    <row r="134" s="4" customFormat="1" spans="1:25">
      <c r="A134" s="4" t="s">
        <v>667</v>
      </c>
      <c r="B134" s="4" t="s">
        <v>26</v>
      </c>
      <c r="C134" s="4" t="s">
        <v>27</v>
      </c>
      <c r="D134" s="4" t="s">
        <v>602</v>
      </c>
      <c r="E134" s="4" t="s">
        <v>603</v>
      </c>
      <c r="F134" s="6">
        <v>45172</v>
      </c>
      <c r="G134" s="6">
        <v>45173</v>
      </c>
      <c r="H134" s="4">
        <v>1</v>
      </c>
      <c r="I134" s="4">
        <v>1</v>
      </c>
      <c r="J134" s="4">
        <v>1</v>
      </c>
      <c r="K134" s="4" t="s">
        <v>30</v>
      </c>
      <c r="L134" s="4">
        <v>1630</v>
      </c>
      <c r="M134" s="4">
        <v>1630</v>
      </c>
      <c r="N134" s="4" t="s">
        <v>668</v>
      </c>
      <c r="O134" s="4" t="s">
        <v>32</v>
      </c>
      <c r="P134" s="4" t="s">
        <v>33</v>
      </c>
      <c r="Q134" s="4">
        <v>0</v>
      </c>
      <c r="R134" s="7">
        <v>45168.0000115741</v>
      </c>
      <c r="S134" s="6">
        <v>45174</v>
      </c>
      <c r="T134" s="4" t="s">
        <v>34</v>
      </c>
      <c r="U134" s="4">
        <v>1630</v>
      </c>
      <c r="V134" s="4">
        <v>0</v>
      </c>
      <c r="W134" s="4">
        <v>0</v>
      </c>
      <c r="X134" s="4" t="s">
        <v>669</v>
      </c>
      <c r="Y134" s="4" t="s">
        <v>670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602</v>
      </c>
      <c r="E135" s="4" t="s">
        <v>603</v>
      </c>
      <c r="F135" s="6">
        <v>45172</v>
      </c>
      <c r="G135" s="6">
        <v>45173</v>
      </c>
      <c r="H135" s="4">
        <v>1</v>
      </c>
      <c r="I135" s="4">
        <v>1</v>
      </c>
      <c r="J135" s="4">
        <v>1</v>
      </c>
      <c r="K135" s="4" t="s">
        <v>30</v>
      </c>
      <c r="L135" s="4">
        <v>1630</v>
      </c>
      <c r="M135" s="4">
        <v>1630</v>
      </c>
      <c r="N135" s="4" t="s">
        <v>672</v>
      </c>
      <c r="O135" s="4" t="s">
        <v>32</v>
      </c>
      <c r="P135" s="4" t="s">
        <v>33</v>
      </c>
      <c r="Q135" s="4">
        <v>0</v>
      </c>
      <c r="R135" s="7">
        <v>45169.0000115741</v>
      </c>
      <c r="S135" s="6">
        <v>45174</v>
      </c>
      <c r="T135" s="4" t="s">
        <v>34</v>
      </c>
      <c r="U135" s="4">
        <v>1630</v>
      </c>
      <c r="V135" s="4">
        <v>0</v>
      </c>
      <c r="W135" s="4">
        <v>0</v>
      </c>
      <c r="X135" s="4" t="s">
        <v>673</v>
      </c>
      <c r="Y135" s="4" t="s">
        <v>674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369</v>
      </c>
      <c r="E136" s="4" t="s">
        <v>370</v>
      </c>
      <c r="F136" s="6">
        <v>45171</v>
      </c>
      <c r="G136" s="6">
        <v>45173</v>
      </c>
      <c r="H136" s="4">
        <v>2</v>
      </c>
      <c r="I136" s="4">
        <v>2</v>
      </c>
      <c r="J136" s="4">
        <v>4</v>
      </c>
      <c r="K136" s="4" t="s">
        <v>30</v>
      </c>
      <c r="L136" s="4">
        <v>5400</v>
      </c>
      <c r="M136" s="4">
        <v>5400</v>
      </c>
      <c r="N136" s="4" t="s">
        <v>676</v>
      </c>
      <c r="O136" s="4" t="s">
        <v>32</v>
      </c>
      <c r="P136" s="4" t="s">
        <v>33</v>
      </c>
      <c r="Q136" s="4">
        <v>0</v>
      </c>
      <c r="R136" s="7">
        <v>45169</v>
      </c>
      <c r="S136" s="6">
        <v>45174</v>
      </c>
      <c r="T136" s="4" t="s">
        <v>34</v>
      </c>
      <c r="U136" s="4">
        <v>5400</v>
      </c>
      <c r="V136" s="4">
        <v>0</v>
      </c>
      <c r="W136" s="4">
        <v>0</v>
      </c>
      <c r="X136" s="4" t="s">
        <v>677</v>
      </c>
      <c r="Y136" s="4" t="s">
        <v>53</v>
      </c>
    </row>
    <row r="137" s="4" customFormat="1" spans="1:25">
      <c r="A137" s="4" t="s">
        <v>678</v>
      </c>
      <c r="B137" s="4" t="s">
        <v>26</v>
      </c>
      <c r="C137" s="4" t="s">
        <v>27</v>
      </c>
      <c r="D137" s="4" t="s">
        <v>679</v>
      </c>
      <c r="E137" s="4" t="s">
        <v>680</v>
      </c>
      <c r="F137" s="6">
        <v>45170</v>
      </c>
      <c r="G137" s="6">
        <v>45173</v>
      </c>
      <c r="H137" s="4">
        <v>1</v>
      </c>
      <c r="I137" s="4">
        <v>3</v>
      </c>
      <c r="J137" s="4">
        <v>3</v>
      </c>
      <c r="K137" s="4" t="s">
        <v>30</v>
      </c>
      <c r="L137" s="4">
        <v>2225</v>
      </c>
      <c r="M137" s="4">
        <v>2225</v>
      </c>
      <c r="N137" s="4" t="s">
        <v>681</v>
      </c>
      <c r="O137" s="4" t="s">
        <v>32</v>
      </c>
      <c r="P137" s="4" t="s">
        <v>33</v>
      </c>
      <c r="Q137" s="4">
        <v>0</v>
      </c>
      <c r="R137" s="7">
        <v>45168</v>
      </c>
      <c r="S137" s="6">
        <v>45174</v>
      </c>
      <c r="T137" s="4" t="s">
        <v>34</v>
      </c>
      <c r="U137" s="4">
        <v>2225</v>
      </c>
      <c r="V137" s="4">
        <v>0</v>
      </c>
      <c r="W137" s="4">
        <v>0</v>
      </c>
      <c r="X137" s="4" t="s">
        <v>682</v>
      </c>
      <c r="Y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369</v>
      </c>
      <c r="E138" s="4" t="s">
        <v>685</v>
      </c>
      <c r="F138" s="6">
        <v>45171</v>
      </c>
      <c r="G138" s="6">
        <v>45173</v>
      </c>
      <c r="H138" s="4">
        <v>2</v>
      </c>
      <c r="I138" s="4">
        <v>2</v>
      </c>
      <c r="J138" s="4">
        <v>4</v>
      </c>
      <c r="K138" s="4" t="s">
        <v>30</v>
      </c>
      <c r="L138" s="4">
        <v>4952</v>
      </c>
      <c r="M138" s="4">
        <v>4952</v>
      </c>
      <c r="N138" s="4" t="s">
        <v>686</v>
      </c>
      <c r="O138" s="4" t="s">
        <v>32</v>
      </c>
      <c r="P138" s="4" t="s">
        <v>33</v>
      </c>
      <c r="Q138" s="4">
        <v>0</v>
      </c>
      <c r="R138" s="7">
        <v>45169</v>
      </c>
      <c r="S138" s="6">
        <v>45174</v>
      </c>
      <c r="T138" s="4" t="s">
        <v>34</v>
      </c>
      <c r="U138" s="4">
        <v>4952</v>
      </c>
      <c r="V138" s="4">
        <v>0</v>
      </c>
      <c r="W138" s="4">
        <v>0</v>
      </c>
      <c r="X138" s="4" t="s">
        <v>687</v>
      </c>
      <c r="Y138" s="4" t="s">
        <v>688</v>
      </c>
    </row>
    <row r="139" s="4" customFormat="1" spans="1:25">
      <c r="A139" s="4" t="s">
        <v>689</v>
      </c>
      <c r="B139" s="4" t="s">
        <v>26</v>
      </c>
      <c r="C139" s="4" t="s">
        <v>27</v>
      </c>
      <c r="D139" s="4" t="s">
        <v>690</v>
      </c>
      <c r="E139" s="4" t="s">
        <v>691</v>
      </c>
      <c r="F139" s="6">
        <v>45170</v>
      </c>
      <c r="G139" s="6">
        <v>45173</v>
      </c>
      <c r="H139" s="4">
        <v>1</v>
      </c>
      <c r="I139" s="4">
        <v>3</v>
      </c>
      <c r="J139" s="4">
        <v>3</v>
      </c>
      <c r="K139" s="4" t="s">
        <v>30</v>
      </c>
      <c r="L139" s="4">
        <v>1113</v>
      </c>
      <c r="M139" s="4">
        <v>1113</v>
      </c>
      <c r="N139" s="4" t="s">
        <v>692</v>
      </c>
      <c r="O139" s="4" t="s">
        <v>32</v>
      </c>
      <c r="P139" s="4" t="s">
        <v>33</v>
      </c>
      <c r="Q139" s="4">
        <v>0</v>
      </c>
      <c r="R139" s="7">
        <v>45169.0000115741</v>
      </c>
      <c r="S139" s="6">
        <v>45174</v>
      </c>
      <c r="T139" s="4" t="s">
        <v>34</v>
      </c>
      <c r="U139" s="4">
        <v>1113</v>
      </c>
      <c r="V139" s="4">
        <v>0</v>
      </c>
      <c r="W139" s="4">
        <v>0</v>
      </c>
      <c r="X139" s="4" t="s">
        <v>693</v>
      </c>
      <c r="Y139" s="4" t="s">
        <v>694</v>
      </c>
    </row>
    <row r="140" s="4" customFormat="1" spans="1:25">
      <c r="A140" s="4" t="s">
        <v>695</v>
      </c>
      <c r="B140" s="4" t="s">
        <v>26</v>
      </c>
      <c r="C140" s="4" t="s">
        <v>27</v>
      </c>
      <c r="D140" s="4" t="s">
        <v>696</v>
      </c>
      <c r="E140" s="4" t="s">
        <v>697</v>
      </c>
      <c r="F140" s="6">
        <v>45170</v>
      </c>
      <c r="G140" s="6">
        <v>45173</v>
      </c>
      <c r="H140" s="4">
        <v>1</v>
      </c>
      <c r="I140" s="4">
        <v>3</v>
      </c>
      <c r="J140" s="4">
        <v>3</v>
      </c>
      <c r="K140" s="4" t="s">
        <v>30</v>
      </c>
      <c r="L140" s="4">
        <v>6760</v>
      </c>
      <c r="M140" s="4">
        <v>6760</v>
      </c>
      <c r="N140" s="4" t="s">
        <v>698</v>
      </c>
      <c r="O140" s="4" t="s">
        <v>32</v>
      </c>
      <c r="P140" s="4" t="s">
        <v>33</v>
      </c>
      <c r="Q140" s="4">
        <v>0</v>
      </c>
      <c r="R140" s="7">
        <v>45169.0000115741</v>
      </c>
      <c r="S140" s="6">
        <v>45174</v>
      </c>
      <c r="T140" s="4" t="s">
        <v>34</v>
      </c>
      <c r="U140" s="4">
        <v>6760</v>
      </c>
      <c r="V140" s="4">
        <v>0</v>
      </c>
      <c r="W140" s="4">
        <v>0</v>
      </c>
      <c r="X140" s="4" t="s">
        <v>699</v>
      </c>
      <c r="Y140" s="4" t="s">
        <v>700</v>
      </c>
    </row>
    <row r="141" s="4" customFormat="1" spans="1:25">
      <c r="A141" s="4" t="s">
        <v>675</v>
      </c>
      <c r="B141" s="4" t="s">
        <v>26</v>
      </c>
      <c r="C141" s="4" t="s">
        <v>86</v>
      </c>
      <c r="D141" s="4" t="s">
        <v>369</v>
      </c>
      <c r="E141" s="4" t="s">
        <v>370</v>
      </c>
      <c r="F141" s="6">
        <v>45171</v>
      </c>
      <c r="G141" s="6">
        <v>45173</v>
      </c>
      <c r="H141" s="4">
        <v>2</v>
      </c>
      <c r="I141" s="4">
        <v>2</v>
      </c>
      <c r="J141" s="4">
        <v>4</v>
      </c>
      <c r="K141" s="4" t="s">
        <v>30</v>
      </c>
      <c r="L141" s="4">
        <v>-5400</v>
      </c>
      <c r="M141" s="4">
        <v>-5400</v>
      </c>
      <c r="N141" s="4" t="s">
        <v>676</v>
      </c>
      <c r="O141" s="4" t="s">
        <v>32</v>
      </c>
      <c r="P141" s="4" t="s">
        <v>33</v>
      </c>
      <c r="Q141" s="4">
        <v>0</v>
      </c>
      <c r="R141" s="7">
        <v>45169</v>
      </c>
      <c r="S141" s="6">
        <v>45174</v>
      </c>
      <c r="T141" s="4" t="s">
        <v>34</v>
      </c>
      <c r="U141" s="4">
        <v>-5400</v>
      </c>
      <c r="V141" s="4">
        <v>0</v>
      </c>
      <c r="W141" s="4">
        <v>0</v>
      </c>
      <c r="X141" s="4" t="s">
        <v>677</v>
      </c>
      <c r="Y141" s="4" t="s">
        <v>53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602</v>
      </c>
      <c r="E142" s="4" t="s">
        <v>603</v>
      </c>
      <c r="F142" s="6">
        <v>45172</v>
      </c>
      <c r="G142" s="6">
        <v>45173</v>
      </c>
      <c r="H142" s="4">
        <v>1</v>
      </c>
      <c r="I142" s="4">
        <v>1</v>
      </c>
      <c r="J142" s="4">
        <v>1</v>
      </c>
      <c r="K142" s="4" t="s">
        <v>30</v>
      </c>
      <c r="L142" s="4">
        <v>1567</v>
      </c>
      <c r="M142" s="4">
        <v>1567</v>
      </c>
      <c r="N142" s="4" t="s">
        <v>702</v>
      </c>
      <c r="O142" s="4" t="s">
        <v>32</v>
      </c>
      <c r="P142" s="4" t="s">
        <v>33</v>
      </c>
      <c r="Q142" s="4">
        <v>0</v>
      </c>
      <c r="R142" s="7">
        <v>45169.0000115741</v>
      </c>
      <c r="S142" s="6">
        <v>45174</v>
      </c>
      <c r="T142" s="4" t="s">
        <v>34</v>
      </c>
      <c r="U142" s="4">
        <v>1567</v>
      </c>
      <c r="V142" s="4">
        <v>0</v>
      </c>
      <c r="W142" s="4">
        <v>0</v>
      </c>
      <c r="X142" s="4" t="s">
        <v>703</v>
      </c>
      <c r="Y142" s="4" t="s">
        <v>704</v>
      </c>
    </row>
    <row r="143" s="4" customFormat="1" spans="1:25">
      <c r="A143" s="4" t="s">
        <v>705</v>
      </c>
      <c r="B143" s="4" t="s">
        <v>26</v>
      </c>
      <c r="C143" s="4" t="s">
        <v>27</v>
      </c>
      <c r="D143" s="4" t="s">
        <v>706</v>
      </c>
      <c r="E143" s="4" t="s">
        <v>707</v>
      </c>
      <c r="F143" s="6">
        <v>45172</v>
      </c>
      <c r="G143" s="6">
        <v>45173</v>
      </c>
      <c r="H143" s="4">
        <v>1</v>
      </c>
      <c r="I143" s="4">
        <v>1</v>
      </c>
      <c r="J143" s="4">
        <v>1</v>
      </c>
      <c r="K143" s="4" t="s">
        <v>30</v>
      </c>
      <c r="L143" s="4">
        <v>990</v>
      </c>
      <c r="M143" s="4">
        <v>990</v>
      </c>
      <c r="N143" s="4" t="s">
        <v>708</v>
      </c>
      <c r="O143" s="4" t="s">
        <v>32</v>
      </c>
      <c r="P143" s="4" t="s">
        <v>33</v>
      </c>
      <c r="Q143" s="4">
        <v>0</v>
      </c>
      <c r="R143" s="7">
        <v>45169</v>
      </c>
      <c r="S143" s="6">
        <v>45174</v>
      </c>
      <c r="T143" s="4" t="s">
        <v>34</v>
      </c>
      <c r="U143" s="4">
        <v>990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5">
      <c r="A144" s="4" t="s">
        <v>711</v>
      </c>
      <c r="B144" s="4" t="s">
        <v>26</v>
      </c>
      <c r="C144" s="4" t="s">
        <v>27</v>
      </c>
      <c r="D144" s="4" t="s">
        <v>520</v>
      </c>
      <c r="E144" s="4" t="s">
        <v>712</v>
      </c>
      <c r="F144" s="6">
        <v>45170</v>
      </c>
      <c r="G144" s="6">
        <v>45173</v>
      </c>
      <c r="H144" s="4">
        <v>2</v>
      </c>
      <c r="I144" s="4">
        <v>3</v>
      </c>
      <c r="J144" s="4">
        <v>6</v>
      </c>
      <c r="K144" s="4" t="s">
        <v>30</v>
      </c>
      <c r="L144" s="4">
        <v>2370</v>
      </c>
      <c r="M144" s="4">
        <v>2370</v>
      </c>
      <c r="N144" s="4" t="s">
        <v>713</v>
      </c>
      <c r="O144" s="4" t="s">
        <v>32</v>
      </c>
      <c r="P144" s="4" t="s">
        <v>33</v>
      </c>
      <c r="Q144" s="4">
        <v>0</v>
      </c>
      <c r="R144" s="7">
        <v>45169.0000115741</v>
      </c>
      <c r="S144" s="6">
        <v>45174</v>
      </c>
      <c r="T144" s="4" t="s">
        <v>34</v>
      </c>
      <c r="U144" s="4">
        <v>2370</v>
      </c>
      <c r="V144" s="4">
        <v>0</v>
      </c>
      <c r="W144" s="4">
        <v>0</v>
      </c>
      <c r="X144" s="4" t="s">
        <v>714</v>
      </c>
      <c r="Y144" s="4" t="s">
        <v>715</v>
      </c>
    </row>
    <row r="145" s="4" customFormat="1" spans="1:25">
      <c r="A145" s="4" t="s">
        <v>716</v>
      </c>
      <c r="B145" s="4" t="s">
        <v>26</v>
      </c>
      <c r="C145" s="4" t="s">
        <v>27</v>
      </c>
      <c r="D145" s="4" t="s">
        <v>203</v>
      </c>
      <c r="E145" s="4" t="s">
        <v>204</v>
      </c>
      <c r="F145" s="6">
        <v>45172</v>
      </c>
      <c r="G145" s="6">
        <v>45173</v>
      </c>
      <c r="H145" s="4">
        <v>1</v>
      </c>
      <c r="I145" s="4">
        <v>1</v>
      </c>
      <c r="J145" s="4">
        <v>1</v>
      </c>
      <c r="K145" s="4" t="s">
        <v>30</v>
      </c>
      <c r="L145" s="4">
        <v>337</v>
      </c>
      <c r="M145" s="4">
        <v>337</v>
      </c>
      <c r="N145" s="4" t="s">
        <v>717</v>
      </c>
      <c r="O145" s="4" t="s">
        <v>32</v>
      </c>
      <c r="P145" s="4" t="s">
        <v>33</v>
      </c>
      <c r="Q145" s="4">
        <v>0</v>
      </c>
      <c r="R145" s="7">
        <v>45169.0000115741</v>
      </c>
      <c r="S145" s="6">
        <v>45174</v>
      </c>
      <c r="T145" s="4" t="s">
        <v>34</v>
      </c>
      <c r="U145" s="4">
        <v>337</v>
      </c>
      <c r="V145" s="4">
        <v>0</v>
      </c>
      <c r="W145" s="4">
        <v>0</v>
      </c>
      <c r="X145" s="4" t="s">
        <v>718</v>
      </c>
      <c r="Y145" s="4" t="s">
        <v>719</v>
      </c>
    </row>
    <row r="146" s="4" customFormat="1" spans="1:25">
      <c r="A146" s="4" t="s">
        <v>244</v>
      </c>
      <c r="B146" s="4" t="s">
        <v>26</v>
      </c>
      <c r="C146" s="4" t="s">
        <v>86</v>
      </c>
      <c r="D146" s="4" t="s">
        <v>245</v>
      </c>
      <c r="E146" s="4" t="s">
        <v>246</v>
      </c>
      <c r="F146" s="6">
        <v>45170</v>
      </c>
      <c r="G146" s="6">
        <v>45173</v>
      </c>
      <c r="H146" s="4">
        <v>1</v>
      </c>
      <c r="I146" s="4">
        <v>3</v>
      </c>
      <c r="J146" s="4">
        <v>3</v>
      </c>
      <c r="K146" s="4" t="s">
        <v>30</v>
      </c>
      <c r="L146" s="4">
        <v>-2289</v>
      </c>
      <c r="M146" s="4">
        <v>-2289</v>
      </c>
      <c r="N146" s="4" t="s">
        <v>247</v>
      </c>
      <c r="O146" s="4" t="s">
        <v>32</v>
      </c>
      <c r="P146" s="4" t="s">
        <v>33</v>
      </c>
      <c r="Q146" s="4">
        <v>0</v>
      </c>
      <c r="R146" s="7">
        <v>45145</v>
      </c>
      <c r="S146" s="6">
        <v>45174</v>
      </c>
      <c r="T146" s="4" t="s">
        <v>34</v>
      </c>
      <c r="U146" s="4">
        <v>-2289</v>
      </c>
      <c r="V146" s="4">
        <v>0</v>
      </c>
      <c r="W146" s="4">
        <v>0</v>
      </c>
      <c r="X146" s="4" t="s">
        <v>248</v>
      </c>
      <c r="Y146" s="4" t="s">
        <v>249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721</v>
      </c>
      <c r="E147" s="4" t="s">
        <v>722</v>
      </c>
      <c r="F147" s="6">
        <v>45171</v>
      </c>
      <c r="G147" s="6">
        <v>45173</v>
      </c>
      <c r="H147" s="4">
        <v>1</v>
      </c>
      <c r="I147" s="4">
        <v>2</v>
      </c>
      <c r="J147" s="4">
        <v>2</v>
      </c>
      <c r="K147" s="4" t="s">
        <v>30</v>
      </c>
      <c r="L147" s="4">
        <v>1968</v>
      </c>
      <c r="M147" s="4">
        <v>1968</v>
      </c>
      <c r="N147" s="4" t="s">
        <v>723</v>
      </c>
      <c r="O147" s="4" t="s">
        <v>32</v>
      </c>
      <c r="P147" s="4" t="s">
        <v>33</v>
      </c>
      <c r="Q147" s="4">
        <v>0</v>
      </c>
      <c r="R147" s="7">
        <v>45170</v>
      </c>
      <c r="S147" s="6">
        <v>45174</v>
      </c>
      <c r="T147" s="4" t="s">
        <v>34</v>
      </c>
      <c r="U147" s="4">
        <v>1968</v>
      </c>
      <c r="V147" s="4">
        <v>0</v>
      </c>
      <c r="W147" s="4">
        <v>0</v>
      </c>
      <c r="X147" s="4" t="s">
        <v>724</v>
      </c>
      <c r="Y147" s="4" t="s">
        <v>725</v>
      </c>
    </row>
    <row r="148" s="4" customFormat="1" spans="1:25">
      <c r="A148" s="4" t="s">
        <v>726</v>
      </c>
      <c r="B148" s="4" t="s">
        <v>26</v>
      </c>
      <c r="C148" s="4" t="s">
        <v>27</v>
      </c>
      <c r="D148" s="4" t="s">
        <v>658</v>
      </c>
      <c r="E148" s="4" t="s">
        <v>727</v>
      </c>
      <c r="F148" s="6">
        <v>45172</v>
      </c>
      <c r="G148" s="6">
        <v>45173</v>
      </c>
      <c r="H148" s="4">
        <v>1</v>
      </c>
      <c r="I148" s="4">
        <v>1</v>
      </c>
      <c r="J148" s="4">
        <v>1</v>
      </c>
      <c r="K148" s="4" t="s">
        <v>30</v>
      </c>
      <c r="L148" s="4">
        <v>179</v>
      </c>
      <c r="M148" s="4">
        <v>179</v>
      </c>
      <c r="N148" s="4" t="s">
        <v>728</v>
      </c>
      <c r="O148" s="4" t="s">
        <v>32</v>
      </c>
      <c r="P148" s="4" t="s">
        <v>33</v>
      </c>
      <c r="Q148" s="4">
        <v>0</v>
      </c>
      <c r="R148" s="7">
        <v>45170.0000115741</v>
      </c>
      <c r="S148" s="6">
        <v>45174</v>
      </c>
      <c r="T148" s="4" t="s">
        <v>34</v>
      </c>
      <c r="U148" s="4">
        <v>179</v>
      </c>
      <c r="V148" s="4">
        <v>0</v>
      </c>
      <c r="W148" s="4">
        <v>0</v>
      </c>
      <c r="X148" s="4" t="s">
        <v>729</v>
      </c>
      <c r="Y148" s="4" t="s">
        <v>729</v>
      </c>
    </row>
    <row r="149" s="4" customFormat="1" spans="1:26">
      <c r="A149" s="4" t="s">
        <v>730</v>
      </c>
      <c r="B149" s="4" t="s">
        <v>26</v>
      </c>
      <c r="C149" s="4" t="s">
        <v>27</v>
      </c>
      <c r="D149" s="4" t="s">
        <v>731</v>
      </c>
      <c r="E149" s="4" t="s">
        <v>732</v>
      </c>
      <c r="F149" s="6">
        <v>45171</v>
      </c>
      <c r="G149" s="6">
        <v>45173</v>
      </c>
      <c r="H149" s="4">
        <v>2</v>
      </c>
      <c r="I149" s="4">
        <v>2</v>
      </c>
      <c r="J149" s="4">
        <v>4</v>
      </c>
      <c r="K149" s="4" t="s">
        <v>30</v>
      </c>
      <c r="L149" s="4">
        <v>5740</v>
      </c>
      <c r="M149" s="4">
        <v>5740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45170.0000115741</v>
      </c>
      <c r="S149" s="6">
        <v>45174</v>
      </c>
      <c r="T149" s="4" t="s">
        <v>34</v>
      </c>
      <c r="U149" s="4">
        <v>5740</v>
      </c>
      <c r="V149" s="4">
        <v>0</v>
      </c>
      <c r="W149" s="4">
        <v>0</v>
      </c>
      <c r="X149" s="4" t="s">
        <v>734</v>
      </c>
      <c r="Y149" s="4">
        <v>642925</v>
      </c>
      <c r="Z149" s="4" t="s">
        <v>735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737</v>
      </c>
      <c r="E150" s="4" t="s">
        <v>738</v>
      </c>
      <c r="F150" s="6">
        <v>45171</v>
      </c>
      <c r="G150" s="6">
        <v>45173</v>
      </c>
      <c r="H150" s="4">
        <v>1</v>
      </c>
      <c r="I150" s="4">
        <v>2</v>
      </c>
      <c r="J150" s="4">
        <v>2</v>
      </c>
      <c r="K150" s="4" t="s">
        <v>30</v>
      </c>
      <c r="L150" s="4">
        <v>2400</v>
      </c>
      <c r="M150" s="4">
        <v>2400</v>
      </c>
      <c r="N150" s="4" t="s">
        <v>739</v>
      </c>
      <c r="O150" s="4" t="s">
        <v>32</v>
      </c>
      <c r="P150" s="4" t="s">
        <v>33</v>
      </c>
      <c r="Q150" s="4">
        <v>0</v>
      </c>
      <c r="R150" s="7">
        <v>45170.0000115741</v>
      </c>
      <c r="S150" s="6">
        <v>45174</v>
      </c>
      <c r="T150" s="4" t="s">
        <v>34</v>
      </c>
      <c r="U150" s="4">
        <v>2400</v>
      </c>
      <c r="V150" s="4">
        <v>0</v>
      </c>
      <c r="W150" s="4">
        <v>0</v>
      </c>
      <c r="X150" s="4" t="s">
        <v>740</v>
      </c>
      <c r="Y150" s="4" t="s">
        <v>741</v>
      </c>
    </row>
    <row r="151" s="4" customFormat="1" spans="1:25">
      <c r="A151" s="4" t="s">
        <v>742</v>
      </c>
      <c r="B151" s="4" t="s">
        <v>26</v>
      </c>
      <c r="C151" s="4" t="s">
        <v>27</v>
      </c>
      <c r="D151" s="4" t="s">
        <v>743</v>
      </c>
      <c r="E151" s="4" t="s">
        <v>744</v>
      </c>
      <c r="F151" s="6">
        <v>45170</v>
      </c>
      <c r="G151" s="6">
        <v>45173</v>
      </c>
      <c r="H151" s="4">
        <v>1</v>
      </c>
      <c r="I151" s="4">
        <v>3</v>
      </c>
      <c r="J151" s="4">
        <v>3</v>
      </c>
      <c r="K151" s="4" t="s">
        <v>30</v>
      </c>
      <c r="L151" s="4">
        <v>3698</v>
      </c>
      <c r="M151" s="4">
        <v>3698</v>
      </c>
      <c r="N151" s="4" t="s">
        <v>745</v>
      </c>
      <c r="O151" s="4" t="s">
        <v>32</v>
      </c>
      <c r="P151" s="4" t="s">
        <v>33</v>
      </c>
      <c r="Q151" s="4">
        <v>0</v>
      </c>
      <c r="R151" s="7">
        <v>45170.0000115741</v>
      </c>
      <c r="S151" s="6">
        <v>45174</v>
      </c>
      <c r="T151" s="4" t="s">
        <v>34</v>
      </c>
      <c r="U151" s="4">
        <v>3698</v>
      </c>
      <c r="V151" s="4">
        <v>0</v>
      </c>
      <c r="W151" s="4">
        <v>0</v>
      </c>
      <c r="X151" s="4" t="s">
        <v>746</v>
      </c>
      <c r="Y151" s="4" t="s">
        <v>747</v>
      </c>
    </row>
    <row r="152" s="4" customFormat="1" spans="1:25">
      <c r="A152" s="4" t="s">
        <v>748</v>
      </c>
      <c r="B152" s="4" t="s">
        <v>26</v>
      </c>
      <c r="C152" s="4" t="s">
        <v>27</v>
      </c>
      <c r="D152" s="4" t="s">
        <v>749</v>
      </c>
      <c r="E152" s="4" t="s">
        <v>750</v>
      </c>
      <c r="F152" s="6">
        <v>45171</v>
      </c>
      <c r="G152" s="6">
        <v>45173</v>
      </c>
      <c r="H152" s="4">
        <v>1</v>
      </c>
      <c r="I152" s="4">
        <v>2</v>
      </c>
      <c r="J152" s="4">
        <v>2</v>
      </c>
      <c r="K152" s="4" t="s">
        <v>30</v>
      </c>
      <c r="L152" s="4">
        <v>712</v>
      </c>
      <c r="M152" s="4">
        <v>712</v>
      </c>
      <c r="N152" s="4" t="s">
        <v>751</v>
      </c>
      <c r="O152" s="4" t="s">
        <v>32</v>
      </c>
      <c r="P152" s="4" t="s">
        <v>33</v>
      </c>
      <c r="Q152" s="4">
        <v>0</v>
      </c>
      <c r="R152" s="7">
        <v>45170</v>
      </c>
      <c r="S152" s="6">
        <v>45174</v>
      </c>
      <c r="T152" s="4" t="s">
        <v>34</v>
      </c>
      <c r="U152" s="4">
        <v>712</v>
      </c>
      <c r="V152" s="4">
        <v>0</v>
      </c>
      <c r="W152" s="4">
        <v>0</v>
      </c>
      <c r="X152" s="4" t="s">
        <v>752</v>
      </c>
      <c r="Y152" s="4" t="s">
        <v>753</v>
      </c>
    </row>
    <row r="153" s="4" customFormat="1" spans="1:25">
      <c r="A153" s="4" t="s">
        <v>754</v>
      </c>
      <c r="B153" s="4" t="s">
        <v>26</v>
      </c>
      <c r="C153" s="4" t="s">
        <v>27</v>
      </c>
      <c r="D153" s="4" t="s">
        <v>755</v>
      </c>
      <c r="E153" s="4" t="s">
        <v>756</v>
      </c>
      <c r="F153" s="6">
        <v>45171</v>
      </c>
      <c r="G153" s="6">
        <v>45173</v>
      </c>
      <c r="H153" s="4">
        <v>1</v>
      </c>
      <c r="I153" s="4">
        <v>2</v>
      </c>
      <c r="J153" s="4">
        <v>2</v>
      </c>
      <c r="K153" s="4" t="s">
        <v>30</v>
      </c>
      <c r="L153" s="4">
        <v>1208</v>
      </c>
      <c r="M153" s="4">
        <v>1208</v>
      </c>
      <c r="N153" s="4" t="s">
        <v>757</v>
      </c>
      <c r="O153" s="4" t="s">
        <v>32</v>
      </c>
      <c r="P153" s="4" t="s">
        <v>33</v>
      </c>
      <c r="Q153" s="4">
        <v>0</v>
      </c>
      <c r="R153" s="7">
        <v>45170.0000115741</v>
      </c>
      <c r="S153" s="6">
        <v>45174</v>
      </c>
      <c r="T153" s="4" t="s">
        <v>34</v>
      </c>
      <c r="U153" s="4">
        <v>1208</v>
      </c>
      <c r="V153" s="4">
        <v>0</v>
      </c>
      <c r="W153" s="4">
        <v>0</v>
      </c>
      <c r="X153" s="4" t="s">
        <v>758</v>
      </c>
      <c r="Y153" s="4" t="s">
        <v>53</v>
      </c>
    </row>
    <row r="154" s="4" customFormat="1" spans="1:25">
      <c r="A154" s="4" t="s">
        <v>754</v>
      </c>
      <c r="B154" s="4" t="s">
        <v>26</v>
      </c>
      <c r="C154" s="4" t="s">
        <v>86</v>
      </c>
      <c r="D154" s="4" t="s">
        <v>755</v>
      </c>
      <c r="E154" s="4" t="s">
        <v>756</v>
      </c>
      <c r="F154" s="6">
        <v>45171</v>
      </c>
      <c r="G154" s="6">
        <v>45173</v>
      </c>
      <c r="H154" s="4">
        <v>1</v>
      </c>
      <c r="I154" s="4">
        <v>2</v>
      </c>
      <c r="J154" s="4">
        <v>2</v>
      </c>
      <c r="K154" s="4" t="s">
        <v>30</v>
      </c>
      <c r="L154" s="4">
        <v>-1208</v>
      </c>
      <c r="M154" s="4">
        <v>-1208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45170.0000115741</v>
      </c>
      <c r="S154" s="6">
        <v>45174</v>
      </c>
      <c r="T154" s="4" t="s">
        <v>34</v>
      </c>
      <c r="U154" s="4">
        <v>-1208</v>
      </c>
      <c r="V154" s="4">
        <v>0</v>
      </c>
      <c r="W154" s="4">
        <v>0</v>
      </c>
      <c r="X154" s="4" t="s">
        <v>758</v>
      </c>
      <c r="Y154" s="4" t="s">
        <v>53</v>
      </c>
    </row>
    <row r="155" s="4" customFormat="1" spans="1:25">
      <c r="A155" s="4" t="s">
        <v>759</v>
      </c>
      <c r="B155" s="4" t="s">
        <v>26</v>
      </c>
      <c r="C155" s="4" t="s">
        <v>27</v>
      </c>
      <c r="D155" s="4" t="s">
        <v>760</v>
      </c>
      <c r="E155" s="4" t="s">
        <v>761</v>
      </c>
      <c r="F155" s="6">
        <v>45170</v>
      </c>
      <c r="G155" s="6">
        <v>45173</v>
      </c>
      <c r="H155" s="4">
        <v>1</v>
      </c>
      <c r="I155" s="4">
        <v>3</v>
      </c>
      <c r="J155" s="4">
        <v>3</v>
      </c>
      <c r="K155" s="4" t="s">
        <v>30</v>
      </c>
      <c r="L155" s="4">
        <v>1239</v>
      </c>
      <c r="M155" s="4">
        <v>1239</v>
      </c>
      <c r="N155" s="4" t="s">
        <v>762</v>
      </c>
      <c r="O155" s="4" t="s">
        <v>32</v>
      </c>
      <c r="P155" s="4" t="s">
        <v>33</v>
      </c>
      <c r="Q155" s="4">
        <v>0</v>
      </c>
      <c r="R155" s="7">
        <v>45170</v>
      </c>
      <c r="S155" s="6">
        <v>45174</v>
      </c>
      <c r="T155" s="4" t="s">
        <v>34</v>
      </c>
      <c r="U155" s="4">
        <v>1239</v>
      </c>
      <c r="V155" s="4">
        <v>0</v>
      </c>
      <c r="W155" s="4">
        <v>0</v>
      </c>
      <c r="X155" s="4" t="s">
        <v>763</v>
      </c>
      <c r="Y155" s="4" t="s">
        <v>53</v>
      </c>
    </row>
    <row r="156" s="4" customFormat="1" spans="1:25">
      <c r="A156" s="4" t="s">
        <v>759</v>
      </c>
      <c r="B156" s="4" t="s">
        <v>26</v>
      </c>
      <c r="C156" s="4" t="s">
        <v>86</v>
      </c>
      <c r="D156" s="4" t="s">
        <v>760</v>
      </c>
      <c r="E156" s="4" t="s">
        <v>761</v>
      </c>
      <c r="F156" s="6">
        <v>45170</v>
      </c>
      <c r="G156" s="6">
        <v>45173</v>
      </c>
      <c r="H156" s="4">
        <v>1</v>
      </c>
      <c r="I156" s="4">
        <v>3</v>
      </c>
      <c r="J156" s="4">
        <v>3</v>
      </c>
      <c r="K156" s="4" t="s">
        <v>30</v>
      </c>
      <c r="L156" s="4">
        <v>-1239</v>
      </c>
      <c r="M156" s="4">
        <v>-1239</v>
      </c>
      <c r="N156" s="4" t="s">
        <v>762</v>
      </c>
      <c r="O156" s="4" t="s">
        <v>32</v>
      </c>
      <c r="P156" s="4" t="s">
        <v>33</v>
      </c>
      <c r="Q156" s="4">
        <v>0</v>
      </c>
      <c r="R156" s="7">
        <v>45170</v>
      </c>
      <c r="S156" s="6">
        <v>45174</v>
      </c>
      <c r="T156" s="4" t="s">
        <v>34</v>
      </c>
      <c r="U156" s="4">
        <v>-1239</v>
      </c>
      <c r="V156" s="4">
        <v>0</v>
      </c>
      <c r="W156" s="4">
        <v>0</v>
      </c>
      <c r="X156" s="4" t="s">
        <v>763</v>
      </c>
      <c r="Y156" s="4" t="s">
        <v>53</v>
      </c>
    </row>
    <row r="157" s="4" customFormat="1" spans="1:25">
      <c r="A157" s="4" t="s">
        <v>764</v>
      </c>
      <c r="B157" s="4" t="s">
        <v>26</v>
      </c>
      <c r="C157" s="4" t="s">
        <v>27</v>
      </c>
      <c r="D157" s="4" t="s">
        <v>408</v>
      </c>
      <c r="E157" s="4" t="s">
        <v>409</v>
      </c>
      <c r="F157" s="6">
        <v>45172</v>
      </c>
      <c r="G157" s="6">
        <v>45173</v>
      </c>
      <c r="H157" s="4">
        <v>1</v>
      </c>
      <c r="I157" s="4">
        <v>1</v>
      </c>
      <c r="J157" s="4">
        <v>1</v>
      </c>
      <c r="K157" s="4" t="s">
        <v>30</v>
      </c>
      <c r="L157" s="4">
        <v>435</v>
      </c>
      <c r="M157" s="4">
        <v>435</v>
      </c>
      <c r="N157" s="4" t="s">
        <v>765</v>
      </c>
      <c r="O157" s="4" t="s">
        <v>32</v>
      </c>
      <c r="P157" s="4" t="s">
        <v>33</v>
      </c>
      <c r="Q157" s="4">
        <v>0</v>
      </c>
      <c r="R157" s="7">
        <v>45170</v>
      </c>
      <c r="S157" s="6">
        <v>45174</v>
      </c>
      <c r="T157" s="4" t="s">
        <v>34</v>
      </c>
      <c r="U157" s="4">
        <v>435</v>
      </c>
      <c r="V157" s="4">
        <v>0</v>
      </c>
      <c r="W157" s="4">
        <v>0</v>
      </c>
      <c r="X157" s="4" t="s">
        <v>766</v>
      </c>
      <c r="Y157" s="4" t="s">
        <v>767</v>
      </c>
    </row>
    <row r="158" s="4" customFormat="1" spans="1:25">
      <c r="A158" s="4" t="s">
        <v>768</v>
      </c>
      <c r="B158" s="4" t="s">
        <v>26</v>
      </c>
      <c r="C158" s="4" t="s">
        <v>27</v>
      </c>
      <c r="D158" s="4" t="s">
        <v>106</v>
      </c>
      <c r="E158" s="4" t="s">
        <v>234</v>
      </c>
      <c r="F158" s="6">
        <v>45172</v>
      </c>
      <c r="G158" s="6">
        <v>45173</v>
      </c>
      <c r="H158" s="4">
        <v>2</v>
      </c>
      <c r="I158" s="4">
        <v>1</v>
      </c>
      <c r="J158" s="4">
        <v>2</v>
      </c>
      <c r="K158" s="4" t="s">
        <v>30</v>
      </c>
      <c r="L158" s="4">
        <v>1312</v>
      </c>
      <c r="M158" s="4">
        <v>1312</v>
      </c>
      <c r="N158" s="4" t="s">
        <v>769</v>
      </c>
      <c r="O158" s="4" t="s">
        <v>32</v>
      </c>
      <c r="P158" s="4" t="s">
        <v>33</v>
      </c>
      <c r="Q158" s="4">
        <v>0</v>
      </c>
      <c r="R158" s="7">
        <v>45170.0000115741</v>
      </c>
      <c r="S158" s="6">
        <v>45174</v>
      </c>
      <c r="T158" s="4" t="s">
        <v>34</v>
      </c>
      <c r="U158" s="4">
        <v>1312</v>
      </c>
      <c r="V158" s="4">
        <v>0</v>
      </c>
      <c r="W158" s="4">
        <v>0</v>
      </c>
      <c r="X158" s="4" t="s">
        <v>770</v>
      </c>
      <c r="Y158" s="4" t="s">
        <v>771</v>
      </c>
    </row>
    <row r="159" s="4" customFormat="1" spans="1:25">
      <c r="A159" s="4" t="s">
        <v>772</v>
      </c>
      <c r="B159" s="4" t="s">
        <v>26</v>
      </c>
      <c r="C159" s="4" t="s">
        <v>27</v>
      </c>
      <c r="D159" s="4" t="s">
        <v>721</v>
      </c>
      <c r="E159" s="4" t="s">
        <v>722</v>
      </c>
      <c r="F159" s="6">
        <v>45171</v>
      </c>
      <c r="G159" s="6">
        <v>45173</v>
      </c>
      <c r="H159" s="4">
        <v>1</v>
      </c>
      <c r="I159" s="4">
        <v>2</v>
      </c>
      <c r="J159" s="4">
        <v>2</v>
      </c>
      <c r="K159" s="4" t="s">
        <v>30</v>
      </c>
      <c r="L159" s="4">
        <v>1968</v>
      </c>
      <c r="M159" s="4">
        <v>1968</v>
      </c>
      <c r="N159" s="4" t="s">
        <v>773</v>
      </c>
      <c r="O159" s="4" t="s">
        <v>32</v>
      </c>
      <c r="P159" s="4" t="s">
        <v>33</v>
      </c>
      <c r="Q159" s="4">
        <v>0</v>
      </c>
      <c r="R159" s="7">
        <v>45170</v>
      </c>
      <c r="S159" s="6">
        <v>45174</v>
      </c>
      <c r="T159" s="4" t="s">
        <v>34</v>
      </c>
      <c r="U159" s="4">
        <v>1968</v>
      </c>
      <c r="V159" s="4">
        <v>0</v>
      </c>
      <c r="W159" s="4">
        <v>0</v>
      </c>
      <c r="X159" s="4" t="s">
        <v>774</v>
      </c>
      <c r="Y159" s="4" t="s">
        <v>775</v>
      </c>
    </row>
    <row r="160" s="4" customFormat="1" spans="1:25">
      <c r="A160" s="4" t="s">
        <v>776</v>
      </c>
      <c r="B160" s="4" t="s">
        <v>26</v>
      </c>
      <c r="C160" s="4" t="s">
        <v>27</v>
      </c>
      <c r="D160" s="4" t="s">
        <v>777</v>
      </c>
      <c r="E160" s="4" t="s">
        <v>778</v>
      </c>
      <c r="F160" s="6">
        <v>45171</v>
      </c>
      <c r="G160" s="6">
        <v>45173</v>
      </c>
      <c r="H160" s="4">
        <v>1</v>
      </c>
      <c r="I160" s="4">
        <v>2</v>
      </c>
      <c r="J160" s="4">
        <v>2</v>
      </c>
      <c r="K160" s="4" t="s">
        <v>30</v>
      </c>
      <c r="L160" s="4">
        <v>3678</v>
      </c>
      <c r="M160" s="4">
        <v>3678</v>
      </c>
      <c r="N160" s="4" t="s">
        <v>779</v>
      </c>
      <c r="O160" s="4" t="s">
        <v>32</v>
      </c>
      <c r="P160" s="4" t="s">
        <v>33</v>
      </c>
      <c r="Q160" s="4">
        <v>0</v>
      </c>
      <c r="R160" s="7">
        <v>45170.0000115741</v>
      </c>
      <c r="S160" s="6">
        <v>45174</v>
      </c>
      <c r="T160" s="4" t="s">
        <v>34</v>
      </c>
      <c r="U160" s="4">
        <v>3678</v>
      </c>
      <c r="V160" s="4">
        <v>0</v>
      </c>
      <c r="W160" s="4">
        <v>0</v>
      </c>
      <c r="X160" s="4" t="s">
        <v>780</v>
      </c>
      <c r="Y160" s="4" t="s">
        <v>781</v>
      </c>
    </row>
    <row r="161" s="4" customFormat="1" spans="1:25">
      <c r="A161" s="4" t="s">
        <v>782</v>
      </c>
      <c r="B161" s="4" t="s">
        <v>26</v>
      </c>
      <c r="C161" s="4" t="s">
        <v>27</v>
      </c>
      <c r="D161" s="4" t="s">
        <v>658</v>
      </c>
      <c r="E161" s="4" t="s">
        <v>727</v>
      </c>
      <c r="F161" s="6">
        <v>45171</v>
      </c>
      <c r="G161" s="6">
        <v>45173</v>
      </c>
      <c r="H161" s="4">
        <v>1</v>
      </c>
      <c r="I161" s="4">
        <v>2</v>
      </c>
      <c r="J161" s="4">
        <v>2</v>
      </c>
      <c r="K161" s="4" t="s">
        <v>30</v>
      </c>
      <c r="L161" s="4">
        <v>362</v>
      </c>
      <c r="M161" s="4">
        <v>362</v>
      </c>
      <c r="N161" s="4" t="s">
        <v>783</v>
      </c>
      <c r="O161" s="4" t="s">
        <v>32</v>
      </c>
      <c r="P161" s="4" t="s">
        <v>33</v>
      </c>
      <c r="Q161" s="4">
        <v>0</v>
      </c>
      <c r="R161" s="7">
        <v>45170.0000115741</v>
      </c>
      <c r="S161" s="6">
        <v>45174</v>
      </c>
      <c r="T161" s="4" t="s">
        <v>34</v>
      </c>
      <c r="U161" s="4">
        <v>362</v>
      </c>
      <c r="V161" s="4">
        <v>0</v>
      </c>
      <c r="W161" s="4">
        <v>0</v>
      </c>
      <c r="X161" s="4" t="s">
        <v>784</v>
      </c>
      <c r="Y161" s="4" t="s">
        <v>784</v>
      </c>
    </row>
    <row r="162" s="4" customFormat="1" spans="1:25">
      <c r="A162" s="4" t="s">
        <v>785</v>
      </c>
      <c r="B162" s="4" t="s">
        <v>26</v>
      </c>
      <c r="C162" s="4" t="s">
        <v>27</v>
      </c>
      <c r="D162" s="4" t="s">
        <v>786</v>
      </c>
      <c r="E162" s="4" t="s">
        <v>787</v>
      </c>
      <c r="F162" s="6">
        <v>45171</v>
      </c>
      <c r="G162" s="6">
        <v>45173</v>
      </c>
      <c r="H162" s="4">
        <v>1</v>
      </c>
      <c r="I162" s="4">
        <v>2</v>
      </c>
      <c r="J162" s="4">
        <v>2</v>
      </c>
      <c r="K162" s="4" t="s">
        <v>30</v>
      </c>
      <c r="L162" s="4">
        <v>1260</v>
      </c>
      <c r="M162" s="4">
        <v>1260</v>
      </c>
      <c r="N162" s="4" t="s">
        <v>788</v>
      </c>
      <c r="O162" s="4" t="s">
        <v>32</v>
      </c>
      <c r="P162" s="4" t="s">
        <v>33</v>
      </c>
      <c r="Q162" s="4">
        <v>0</v>
      </c>
      <c r="R162" s="7">
        <v>45170</v>
      </c>
      <c r="S162" s="6">
        <v>45174</v>
      </c>
      <c r="T162" s="4" t="s">
        <v>34</v>
      </c>
      <c r="U162" s="4">
        <v>1260</v>
      </c>
      <c r="V162" s="4">
        <v>0</v>
      </c>
      <c r="W162" s="4">
        <v>0</v>
      </c>
      <c r="X162" s="4" t="s">
        <v>789</v>
      </c>
      <c r="Y162" s="4" t="s">
        <v>790</v>
      </c>
    </row>
    <row r="163" s="4" customFormat="1" spans="1:25">
      <c r="A163" s="4" t="s">
        <v>345</v>
      </c>
      <c r="B163" s="4" t="s">
        <v>26</v>
      </c>
      <c r="C163" s="4" t="s">
        <v>86</v>
      </c>
      <c r="D163" s="4" t="s">
        <v>346</v>
      </c>
      <c r="E163" s="4" t="s">
        <v>322</v>
      </c>
      <c r="F163" s="6">
        <v>45170</v>
      </c>
      <c r="G163" s="6">
        <v>45173</v>
      </c>
      <c r="H163" s="4">
        <v>1</v>
      </c>
      <c r="I163" s="4">
        <v>3</v>
      </c>
      <c r="J163" s="4">
        <v>3</v>
      </c>
      <c r="K163" s="4" t="s">
        <v>30</v>
      </c>
      <c r="L163" s="4">
        <v>-1260</v>
      </c>
      <c r="M163" s="4">
        <v>-1260</v>
      </c>
      <c r="N163" s="4" t="s">
        <v>347</v>
      </c>
      <c r="O163" s="4" t="s">
        <v>32</v>
      </c>
      <c r="P163" s="4" t="s">
        <v>33</v>
      </c>
      <c r="Q163" s="4">
        <v>0</v>
      </c>
      <c r="R163" s="7">
        <v>45156.0000115741</v>
      </c>
      <c r="S163" s="6">
        <v>45174</v>
      </c>
      <c r="T163" s="4" t="s">
        <v>34</v>
      </c>
      <c r="U163" s="4">
        <v>-1260</v>
      </c>
      <c r="V163" s="4">
        <v>0</v>
      </c>
      <c r="W163" s="4">
        <v>0</v>
      </c>
      <c r="X163" s="4" t="s">
        <v>348</v>
      </c>
      <c r="Y163" s="4" t="s">
        <v>53</v>
      </c>
    </row>
    <row r="164" s="4" customFormat="1" spans="1:25">
      <c r="A164" s="4" t="s">
        <v>791</v>
      </c>
      <c r="B164" s="4" t="s">
        <v>26</v>
      </c>
      <c r="C164" s="4" t="s">
        <v>27</v>
      </c>
      <c r="D164" s="4" t="s">
        <v>786</v>
      </c>
      <c r="E164" s="4" t="s">
        <v>787</v>
      </c>
      <c r="F164" s="6">
        <v>45171</v>
      </c>
      <c r="G164" s="6">
        <v>45173</v>
      </c>
      <c r="H164" s="4">
        <v>1</v>
      </c>
      <c r="I164" s="4">
        <v>2</v>
      </c>
      <c r="J164" s="4">
        <v>2</v>
      </c>
      <c r="K164" s="4" t="s">
        <v>30</v>
      </c>
      <c r="L164" s="4">
        <v>1260</v>
      </c>
      <c r="M164" s="4">
        <v>1260</v>
      </c>
      <c r="N164" s="4" t="s">
        <v>792</v>
      </c>
      <c r="O164" s="4" t="s">
        <v>32</v>
      </c>
      <c r="P164" s="4" t="s">
        <v>33</v>
      </c>
      <c r="Q164" s="4">
        <v>0</v>
      </c>
      <c r="R164" s="7">
        <v>45170.0000115741</v>
      </c>
      <c r="S164" s="6">
        <v>45174</v>
      </c>
      <c r="T164" s="4" t="s">
        <v>34</v>
      </c>
      <c r="U164" s="4">
        <v>1260</v>
      </c>
      <c r="V164" s="4">
        <v>0</v>
      </c>
      <c r="W164" s="4">
        <v>0</v>
      </c>
      <c r="X164" s="4" t="s">
        <v>793</v>
      </c>
      <c r="Y164" s="4" t="s">
        <v>794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796</v>
      </c>
      <c r="E165" s="4" t="s">
        <v>797</v>
      </c>
      <c r="F165" s="6">
        <v>45172</v>
      </c>
      <c r="G165" s="6">
        <v>45173</v>
      </c>
      <c r="H165" s="4">
        <v>1</v>
      </c>
      <c r="I165" s="4">
        <v>1</v>
      </c>
      <c r="J165" s="4">
        <v>1</v>
      </c>
      <c r="K165" s="4" t="s">
        <v>30</v>
      </c>
      <c r="L165" s="4">
        <v>295</v>
      </c>
      <c r="M165" s="4">
        <v>295</v>
      </c>
      <c r="N165" s="4" t="s">
        <v>798</v>
      </c>
      <c r="O165" s="4" t="s">
        <v>32</v>
      </c>
      <c r="P165" s="4" t="s">
        <v>33</v>
      </c>
      <c r="Q165" s="4">
        <v>0</v>
      </c>
      <c r="R165" s="7">
        <v>45171</v>
      </c>
      <c r="S165" s="6">
        <v>45174</v>
      </c>
      <c r="T165" s="4" t="s">
        <v>34</v>
      </c>
      <c r="U165" s="4">
        <v>295</v>
      </c>
      <c r="V165" s="4">
        <v>0</v>
      </c>
      <c r="W165" s="4">
        <v>0</v>
      </c>
      <c r="X165" s="4" t="s">
        <v>799</v>
      </c>
      <c r="Y165" s="4" t="s">
        <v>800</v>
      </c>
    </row>
    <row r="166" s="4" customFormat="1" spans="1:25">
      <c r="A166" s="4" t="s">
        <v>277</v>
      </c>
      <c r="B166" s="4" t="s">
        <v>26</v>
      </c>
      <c r="C166" s="4" t="s">
        <v>86</v>
      </c>
      <c r="D166" s="4" t="s">
        <v>278</v>
      </c>
      <c r="E166" s="4" t="s">
        <v>279</v>
      </c>
      <c r="F166" s="6">
        <v>45170</v>
      </c>
      <c r="G166" s="6">
        <v>45173</v>
      </c>
      <c r="H166" s="4">
        <v>1</v>
      </c>
      <c r="I166" s="4">
        <v>3</v>
      </c>
      <c r="J166" s="4">
        <v>3</v>
      </c>
      <c r="K166" s="4" t="s">
        <v>30</v>
      </c>
      <c r="L166" s="4">
        <v>-1746</v>
      </c>
      <c r="M166" s="4">
        <v>-1746</v>
      </c>
      <c r="N166" s="4" t="s">
        <v>280</v>
      </c>
      <c r="O166" s="4" t="s">
        <v>32</v>
      </c>
      <c r="P166" s="4" t="s">
        <v>33</v>
      </c>
      <c r="Q166" s="4">
        <v>0</v>
      </c>
      <c r="R166" s="7">
        <v>45148</v>
      </c>
      <c r="S166" s="6">
        <v>45174</v>
      </c>
      <c r="T166" s="4" t="s">
        <v>34</v>
      </c>
      <c r="U166" s="4">
        <v>-1746</v>
      </c>
      <c r="V166" s="4">
        <v>0</v>
      </c>
      <c r="W166" s="4">
        <v>0</v>
      </c>
      <c r="X166" s="4" t="s">
        <v>281</v>
      </c>
      <c r="Y166" s="4" t="s">
        <v>282</v>
      </c>
    </row>
    <row r="167" s="4" customFormat="1" spans="1:25">
      <c r="A167" s="4" t="s">
        <v>801</v>
      </c>
      <c r="B167" s="4" t="s">
        <v>26</v>
      </c>
      <c r="C167" s="4" t="s">
        <v>27</v>
      </c>
      <c r="D167" s="4" t="s">
        <v>394</v>
      </c>
      <c r="E167" s="4" t="s">
        <v>802</v>
      </c>
      <c r="F167" s="6">
        <v>45172</v>
      </c>
      <c r="G167" s="6">
        <v>45173</v>
      </c>
      <c r="H167" s="4">
        <v>2</v>
      </c>
      <c r="I167" s="4">
        <v>1</v>
      </c>
      <c r="J167" s="4">
        <v>2</v>
      </c>
      <c r="K167" s="4" t="s">
        <v>30</v>
      </c>
      <c r="L167" s="4">
        <v>1800</v>
      </c>
      <c r="M167" s="4">
        <v>1800</v>
      </c>
      <c r="N167" s="4" t="s">
        <v>803</v>
      </c>
      <c r="O167" s="4" t="s">
        <v>32</v>
      </c>
      <c r="P167" s="4" t="s">
        <v>33</v>
      </c>
      <c r="Q167" s="4">
        <v>0</v>
      </c>
      <c r="R167" s="7">
        <v>45171.0000115741</v>
      </c>
      <c r="S167" s="6">
        <v>45174</v>
      </c>
      <c r="T167" s="4" t="s">
        <v>34</v>
      </c>
      <c r="U167" s="4">
        <v>1800</v>
      </c>
      <c r="V167" s="4">
        <v>0</v>
      </c>
      <c r="W167" s="4">
        <v>0</v>
      </c>
      <c r="X167" s="4" t="s">
        <v>804</v>
      </c>
      <c r="Y167" s="4" t="s">
        <v>805</v>
      </c>
    </row>
    <row r="168" s="4" customFormat="1" spans="1:25">
      <c r="A168" s="4" t="s">
        <v>806</v>
      </c>
      <c r="B168" s="4" t="s">
        <v>26</v>
      </c>
      <c r="C168" s="4" t="s">
        <v>27</v>
      </c>
      <c r="D168" s="4" t="s">
        <v>180</v>
      </c>
      <c r="E168" s="4" t="s">
        <v>807</v>
      </c>
      <c r="F168" s="6">
        <v>45171</v>
      </c>
      <c r="G168" s="6">
        <v>45173</v>
      </c>
      <c r="H168" s="4">
        <v>1</v>
      </c>
      <c r="I168" s="4">
        <v>2</v>
      </c>
      <c r="J168" s="4">
        <v>2</v>
      </c>
      <c r="K168" s="4" t="s">
        <v>30</v>
      </c>
      <c r="L168" s="4">
        <v>2210</v>
      </c>
      <c r="M168" s="4">
        <v>2210</v>
      </c>
      <c r="N168" s="4" t="s">
        <v>808</v>
      </c>
      <c r="O168" s="4" t="s">
        <v>32</v>
      </c>
      <c r="P168" s="4" t="s">
        <v>33</v>
      </c>
      <c r="Q168" s="4">
        <v>0</v>
      </c>
      <c r="R168" s="7">
        <v>45171.0000115741</v>
      </c>
      <c r="S168" s="6">
        <v>45174</v>
      </c>
      <c r="T168" s="4" t="s">
        <v>34</v>
      </c>
      <c r="U168" s="4">
        <v>2210</v>
      </c>
      <c r="V168" s="4">
        <v>0</v>
      </c>
      <c r="W168" s="4">
        <v>0</v>
      </c>
      <c r="X168" s="4" t="s">
        <v>809</v>
      </c>
      <c r="Y168" s="4" t="s">
        <v>810</v>
      </c>
    </row>
    <row r="169" s="4" customFormat="1" spans="1:25">
      <c r="A169" s="4" t="s">
        <v>811</v>
      </c>
      <c r="B169" s="4" t="s">
        <v>26</v>
      </c>
      <c r="C169" s="4" t="s">
        <v>27</v>
      </c>
      <c r="D169" s="4" t="s">
        <v>812</v>
      </c>
      <c r="E169" s="4" t="s">
        <v>813</v>
      </c>
      <c r="F169" s="6">
        <v>45171</v>
      </c>
      <c r="G169" s="6">
        <v>45173</v>
      </c>
      <c r="H169" s="4">
        <v>1</v>
      </c>
      <c r="I169" s="4">
        <v>2</v>
      </c>
      <c r="J169" s="4">
        <v>2</v>
      </c>
      <c r="K169" s="4" t="s">
        <v>30</v>
      </c>
      <c r="L169" s="4">
        <v>4860</v>
      </c>
      <c r="M169" s="4">
        <v>4860</v>
      </c>
      <c r="N169" s="4" t="s">
        <v>814</v>
      </c>
      <c r="O169" s="4" t="s">
        <v>32</v>
      </c>
      <c r="P169" s="4" t="s">
        <v>33</v>
      </c>
      <c r="Q169" s="4">
        <v>0</v>
      </c>
      <c r="R169" s="7">
        <v>45171.0000115741</v>
      </c>
      <c r="S169" s="6">
        <v>45174</v>
      </c>
      <c r="T169" s="4" t="s">
        <v>34</v>
      </c>
      <c r="U169" s="4">
        <v>4860</v>
      </c>
      <c r="V169" s="4">
        <v>0</v>
      </c>
      <c r="W169" s="4">
        <v>0</v>
      </c>
      <c r="X169" s="4" t="s">
        <v>815</v>
      </c>
      <c r="Y169" s="4" t="s">
        <v>816</v>
      </c>
    </row>
    <row r="170" s="4" customFormat="1" spans="1:25">
      <c r="A170" s="4" t="s">
        <v>817</v>
      </c>
      <c r="B170" s="4" t="s">
        <v>26</v>
      </c>
      <c r="C170" s="4" t="s">
        <v>27</v>
      </c>
      <c r="D170" s="4" t="s">
        <v>818</v>
      </c>
      <c r="E170" s="4" t="s">
        <v>819</v>
      </c>
      <c r="F170" s="6">
        <v>45171</v>
      </c>
      <c r="G170" s="6">
        <v>45173</v>
      </c>
      <c r="H170" s="4">
        <v>1</v>
      </c>
      <c r="I170" s="4">
        <v>2</v>
      </c>
      <c r="J170" s="4">
        <v>2</v>
      </c>
      <c r="K170" s="4" t="s">
        <v>30</v>
      </c>
      <c r="L170" s="4">
        <v>1550</v>
      </c>
      <c r="M170" s="4">
        <v>1550</v>
      </c>
      <c r="N170" s="4" t="s">
        <v>820</v>
      </c>
      <c r="O170" s="4" t="s">
        <v>32</v>
      </c>
      <c r="P170" s="4" t="s">
        <v>33</v>
      </c>
      <c r="Q170" s="4">
        <v>0</v>
      </c>
      <c r="R170" s="7">
        <v>45171</v>
      </c>
      <c r="S170" s="6">
        <v>45174</v>
      </c>
      <c r="T170" s="4" t="s">
        <v>34</v>
      </c>
      <c r="U170" s="4">
        <v>1550</v>
      </c>
      <c r="V170" s="4">
        <v>0</v>
      </c>
      <c r="W170" s="4">
        <v>0</v>
      </c>
      <c r="X170" s="4" t="s">
        <v>821</v>
      </c>
      <c r="Y170" s="4" t="s">
        <v>822</v>
      </c>
    </row>
    <row r="171" s="4" customFormat="1" spans="1:25">
      <c r="A171" s="4" t="s">
        <v>823</v>
      </c>
      <c r="B171" s="4" t="s">
        <v>26</v>
      </c>
      <c r="C171" s="4" t="s">
        <v>27</v>
      </c>
      <c r="D171" s="4" t="s">
        <v>321</v>
      </c>
      <c r="E171" s="4" t="s">
        <v>414</v>
      </c>
      <c r="F171" s="6">
        <v>45172</v>
      </c>
      <c r="G171" s="6">
        <v>45173</v>
      </c>
      <c r="H171" s="4">
        <v>1</v>
      </c>
      <c r="I171" s="4">
        <v>1</v>
      </c>
      <c r="J171" s="4">
        <v>1</v>
      </c>
      <c r="K171" s="4" t="s">
        <v>30</v>
      </c>
      <c r="L171" s="4">
        <v>802</v>
      </c>
      <c r="M171" s="4">
        <v>802</v>
      </c>
      <c r="N171" s="4" t="s">
        <v>824</v>
      </c>
      <c r="O171" s="4" t="s">
        <v>32</v>
      </c>
      <c r="P171" s="4" t="s">
        <v>33</v>
      </c>
      <c r="Q171" s="4">
        <v>0</v>
      </c>
      <c r="R171" s="7">
        <v>45171</v>
      </c>
      <c r="S171" s="6">
        <v>45174</v>
      </c>
      <c r="T171" s="4" t="s">
        <v>34</v>
      </c>
      <c r="U171" s="4">
        <v>802</v>
      </c>
      <c r="V171" s="4">
        <v>0</v>
      </c>
      <c r="W171" s="4">
        <v>0</v>
      </c>
      <c r="X171" s="4" t="s">
        <v>825</v>
      </c>
      <c r="Y171" s="4" t="s">
        <v>826</v>
      </c>
    </row>
    <row r="172" s="4" customFormat="1" spans="1:25">
      <c r="A172" s="4" t="s">
        <v>827</v>
      </c>
      <c r="B172" s="4" t="s">
        <v>26</v>
      </c>
      <c r="C172" s="4" t="s">
        <v>27</v>
      </c>
      <c r="D172" s="4" t="s">
        <v>828</v>
      </c>
      <c r="E172" s="4" t="s">
        <v>829</v>
      </c>
      <c r="F172" s="6">
        <v>45172</v>
      </c>
      <c r="G172" s="6">
        <v>45173</v>
      </c>
      <c r="H172" s="4">
        <v>1</v>
      </c>
      <c r="I172" s="4">
        <v>1</v>
      </c>
      <c r="J172" s="4">
        <v>1</v>
      </c>
      <c r="K172" s="4" t="s">
        <v>30</v>
      </c>
      <c r="L172" s="4">
        <v>379</v>
      </c>
      <c r="M172" s="4">
        <v>379</v>
      </c>
      <c r="N172" s="4" t="s">
        <v>830</v>
      </c>
      <c r="O172" s="4" t="s">
        <v>32</v>
      </c>
      <c r="P172" s="4" t="s">
        <v>33</v>
      </c>
      <c r="Q172" s="4">
        <v>0</v>
      </c>
      <c r="R172" s="7">
        <v>45171.0000115741</v>
      </c>
      <c r="S172" s="6">
        <v>45174</v>
      </c>
      <c r="T172" s="4" t="s">
        <v>34</v>
      </c>
      <c r="U172" s="4">
        <v>379</v>
      </c>
      <c r="V172" s="4">
        <v>0</v>
      </c>
      <c r="W172" s="4">
        <v>0</v>
      </c>
      <c r="X172" s="4" t="s">
        <v>831</v>
      </c>
      <c r="Y172" s="4" t="s">
        <v>832</v>
      </c>
    </row>
    <row r="173" s="4" customFormat="1" spans="1:25">
      <c r="A173" s="4" t="s">
        <v>833</v>
      </c>
      <c r="B173" s="4" t="s">
        <v>26</v>
      </c>
      <c r="C173" s="4" t="s">
        <v>27</v>
      </c>
      <c r="D173" s="4" t="s">
        <v>834</v>
      </c>
      <c r="E173" s="4" t="s">
        <v>835</v>
      </c>
      <c r="F173" s="6">
        <v>45171</v>
      </c>
      <c r="G173" s="6">
        <v>45173</v>
      </c>
      <c r="H173" s="4">
        <v>1</v>
      </c>
      <c r="I173" s="4">
        <v>2</v>
      </c>
      <c r="J173" s="4">
        <v>2</v>
      </c>
      <c r="K173" s="4" t="s">
        <v>30</v>
      </c>
      <c r="L173" s="4">
        <v>621</v>
      </c>
      <c r="M173" s="4">
        <v>621</v>
      </c>
      <c r="N173" s="4" t="s">
        <v>836</v>
      </c>
      <c r="O173" s="4" t="s">
        <v>32</v>
      </c>
      <c r="P173" s="4" t="s">
        <v>33</v>
      </c>
      <c r="Q173" s="4">
        <v>0</v>
      </c>
      <c r="R173" s="7">
        <v>45171</v>
      </c>
      <c r="S173" s="6">
        <v>45174</v>
      </c>
      <c r="T173" s="4" t="s">
        <v>34</v>
      </c>
      <c r="U173" s="4">
        <v>621</v>
      </c>
      <c r="V173" s="4">
        <v>0</v>
      </c>
      <c r="W173" s="4">
        <v>0</v>
      </c>
      <c r="X173" s="4" t="s">
        <v>837</v>
      </c>
      <c r="Y173" s="4" t="s">
        <v>838</v>
      </c>
    </row>
    <row r="174" s="4" customFormat="1" spans="1:25">
      <c r="A174" s="4" t="s">
        <v>839</v>
      </c>
      <c r="B174" s="4" t="s">
        <v>26</v>
      </c>
      <c r="C174" s="4" t="s">
        <v>27</v>
      </c>
      <c r="D174" s="4" t="s">
        <v>180</v>
      </c>
      <c r="E174" s="4" t="s">
        <v>840</v>
      </c>
      <c r="F174" s="6">
        <v>45171</v>
      </c>
      <c r="G174" s="6">
        <v>45173</v>
      </c>
      <c r="H174" s="4">
        <v>1</v>
      </c>
      <c r="I174" s="4">
        <v>2</v>
      </c>
      <c r="J174" s="4">
        <v>2</v>
      </c>
      <c r="K174" s="4" t="s">
        <v>30</v>
      </c>
      <c r="L174" s="4">
        <v>2378</v>
      </c>
      <c r="M174" s="4">
        <v>2378</v>
      </c>
      <c r="N174" s="4" t="s">
        <v>841</v>
      </c>
      <c r="O174" s="4" t="s">
        <v>32</v>
      </c>
      <c r="P174" s="4" t="s">
        <v>33</v>
      </c>
      <c r="Q174" s="4">
        <v>0</v>
      </c>
      <c r="R174" s="7">
        <v>45171</v>
      </c>
      <c r="S174" s="6">
        <v>45174</v>
      </c>
      <c r="T174" s="4" t="s">
        <v>34</v>
      </c>
      <c r="U174" s="4">
        <v>2378</v>
      </c>
      <c r="V174" s="4">
        <v>0</v>
      </c>
      <c r="W174" s="4">
        <v>0</v>
      </c>
      <c r="X174" s="4" t="s">
        <v>842</v>
      </c>
      <c r="Y174" s="4" t="s">
        <v>843</v>
      </c>
    </row>
    <row r="175" s="4" customFormat="1" spans="1:25">
      <c r="A175" s="4" t="s">
        <v>844</v>
      </c>
      <c r="B175" s="4" t="s">
        <v>26</v>
      </c>
      <c r="C175" s="4" t="s">
        <v>27</v>
      </c>
      <c r="D175" s="4" t="s">
        <v>845</v>
      </c>
      <c r="E175" s="4" t="s">
        <v>846</v>
      </c>
      <c r="F175" s="6">
        <v>45172</v>
      </c>
      <c r="G175" s="6">
        <v>45173</v>
      </c>
      <c r="H175" s="4">
        <v>3</v>
      </c>
      <c r="I175" s="4">
        <v>1</v>
      </c>
      <c r="J175" s="4">
        <v>3</v>
      </c>
      <c r="K175" s="4" t="s">
        <v>30</v>
      </c>
      <c r="L175" s="4">
        <v>630</v>
      </c>
      <c r="M175" s="4">
        <v>630</v>
      </c>
      <c r="N175" s="4" t="s">
        <v>847</v>
      </c>
      <c r="O175" s="4" t="s">
        <v>32</v>
      </c>
      <c r="P175" s="4" t="s">
        <v>33</v>
      </c>
      <c r="Q175" s="4">
        <v>0</v>
      </c>
      <c r="R175" s="7">
        <v>45171</v>
      </c>
      <c r="S175" s="6">
        <v>45174</v>
      </c>
      <c r="T175" s="4" t="s">
        <v>34</v>
      </c>
      <c r="U175" s="4">
        <v>630</v>
      </c>
      <c r="V175" s="4">
        <v>0</v>
      </c>
      <c r="W175" s="4">
        <v>0</v>
      </c>
      <c r="X175" s="4" t="s">
        <v>848</v>
      </c>
      <c r="Y175" s="4" t="s">
        <v>849</v>
      </c>
    </row>
    <row r="176" s="4" customFormat="1" spans="1:25">
      <c r="A176" s="4" t="s">
        <v>850</v>
      </c>
      <c r="B176" s="4" t="s">
        <v>26</v>
      </c>
      <c r="C176" s="4" t="s">
        <v>27</v>
      </c>
      <c r="D176" s="4" t="s">
        <v>851</v>
      </c>
      <c r="E176" s="4" t="s">
        <v>852</v>
      </c>
      <c r="F176" s="6">
        <v>45171</v>
      </c>
      <c r="G176" s="6">
        <v>45173</v>
      </c>
      <c r="H176" s="4">
        <v>1</v>
      </c>
      <c r="I176" s="4">
        <v>2</v>
      </c>
      <c r="J176" s="4">
        <v>2</v>
      </c>
      <c r="K176" s="4" t="s">
        <v>30</v>
      </c>
      <c r="L176" s="4">
        <v>676</v>
      </c>
      <c r="M176" s="4">
        <v>676</v>
      </c>
      <c r="N176" s="4" t="s">
        <v>853</v>
      </c>
      <c r="O176" s="4" t="s">
        <v>32</v>
      </c>
      <c r="P176" s="4" t="s">
        <v>33</v>
      </c>
      <c r="Q176" s="4">
        <v>0</v>
      </c>
      <c r="R176" s="7">
        <v>45171</v>
      </c>
      <c r="S176" s="6">
        <v>45174</v>
      </c>
      <c r="T176" s="4" t="s">
        <v>34</v>
      </c>
      <c r="U176" s="4">
        <v>676</v>
      </c>
      <c r="V176" s="4">
        <v>0</v>
      </c>
      <c r="W176" s="4">
        <v>0</v>
      </c>
      <c r="X176" s="4" t="s">
        <v>854</v>
      </c>
      <c r="Y176" s="4" t="s">
        <v>855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857</v>
      </c>
      <c r="E177" s="4" t="s">
        <v>858</v>
      </c>
      <c r="F177" s="6">
        <v>45172</v>
      </c>
      <c r="G177" s="6">
        <v>45173</v>
      </c>
      <c r="H177" s="4">
        <v>1</v>
      </c>
      <c r="I177" s="4">
        <v>1</v>
      </c>
      <c r="J177" s="4">
        <v>1</v>
      </c>
      <c r="K177" s="4" t="s">
        <v>30</v>
      </c>
      <c r="L177" s="4">
        <v>803</v>
      </c>
      <c r="M177" s="4">
        <v>803</v>
      </c>
      <c r="N177" s="4" t="s">
        <v>859</v>
      </c>
      <c r="O177" s="4" t="s">
        <v>32</v>
      </c>
      <c r="P177" s="4" t="s">
        <v>33</v>
      </c>
      <c r="Q177" s="4">
        <v>0</v>
      </c>
      <c r="R177" s="7">
        <v>45171.0000115741</v>
      </c>
      <c r="S177" s="6">
        <v>45174</v>
      </c>
      <c r="T177" s="4" t="s">
        <v>34</v>
      </c>
      <c r="U177" s="4">
        <v>803</v>
      </c>
      <c r="V177" s="4">
        <v>0</v>
      </c>
      <c r="W177" s="4">
        <v>0</v>
      </c>
      <c r="X177" s="4" t="s">
        <v>860</v>
      </c>
      <c r="Y177" s="4" t="s">
        <v>861</v>
      </c>
    </row>
    <row r="178" s="4" customFormat="1" spans="1:25">
      <c r="A178" s="4" t="s">
        <v>862</v>
      </c>
      <c r="B178" s="4" t="s">
        <v>26</v>
      </c>
      <c r="C178" s="4" t="s">
        <v>27</v>
      </c>
      <c r="D178" s="4" t="s">
        <v>590</v>
      </c>
      <c r="E178" s="4" t="s">
        <v>863</v>
      </c>
      <c r="F178" s="6">
        <v>45172</v>
      </c>
      <c r="G178" s="6">
        <v>45173</v>
      </c>
      <c r="H178" s="4">
        <v>1</v>
      </c>
      <c r="I178" s="4">
        <v>1</v>
      </c>
      <c r="J178" s="4">
        <v>1</v>
      </c>
      <c r="K178" s="4" t="s">
        <v>30</v>
      </c>
      <c r="L178" s="4">
        <v>1176</v>
      </c>
      <c r="M178" s="4">
        <v>1176</v>
      </c>
      <c r="N178" s="4" t="s">
        <v>864</v>
      </c>
      <c r="O178" s="4" t="s">
        <v>32</v>
      </c>
      <c r="P178" s="4" t="s">
        <v>33</v>
      </c>
      <c r="Q178" s="4">
        <v>0</v>
      </c>
      <c r="R178" s="7">
        <v>45171</v>
      </c>
      <c r="S178" s="6">
        <v>45174</v>
      </c>
      <c r="T178" s="4" t="s">
        <v>34</v>
      </c>
      <c r="U178" s="4">
        <v>1176</v>
      </c>
      <c r="V178" s="4">
        <v>0</v>
      </c>
      <c r="W178" s="4">
        <v>0</v>
      </c>
      <c r="X178" s="4" t="s">
        <v>865</v>
      </c>
      <c r="Y178" s="4" t="s">
        <v>866</v>
      </c>
    </row>
    <row r="179" s="4" customFormat="1" spans="1:25">
      <c r="A179" s="4" t="s">
        <v>389</v>
      </c>
      <c r="B179" s="4" t="s">
        <v>26</v>
      </c>
      <c r="C179" s="4" t="s">
        <v>86</v>
      </c>
      <c r="D179" s="4" t="s">
        <v>136</v>
      </c>
      <c r="E179" s="4" t="s">
        <v>137</v>
      </c>
      <c r="F179" s="6">
        <v>45170</v>
      </c>
      <c r="G179" s="6">
        <v>45173</v>
      </c>
      <c r="H179" s="4">
        <v>2</v>
      </c>
      <c r="I179" s="4">
        <v>3</v>
      </c>
      <c r="J179" s="4">
        <v>6</v>
      </c>
      <c r="K179" s="4" t="s">
        <v>30</v>
      </c>
      <c r="L179" s="4">
        <v>-9300</v>
      </c>
      <c r="M179" s="4">
        <v>-9300</v>
      </c>
      <c r="N179" s="4" t="s">
        <v>390</v>
      </c>
      <c r="O179" s="4" t="s">
        <v>32</v>
      </c>
      <c r="P179" s="4" t="s">
        <v>33</v>
      </c>
      <c r="Q179" s="4">
        <v>0</v>
      </c>
      <c r="R179" s="7">
        <v>45140.0000115741</v>
      </c>
      <c r="S179" s="6">
        <v>45174</v>
      </c>
      <c r="T179" s="4" t="s">
        <v>34</v>
      </c>
      <c r="U179" s="4">
        <v>-9300</v>
      </c>
      <c r="V179" s="4">
        <v>0</v>
      </c>
      <c r="W179" s="4">
        <v>0</v>
      </c>
      <c r="X179" s="4" t="s">
        <v>391</v>
      </c>
      <c r="Y179" s="4" t="s">
        <v>392</v>
      </c>
    </row>
    <row r="180" s="4" customFormat="1" spans="1:25">
      <c r="A180" s="4" t="s">
        <v>867</v>
      </c>
      <c r="B180" s="4" t="s">
        <v>26</v>
      </c>
      <c r="C180" s="4" t="s">
        <v>27</v>
      </c>
      <c r="D180" s="4" t="s">
        <v>868</v>
      </c>
      <c r="E180" s="4" t="s">
        <v>869</v>
      </c>
      <c r="F180" s="6">
        <v>45172</v>
      </c>
      <c r="G180" s="6">
        <v>45173</v>
      </c>
      <c r="H180" s="4">
        <v>1</v>
      </c>
      <c r="I180" s="4">
        <v>1</v>
      </c>
      <c r="J180" s="4">
        <v>1</v>
      </c>
      <c r="K180" s="4" t="s">
        <v>30</v>
      </c>
      <c r="L180" s="4">
        <v>1478</v>
      </c>
      <c r="M180" s="4">
        <v>1478</v>
      </c>
      <c r="N180" s="4" t="s">
        <v>870</v>
      </c>
      <c r="O180" s="4" t="s">
        <v>32</v>
      </c>
      <c r="P180" s="4" t="s">
        <v>33</v>
      </c>
      <c r="Q180" s="4">
        <v>0</v>
      </c>
      <c r="R180" s="7">
        <v>45171</v>
      </c>
      <c r="S180" s="6">
        <v>45174</v>
      </c>
      <c r="T180" s="4" t="s">
        <v>34</v>
      </c>
      <c r="U180" s="4">
        <v>1478</v>
      </c>
      <c r="V180" s="4">
        <v>0</v>
      </c>
      <c r="W180" s="4">
        <v>0</v>
      </c>
      <c r="X180" s="4" t="s">
        <v>871</v>
      </c>
      <c r="Y180" s="4" t="s">
        <v>872</v>
      </c>
    </row>
    <row r="181" s="4" customFormat="1" spans="1:25">
      <c r="A181" s="4" t="s">
        <v>873</v>
      </c>
      <c r="B181" s="4" t="s">
        <v>26</v>
      </c>
      <c r="C181" s="4" t="s">
        <v>27</v>
      </c>
      <c r="D181" s="4" t="s">
        <v>874</v>
      </c>
      <c r="E181" s="4" t="s">
        <v>659</v>
      </c>
      <c r="F181" s="6">
        <v>45172</v>
      </c>
      <c r="G181" s="6">
        <v>45173</v>
      </c>
      <c r="H181" s="4">
        <v>1</v>
      </c>
      <c r="I181" s="4">
        <v>1</v>
      </c>
      <c r="J181" s="4">
        <v>1</v>
      </c>
      <c r="K181" s="4" t="s">
        <v>30</v>
      </c>
      <c r="L181" s="4">
        <v>146</v>
      </c>
      <c r="M181" s="4">
        <v>146</v>
      </c>
      <c r="N181" s="4" t="s">
        <v>875</v>
      </c>
      <c r="O181" s="4" t="s">
        <v>32</v>
      </c>
      <c r="P181" s="4" t="s">
        <v>33</v>
      </c>
      <c r="Q181" s="4">
        <v>0</v>
      </c>
      <c r="R181" s="7">
        <v>45171.0000115741</v>
      </c>
      <c r="S181" s="6">
        <v>45174</v>
      </c>
      <c r="T181" s="4" t="s">
        <v>34</v>
      </c>
      <c r="U181" s="4">
        <v>146</v>
      </c>
      <c r="V181" s="4">
        <v>0</v>
      </c>
      <c r="W181" s="4">
        <v>0</v>
      </c>
      <c r="X181" s="4" t="s">
        <v>876</v>
      </c>
      <c r="Y181" s="4" t="s">
        <v>876</v>
      </c>
    </row>
    <row r="182" s="4" customFormat="1" spans="1:25">
      <c r="A182" s="4" t="s">
        <v>877</v>
      </c>
      <c r="B182" s="4" t="s">
        <v>26</v>
      </c>
      <c r="C182" s="4" t="s">
        <v>27</v>
      </c>
      <c r="D182" s="4" t="s">
        <v>878</v>
      </c>
      <c r="E182" s="4" t="s">
        <v>879</v>
      </c>
      <c r="F182" s="6">
        <v>45172</v>
      </c>
      <c r="G182" s="6">
        <v>45173</v>
      </c>
      <c r="H182" s="4">
        <v>2</v>
      </c>
      <c r="I182" s="4">
        <v>1</v>
      </c>
      <c r="J182" s="4">
        <v>2</v>
      </c>
      <c r="K182" s="4" t="s">
        <v>30</v>
      </c>
      <c r="L182" s="4">
        <v>1560</v>
      </c>
      <c r="M182" s="4">
        <v>1560</v>
      </c>
      <c r="N182" s="4" t="s">
        <v>880</v>
      </c>
      <c r="O182" s="4" t="s">
        <v>32</v>
      </c>
      <c r="P182" s="4" t="s">
        <v>33</v>
      </c>
      <c r="Q182" s="4">
        <v>0</v>
      </c>
      <c r="R182" s="7">
        <v>45171</v>
      </c>
      <c r="S182" s="6">
        <v>45174</v>
      </c>
      <c r="T182" s="4" t="s">
        <v>34</v>
      </c>
      <c r="U182" s="4">
        <v>1560</v>
      </c>
      <c r="V182" s="4">
        <v>0</v>
      </c>
      <c r="W182" s="4">
        <v>0</v>
      </c>
      <c r="X182" s="4" t="s">
        <v>881</v>
      </c>
      <c r="Y182" s="4" t="s">
        <v>53</v>
      </c>
    </row>
    <row r="183" s="4" customFormat="1" spans="1:25">
      <c r="A183" s="4" t="s">
        <v>877</v>
      </c>
      <c r="B183" s="4" t="s">
        <v>26</v>
      </c>
      <c r="C183" s="4" t="s">
        <v>86</v>
      </c>
      <c r="D183" s="4" t="s">
        <v>878</v>
      </c>
      <c r="E183" s="4" t="s">
        <v>879</v>
      </c>
      <c r="F183" s="6">
        <v>45172</v>
      </c>
      <c r="G183" s="6">
        <v>45173</v>
      </c>
      <c r="H183" s="4">
        <v>2</v>
      </c>
      <c r="I183" s="4">
        <v>1</v>
      </c>
      <c r="J183" s="4">
        <v>2</v>
      </c>
      <c r="K183" s="4" t="s">
        <v>30</v>
      </c>
      <c r="L183" s="4">
        <v>-1560</v>
      </c>
      <c r="M183" s="4">
        <v>-1560</v>
      </c>
      <c r="N183" s="4" t="s">
        <v>880</v>
      </c>
      <c r="O183" s="4" t="s">
        <v>32</v>
      </c>
      <c r="P183" s="4" t="s">
        <v>33</v>
      </c>
      <c r="Q183" s="4">
        <v>0</v>
      </c>
      <c r="R183" s="7">
        <v>45171</v>
      </c>
      <c r="S183" s="6">
        <v>45174</v>
      </c>
      <c r="T183" s="4" t="s">
        <v>34</v>
      </c>
      <c r="U183" s="4">
        <v>-1560</v>
      </c>
      <c r="V183" s="4">
        <v>0</v>
      </c>
      <c r="W183" s="4">
        <v>0</v>
      </c>
      <c r="X183" s="4" t="s">
        <v>881</v>
      </c>
      <c r="Y183" s="4" t="s">
        <v>53</v>
      </c>
    </row>
    <row r="184" s="4" customFormat="1" spans="1:25">
      <c r="A184" s="4" t="s">
        <v>882</v>
      </c>
      <c r="B184" s="4" t="s">
        <v>26</v>
      </c>
      <c r="C184" s="4" t="s">
        <v>27</v>
      </c>
      <c r="D184" s="4" t="s">
        <v>883</v>
      </c>
      <c r="E184" s="4" t="s">
        <v>884</v>
      </c>
      <c r="F184" s="6">
        <v>45172</v>
      </c>
      <c r="G184" s="6">
        <v>45173</v>
      </c>
      <c r="H184" s="4">
        <v>1</v>
      </c>
      <c r="I184" s="4">
        <v>1</v>
      </c>
      <c r="J184" s="4">
        <v>1</v>
      </c>
      <c r="K184" s="4" t="s">
        <v>30</v>
      </c>
      <c r="L184" s="4">
        <v>1206</v>
      </c>
      <c r="M184" s="4">
        <v>1206</v>
      </c>
      <c r="N184" s="4" t="s">
        <v>885</v>
      </c>
      <c r="O184" s="4" t="s">
        <v>32</v>
      </c>
      <c r="P184" s="4" t="s">
        <v>33</v>
      </c>
      <c r="Q184" s="4">
        <v>0</v>
      </c>
      <c r="R184" s="7">
        <v>45172.0000115741</v>
      </c>
      <c r="S184" s="6">
        <v>45174</v>
      </c>
      <c r="T184" s="4" t="s">
        <v>34</v>
      </c>
      <c r="U184" s="4">
        <v>1206</v>
      </c>
      <c r="V184" s="4">
        <v>0</v>
      </c>
      <c r="W184" s="4">
        <v>0</v>
      </c>
      <c r="X184" s="4" t="s">
        <v>886</v>
      </c>
      <c r="Y184" s="4" t="s">
        <v>887</v>
      </c>
    </row>
    <row r="185" s="4" customFormat="1" spans="1:25">
      <c r="A185" s="4" t="s">
        <v>888</v>
      </c>
      <c r="B185" s="4" t="s">
        <v>26</v>
      </c>
      <c r="C185" s="4" t="s">
        <v>27</v>
      </c>
      <c r="D185" s="4" t="s">
        <v>889</v>
      </c>
      <c r="E185" s="4" t="s">
        <v>890</v>
      </c>
      <c r="F185" s="6">
        <v>45172</v>
      </c>
      <c r="G185" s="6">
        <v>45173</v>
      </c>
      <c r="H185" s="4">
        <v>1</v>
      </c>
      <c r="I185" s="4">
        <v>1</v>
      </c>
      <c r="J185" s="4">
        <v>1</v>
      </c>
      <c r="K185" s="4" t="s">
        <v>30</v>
      </c>
      <c r="L185" s="4">
        <v>406</v>
      </c>
      <c r="M185" s="4">
        <v>406</v>
      </c>
      <c r="N185" s="4" t="s">
        <v>891</v>
      </c>
      <c r="O185" s="4" t="s">
        <v>32</v>
      </c>
      <c r="P185" s="4" t="s">
        <v>33</v>
      </c>
      <c r="Q185" s="4">
        <v>0</v>
      </c>
      <c r="R185" s="7">
        <v>45172.0000115741</v>
      </c>
      <c r="S185" s="6">
        <v>45174</v>
      </c>
      <c r="T185" s="4" t="s">
        <v>34</v>
      </c>
      <c r="U185" s="4">
        <v>406</v>
      </c>
      <c r="V185" s="4">
        <v>0</v>
      </c>
      <c r="W185" s="4">
        <v>0</v>
      </c>
      <c r="X185" s="4" t="s">
        <v>892</v>
      </c>
      <c r="Y185" s="4" t="s">
        <v>893</v>
      </c>
    </row>
    <row r="186" s="4" customFormat="1" spans="1:25">
      <c r="A186" s="4" t="s">
        <v>894</v>
      </c>
      <c r="B186" s="4" t="s">
        <v>26</v>
      </c>
      <c r="C186" s="4" t="s">
        <v>27</v>
      </c>
      <c r="D186" s="4" t="s">
        <v>851</v>
      </c>
      <c r="E186" s="4" t="s">
        <v>852</v>
      </c>
      <c r="F186" s="6">
        <v>45172</v>
      </c>
      <c r="G186" s="6">
        <v>45173</v>
      </c>
      <c r="H186" s="4">
        <v>1</v>
      </c>
      <c r="I186" s="4">
        <v>1</v>
      </c>
      <c r="J186" s="4">
        <v>1</v>
      </c>
      <c r="K186" s="4" t="s">
        <v>30</v>
      </c>
      <c r="L186" s="4">
        <v>338</v>
      </c>
      <c r="M186" s="4">
        <v>338</v>
      </c>
      <c r="N186" s="4" t="s">
        <v>895</v>
      </c>
      <c r="O186" s="4" t="s">
        <v>32</v>
      </c>
      <c r="P186" s="4" t="s">
        <v>33</v>
      </c>
      <c r="Q186" s="4">
        <v>0</v>
      </c>
      <c r="R186" s="7">
        <v>45172.0000115741</v>
      </c>
      <c r="S186" s="6">
        <v>45174</v>
      </c>
      <c r="T186" s="4" t="s">
        <v>34</v>
      </c>
      <c r="U186" s="4">
        <v>338</v>
      </c>
      <c r="V186" s="4">
        <v>0</v>
      </c>
      <c r="W186" s="4">
        <v>0</v>
      </c>
      <c r="X186" s="4" t="s">
        <v>896</v>
      </c>
      <c r="Y186" s="4" t="s">
        <v>897</v>
      </c>
    </row>
    <row r="187" s="4" customFormat="1" spans="1:25">
      <c r="A187" s="4" t="s">
        <v>898</v>
      </c>
      <c r="B187" s="4" t="s">
        <v>26</v>
      </c>
      <c r="C187" s="4" t="s">
        <v>27</v>
      </c>
      <c r="D187" s="4" t="s">
        <v>658</v>
      </c>
      <c r="E187" s="4" t="s">
        <v>899</v>
      </c>
      <c r="F187" s="6">
        <v>45172</v>
      </c>
      <c r="G187" s="6">
        <v>45173</v>
      </c>
      <c r="H187" s="4">
        <v>1</v>
      </c>
      <c r="I187" s="4">
        <v>1</v>
      </c>
      <c r="J187" s="4">
        <v>1</v>
      </c>
      <c r="K187" s="4" t="s">
        <v>30</v>
      </c>
      <c r="L187" s="4">
        <v>252</v>
      </c>
      <c r="M187" s="4">
        <v>252</v>
      </c>
      <c r="N187" s="4" t="s">
        <v>900</v>
      </c>
      <c r="O187" s="4" t="s">
        <v>32</v>
      </c>
      <c r="P187" s="4" t="s">
        <v>33</v>
      </c>
      <c r="Q187" s="4">
        <v>0</v>
      </c>
      <c r="R187" s="7">
        <v>45172</v>
      </c>
      <c r="S187" s="6">
        <v>45174</v>
      </c>
      <c r="T187" s="4" t="s">
        <v>34</v>
      </c>
      <c r="U187" s="4">
        <v>252</v>
      </c>
      <c r="V187" s="4">
        <v>0</v>
      </c>
      <c r="W187" s="4">
        <v>0</v>
      </c>
      <c r="X187" s="4" t="s">
        <v>901</v>
      </c>
      <c r="Y187" s="4" t="s">
        <v>901</v>
      </c>
    </row>
    <row r="188" s="4" customFormat="1" spans="1:25">
      <c r="A188" s="4" t="s">
        <v>902</v>
      </c>
      <c r="B188" s="4" t="s">
        <v>26</v>
      </c>
      <c r="C188" s="4" t="s">
        <v>27</v>
      </c>
      <c r="D188" s="4" t="s">
        <v>658</v>
      </c>
      <c r="E188" s="4" t="s">
        <v>727</v>
      </c>
      <c r="F188" s="6">
        <v>45172</v>
      </c>
      <c r="G188" s="6">
        <v>45173</v>
      </c>
      <c r="H188" s="4">
        <v>1</v>
      </c>
      <c r="I188" s="4">
        <v>1</v>
      </c>
      <c r="J188" s="4">
        <v>1</v>
      </c>
      <c r="K188" s="4" t="s">
        <v>30</v>
      </c>
      <c r="L188" s="4">
        <v>181</v>
      </c>
      <c r="M188" s="4">
        <v>181</v>
      </c>
      <c r="N188" s="4" t="s">
        <v>903</v>
      </c>
      <c r="O188" s="4" t="s">
        <v>32</v>
      </c>
      <c r="P188" s="4" t="s">
        <v>33</v>
      </c>
      <c r="Q188" s="4">
        <v>0</v>
      </c>
      <c r="R188" s="7">
        <v>45172.0000115741</v>
      </c>
      <c r="S188" s="6">
        <v>45174</v>
      </c>
      <c r="T188" s="4" t="s">
        <v>34</v>
      </c>
      <c r="U188" s="4">
        <v>181</v>
      </c>
      <c r="V188" s="4">
        <v>0</v>
      </c>
      <c r="W188" s="4">
        <v>0</v>
      </c>
      <c r="X188" s="4" t="s">
        <v>904</v>
      </c>
      <c r="Y188" s="4" t="s">
        <v>904</v>
      </c>
    </row>
    <row r="189" s="4" customFormat="1" spans="1:25">
      <c r="A189" s="4" t="s">
        <v>905</v>
      </c>
      <c r="B189" s="4" t="s">
        <v>26</v>
      </c>
      <c r="C189" s="4" t="s">
        <v>27</v>
      </c>
      <c r="D189" s="4" t="s">
        <v>174</v>
      </c>
      <c r="E189" s="4" t="s">
        <v>906</v>
      </c>
      <c r="F189" s="6">
        <v>45172</v>
      </c>
      <c r="G189" s="6">
        <v>45173</v>
      </c>
      <c r="H189" s="4">
        <v>1</v>
      </c>
      <c r="I189" s="4">
        <v>1</v>
      </c>
      <c r="J189" s="4">
        <v>1</v>
      </c>
      <c r="K189" s="4" t="s">
        <v>30</v>
      </c>
      <c r="L189" s="4">
        <v>700</v>
      </c>
      <c r="M189" s="4">
        <v>700</v>
      </c>
      <c r="N189" s="4" t="s">
        <v>907</v>
      </c>
      <c r="O189" s="4" t="s">
        <v>32</v>
      </c>
      <c r="P189" s="4" t="s">
        <v>33</v>
      </c>
      <c r="Q189" s="4">
        <v>0</v>
      </c>
      <c r="R189" s="7">
        <v>45172</v>
      </c>
      <c r="S189" s="6">
        <v>45174</v>
      </c>
      <c r="T189" s="4" t="s">
        <v>34</v>
      </c>
      <c r="U189" s="4">
        <v>700</v>
      </c>
      <c r="V189" s="4">
        <v>0</v>
      </c>
      <c r="W189" s="4">
        <v>0</v>
      </c>
      <c r="X189" s="4" t="s">
        <v>908</v>
      </c>
      <c r="Y189" s="4" t="s">
        <v>909</v>
      </c>
    </row>
    <row r="190" s="4" customFormat="1" spans="1:25">
      <c r="A190" s="4" t="s">
        <v>910</v>
      </c>
      <c r="B190" s="4" t="s">
        <v>26</v>
      </c>
      <c r="C190" s="4" t="s">
        <v>27</v>
      </c>
      <c r="D190" s="4" t="s">
        <v>796</v>
      </c>
      <c r="E190" s="4" t="s">
        <v>797</v>
      </c>
      <c r="F190" s="6">
        <v>45172</v>
      </c>
      <c r="G190" s="6">
        <v>45173</v>
      </c>
      <c r="H190" s="4">
        <v>1</v>
      </c>
      <c r="I190" s="4">
        <v>1</v>
      </c>
      <c r="J190" s="4">
        <v>1</v>
      </c>
      <c r="K190" s="4" t="s">
        <v>30</v>
      </c>
      <c r="L190" s="4">
        <v>295</v>
      </c>
      <c r="M190" s="4">
        <v>295</v>
      </c>
      <c r="N190" s="4" t="s">
        <v>911</v>
      </c>
      <c r="O190" s="4" t="s">
        <v>32</v>
      </c>
      <c r="P190" s="4" t="s">
        <v>33</v>
      </c>
      <c r="Q190" s="4">
        <v>0</v>
      </c>
      <c r="R190" s="7">
        <v>45172.0000115741</v>
      </c>
      <c r="S190" s="6">
        <v>45174</v>
      </c>
      <c r="T190" s="4" t="s">
        <v>34</v>
      </c>
      <c r="U190" s="4">
        <v>295</v>
      </c>
      <c r="V190" s="4">
        <v>0</v>
      </c>
      <c r="W190" s="4">
        <v>0</v>
      </c>
      <c r="X190" s="4" t="s">
        <v>912</v>
      </c>
      <c r="Y190" s="4" t="s">
        <v>913</v>
      </c>
    </row>
    <row r="191" s="4" customFormat="1" spans="1:25">
      <c r="A191" s="4" t="s">
        <v>914</v>
      </c>
      <c r="B191" s="4" t="s">
        <v>26</v>
      </c>
      <c r="C191" s="4" t="s">
        <v>27</v>
      </c>
      <c r="D191" s="4" t="s">
        <v>883</v>
      </c>
      <c r="E191" s="4" t="s">
        <v>915</v>
      </c>
      <c r="F191" s="6">
        <v>45172</v>
      </c>
      <c r="G191" s="6">
        <v>45173</v>
      </c>
      <c r="H191" s="4">
        <v>1</v>
      </c>
      <c r="I191" s="4">
        <v>1</v>
      </c>
      <c r="J191" s="4">
        <v>1</v>
      </c>
      <c r="K191" s="4" t="s">
        <v>30</v>
      </c>
      <c r="L191" s="4">
        <v>890</v>
      </c>
      <c r="M191" s="4">
        <v>890</v>
      </c>
      <c r="N191" s="4" t="s">
        <v>916</v>
      </c>
      <c r="O191" s="4" t="s">
        <v>32</v>
      </c>
      <c r="P191" s="4" t="s">
        <v>33</v>
      </c>
      <c r="Q191" s="4">
        <v>0</v>
      </c>
      <c r="R191" s="7">
        <v>45172.0000115741</v>
      </c>
      <c r="S191" s="6">
        <v>45174</v>
      </c>
      <c r="T191" s="4" t="s">
        <v>34</v>
      </c>
      <c r="U191" s="4">
        <v>890</v>
      </c>
      <c r="V191" s="4">
        <v>0</v>
      </c>
      <c r="W191" s="4">
        <v>0</v>
      </c>
      <c r="X191" s="4" t="s">
        <v>917</v>
      </c>
      <c r="Y191" s="4" t="s">
        <v>918</v>
      </c>
    </row>
    <row r="192" s="4" customFormat="1" spans="1:25">
      <c r="A192" s="4" t="s">
        <v>919</v>
      </c>
      <c r="B192" s="4" t="s">
        <v>26</v>
      </c>
      <c r="C192" s="4" t="s">
        <v>27</v>
      </c>
      <c r="D192" s="4" t="s">
        <v>874</v>
      </c>
      <c r="E192" s="4" t="s">
        <v>659</v>
      </c>
      <c r="F192" s="6">
        <v>45172</v>
      </c>
      <c r="G192" s="6">
        <v>45173</v>
      </c>
      <c r="H192" s="4">
        <v>1</v>
      </c>
      <c r="I192" s="4">
        <v>1</v>
      </c>
      <c r="J192" s="4">
        <v>1</v>
      </c>
      <c r="K192" s="4" t="s">
        <v>30</v>
      </c>
      <c r="L192" s="4">
        <v>146</v>
      </c>
      <c r="M192" s="4">
        <v>146</v>
      </c>
      <c r="N192" s="4" t="s">
        <v>920</v>
      </c>
      <c r="O192" s="4" t="s">
        <v>32</v>
      </c>
      <c r="P192" s="4" t="s">
        <v>33</v>
      </c>
      <c r="Q192" s="4">
        <v>0</v>
      </c>
      <c r="R192" s="7">
        <v>45172</v>
      </c>
      <c r="S192" s="6">
        <v>45174</v>
      </c>
      <c r="T192" s="4" t="s">
        <v>34</v>
      </c>
      <c r="U192" s="4">
        <v>146</v>
      </c>
      <c r="V192" s="4">
        <v>0</v>
      </c>
      <c r="W192" s="4">
        <v>0</v>
      </c>
      <c r="X192" s="4" t="s">
        <v>921</v>
      </c>
      <c r="Y192" s="4" t="s">
        <v>921</v>
      </c>
    </row>
    <row r="193" s="4" customFormat="1" spans="1:25">
      <c r="A193" s="4" t="s">
        <v>922</v>
      </c>
      <c r="B193" s="4" t="s">
        <v>26</v>
      </c>
      <c r="C193" s="4" t="s">
        <v>27</v>
      </c>
      <c r="D193" s="4" t="s">
        <v>180</v>
      </c>
      <c r="E193" s="4" t="s">
        <v>923</v>
      </c>
      <c r="F193" s="6">
        <v>45172</v>
      </c>
      <c r="G193" s="6">
        <v>45173</v>
      </c>
      <c r="H193" s="4">
        <v>1</v>
      </c>
      <c r="I193" s="4">
        <v>1</v>
      </c>
      <c r="J193" s="4">
        <v>1</v>
      </c>
      <c r="K193" s="4" t="s">
        <v>30</v>
      </c>
      <c r="L193" s="4">
        <v>1105</v>
      </c>
      <c r="M193" s="4">
        <v>1105</v>
      </c>
      <c r="N193" s="4" t="s">
        <v>924</v>
      </c>
      <c r="O193" s="4" t="s">
        <v>32</v>
      </c>
      <c r="P193" s="4" t="s">
        <v>33</v>
      </c>
      <c r="Q193" s="4">
        <v>0</v>
      </c>
      <c r="R193" s="7">
        <v>45172.0000115741</v>
      </c>
      <c r="S193" s="6">
        <v>45174</v>
      </c>
      <c r="T193" s="4" t="s">
        <v>34</v>
      </c>
      <c r="U193" s="4">
        <v>1105</v>
      </c>
      <c r="V193" s="4">
        <v>0</v>
      </c>
      <c r="W193" s="4">
        <v>0</v>
      </c>
      <c r="X193" s="4" t="s">
        <v>925</v>
      </c>
      <c r="Y193" s="4" t="s">
        <v>926</v>
      </c>
    </row>
    <row r="194" s="4" customFormat="1" spans="1:25">
      <c r="A194" s="4" t="s">
        <v>927</v>
      </c>
      <c r="B194" s="4" t="s">
        <v>26</v>
      </c>
      <c r="C194" s="4" t="s">
        <v>27</v>
      </c>
      <c r="D194" s="4" t="s">
        <v>928</v>
      </c>
      <c r="E194" s="4" t="s">
        <v>929</v>
      </c>
      <c r="F194" s="6">
        <v>45172</v>
      </c>
      <c r="G194" s="6">
        <v>45173</v>
      </c>
      <c r="H194" s="4">
        <v>1</v>
      </c>
      <c r="I194" s="4">
        <v>1</v>
      </c>
      <c r="J194" s="4">
        <v>1</v>
      </c>
      <c r="K194" s="4" t="s">
        <v>30</v>
      </c>
      <c r="L194" s="4">
        <v>380</v>
      </c>
      <c r="M194" s="4">
        <v>380</v>
      </c>
      <c r="N194" s="4" t="s">
        <v>930</v>
      </c>
      <c r="O194" s="4" t="s">
        <v>32</v>
      </c>
      <c r="P194" s="4" t="s">
        <v>33</v>
      </c>
      <c r="Q194" s="4">
        <v>0</v>
      </c>
      <c r="R194" s="7">
        <v>45172</v>
      </c>
      <c r="S194" s="6">
        <v>45174</v>
      </c>
      <c r="T194" s="4" t="s">
        <v>34</v>
      </c>
      <c r="U194" s="4">
        <v>380</v>
      </c>
      <c r="V194" s="4">
        <v>0</v>
      </c>
      <c r="W194" s="4">
        <v>0</v>
      </c>
      <c r="X194" s="4" t="s">
        <v>931</v>
      </c>
      <c r="Y194" s="4" t="s">
        <v>932</v>
      </c>
    </row>
    <row r="195" s="4" customFormat="1" spans="1:25">
      <c r="A195" s="4" t="s">
        <v>933</v>
      </c>
      <c r="B195" s="4" t="s">
        <v>26</v>
      </c>
      <c r="C195" s="4" t="s">
        <v>934</v>
      </c>
      <c r="D195" s="4" t="s">
        <v>935</v>
      </c>
      <c r="E195" s="4" t="s">
        <v>936</v>
      </c>
      <c r="F195" s="6">
        <v>45168</v>
      </c>
      <c r="G195" s="6">
        <v>45170</v>
      </c>
      <c r="H195" s="4">
        <v>1</v>
      </c>
      <c r="I195" s="4">
        <v>2</v>
      </c>
      <c r="J195" s="4">
        <v>2</v>
      </c>
      <c r="K195" s="4" t="s">
        <v>30</v>
      </c>
      <c r="L195" s="4">
        <v>-849.98</v>
      </c>
      <c r="M195" s="4">
        <v>-849.98</v>
      </c>
      <c r="N195" s="4" t="s">
        <v>937</v>
      </c>
      <c r="O195" s="4" t="s">
        <v>32</v>
      </c>
      <c r="P195" s="4" t="s">
        <v>33</v>
      </c>
      <c r="Q195" s="4">
        <v>0</v>
      </c>
      <c r="R195" s="7">
        <v>45166.6890972222</v>
      </c>
      <c r="S195" s="6">
        <v>45174</v>
      </c>
      <c r="T195" s="4" t="s">
        <v>34</v>
      </c>
      <c r="U195" s="4">
        <v>-849.98</v>
      </c>
      <c r="V195" s="4">
        <v>0</v>
      </c>
      <c r="W195" s="4">
        <v>0</v>
      </c>
      <c r="X195" s="4" t="s">
        <v>938</v>
      </c>
      <c r="Y195" s="4" t="s">
        <v>939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2"/>
  <sheetViews>
    <sheetView tabSelected="1" workbookViewId="0">
      <selection activeCell="A189" sqref="A189:D19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940</v>
      </c>
    </row>
    <row r="2" s="4" customFormat="1" hidden="1" spans="1:9">
      <c r="A2" s="5">
        <v>999223802514273</v>
      </c>
      <c r="B2" s="6">
        <v>45168</v>
      </c>
      <c r="C2" s="6">
        <v>45171</v>
      </c>
      <c r="D2" s="4">
        <v>1791</v>
      </c>
      <c r="E2" s="4" t="str">
        <f>VLOOKUP(A2,HOP!A:L,12,0)</f>
        <v>1791.00</v>
      </c>
      <c r="F2" s="4" t="str">
        <f>VLOOKUP(A2,HOP!A:C,3,0)</f>
        <v>3275864</v>
      </c>
      <c r="G2" s="4">
        <f>D2-E2</f>
        <v>0</v>
      </c>
      <c r="H2" s="4" t="str">
        <f>$H$1&amp;F2</f>
        <v>，3275864</v>
      </c>
      <c r="I2" s="4" t="str">
        <f>VLOOKUP(A2,HOP!A:U,21,0)</f>
        <v>直采</v>
      </c>
    </row>
    <row r="3" s="4" customFormat="1" hidden="1" spans="1:9">
      <c r="A3" s="5">
        <v>999224357924529</v>
      </c>
      <c r="B3" s="6">
        <v>45169</v>
      </c>
      <c r="C3" s="6">
        <v>45171</v>
      </c>
      <c r="D3" s="4">
        <v>2552</v>
      </c>
      <c r="E3" s="4" t="str">
        <f>VLOOKUP(A3,HOP!A:L,12,0)</f>
        <v>2552.00</v>
      </c>
      <c r="F3" s="4" t="str">
        <f>VLOOKUP(A3,HOP!A:C,3,0)</f>
        <v>3407627</v>
      </c>
      <c r="G3" s="4">
        <f t="shared" ref="G3:G34" si="0">D3-E3</f>
        <v>0</v>
      </c>
      <c r="H3" s="4" t="str">
        <f t="shared" ref="H3:H34" si="1">$H$1&amp;F3</f>
        <v>，3407627</v>
      </c>
      <c r="I3" s="4" t="str">
        <f>VLOOKUP(A3,HOP!A:U,21,0)</f>
        <v>直采</v>
      </c>
    </row>
    <row r="4" s="4" customFormat="1" hidden="1" spans="1:9">
      <c r="A4" s="5">
        <v>999224413648883</v>
      </c>
      <c r="B4" s="6">
        <v>45168</v>
      </c>
      <c r="C4" s="6">
        <v>45171</v>
      </c>
      <c r="D4" s="4">
        <v>2724</v>
      </c>
      <c r="E4" s="4" t="str">
        <f>VLOOKUP(A4,HOP!A:L,12,0)</f>
        <v>2724.00</v>
      </c>
      <c r="F4" s="4" t="str">
        <f>VLOOKUP(A4,HOP!A:C,3,0)</f>
        <v>3422100</v>
      </c>
      <c r="G4" s="4">
        <f t="shared" si="0"/>
        <v>0</v>
      </c>
      <c r="H4" s="4" t="str">
        <f t="shared" si="1"/>
        <v>，3422100</v>
      </c>
      <c r="I4" s="4" t="str">
        <f>VLOOKUP(A4,HOP!A:U,21,0)</f>
        <v>直采</v>
      </c>
    </row>
    <row r="5" s="4" customFormat="1" hidden="1" spans="1:9">
      <c r="A5" s="5">
        <v>999224580689523</v>
      </c>
      <c r="B5" s="6">
        <v>45168</v>
      </c>
      <c r="C5" s="6">
        <v>45171</v>
      </c>
      <c r="D5" s="4">
        <v>1848</v>
      </c>
      <c r="E5" s="4" t="str">
        <f>VLOOKUP(A5,HOP!A:L,12,0)</f>
        <v>1848.00</v>
      </c>
      <c r="F5" s="4" t="str">
        <f>VLOOKUP(A5,HOP!A:C,3,0)</f>
        <v>3457106</v>
      </c>
      <c r="G5" s="4">
        <f t="shared" si="0"/>
        <v>0</v>
      </c>
      <c r="H5" s="4" t="str">
        <f t="shared" si="1"/>
        <v>，3457106</v>
      </c>
      <c r="I5" s="4" t="str">
        <f>VLOOKUP(A5,HOP!A:U,21,0)</f>
        <v>直采</v>
      </c>
    </row>
    <row r="6" s="4" customFormat="1" hidden="1" spans="1:9">
      <c r="A6" s="5">
        <v>999224581002493</v>
      </c>
      <c r="B6" s="6">
        <v>45168</v>
      </c>
      <c r="C6" s="6">
        <v>45171</v>
      </c>
      <c r="D6" s="4">
        <v>3696</v>
      </c>
      <c r="E6" s="4" t="str">
        <f>VLOOKUP(A6,HOP!A:L,12,0)</f>
        <v>3696.00</v>
      </c>
      <c r="F6" s="4" t="str">
        <f>VLOOKUP(A6,HOP!A:C,3,0)</f>
        <v>3457149</v>
      </c>
      <c r="G6" s="4">
        <f t="shared" si="0"/>
        <v>0</v>
      </c>
      <c r="H6" s="4" t="str">
        <f t="shared" si="1"/>
        <v>，3457149</v>
      </c>
      <c r="I6" s="4" t="str">
        <f>VLOOKUP(A6,HOP!A:U,21,0)</f>
        <v>直采</v>
      </c>
    </row>
    <row r="7" s="4" customFormat="1" hidden="1" spans="1:9">
      <c r="A7" s="5">
        <v>999224684923963</v>
      </c>
      <c r="B7" s="6">
        <v>45169</v>
      </c>
      <c r="C7" s="6">
        <v>45171</v>
      </c>
      <c r="D7" s="4">
        <v>15204</v>
      </c>
      <c r="E7" s="4" t="str">
        <f>VLOOKUP(A7,HOP!A:L,12,0)</f>
        <v>15204.00</v>
      </c>
      <c r="F7" s="4" t="str">
        <f>VLOOKUP(A7,HOP!A:C,3,0)</f>
        <v>3481505</v>
      </c>
      <c r="G7" s="4">
        <f t="shared" si="0"/>
        <v>0</v>
      </c>
      <c r="H7" s="4" t="str">
        <f t="shared" si="1"/>
        <v>，3481505</v>
      </c>
      <c r="I7" s="4" t="str">
        <f>VLOOKUP(A7,HOP!A:U,21,0)</f>
        <v>直采</v>
      </c>
    </row>
    <row r="8" s="4" customFormat="1" hidden="1" spans="1:9">
      <c r="A8" s="5">
        <v>999224772822390</v>
      </c>
      <c r="B8" s="6">
        <v>45168</v>
      </c>
      <c r="C8" s="6">
        <v>45171</v>
      </c>
      <c r="D8" s="4">
        <v>1905</v>
      </c>
      <c r="E8" s="4" t="str">
        <f>VLOOKUP(A8,HOP!A:L,12,0)</f>
        <v>1905.00</v>
      </c>
      <c r="F8" s="4" t="str">
        <f>VLOOKUP(A8,HOP!A:C,3,0)</f>
        <v>3504898</v>
      </c>
      <c r="G8" s="4">
        <f t="shared" si="0"/>
        <v>0</v>
      </c>
      <c r="H8" s="4" t="str">
        <f t="shared" si="1"/>
        <v>，3504898</v>
      </c>
      <c r="I8" s="4" t="str">
        <f>VLOOKUP(A8,HOP!A:U,21,0)</f>
        <v>直采</v>
      </c>
    </row>
    <row r="9" s="4" customFormat="1" hidden="1" spans="1:9">
      <c r="A9" s="5">
        <v>999224921774059</v>
      </c>
      <c r="B9" s="6">
        <v>45169</v>
      </c>
      <c r="C9" s="6">
        <v>45171</v>
      </c>
      <c r="D9" s="4">
        <v>3060</v>
      </c>
      <c r="E9" s="4" t="str">
        <f>VLOOKUP(A9,HOP!A:L,12,0)</f>
        <v>3060.00</v>
      </c>
      <c r="F9" s="4" t="str">
        <f>VLOOKUP(A9,HOP!A:C,3,0)</f>
        <v>3542706</v>
      </c>
      <c r="G9" s="4">
        <f t="shared" si="0"/>
        <v>0</v>
      </c>
      <c r="H9" s="4" t="str">
        <f t="shared" si="1"/>
        <v>，3542706</v>
      </c>
      <c r="I9" s="4" t="str">
        <f>VLOOKUP(A9,HOP!A:U,21,0)</f>
        <v>直采</v>
      </c>
    </row>
    <row r="10" s="4" customFormat="1" hidden="1" spans="1:9">
      <c r="A10" s="5">
        <v>999224929994799</v>
      </c>
      <c r="B10" s="6">
        <v>45169</v>
      </c>
      <c r="C10" s="6">
        <v>45171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999225101654135</v>
      </c>
      <c r="B11" s="6">
        <v>45169</v>
      </c>
      <c r="C11" s="6">
        <v>45171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999225110684921</v>
      </c>
      <c r="B12" s="6">
        <v>45168</v>
      </c>
      <c r="C12" s="6">
        <v>45171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999225290488056</v>
      </c>
      <c r="B13" s="6">
        <v>45170</v>
      </c>
      <c r="C13" s="6">
        <v>45171</v>
      </c>
      <c r="D13" s="4">
        <v>785</v>
      </c>
      <c r="E13" s="4" t="str">
        <f>VLOOKUP(A13,HOP!A:L,12,0)</f>
        <v>785.00</v>
      </c>
      <c r="F13" s="4" t="str">
        <f>VLOOKUP(A13,HOP!A:C,3,0)</f>
        <v>3627925</v>
      </c>
      <c r="G13" s="4">
        <f t="shared" si="0"/>
        <v>0</v>
      </c>
      <c r="H13" s="4" t="str">
        <f t="shared" si="1"/>
        <v>，3627925</v>
      </c>
      <c r="I13" s="4" t="str">
        <f>VLOOKUP(A13,HOP!A:U,21,0)</f>
        <v>直采</v>
      </c>
    </row>
    <row r="14" s="4" customFormat="1" hidden="1" spans="1:9">
      <c r="A14" s="5">
        <v>999225323933864</v>
      </c>
      <c r="B14" s="6">
        <v>45168</v>
      </c>
      <c r="C14" s="6">
        <v>45171</v>
      </c>
      <c r="D14" s="4">
        <v>5700</v>
      </c>
      <c r="E14" s="4" t="str">
        <f>VLOOKUP(A14,HOP!A:L,12,0)</f>
        <v>5700.00</v>
      </c>
      <c r="F14" s="4" t="str">
        <f>VLOOKUP(A14,HOP!A:C,3,0)</f>
        <v>3634456</v>
      </c>
      <c r="G14" s="4">
        <f t="shared" si="0"/>
        <v>0</v>
      </c>
      <c r="H14" s="4" t="str">
        <f t="shared" si="1"/>
        <v>，3634456</v>
      </c>
      <c r="I14" s="4" t="str">
        <f>VLOOKUP(A14,HOP!A:U,21,0)</f>
        <v>直采</v>
      </c>
    </row>
    <row r="15" s="4" customFormat="1" hidden="1" spans="1:9">
      <c r="A15" s="5">
        <v>999225330069072</v>
      </c>
      <c r="B15" s="6">
        <v>45168</v>
      </c>
      <c r="C15" s="6">
        <v>45171</v>
      </c>
      <c r="D15" s="4">
        <v>2512</v>
      </c>
      <c r="E15" s="4" t="str">
        <f>VLOOKUP(A15,HOP!A:L,12,0)</f>
        <v>2512.00</v>
      </c>
      <c r="F15" s="4" t="str">
        <f>VLOOKUP(A15,HOP!A:C,3,0)</f>
        <v>3636249</v>
      </c>
      <c r="G15" s="4">
        <f t="shared" si="0"/>
        <v>0</v>
      </c>
      <c r="H15" s="4" t="str">
        <f t="shared" si="1"/>
        <v>，3636249</v>
      </c>
      <c r="I15" s="4" t="str">
        <f>VLOOKUP(A15,HOP!A:U,21,0)</f>
        <v>直采</v>
      </c>
    </row>
    <row r="16" s="4" customFormat="1" hidden="1" spans="1:9">
      <c r="A16" s="5">
        <v>999225379951729</v>
      </c>
      <c r="B16" s="6">
        <v>45166</v>
      </c>
      <c r="C16" s="6">
        <v>45171</v>
      </c>
      <c r="D16" s="4">
        <v>3091</v>
      </c>
      <c r="E16" s="4" t="str">
        <f>VLOOKUP(A16,HOP!A:L,12,0)</f>
        <v>3091.00</v>
      </c>
      <c r="F16" s="4" t="str">
        <f>VLOOKUP(A16,HOP!A:C,3,0)</f>
        <v>3646016</v>
      </c>
      <c r="G16" s="4">
        <f t="shared" si="0"/>
        <v>0</v>
      </c>
      <c r="H16" s="4" t="str">
        <f t="shared" si="1"/>
        <v>，3646016</v>
      </c>
      <c r="I16" s="4" t="str">
        <f>VLOOKUP(A16,HOP!A:U,21,0)</f>
        <v>直采</v>
      </c>
    </row>
    <row r="17" s="4" customFormat="1" hidden="1" spans="1:9">
      <c r="A17" s="5">
        <v>999225439841138</v>
      </c>
      <c r="B17" s="6">
        <v>45166</v>
      </c>
      <c r="C17" s="6">
        <v>45171</v>
      </c>
      <c r="D17" s="4">
        <v>1900</v>
      </c>
      <c r="E17" s="4" t="str">
        <f>VLOOKUP(A17,HOP!A:L,12,0)</f>
        <v>1900.00</v>
      </c>
      <c r="F17" s="4" t="str">
        <f>VLOOKUP(A17,HOP!A:C,3,0)</f>
        <v>3657015</v>
      </c>
      <c r="G17" s="4">
        <f t="shared" si="0"/>
        <v>0</v>
      </c>
      <c r="H17" s="4" t="str">
        <f t="shared" si="1"/>
        <v>，3657015</v>
      </c>
      <c r="I17" s="4" t="str">
        <f>VLOOKUP(A17,HOP!A:U,21,0)</f>
        <v>直采</v>
      </c>
    </row>
    <row r="18" s="4" customFormat="1" hidden="1" spans="1:9">
      <c r="A18" s="5">
        <v>999225559046638</v>
      </c>
      <c r="B18" s="6">
        <v>45170</v>
      </c>
      <c r="C18" s="6">
        <v>45171</v>
      </c>
      <c r="D18" s="4">
        <v>1400</v>
      </c>
      <c r="E18" s="4" t="str">
        <f>VLOOKUP(A18,HOP!A:L,12,0)</f>
        <v>1400.00</v>
      </c>
      <c r="F18" s="4" t="str">
        <f>VLOOKUP(A18,HOP!A:C,3,0)</f>
        <v>3679999</v>
      </c>
      <c r="G18" s="4">
        <f t="shared" si="0"/>
        <v>0</v>
      </c>
      <c r="H18" s="4" t="str">
        <f t="shared" si="1"/>
        <v>，3679999</v>
      </c>
      <c r="I18" s="4" t="str">
        <f>VLOOKUP(A18,HOP!A:U,21,0)</f>
        <v>直采</v>
      </c>
    </row>
    <row r="19" s="4" customFormat="1" hidden="1" spans="1:9">
      <c r="A19" s="5">
        <v>999225562397451</v>
      </c>
      <c r="B19" s="6">
        <v>45170</v>
      </c>
      <c r="C19" s="6">
        <v>45171</v>
      </c>
      <c r="D19" s="4">
        <v>274</v>
      </c>
      <c r="E19" s="4" t="str">
        <f>VLOOKUP(A19,HOP!A:L,12,0)</f>
        <v>274.00</v>
      </c>
      <c r="F19" s="4" t="str">
        <f>VLOOKUP(A19,HOP!A:C,3,0)</f>
        <v>3681112</v>
      </c>
      <c r="G19" s="4">
        <f t="shared" si="0"/>
        <v>0</v>
      </c>
      <c r="H19" s="4" t="str">
        <f t="shared" si="1"/>
        <v>，3681112</v>
      </c>
      <c r="I19" s="4" t="str">
        <f>VLOOKUP(A19,HOP!A:U,21,0)</f>
        <v>直采</v>
      </c>
    </row>
    <row r="20" s="4" customFormat="1" hidden="1" spans="1:9">
      <c r="A20" s="5">
        <v>999225659370782</v>
      </c>
      <c r="B20" s="6">
        <v>45169</v>
      </c>
      <c r="C20" s="6">
        <v>45171</v>
      </c>
      <c r="D20" s="4">
        <v>3918</v>
      </c>
      <c r="E20" s="4" t="str">
        <f>VLOOKUP(A20,HOP!A:L,12,0)</f>
        <v>3918.00</v>
      </c>
      <c r="F20" s="4" t="str">
        <f>VLOOKUP(A20,HOP!A:C,3,0)</f>
        <v>3700162</v>
      </c>
      <c r="G20" s="4">
        <f t="shared" si="0"/>
        <v>0</v>
      </c>
      <c r="H20" s="4" t="str">
        <f t="shared" si="1"/>
        <v>，3700162</v>
      </c>
      <c r="I20" s="4" t="str">
        <f>VLOOKUP(A20,HOP!A:U,21,0)</f>
        <v>直采</v>
      </c>
    </row>
    <row r="21" s="4" customFormat="1" hidden="1" spans="1:9">
      <c r="A21" s="5">
        <v>999225685463729</v>
      </c>
      <c r="B21" s="6">
        <v>45170</v>
      </c>
      <c r="C21" s="6">
        <v>45171</v>
      </c>
      <c r="D21" s="4">
        <v>1550</v>
      </c>
      <c r="E21" s="4" t="str">
        <f>VLOOKUP(A21,HOP!A:L,12,0)</f>
        <v>1550.00</v>
      </c>
      <c r="F21" s="4" t="str">
        <f>VLOOKUP(A21,HOP!A:C,3,0)</f>
        <v>3706711</v>
      </c>
      <c r="G21" s="4">
        <f t="shared" si="0"/>
        <v>0</v>
      </c>
      <c r="H21" s="4" t="str">
        <f t="shared" si="1"/>
        <v>，3706711</v>
      </c>
      <c r="I21" s="4" t="str">
        <f>VLOOKUP(A21,HOP!A:U,21,0)</f>
        <v>直采</v>
      </c>
    </row>
    <row r="22" s="4" customFormat="1" hidden="1" spans="1:9">
      <c r="A22" s="5">
        <v>999225698067836</v>
      </c>
      <c r="B22" s="6">
        <v>45170</v>
      </c>
      <c r="C22" s="6">
        <v>45171</v>
      </c>
      <c r="D22" s="4">
        <v>410</v>
      </c>
      <c r="E22" s="4" t="str">
        <f>VLOOKUP(A22,HOP!A:L,12,0)</f>
        <v>410.00</v>
      </c>
      <c r="F22" s="4" t="str">
        <f>VLOOKUP(A22,HOP!A:C,3,0)</f>
        <v>3708874</v>
      </c>
      <c r="G22" s="4">
        <f t="shared" si="0"/>
        <v>0</v>
      </c>
      <c r="H22" s="4" t="str">
        <f t="shared" si="1"/>
        <v>，3708874</v>
      </c>
      <c r="I22" s="4" t="str">
        <f>VLOOKUP(A22,HOP!A:U,21,0)</f>
        <v>直采</v>
      </c>
    </row>
    <row r="23" s="4" customFormat="1" hidden="1" spans="1:9">
      <c r="A23" s="5">
        <v>25699622331</v>
      </c>
      <c r="B23" s="6">
        <v>45170</v>
      </c>
      <c r="C23" s="6">
        <v>45171</v>
      </c>
      <c r="D23" s="4">
        <v>1510</v>
      </c>
      <c r="E23" s="4" t="str">
        <f>VLOOKUP(A23,HOP!A:L,12,0)</f>
        <v>1510.00</v>
      </c>
      <c r="F23" s="4" t="str">
        <f>VLOOKUP(A23,HOP!A:C,3,0)</f>
        <v>3709296</v>
      </c>
      <c r="G23" s="4">
        <f t="shared" si="0"/>
        <v>0</v>
      </c>
      <c r="H23" s="4" t="str">
        <f t="shared" si="1"/>
        <v>，3709296</v>
      </c>
      <c r="I23" s="4" t="str">
        <f>VLOOKUP(A23,HOP!A:U,21,0)</f>
        <v>直采</v>
      </c>
    </row>
    <row r="24" s="4" customFormat="1" hidden="1" spans="1:9">
      <c r="A24" s="5">
        <v>999225701391938</v>
      </c>
      <c r="B24" s="6">
        <v>45169</v>
      </c>
      <c r="C24" s="6">
        <v>45171</v>
      </c>
      <c r="D24" s="4">
        <v>3323</v>
      </c>
      <c r="E24" s="4" t="str">
        <f>VLOOKUP(A24,HOP!A:L,12,0)</f>
        <v>3323.00</v>
      </c>
      <c r="F24" s="4" t="str">
        <f>VLOOKUP(A24,HOP!A:C,3,0)</f>
        <v>3709743</v>
      </c>
      <c r="G24" s="4">
        <f t="shared" si="0"/>
        <v>0</v>
      </c>
      <c r="H24" s="4" t="str">
        <f t="shared" si="1"/>
        <v>，3709743</v>
      </c>
      <c r="I24" s="4" t="str">
        <f>VLOOKUP(A24,HOP!A:U,21,0)</f>
        <v>直采</v>
      </c>
    </row>
    <row r="25" s="4" customFormat="1" hidden="1" spans="1:9">
      <c r="A25" s="5">
        <v>999225726608636</v>
      </c>
      <c r="B25" s="6">
        <v>45170</v>
      </c>
      <c r="C25" s="6">
        <v>45171</v>
      </c>
      <c r="D25" s="4">
        <v>1510</v>
      </c>
      <c r="E25" s="4" t="str">
        <f>VLOOKUP(A25,HOP!A:L,12,0)</f>
        <v>1510.00</v>
      </c>
      <c r="F25" s="4" t="str">
        <f>VLOOKUP(A25,HOP!A:C,3,0)</f>
        <v>3715413</v>
      </c>
      <c r="G25" s="4">
        <f t="shared" si="0"/>
        <v>0</v>
      </c>
      <c r="H25" s="4" t="str">
        <f t="shared" si="1"/>
        <v>，3715413</v>
      </c>
      <c r="I25" s="4" t="str">
        <f>VLOOKUP(A25,HOP!A:U,21,0)</f>
        <v>直采</v>
      </c>
    </row>
    <row r="26" s="4" customFormat="1" hidden="1" spans="1:9">
      <c r="A26" s="5">
        <v>999225746552396</v>
      </c>
      <c r="B26" s="6">
        <v>45169</v>
      </c>
      <c r="C26" s="6">
        <v>45171</v>
      </c>
      <c r="D26" s="4">
        <v>3012</v>
      </c>
      <c r="E26" s="4" t="str">
        <f>VLOOKUP(A26,HOP!A:L,12,0)</f>
        <v>3012.00</v>
      </c>
      <c r="F26" s="4" t="str">
        <f>VLOOKUP(A26,HOP!A:C,3,0)</f>
        <v>3719452</v>
      </c>
      <c r="G26" s="4">
        <f t="shared" si="0"/>
        <v>0</v>
      </c>
      <c r="H26" s="4" t="str">
        <f t="shared" si="1"/>
        <v>，3719452</v>
      </c>
      <c r="I26" s="4" t="str">
        <f>VLOOKUP(A26,HOP!A:U,21,0)</f>
        <v>直采</v>
      </c>
    </row>
    <row r="27" s="4" customFormat="1" hidden="1" spans="1:9">
      <c r="A27" s="5">
        <v>999225781088976</v>
      </c>
      <c r="B27" s="6">
        <v>45169</v>
      </c>
      <c r="C27" s="6">
        <v>45171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999225792019835</v>
      </c>
      <c r="B28" s="6">
        <v>45170</v>
      </c>
      <c r="C28" s="6">
        <v>45171</v>
      </c>
      <c r="D28" s="4">
        <v>638</v>
      </c>
      <c r="E28" s="4" t="str">
        <f>VLOOKUP(A28,HOP!A:L,12,0)</f>
        <v>638.00</v>
      </c>
      <c r="F28" s="4" t="str">
        <f>VLOOKUP(A28,HOP!A:C,3,0)</f>
        <v>3728966</v>
      </c>
      <c r="G28" s="4">
        <f t="shared" si="0"/>
        <v>0</v>
      </c>
      <c r="H28" s="4" t="str">
        <f t="shared" si="1"/>
        <v>，3728966</v>
      </c>
      <c r="I28" s="4" t="str">
        <f>VLOOKUP(A28,HOP!A:U,21,0)</f>
        <v>直采</v>
      </c>
    </row>
    <row r="29" s="4" customFormat="1" hidden="1" spans="1:9">
      <c r="A29" s="5">
        <v>999225800014488</v>
      </c>
      <c r="B29" s="6">
        <v>45170</v>
      </c>
      <c r="C29" s="6">
        <v>45171</v>
      </c>
      <c r="D29" s="4">
        <v>1105</v>
      </c>
      <c r="E29" s="4" t="str">
        <f>VLOOKUP(A29,HOP!A:L,12,0)</f>
        <v>1105.00</v>
      </c>
      <c r="F29" s="4" t="str">
        <f>VLOOKUP(A29,HOP!A:C,3,0)</f>
        <v>3730303</v>
      </c>
      <c r="G29" s="4">
        <f t="shared" si="0"/>
        <v>0</v>
      </c>
      <c r="H29" s="4" t="str">
        <f t="shared" si="1"/>
        <v>，3730303</v>
      </c>
      <c r="I29" s="4" t="str">
        <f>VLOOKUP(A29,HOP!A:U,21,0)</f>
        <v>直采</v>
      </c>
    </row>
    <row r="30" s="4" customFormat="1" hidden="1" spans="1:9">
      <c r="A30" s="5">
        <v>999225804057926</v>
      </c>
      <c r="B30" s="6">
        <v>45169</v>
      </c>
      <c r="C30" s="6">
        <v>45171</v>
      </c>
      <c r="D30" s="4">
        <v>761</v>
      </c>
      <c r="E30" s="4" t="str">
        <f>VLOOKUP(A30,HOP!A:L,12,0)</f>
        <v>761.00</v>
      </c>
      <c r="F30" s="4" t="str">
        <f>VLOOKUP(A30,HOP!A:C,3,0)</f>
        <v>3731191</v>
      </c>
      <c r="G30" s="4">
        <f t="shared" si="0"/>
        <v>0</v>
      </c>
      <c r="H30" s="4" t="str">
        <f t="shared" si="1"/>
        <v>，3731191</v>
      </c>
      <c r="I30" s="4" t="str">
        <f>VLOOKUP(A30,HOP!A:U,21,0)</f>
        <v>直采</v>
      </c>
    </row>
    <row r="31" s="4" customFormat="1" hidden="1" spans="1:9">
      <c r="A31" s="5">
        <v>999225806665370</v>
      </c>
      <c r="B31" s="6">
        <v>45168</v>
      </c>
      <c r="C31" s="6">
        <v>45171</v>
      </c>
      <c r="D31" s="4">
        <v>3249</v>
      </c>
      <c r="E31" s="4" t="str">
        <f>VLOOKUP(A31,HOP!A:L,12,0)</f>
        <v>3249.00</v>
      </c>
      <c r="F31" s="4" t="str">
        <f>VLOOKUP(A31,HOP!A:C,3,0)</f>
        <v>3731700</v>
      </c>
      <c r="G31" s="4">
        <f t="shared" si="0"/>
        <v>0</v>
      </c>
      <c r="H31" s="4" t="str">
        <f t="shared" si="1"/>
        <v>，3731700</v>
      </c>
      <c r="I31" s="4" t="str">
        <f>VLOOKUP(A31,HOP!A:U,21,0)</f>
        <v>直采</v>
      </c>
    </row>
    <row r="32" s="4" customFormat="1" hidden="1" spans="1:9">
      <c r="A32" s="5">
        <v>999225808259600</v>
      </c>
      <c r="B32" s="6">
        <v>45170</v>
      </c>
      <c r="C32" s="6">
        <v>45171</v>
      </c>
      <c r="D32" s="4">
        <v>525</v>
      </c>
      <c r="E32" s="4" t="str">
        <f>VLOOKUP(A32,HOP!A:L,12,0)</f>
        <v>525.00</v>
      </c>
      <c r="F32" s="4" t="str">
        <f>VLOOKUP(A32,HOP!A:C,3,0)</f>
        <v>3732039</v>
      </c>
      <c r="G32" s="4">
        <f t="shared" si="0"/>
        <v>0</v>
      </c>
      <c r="H32" s="4" t="str">
        <f t="shared" si="1"/>
        <v>，3732039</v>
      </c>
      <c r="I32" s="4" t="str">
        <f>VLOOKUP(A32,HOP!A:U,21,0)</f>
        <v>直采</v>
      </c>
    </row>
    <row r="33" s="4" customFormat="1" hidden="1" spans="1:9">
      <c r="A33" s="5">
        <v>999225816251603</v>
      </c>
      <c r="B33" s="6">
        <v>45168</v>
      </c>
      <c r="C33" s="6">
        <v>45171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999225852632018</v>
      </c>
      <c r="B34" s="6">
        <v>45168</v>
      </c>
      <c r="C34" s="6">
        <v>45171</v>
      </c>
      <c r="D34" s="4">
        <v>19488</v>
      </c>
      <c r="E34" s="4" t="str">
        <f>VLOOKUP(A34,HOP!A:L,12,0)</f>
        <v>19488.00</v>
      </c>
      <c r="F34" s="4" t="str">
        <f>VLOOKUP(A34,HOP!A:C,3,0)</f>
        <v>3741034</v>
      </c>
      <c r="G34" s="4">
        <f t="shared" si="0"/>
        <v>0</v>
      </c>
      <c r="H34" s="4" t="str">
        <f t="shared" si="1"/>
        <v>，3741034</v>
      </c>
      <c r="I34" s="4" t="str">
        <f>VLOOKUP(A34,HOP!A:U,21,0)</f>
        <v>直采</v>
      </c>
    </row>
    <row r="35" s="4" customFormat="1" hidden="1" spans="1:9">
      <c r="A35" s="5">
        <v>999225868678279</v>
      </c>
      <c r="B35" s="6">
        <v>45169</v>
      </c>
      <c r="C35" s="6">
        <v>45171</v>
      </c>
      <c r="D35" s="4">
        <v>1599</v>
      </c>
      <c r="E35" s="4" t="str">
        <f>VLOOKUP(A35,HOP!A:L,12,0)</f>
        <v>1599.00</v>
      </c>
      <c r="F35" s="4" t="str">
        <f>VLOOKUP(A35,HOP!A:C,3,0)</f>
        <v>3743949</v>
      </c>
      <c r="G35" s="4">
        <f t="shared" ref="G35:G66" si="2">D35-E35</f>
        <v>0</v>
      </c>
      <c r="H35" s="4" t="str">
        <f t="shared" ref="H35:H66" si="3">$H$1&amp;F35</f>
        <v>，3743949</v>
      </c>
      <c r="I35" s="4" t="str">
        <f>VLOOKUP(A35,HOP!A:U,21,0)</f>
        <v>直采</v>
      </c>
    </row>
    <row r="36" s="4" customFormat="1" hidden="1" spans="1:9">
      <c r="A36" s="5">
        <v>999225868698109</v>
      </c>
      <c r="B36" s="6">
        <v>45169</v>
      </c>
      <c r="C36" s="6">
        <v>45171</v>
      </c>
      <c r="D36" s="4">
        <v>1599</v>
      </c>
      <c r="E36" s="4" t="str">
        <f>VLOOKUP(A36,HOP!A:L,12,0)</f>
        <v>1599.00</v>
      </c>
      <c r="F36" s="4" t="str">
        <f>VLOOKUP(A36,HOP!A:C,3,0)</f>
        <v>3743952</v>
      </c>
      <c r="G36" s="4">
        <f t="shared" si="2"/>
        <v>0</v>
      </c>
      <c r="H36" s="4" t="str">
        <f t="shared" si="3"/>
        <v>，3743952</v>
      </c>
      <c r="I36" s="4" t="str">
        <f>VLOOKUP(A36,HOP!A:U,21,0)</f>
        <v>直采</v>
      </c>
    </row>
    <row r="37" s="4" customFormat="1" hidden="1" spans="1:9">
      <c r="A37" s="5">
        <v>999225869546252</v>
      </c>
      <c r="B37" s="6">
        <v>45167</v>
      </c>
      <c r="C37" s="6">
        <v>45171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12">
      <c r="A38" s="5">
        <v>999225869561529</v>
      </c>
      <c r="B38" s="6">
        <v>45167</v>
      </c>
      <c r="C38" s="6">
        <v>45171</v>
      </c>
      <c r="D38" s="4">
        <v>2787</v>
      </c>
      <c r="E38" s="4" t="e">
        <f>VLOOKUP(A38,HOP!A:L,12,0)</f>
        <v>#N/A</v>
      </c>
      <c r="F38" s="4">
        <v>3744210</v>
      </c>
      <c r="G38" s="4" t="e">
        <f t="shared" si="2"/>
        <v>#N/A</v>
      </c>
      <c r="H38" s="4" t="str">
        <f t="shared" si="3"/>
        <v>，3744210</v>
      </c>
      <c r="I38" s="4" t="s">
        <v>941</v>
      </c>
      <c r="J38" s="4" t="s">
        <v>942</v>
      </c>
      <c r="L38" s="4" t="s">
        <v>943</v>
      </c>
    </row>
    <row r="39" s="4" customFormat="1" hidden="1" spans="1:9">
      <c r="A39" s="5">
        <v>999225870398704</v>
      </c>
      <c r="B39" s="6">
        <v>45169</v>
      </c>
      <c r="C39" s="6">
        <v>45171</v>
      </c>
      <c r="D39" s="4">
        <v>1399</v>
      </c>
      <c r="E39" s="4" t="str">
        <f>VLOOKUP(A39,HOP!A:L,12,0)</f>
        <v>1399.00</v>
      </c>
      <c r="F39" s="4" t="str">
        <f>VLOOKUP(A39,HOP!A:C,3,0)</f>
        <v>3744421</v>
      </c>
      <c r="G39" s="4">
        <f t="shared" si="2"/>
        <v>0</v>
      </c>
      <c r="H39" s="4" t="str">
        <f t="shared" si="3"/>
        <v>，3744421</v>
      </c>
      <c r="I39" s="4" t="str">
        <f>VLOOKUP(A39,HOP!A:U,21,0)</f>
        <v>直采</v>
      </c>
    </row>
    <row r="40" s="4" customFormat="1" hidden="1" spans="1:9">
      <c r="A40" s="5">
        <v>999225872646811</v>
      </c>
      <c r="B40" s="6">
        <v>45165</v>
      </c>
      <c r="C40" s="6">
        <v>45171</v>
      </c>
      <c r="D40" s="4">
        <v>8494</v>
      </c>
      <c r="E40" s="4" t="str">
        <f>VLOOKUP(A40,HOP!A:L,12,0)</f>
        <v>8494.00</v>
      </c>
      <c r="F40" s="4" t="str">
        <f>VLOOKUP(A40,HOP!A:C,3,0)</f>
        <v>3744995</v>
      </c>
      <c r="G40" s="4">
        <f t="shared" si="2"/>
        <v>0</v>
      </c>
      <c r="H40" s="4" t="str">
        <f t="shared" si="3"/>
        <v>，3744995</v>
      </c>
      <c r="I40" s="4" t="str">
        <f>VLOOKUP(A40,HOP!A:U,21,0)</f>
        <v>直采</v>
      </c>
    </row>
    <row r="41" s="4" customFormat="1" hidden="1" spans="1:9">
      <c r="A41" s="5">
        <v>999225874097431</v>
      </c>
      <c r="B41" s="6">
        <v>45170</v>
      </c>
      <c r="C41" s="6">
        <v>45171</v>
      </c>
      <c r="D41" s="4">
        <v>468</v>
      </c>
      <c r="E41" s="4" t="str">
        <f>VLOOKUP(A41,HOP!A:L,12,0)</f>
        <v>468.00</v>
      </c>
      <c r="F41" s="4" t="str">
        <f>VLOOKUP(A41,HOP!A:C,3,0)</f>
        <v>3745523</v>
      </c>
      <c r="G41" s="4">
        <f t="shared" si="2"/>
        <v>0</v>
      </c>
      <c r="H41" s="4" t="str">
        <f t="shared" si="3"/>
        <v>，3745523</v>
      </c>
      <c r="I41" s="4" t="str">
        <f>VLOOKUP(A41,HOP!A:U,21,0)</f>
        <v>直采</v>
      </c>
    </row>
    <row r="42" s="4" customFormat="1" hidden="1" spans="1:9">
      <c r="A42" s="5">
        <v>999225887810254</v>
      </c>
      <c r="B42" s="6">
        <v>45170</v>
      </c>
      <c r="C42" s="6">
        <v>45173</v>
      </c>
      <c r="D42" s="4">
        <v>0</v>
      </c>
      <c r="E42" s="4" t="str">
        <f>VLOOKUP(A42,HOP!A:L,12,0)</f>
        <v>2289.00</v>
      </c>
      <c r="F42" s="4" t="str">
        <f>VLOOKUP(A42,HOP!A:C,3,0)</f>
        <v>3747696</v>
      </c>
      <c r="G42" s="4">
        <f t="shared" si="2"/>
        <v>-2289</v>
      </c>
      <c r="H42" s="4" t="str">
        <f t="shared" si="3"/>
        <v>，3747696</v>
      </c>
      <c r="I42" s="4" t="str">
        <f>VLOOKUP(A42,HOP!A:U,21,0)</f>
        <v>直采</v>
      </c>
    </row>
    <row r="43" s="4" customFormat="1" hidden="1" spans="1:9">
      <c r="A43" s="5">
        <v>999225911797269</v>
      </c>
      <c r="B43" s="6">
        <v>45170</v>
      </c>
      <c r="C43" s="6">
        <v>45173</v>
      </c>
      <c r="D43" s="4">
        <v>2415</v>
      </c>
      <c r="E43" s="4" t="str">
        <f>VLOOKUP(A43,HOP!A:L,12,0)</f>
        <v>2415.00</v>
      </c>
      <c r="F43" s="4" t="str">
        <f>VLOOKUP(A43,HOP!A:C,3,0)</f>
        <v>3752772</v>
      </c>
      <c r="G43" s="4">
        <f t="shared" si="2"/>
        <v>0</v>
      </c>
      <c r="H43" s="4" t="str">
        <f t="shared" si="3"/>
        <v>，3752772</v>
      </c>
      <c r="I43" s="4" t="str">
        <f>VLOOKUP(A43,HOP!A:U,21,0)</f>
        <v>直采</v>
      </c>
    </row>
    <row r="44" s="4" customFormat="1" hidden="1" spans="1:9">
      <c r="A44" s="5">
        <v>999225914799632</v>
      </c>
      <c r="B44" s="6">
        <v>45171</v>
      </c>
      <c r="C44" s="6">
        <v>45173</v>
      </c>
      <c r="D44" s="4">
        <v>1104</v>
      </c>
      <c r="E44" s="4" t="str">
        <f>VLOOKUP(A44,HOP!A:L,12,0)</f>
        <v>1104.00</v>
      </c>
      <c r="F44" s="4" t="str">
        <f>VLOOKUP(A44,HOP!A:C,3,0)</f>
        <v>3753641</v>
      </c>
      <c r="G44" s="4">
        <f t="shared" si="2"/>
        <v>0</v>
      </c>
      <c r="H44" s="4" t="str">
        <f t="shared" si="3"/>
        <v>，3753641</v>
      </c>
      <c r="I44" s="4" t="str">
        <f>VLOOKUP(A44,HOP!A:U,21,0)</f>
        <v>直采</v>
      </c>
    </row>
    <row r="45" s="4" customFormat="1" hidden="1" spans="1:9">
      <c r="A45" s="5">
        <v>999225937681146</v>
      </c>
      <c r="B45" s="6">
        <v>45171</v>
      </c>
      <c r="C45" s="6">
        <v>45173</v>
      </c>
      <c r="D45" s="4">
        <v>4274</v>
      </c>
      <c r="E45" s="4" t="str">
        <f>VLOOKUP(A45,HOP!A:L,12,0)</f>
        <v>4274.00</v>
      </c>
      <c r="F45" s="4" t="str">
        <f>VLOOKUP(A45,HOP!A:C,3,0)</f>
        <v>3757633</v>
      </c>
      <c r="G45" s="4">
        <f t="shared" si="2"/>
        <v>0</v>
      </c>
      <c r="H45" s="4" t="str">
        <f t="shared" si="3"/>
        <v>，3757633</v>
      </c>
      <c r="I45" s="4" t="str">
        <f>VLOOKUP(A45,HOP!A:U,21,0)</f>
        <v>直采</v>
      </c>
    </row>
    <row r="46" s="4" customFormat="1" hidden="1" spans="1:9">
      <c r="A46" s="5">
        <v>999225938061406</v>
      </c>
      <c r="B46" s="6">
        <v>45171</v>
      </c>
      <c r="C46" s="6">
        <v>45173</v>
      </c>
      <c r="D46" s="4">
        <v>644</v>
      </c>
      <c r="E46" s="4" t="str">
        <f>VLOOKUP(A46,HOP!A:L,12,0)</f>
        <v>644.00</v>
      </c>
      <c r="F46" s="4" t="str">
        <f>VLOOKUP(A46,HOP!A:C,3,0)</f>
        <v>3757838</v>
      </c>
      <c r="G46" s="4">
        <f t="shared" si="2"/>
        <v>0</v>
      </c>
      <c r="H46" s="4" t="str">
        <f t="shared" si="3"/>
        <v>，3757838</v>
      </c>
      <c r="I46" s="4" t="str">
        <f>VLOOKUP(A46,HOP!A:U,21,0)</f>
        <v>直采</v>
      </c>
    </row>
    <row r="47" s="4" customFormat="1" hidden="1" spans="1:9">
      <c r="A47" s="5">
        <v>999225947099198</v>
      </c>
      <c r="B47" s="6">
        <v>45171</v>
      </c>
      <c r="C47" s="6">
        <v>45173</v>
      </c>
      <c r="D47" s="4">
        <v>1626</v>
      </c>
      <c r="E47" s="4" t="str">
        <f>VLOOKUP(A47,HOP!A:L,12,0)</f>
        <v>1626.00</v>
      </c>
      <c r="F47" s="4" t="str">
        <f>VLOOKUP(A47,HOP!A:C,3,0)</f>
        <v>3760212</v>
      </c>
      <c r="G47" s="4">
        <f t="shared" si="2"/>
        <v>0</v>
      </c>
      <c r="H47" s="4" t="str">
        <f t="shared" si="3"/>
        <v>，3760212</v>
      </c>
      <c r="I47" s="4" t="str">
        <f>VLOOKUP(A47,HOP!A:U,21,0)</f>
        <v>直采</v>
      </c>
    </row>
    <row r="48" s="4" customFormat="1" hidden="1" spans="1:9">
      <c r="A48" s="5">
        <v>999225950372764</v>
      </c>
      <c r="B48" s="6">
        <v>45170</v>
      </c>
      <c r="C48" s="6">
        <v>45173</v>
      </c>
      <c r="D48" s="4">
        <v>0</v>
      </c>
      <c r="E48" s="4" t="str">
        <f>VLOOKUP(A48,HOP!A:L,12,0)</f>
        <v>0.00</v>
      </c>
      <c r="F48" s="4" t="str">
        <f>VLOOKUP(A48,HOP!A:C,3,0)</f>
        <v>3760861</v>
      </c>
      <c r="G48" s="4">
        <f t="shared" si="2"/>
        <v>0</v>
      </c>
      <c r="H48" s="4" t="str">
        <f t="shared" si="3"/>
        <v>，3760861</v>
      </c>
      <c r="I48" s="4" t="str">
        <f>VLOOKUP(A48,HOP!A:U,21,0)</f>
        <v>直采</v>
      </c>
    </row>
    <row r="49" s="4" customFormat="1" hidden="1" spans="1:9">
      <c r="A49" s="5">
        <v>999225950534237</v>
      </c>
      <c r="B49" s="6">
        <v>45170</v>
      </c>
      <c r="C49" s="6">
        <v>45173</v>
      </c>
      <c r="D49" s="4">
        <v>2913</v>
      </c>
      <c r="E49" s="4" t="str">
        <f>VLOOKUP(A49,HOP!A:L,12,0)</f>
        <v>2913.00</v>
      </c>
      <c r="F49" s="4" t="str">
        <f>VLOOKUP(A49,HOP!A:C,3,0)</f>
        <v>3760881</v>
      </c>
      <c r="G49" s="4">
        <f t="shared" si="2"/>
        <v>0</v>
      </c>
      <c r="H49" s="4" t="str">
        <f t="shared" si="3"/>
        <v>，3760881</v>
      </c>
      <c r="I49" s="4" t="str">
        <f>VLOOKUP(A49,HOP!A:U,21,0)</f>
        <v>直采</v>
      </c>
    </row>
    <row r="50" s="4" customFormat="1" hidden="1" spans="1:9">
      <c r="A50" s="5">
        <v>999225983542020</v>
      </c>
      <c r="B50" s="6">
        <v>45170</v>
      </c>
      <c r="C50" s="6">
        <v>45173</v>
      </c>
      <c r="D50" s="4">
        <v>2271</v>
      </c>
      <c r="E50" s="4" t="str">
        <f>VLOOKUP(A50,HOP!A:L,12,0)</f>
        <v>2271.00</v>
      </c>
      <c r="F50" s="4" t="str">
        <f>VLOOKUP(A50,HOP!A:C,3,0)</f>
        <v>3766855</v>
      </c>
      <c r="G50" s="4">
        <f t="shared" si="2"/>
        <v>0</v>
      </c>
      <c r="H50" s="4" t="str">
        <f t="shared" si="3"/>
        <v>，3766855</v>
      </c>
      <c r="I50" s="4" t="str">
        <f>VLOOKUP(A50,HOP!A:U,21,0)</f>
        <v>直采</v>
      </c>
    </row>
    <row r="51" s="4" customFormat="1" hidden="1" spans="1:9">
      <c r="A51" s="5">
        <v>999225985514217</v>
      </c>
      <c r="B51" s="6">
        <v>45168</v>
      </c>
      <c r="C51" s="6">
        <v>45173</v>
      </c>
      <c r="D51" s="4">
        <v>3783</v>
      </c>
      <c r="E51" s="4" t="str">
        <f>VLOOKUP(A51,HOP!A:L,12,0)</f>
        <v>3783.00</v>
      </c>
      <c r="F51" s="4" t="str">
        <f>VLOOKUP(A51,HOP!A:C,3,0)</f>
        <v>3767838</v>
      </c>
      <c r="G51" s="4">
        <f t="shared" si="2"/>
        <v>0</v>
      </c>
      <c r="H51" s="4" t="str">
        <f t="shared" si="3"/>
        <v>，3767838</v>
      </c>
      <c r="I51" s="4" t="str">
        <f>VLOOKUP(A51,HOP!A:U,21,0)</f>
        <v>直采</v>
      </c>
    </row>
    <row r="52" s="4" customFormat="1" hidden="1" spans="1:9">
      <c r="A52" s="5">
        <v>999225998471660</v>
      </c>
      <c r="B52" s="6">
        <v>45169</v>
      </c>
      <c r="C52" s="6">
        <v>45173</v>
      </c>
      <c r="D52" s="4">
        <v>3246</v>
      </c>
      <c r="E52" s="4" t="str">
        <f>VLOOKUP(A52,HOP!A:L,12,0)</f>
        <v>3246.00</v>
      </c>
      <c r="F52" s="4" t="str">
        <f>VLOOKUP(A52,HOP!A:C,3,0)</f>
        <v>3770395</v>
      </c>
      <c r="G52" s="4">
        <f t="shared" si="2"/>
        <v>0</v>
      </c>
      <c r="H52" s="4" t="str">
        <f t="shared" si="3"/>
        <v>，3770395</v>
      </c>
      <c r="I52" s="4" t="str">
        <f>VLOOKUP(A52,HOP!A:U,21,0)</f>
        <v>直采</v>
      </c>
    </row>
    <row r="53" s="4" customFormat="1" hidden="1" spans="1:9">
      <c r="A53" s="5">
        <v>999226056031169</v>
      </c>
      <c r="B53" s="6">
        <v>45170</v>
      </c>
      <c r="C53" s="6">
        <v>45173</v>
      </c>
      <c r="D53" s="4">
        <v>2271</v>
      </c>
      <c r="E53" s="4" t="str">
        <f>VLOOKUP(A53,HOP!A:L,12,0)</f>
        <v>2271.00</v>
      </c>
      <c r="F53" s="4" t="str">
        <f>VLOOKUP(A53,HOP!A:C,3,0)</f>
        <v>3783813</v>
      </c>
      <c r="G53" s="4">
        <f t="shared" si="2"/>
        <v>0</v>
      </c>
      <c r="H53" s="4" t="str">
        <f t="shared" si="3"/>
        <v>，3783813</v>
      </c>
      <c r="I53" s="4" t="str">
        <f>VLOOKUP(A53,HOP!A:U,21,0)</f>
        <v>直采</v>
      </c>
    </row>
    <row r="54" s="4" customFormat="1" hidden="1" spans="1:9">
      <c r="A54" s="5">
        <v>999226066905912</v>
      </c>
      <c r="B54" s="6">
        <v>45172</v>
      </c>
      <c r="C54" s="6">
        <v>45173</v>
      </c>
      <c r="D54" s="4">
        <v>757</v>
      </c>
      <c r="E54" s="4" t="str">
        <f>VLOOKUP(A54,HOP!A:L,12,0)</f>
        <v>757.00</v>
      </c>
      <c r="F54" s="4" t="str">
        <f>VLOOKUP(A54,HOP!A:C,3,0)</f>
        <v>3787384</v>
      </c>
      <c r="G54" s="4">
        <f t="shared" si="2"/>
        <v>0</v>
      </c>
      <c r="H54" s="4" t="str">
        <f t="shared" si="3"/>
        <v>，3787384</v>
      </c>
      <c r="I54" s="4" t="str">
        <f>VLOOKUP(A54,HOP!A:U,21,0)</f>
        <v>直采</v>
      </c>
    </row>
    <row r="55" s="4" customFormat="1" hidden="1" spans="1:9">
      <c r="A55" s="5">
        <v>999226077591350</v>
      </c>
      <c r="B55" s="6">
        <v>45171</v>
      </c>
      <c r="C55" s="6">
        <v>45173</v>
      </c>
      <c r="D55" s="4">
        <v>3874</v>
      </c>
      <c r="E55" s="4" t="str">
        <f>VLOOKUP(A55,HOP!A:L,12,0)</f>
        <v>3874.00</v>
      </c>
      <c r="F55" s="4" t="str">
        <f>VLOOKUP(A55,HOP!A:C,3,0)</f>
        <v>3790501</v>
      </c>
      <c r="G55" s="4">
        <f t="shared" si="2"/>
        <v>0</v>
      </c>
      <c r="H55" s="4" t="str">
        <f t="shared" si="3"/>
        <v>，3790501</v>
      </c>
      <c r="I55" s="4" t="str">
        <f>VLOOKUP(A55,HOP!A:U,21,0)</f>
        <v>直采</v>
      </c>
    </row>
    <row r="56" s="4" customFormat="1" hidden="1" spans="1:9">
      <c r="A56" s="5">
        <v>999226102160628</v>
      </c>
      <c r="B56" s="6">
        <v>45172</v>
      </c>
      <c r="C56" s="6">
        <v>45173</v>
      </c>
      <c r="D56" s="4">
        <v>846</v>
      </c>
      <c r="E56" s="4" t="str">
        <f>VLOOKUP(A56,HOP!A:L,12,0)</f>
        <v>846.00</v>
      </c>
      <c r="F56" s="4" t="str">
        <f>VLOOKUP(A56,HOP!A:C,3,0)</f>
        <v>3791360</v>
      </c>
      <c r="G56" s="4">
        <f t="shared" si="2"/>
        <v>0</v>
      </c>
      <c r="H56" s="4" t="str">
        <f t="shared" si="3"/>
        <v>，3791360</v>
      </c>
      <c r="I56" s="4" t="str">
        <f>VLOOKUP(A56,HOP!A:U,21,0)</f>
        <v>直采</v>
      </c>
    </row>
    <row r="57" s="4" customFormat="1" hidden="1" spans="1:9">
      <c r="A57" s="5">
        <v>999226108836974</v>
      </c>
      <c r="B57" s="6">
        <v>45172</v>
      </c>
      <c r="C57" s="6">
        <v>45173</v>
      </c>
      <c r="D57" s="4">
        <v>846</v>
      </c>
      <c r="E57" s="4" t="str">
        <f>VLOOKUP(A57,HOP!A:L,12,0)</f>
        <v>846.00</v>
      </c>
      <c r="F57" s="4" t="str">
        <f>VLOOKUP(A57,HOP!A:C,3,0)</f>
        <v>3792863</v>
      </c>
      <c r="G57" s="4">
        <f t="shared" si="2"/>
        <v>0</v>
      </c>
      <c r="H57" s="4" t="str">
        <f t="shared" si="3"/>
        <v>，3792863</v>
      </c>
      <c r="I57" s="4" t="str">
        <f>VLOOKUP(A57,HOP!A:U,21,0)</f>
        <v>直采</v>
      </c>
    </row>
    <row r="58" s="4" customFormat="1" spans="1:10">
      <c r="A58" s="5">
        <v>999226109735145</v>
      </c>
      <c r="B58" s="6">
        <v>45172</v>
      </c>
      <c r="C58" s="6">
        <v>45173</v>
      </c>
      <c r="D58" s="4">
        <v>1189</v>
      </c>
      <c r="E58" s="4" t="str">
        <f>VLOOKUP(A58,HOP!A:L,12,0)</f>
        <v>1389.00</v>
      </c>
      <c r="F58" s="4" t="str">
        <f>VLOOKUP(A58,HOP!A:C,3,0)</f>
        <v>3793003</v>
      </c>
      <c r="G58" s="4">
        <f t="shared" si="2"/>
        <v>-200</v>
      </c>
      <c r="H58" s="4" t="str">
        <f t="shared" si="3"/>
        <v>，3793003</v>
      </c>
      <c r="I58" s="4" t="str">
        <f>VLOOKUP(A58,HOP!A:U,21,0)</f>
        <v>直采</v>
      </c>
      <c r="J58" s="4" t="s">
        <v>944</v>
      </c>
    </row>
    <row r="59" s="4" customFormat="1" hidden="1" spans="1:9">
      <c r="A59" s="5">
        <v>26115175972</v>
      </c>
      <c r="B59" s="6">
        <v>45170</v>
      </c>
      <c r="C59" s="6">
        <v>45173</v>
      </c>
      <c r="D59" s="4">
        <v>2271</v>
      </c>
      <c r="E59" s="4" t="str">
        <f>VLOOKUP(A59,HOP!A:L,12,0)</f>
        <v>2271.00</v>
      </c>
      <c r="F59" s="4" t="str">
        <f>VLOOKUP(A59,HOP!A:C,3,0)</f>
        <v>3794663</v>
      </c>
      <c r="G59" s="4">
        <f t="shared" si="2"/>
        <v>0</v>
      </c>
      <c r="H59" s="4" t="str">
        <f t="shared" si="3"/>
        <v>，3794663</v>
      </c>
      <c r="I59" s="4" t="str">
        <f>VLOOKUP(A59,HOP!A:U,21,0)</f>
        <v>直采</v>
      </c>
    </row>
    <row r="60" s="4" customFormat="1" hidden="1" spans="1:9">
      <c r="A60" s="5">
        <v>999226123367310</v>
      </c>
      <c r="B60" s="6">
        <v>45170</v>
      </c>
      <c r="C60" s="6">
        <v>45173</v>
      </c>
      <c r="D60" s="4">
        <v>2271</v>
      </c>
      <c r="E60" s="4" t="str">
        <f>VLOOKUP(A60,HOP!A:L,12,0)</f>
        <v>2271.00</v>
      </c>
      <c r="F60" s="4" t="str">
        <f>VLOOKUP(A60,HOP!A:C,3,0)</f>
        <v>3797727</v>
      </c>
      <c r="G60" s="4">
        <f t="shared" si="2"/>
        <v>0</v>
      </c>
      <c r="H60" s="4" t="str">
        <f t="shared" si="3"/>
        <v>，3797727</v>
      </c>
      <c r="I60" s="4" t="str">
        <f>VLOOKUP(A60,HOP!A:U,21,0)</f>
        <v>直采</v>
      </c>
    </row>
    <row r="61" s="4" customFormat="1" hidden="1" spans="1:9">
      <c r="A61" s="5">
        <v>999226125865164</v>
      </c>
      <c r="B61" s="6">
        <v>45170</v>
      </c>
      <c r="C61" s="6">
        <v>45173</v>
      </c>
      <c r="D61" s="4">
        <v>657</v>
      </c>
      <c r="E61" s="4" t="str">
        <f>VLOOKUP(A61,HOP!A:L,12,0)</f>
        <v>657.00</v>
      </c>
      <c r="F61" s="4" t="str">
        <f>VLOOKUP(A61,HOP!A:C,3,0)</f>
        <v>3798368</v>
      </c>
      <c r="G61" s="4">
        <f t="shared" si="2"/>
        <v>0</v>
      </c>
      <c r="H61" s="4" t="str">
        <f t="shared" si="3"/>
        <v>，3798368</v>
      </c>
      <c r="I61" s="4" t="str">
        <f>VLOOKUP(A61,HOP!A:U,21,0)</f>
        <v>直采</v>
      </c>
    </row>
    <row r="62" s="4" customFormat="1" hidden="1" spans="1:9">
      <c r="A62" s="5">
        <v>999226126703174</v>
      </c>
      <c r="B62" s="6">
        <v>45170</v>
      </c>
      <c r="C62" s="6">
        <v>45173</v>
      </c>
      <c r="D62" s="4">
        <v>0</v>
      </c>
      <c r="E62" s="4" t="str">
        <f>VLOOKUP(A62,HOP!A:L,12,0)</f>
        <v>0.00</v>
      </c>
      <c r="F62" s="4" t="str">
        <f>VLOOKUP(A62,HOP!A:C,3,0)</f>
        <v>3798569</v>
      </c>
      <c r="G62" s="4">
        <f t="shared" si="2"/>
        <v>0</v>
      </c>
      <c r="H62" s="4" t="str">
        <f t="shared" si="3"/>
        <v>，3798569</v>
      </c>
      <c r="I62" s="4" t="str">
        <f>VLOOKUP(A62,HOP!A:U,21,0)</f>
        <v>直采</v>
      </c>
    </row>
    <row r="63" s="4" customFormat="1" hidden="1" spans="1:9">
      <c r="A63" s="5">
        <v>999226131885651</v>
      </c>
      <c r="B63" s="6">
        <v>45170</v>
      </c>
      <c r="C63" s="6">
        <v>45173</v>
      </c>
      <c r="D63" s="4">
        <v>2268</v>
      </c>
      <c r="E63" s="4" t="str">
        <f>VLOOKUP(A63,HOP!A:L,12,0)</f>
        <v>2268.00</v>
      </c>
      <c r="F63" s="4" t="str">
        <f>VLOOKUP(A63,HOP!A:C,3,0)</f>
        <v>3799610</v>
      </c>
      <c r="G63" s="4">
        <f t="shared" si="2"/>
        <v>0</v>
      </c>
      <c r="H63" s="4" t="str">
        <f t="shared" si="3"/>
        <v>，3799610</v>
      </c>
      <c r="I63" s="4" t="str">
        <f>VLOOKUP(A63,HOP!A:U,21,0)</f>
        <v>直采</v>
      </c>
    </row>
    <row r="64" s="4" customFormat="1" hidden="1" spans="1:9">
      <c r="A64" s="5">
        <v>999226132917049</v>
      </c>
      <c r="B64" s="6">
        <v>45170</v>
      </c>
      <c r="C64" s="6">
        <v>45173</v>
      </c>
      <c r="D64" s="4">
        <v>1725</v>
      </c>
      <c r="E64" s="4" t="str">
        <f>VLOOKUP(A64,HOP!A:L,12,0)</f>
        <v>1725.00</v>
      </c>
      <c r="F64" s="4" t="str">
        <f>VLOOKUP(A64,HOP!A:C,3,0)</f>
        <v>3799889</v>
      </c>
      <c r="G64" s="4">
        <f t="shared" si="2"/>
        <v>0</v>
      </c>
      <c r="H64" s="4" t="str">
        <f t="shared" si="3"/>
        <v>，3799889</v>
      </c>
      <c r="I64" s="4" t="str">
        <f>VLOOKUP(A64,HOP!A:U,21,0)</f>
        <v>直采</v>
      </c>
    </row>
    <row r="65" s="4" customFormat="1" hidden="1" spans="1:9">
      <c r="A65" s="5">
        <v>999226141103902</v>
      </c>
      <c r="B65" s="6">
        <v>45172</v>
      </c>
      <c r="C65" s="6">
        <v>45173</v>
      </c>
      <c r="D65" s="4">
        <v>423</v>
      </c>
      <c r="E65" s="4" t="str">
        <f>VLOOKUP(A65,HOP!A:L,12,0)</f>
        <v>423.00</v>
      </c>
      <c r="F65" s="4" t="str">
        <f>VLOOKUP(A65,HOP!A:C,3,0)</f>
        <v>3802796</v>
      </c>
      <c r="G65" s="4">
        <f t="shared" si="2"/>
        <v>0</v>
      </c>
      <c r="H65" s="4" t="str">
        <f t="shared" si="3"/>
        <v>，3802796</v>
      </c>
      <c r="I65" s="4" t="str">
        <f>VLOOKUP(A65,HOP!A:U,21,0)</f>
        <v>直采</v>
      </c>
    </row>
    <row r="66" s="4" customFormat="1" hidden="1" spans="1:9">
      <c r="A66" s="5">
        <v>999226144252801</v>
      </c>
      <c r="B66" s="6">
        <v>45170</v>
      </c>
      <c r="C66" s="6">
        <v>45173</v>
      </c>
      <c r="D66" s="4">
        <v>3523</v>
      </c>
      <c r="E66" s="4" t="str">
        <f>VLOOKUP(A66,HOP!A:L,12,0)</f>
        <v>3523.00</v>
      </c>
      <c r="F66" s="4" t="str">
        <f>VLOOKUP(A66,HOP!A:C,3,0)</f>
        <v>3804514</v>
      </c>
      <c r="G66" s="4">
        <f t="shared" si="2"/>
        <v>0</v>
      </c>
      <c r="H66" s="4" t="str">
        <f t="shared" si="3"/>
        <v>，3804514</v>
      </c>
      <c r="I66" s="4" t="str">
        <f>VLOOKUP(A66,HOP!A:U,21,0)</f>
        <v>直采</v>
      </c>
    </row>
    <row r="67" s="4" customFormat="1" hidden="1" spans="1:9">
      <c r="A67" s="5">
        <v>999226146691617</v>
      </c>
      <c r="B67" s="6">
        <v>45171</v>
      </c>
      <c r="C67" s="6">
        <v>45173</v>
      </c>
      <c r="D67" s="4">
        <v>2710</v>
      </c>
      <c r="E67" s="4" t="str">
        <f>VLOOKUP(A67,HOP!A:L,12,0)</f>
        <v>2710.00</v>
      </c>
      <c r="F67" s="4" t="str">
        <f>VLOOKUP(A67,HOP!A:C,3,0)</f>
        <v>3806864</v>
      </c>
      <c r="G67" s="4">
        <f t="shared" ref="G67:G98" si="4">D67-E67</f>
        <v>0</v>
      </c>
      <c r="H67" s="4" t="str">
        <f t="shared" ref="H67:H98" si="5">$H$1&amp;F67</f>
        <v>，3806864</v>
      </c>
      <c r="I67" s="4" t="str">
        <f>VLOOKUP(A67,HOP!A:U,21,0)</f>
        <v>直采</v>
      </c>
    </row>
    <row r="68" s="4" customFormat="1" hidden="1" spans="1:9">
      <c r="A68" s="5">
        <v>999226146790467</v>
      </c>
      <c r="B68" s="6">
        <v>45170</v>
      </c>
      <c r="C68" s="6">
        <v>45173</v>
      </c>
      <c r="D68" s="4">
        <v>2268</v>
      </c>
      <c r="E68" s="4" t="str">
        <f>VLOOKUP(A68,HOP!A:L,12,0)</f>
        <v>2268.00</v>
      </c>
      <c r="F68" s="4" t="str">
        <f>VLOOKUP(A68,HOP!A:C,3,0)</f>
        <v>3806905</v>
      </c>
      <c r="G68" s="4">
        <f t="shared" si="4"/>
        <v>0</v>
      </c>
      <c r="H68" s="4" t="str">
        <f t="shared" si="5"/>
        <v>，3806905</v>
      </c>
      <c r="I68" s="4" t="str">
        <f>VLOOKUP(A68,HOP!A:U,21,0)</f>
        <v>直采</v>
      </c>
    </row>
    <row r="69" s="4" customFormat="1" hidden="1" spans="1:9">
      <c r="A69" s="5">
        <v>999226147675713</v>
      </c>
      <c r="B69" s="6">
        <v>45171</v>
      </c>
      <c r="C69" s="6">
        <v>45173</v>
      </c>
      <c r="D69" s="4">
        <v>1088</v>
      </c>
      <c r="E69" s="4" t="str">
        <f>VLOOKUP(A69,HOP!A:L,12,0)</f>
        <v>1088.00</v>
      </c>
      <c r="F69" s="4" t="str">
        <f>VLOOKUP(A69,HOP!A:C,3,0)</f>
        <v>3807373</v>
      </c>
      <c r="G69" s="4">
        <f t="shared" si="4"/>
        <v>0</v>
      </c>
      <c r="H69" s="4" t="str">
        <f t="shared" si="5"/>
        <v>，3807373</v>
      </c>
      <c r="I69" s="4" t="str">
        <f>VLOOKUP(A69,HOP!A:U,21,0)</f>
        <v>直采</v>
      </c>
    </row>
    <row r="70" s="4" customFormat="1" hidden="1" spans="1:9">
      <c r="A70" s="5">
        <v>999226186216902</v>
      </c>
      <c r="B70" s="6">
        <v>45170</v>
      </c>
      <c r="C70" s="6">
        <v>45173</v>
      </c>
      <c r="D70" s="4">
        <v>6910</v>
      </c>
      <c r="E70" s="4" t="str">
        <f>VLOOKUP(A70,HOP!A:L,12,0)</f>
        <v>6910.00</v>
      </c>
      <c r="F70" s="4" t="str">
        <f>VLOOKUP(A70,HOP!A:C,3,0)</f>
        <v>3809705</v>
      </c>
      <c r="G70" s="4">
        <f t="shared" si="4"/>
        <v>0</v>
      </c>
      <c r="H70" s="4" t="str">
        <f t="shared" si="5"/>
        <v>，3809705</v>
      </c>
      <c r="I70" s="4" t="str">
        <f>VLOOKUP(A70,HOP!A:U,21,0)</f>
        <v>直采</v>
      </c>
    </row>
    <row r="71" s="4" customFormat="1" hidden="1" spans="1:9">
      <c r="A71" s="5">
        <v>999225768983124</v>
      </c>
      <c r="B71" s="6">
        <v>45170</v>
      </c>
      <c r="C71" s="6">
        <v>45173</v>
      </c>
      <c r="D71" s="4">
        <v>0</v>
      </c>
      <c r="E71" s="4" t="str">
        <f>VLOOKUP(A71,HOP!A:L,12,0)</f>
        <v>9300.00</v>
      </c>
      <c r="F71" s="4" t="str">
        <f>VLOOKUP(A71,HOP!A:C,3,0)</f>
        <v>3724046</v>
      </c>
      <c r="G71" s="4">
        <f t="shared" si="4"/>
        <v>-9300</v>
      </c>
      <c r="H71" s="4" t="str">
        <f t="shared" si="5"/>
        <v>，3724046</v>
      </c>
      <c r="I71" s="4" t="str">
        <f>VLOOKUP(A71,HOP!A:U,21,0)</f>
        <v>直采</v>
      </c>
    </row>
    <row r="72" s="4" customFormat="1" hidden="1" spans="1:9">
      <c r="A72" s="5">
        <v>999226188678374</v>
      </c>
      <c r="B72" s="6">
        <v>45171</v>
      </c>
      <c r="C72" s="6">
        <v>45173</v>
      </c>
      <c r="D72" s="4">
        <v>1284</v>
      </c>
      <c r="E72" s="4" t="str">
        <f>VLOOKUP(A72,HOP!A:L,12,0)</f>
        <v>1284.00</v>
      </c>
      <c r="F72" s="4" t="str">
        <f>VLOOKUP(A72,HOP!A:C,3,0)</f>
        <v>3810308</v>
      </c>
      <c r="G72" s="4">
        <f t="shared" si="4"/>
        <v>0</v>
      </c>
      <c r="H72" s="4" t="str">
        <f t="shared" si="5"/>
        <v>，3810308</v>
      </c>
      <c r="I72" s="4" t="str">
        <f>VLOOKUP(A72,HOP!A:U,21,0)</f>
        <v>直采</v>
      </c>
    </row>
    <row r="73" s="4" customFormat="1" hidden="1" spans="1:9">
      <c r="A73" s="5">
        <v>999226191166901</v>
      </c>
      <c r="B73" s="6">
        <v>45171</v>
      </c>
      <c r="C73" s="6">
        <v>45173</v>
      </c>
      <c r="D73" s="4">
        <v>1284</v>
      </c>
      <c r="E73" s="4" t="str">
        <f>VLOOKUP(A73,HOP!A:L,12,0)</f>
        <v>1284.00</v>
      </c>
      <c r="F73" s="4" t="str">
        <f>VLOOKUP(A73,HOP!A:C,3,0)</f>
        <v>3810979</v>
      </c>
      <c r="G73" s="4">
        <f t="shared" si="4"/>
        <v>0</v>
      </c>
      <c r="H73" s="4" t="str">
        <f t="shared" si="5"/>
        <v>，3810979</v>
      </c>
      <c r="I73" s="4" t="str">
        <f>VLOOKUP(A73,HOP!A:U,21,0)</f>
        <v>直采</v>
      </c>
    </row>
    <row r="74" s="4" customFormat="1" hidden="1" spans="1:9">
      <c r="A74" s="5">
        <v>999226195359128</v>
      </c>
      <c r="B74" s="6">
        <v>45171</v>
      </c>
      <c r="C74" s="6">
        <v>45173</v>
      </c>
      <c r="D74" s="4">
        <v>620</v>
      </c>
      <c r="E74" s="4" t="str">
        <f>VLOOKUP(A74,HOP!A:L,12,0)</f>
        <v>620.00</v>
      </c>
      <c r="F74" s="4" t="str">
        <f>VLOOKUP(A74,HOP!A:C,3,0)</f>
        <v>3811965</v>
      </c>
      <c r="G74" s="4">
        <f t="shared" si="4"/>
        <v>0</v>
      </c>
      <c r="H74" s="4" t="str">
        <f t="shared" si="5"/>
        <v>，3811965</v>
      </c>
      <c r="I74" s="4" t="str">
        <f>VLOOKUP(A74,HOP!A:U,21,0)</f>
        <v>直采</v>
      </c>
    </row>
    <row r="75" s="4" customFormat="1" hidden="1" spans="1:9">
      <c r="A75" s="5">
        <v>999226206037910</v>
      </c>
      <c r="B75" s="6">
        <v>45171</v>
      </c>
      <c r="C75" s="6">
        <v>45173</v>
      </c>
      <c r="D75" s="4">
        <v>870</v>
      </c>
      <c r="E75" s="4" t="str">
        <f>VLOOKUP(A75,HOP!A:L,12,0)</f>
        <v>870.00</v>
      </c>
      <c r="F75" s="4" t="str">
        <f>VLOOKUP(A75,HOP!A:C,3,0)</f>
        <v>3814665</v>
      </c>
      <c r="G75" s="4">
        <f t="shared" si="4"/>
        <v>0</v>
      </c>
      <c r="H75" s="4" t="str">
        <f t="shared" si="5"/>
        <v>，3814665</v>
      </c>
      <c r="I75" s="4" t="str">
        <f>VLOOKUP(A75,HOP!A:U,21,0)</f>
        <v>直采</v>
      </c>
    </row>
    <row r="76" s="4" customFormat="1" hidden="1" spans="1:9">
      <c r="A76" s="5">
        <v>999226210914708</v>
      </c>
      <c r="B76" s="6">
        <v>45171</v>
      </c>
      <c r="C76" s="6">
        <v>45173</v>
      </c>
      <c r="D76" s="4">
        <v>1637</v>
      </c>
      <c r="E76" s="4" t="str">
        <f>VLOOKUP(A76,HOP!A:L,12,0)</f>
        <v>1637.00</v>
      </c>
      <c r="F76" s="4" t="str">
        <f>VLOOKUP(A76,HOP!A:C,3,0)</f>
        <v>3815676</v>
      </c>
      <c r="G76" s="4">
        <f t="shared" si="4"/>
        <v>0</v>
      </c>
      <c r="H76" s="4" t="str">
        <f t="shared" si="5"/>
        <v>，3815676</v>
      </c>
      <c r="I76" s="4" t="str">
        <f>VLOOKUP(A76,HOP!A:U,21,0)</f>
        <v>直采</v>
      </c>
    </row>
    <row r="77" s="4" customFormat="1" hidden="1" spans="1:9">
      <c r="A77" s="5">
        <v>999226211140688</v>
      </c>
      <c r="B77" s="6">
        <v>45171</v>
      </c>
      <c r="C77" s="6">
        <v>45173</v>
      </c>
      <c r="D77" s="4">
        <v>1637</v>
      </c>
      <c r="E77" s="4" t="str">
        <f>VLOOKUP(A77,HOP!A:L,12,0)</f>
        <v>1637.00</v>
      </c>
      <c r="F77" s="4" t="str">
        <f>VLOOKUP(A77,HOP!A:C,3,0)</f>
        <v>3815713</v>
      </c>
      <c r="G77" s="4">
        <f t="shared" si="4"/>
        <v>0</v>
      </c>
      <c r="H77" s="4" t="str">
        <f t="shared" si="5"/>
        <v>，3815713</v>
      </c>
      <c r="I77" s="4" t="str">
        <f>VLOOKUP(A77,HOP!A:U,21,0)</f>
        <v>直采</v>
      </c>
    </row>
    <row r="78" s="4" customFormat="1" hidden="1" spans="1:9">
      <c r="A78" s="5">
        <v>26211137442</v>
      </c>
      <c r="B78" s="6">
        <v>45170</v>
      </c>
      <c r="C78" s="6">
        <v>45173</v>
      </c>
      <c r="D78" s="4">
        <v>2286</v>
      </c>
      <c r="E78" s="4" t="str">
        <f>VLOOKUP(A78,HOP!A:L,12,0)</f>
        <v>2286.00</v>
      </c>
      <c r="F78" s="4" t="str">
        <f>VLOOKUP(A78,HOP!A:C,3,0)</f>
        <v>3815715</v>
      </c>
      <c r="G78" s="4">
        <f t="shared" si="4"/>
        <v>0</v>
      </c>
      <c r="H78" s="4" t="str">
        <f t="shared" si="5"/>
        <v>，3815715</v>
      </c>
      <c r="I78" s="4" t="str">
        <f>VLOOKUP(A78,HOP!A:U,21,0)</f>
        <v>直采</v>
      </c>
    </row>
    <row r="79" s="4" customFormat="1" hidden="1" spans="1:9">
      <c r="A79" s="5">
        <v>999226212690024</v>
      </c>
      <c r="B79" s="6">
        <v>45169</v>
      </c>
      <c r="C79" s="6">
        <v>45173</v>
      </c>
      <c r="D79" s="4">
        <v>1060</v>
      </c>
      <c r="E79" s="4" t="str">
        <f>VLOOKUP(A79,HOP!A:L,12,0)</f>
        <v>1060.00</v>
      </c>
      <c r="F79" s="4" t="str">
        <f>VLOOKUP(A79,HOP!A:C,3,0)</f>
        <v>3816170</v>
      </c>
      <c r="G79" s="4">
        <f t="shared" si="4"/>
        <v>0</v>
      </c>
      <c r="H79" s="4" t="str">
        <f t="shared" si="5"/>
        <v>，3816170</v>
      </c>
      <c r="I79" s="4" t="str">
        <f>VLOOKUP(A79,HOP!A:U,21,0)</f>
        <v>直采</v>
      </c>
    </row>
    <row r="80" s="4" customFormat="1" hidden="1" spans="1:9">
      <c r="A80" s="5">
        <v>999226213006644</v>
      </c>
      <c r="B80" s="6">
        <v>45169</v>
      </c>
      <c r="C80" s="6">
        <v>45173</v>
      </c>
      <c r="D80" s="4">
        <v>1492</v>
      </c>
      <c r="E80" s="4" t="str">
        <f>VLOOKUP(A80,HOP!A:L,12,0)</f>
        <v>1492.00</v>
      </c>
      <c r="F80" s="4" t="str">
        <f>VLOOKUP(A80,HOP!A:C,3,0)</f>
        <v>3816248</v>
      </c>
      <c r="G80" s="4">
        <f t="shared" si="4"/>
        <v>0</v>
      </c>
      <c r="H80" s="4" t="str">
        <f t="shared" si="5"/>
        <v>，3816248</v>
      </c>
      <c r="I80" s="4" t="str">
        <f>VLOOKUP(A80,HOP!A:U,21,0)</f>
        <v>直采</v>
      </c>
    </row>
    <row r="81" s="4" customFormat="1" hidden="1" spans="1:9">
      <c r="A81" s="5">
        <v>999226213013324</v>
      </c>
      <c r="B81" s="6">
        <v>45163</v>
      </c>
      <c r="C81" s="6">
        <v>45173</v>
      </c>
      <c r="D81" s="4">
        <v>2070</v>
      </c>
      <c r="E81" s="4" t="str">
        <f>VLOOKUP(A81,HOP!A:L,12,0)</f>
        <v>2070.00</v>
      </c>
      <c r="F81" s="4" t="str">
        <f>VLOOKUP(A81,HOP!A:C,3,0)</f>
        <v>3816251</v>
      </c>
      <c r="G81" s="4">
        <f t="shared" si="4"/>
        <v>0</v>
      </c>
      <c r="H81" s="4" t="str">
        <f t="shared" si="5"/>
        <v>，3816251</v>
      </c>
      <c r="I81" s="4" t="str">
        <f>VLOOKUP(A81,HOP!A:U,21,0)</f>
        <v>直采</v>
      </c>
    </row>
    <row r="82" s="4" customFormat="1" hidden="1" spans="1:9">
      <c r="A82" s="5">
        <v>999226213066458</v>
      </c>
      <c r="B82" s="6">
        <v>45163</v>
      </c>
      <c r="C82" s="6">
        <v>45173</v>
      </c>
      <c r="D82" s="4">
        <v>1650</v>
      </c>
      <c r="E82" s="4" t="str">
        <f>VLOOKUP(A82,HOP!A:L,12,0)</f>
        <v>1650.00</v>
      </c>
      <c r="F82" s="4" t="str">
        <f>VLOOKUP(A82,HOP!A:C,3,0)</f>
        <v>3816261</v>
      </c>
      <c r="G82" s="4">
        <f t="shared" si="4"/>
        <v>0</v>
      </c>
      <c r="H82" s="4" t="str">
        <f t="shared" si="5"/>
        <v>，3816261</v>
      </c>
      <c r="I82" s="4" t="str">
        <f>VLOOKUP(A82,HOP!A:U,21,0)</f>
        <v>直采</v>
      </c>
    </row>
    <row r="83" s="4" customFormat="1" hidden="1" spans="1:9">
      <c r="A83" s="5">
        <v>999226215633963</v>
      </c>
      <c r="B83" s="6">
        <v>45168</v>
      </c>
      <c r="C83" s="6">
        <v>45173</v>
      </c>
      <c r="D83" s="4">
        <v>3825</v>
      </c>
      <c r="E83" s="4" t="str">
        <f>VLOOKUP(A83,HOP!A:L,12,0)</f>
        <v>3825.00</v>
      </c>
      <c r="F83" s="4" t="str">
        <f>VLOOKUP(A83,HOP!A:C,3,0)</f>
        <v>3816683</v>
      </c>
      <c r="G83" s="4">
        <f t="shared" si="4"/>
        <v>0</v>
      </c>
      <c r="H83" s="4" t="str">
        <f t="shared" si="5"/>
        <v>，3816683</v>
      </c>
      <c r="I83" s="4" t="str">
        <f>VLOOKUP(A83,HOP!A:U,21,0)</f>
        <v>直采</v>
      </c>
    </row>
    <row r="84" s="4" customFormat="1" hidden="1" spans="1:9">
      <c r="A84" s="5">
        <v>999226216029093</v>
      </c>
      <c r="B84" s="6">
        <v>45167</v>
      </c>
      <c r="C84" s="6">
        <v>45173</v>
      </c>
      <c r="D84" s="4">
        <v>2016</v>
      </c>
      <c r="E84" s="4" t="str">
        <f>VLOOKUP(A84,HOP!A:L,12,0)</f>
        <v>2016.00</v>
      </c>
      <c r="F84" s="4" t="str">
        <f>VLOOKUP(A84,HOP!A:C,3,0)</f>
        <v>3816767</v>
      </c>
      <c r="G84" s="4">
        <f t="shared" si="4"/>
        <v>0</v>
      </c>
      <c r="H84" s="4" t="str">
        <f t="shared" si="5"/>
        <v>，3816767</v>
      </c>
      <c r="I84" s="4" t="str">
        <f>VLOOKUP(A84,HOP!A:U,21,0)</f>
        <v>直采</v>
      </c>
    </row>
    <row r="85" s="4" customFormat="1" hidden="1" spans="1:9">
      <c r="A85" s="5">
        <v>999226218305640</v>
      </c>
      <c r="B85" s="6">
        <v>45171</v>
      </c>
      <c r="C85" s="6">
        <v>45173</v>
      </c>
      <c r="D85" s="4">
        <v>1530</v>
      </c>
      <c r="E85" s="4" t="str">
        <f>VLOOKUP(A85,HOP!A:L,12,0)</f>
        <v>1530.00</v>
      </c>
      <c r="F85" s="4" t="str">
        <f>VLOOKUP(A85,HOP!A:C,3,0)</f>
        <v>3817446</v>
      </c>
      <c r="G85" s="4">
        <f t="shared" si="4"/>
        <v>0</v>
      </c>
      <c r="H85" s="4" t="str">
        <f t="shared" si="5"/>
        <v>，3817446</v>
      </c>
      <c r="I85" s="4" t="str">
        <f>VLOOKUP(A85,HOP!A:U,21,0)</f>
        <v>直采</v>
      </c>
    </row>
    <row r="86" s="4" customFormat="1" hidden="1" spans="1:9">
      <c r="A86" s="5">
        <v>999226218900526</v>
      </c>
      <c r="B86" s="6">
        <v>45171</v>
      </c>
      <c r="C86" s="6">
        <v>45173</v>
      </c>
      <c r="D86" s="4">
        <v>1524</v>
      </c>
      <c r="E86" s="4" t="str">
        <f>VLOOKUP(A86,HOP!A:L,12,0)</f>
        <v>1524.00</v>
      </c>
      <c r="F86" s="4" t="str">
        <f>VLOOKUP(A86,HOP!A:C,3,0)</f>
        <v>3817636</v>
      </c>
      <c r="G86" s="4">
        <f t="shared" si="4"/>
        <v>0</v>
      </c>
      <c r="H86" s="4" t="str">
        <f t="shared" si="5"/>
        <v>，3817636</v>
      </c>
      <c r="I86" s="4" t="str">
        <f>VLOOKUP(A86,HOP!A:U,21,0)</f>
        <v>直采</v>
      </c>
    </row>
    <row r="87" s="4" customFormat="1" hidden="1" spans="1:9">
      <c r="A87" s="5">
        <v>999226268009991</v>
      </c>
      <c r="B87" s="6">
        <v>45172</v>
      </c>
      <c r="C87" s="6">
        <v>45173</v>
      </c>
      <c r="D87" s="4">
        <v>1190</v>
      </c>
      <c r="E87" s="4" t="str">
        <f>VLOOKUP(A87,HOP!A:L,12,0)</f>
        <v>1190.00</v>
      </c>
      <c r="F87" s="4" t="str">
        <f>VLOOKUP(A87,HOP!A:C,3,0)</f>
        <v>3820367</v>
      </c>
      <c r="G87" s="4">
        <f t="shared" si="4"/>
        <v>0</v>
      </c>
      <c r="H87" s="4" t="str">
        <f t="shared" si="5"/>
        <v>，3820367</v>
      </c>
      <c r="I87" s="4" t="str">
        <f>VLOOKUP(A87,HOP!A:U,21,0)</f>
        <v>直采</v>
      </c>
    </row>
    <row r="88" s="4" customFormat="1" hidden="1" spans="1:9">
      <c r="A88" s="5">
        <v>26269092263</v>
      </c>
      <c r="B88" s="6">
        <v>45171</v>
      </c>
      <c r="C88" s="6">
        <v>45173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26269092268</v>
      </c>
      <c r="B89" s="6">
        <v>45171</v>
      </c>
      <c r="C89" s="6">
        <v>45173</v>
      </c>
      <c r="D89" s="4">
        <v>1404</v>
      </c>
      <c r="E89" s="4" t="str">
        <f>VLOOKUP(A89,HOP!A:L,12,0)</f>
        <v>1404.00</v>
      </c>
      <c r="F89" s="4" t="str">
        <f>VLOOKUP(A89,HOP!A:C,3,0)</f>
        <v>3820663</v>
      </c>
      <c r="G89" s="4">
        <f t="shared" si="4"/>
        <v>0</v>
      </c>
      <c r="H89" s="4" t="str">
        <f t="shared" si="5"/>
        <v>，3820663</v>
      </c>
      <c r="I89" s="4" t="str">
        <f>VLOOKUP(A89,HOP!A:U,21,0)</f>
        <v>直采</v>
      </c>
    </row>
    <row r="90" s="4" customFormat="1" hidden="1" spans="1:9">
      <c r="A90" s="5">
        <v>999226272206893</v>
      </c>
      <c r="B90" s="6">
        <v>45172</v>
      </c>
      <c r="C90" s="6">
        <v>45173</v>
      </c>
      <c r="D90" s="4">
        <v>702</v>
      </c>
      <c r="E90" s="4" t="str">
        <f>VLOOKUP(A90,HOP!A:L,12,0)</f>
        <v>702.00</v>
      </c>
      <c r="F90" s="4" t="str">
        <f>VLOOKUP(A90,HOP!A:C,3,0)</f>
        <v>3821632</v>
      </c>
      <c r="G90" s="4">
        <f t="shared" si="4"/>
        <v>0</v>
      </c>
      <c r="H90" s="4" t="str">
        <f t="shared" si="5"/>
        <v>，3821632</v>
      </c>
      <c r="I90" s="4" t="str">
        <f>VLOOKUP(A90,HOP!A:U,21,0)</f>
        <v>直采</v>
      </c>
    </row>
    <row r="91" s="4" customFormat="1" hidden="1" spans="1:9">
      <c r="A91" s="5">
        <v>999226279300234</v>
      </c>
      <c r="B91" s="6">
        <v>45170</v>
      </c>
      <c r="C91" s="6">
        <v>45173</v>
      </c>
      <c r="D91" s="4">
        <v>4608</v>
      </c>
      <c r="E91" s="4" t="str">
        <f>VLOOKUP(A91,HOP!A:L,12,0)</f>
        <v>4608.00</v>
      </c>
      <c r="F91" s="4" t="str">
        <f>VLOOKUP(A91,HOP!A:C,3,0)</f>
        <v>3823803</v>
      </c>
      <c r="G91" s="4">
        <f t="shared" si="4"/>
        <v>0</v>
      </c>
      <c r="H91" s="4" t="str">
        <f t="shared" si="5"/>
        <v>，3823803</v>
      </c>
      <c r="I91" s="4" t="str">
        <f>VLOOKUP(A91,HOP!A:U,21,0)</f>
        <v>直采</v>
      </c>
    </row>
    <row r="92" s="4" customFormat="1" hidden="1" spans="1:9">
      <c r="A92" s="5">
        <v>999226280529083</v>
      </c>
      <c r="B92" s="6">
        <v>45171</v>
      </c>
      <c r="C92" s="6">
        <v>45173</v>
      </c>
      <c r="D92" s="4">
        <v>960</v>
      </c>
      <c r="E92" s="4" t="str">
        <f>VLOOKUP(A92,HOP!A:L,12,0)</f>
        <v>960.00</v>
      </c>
      <c r="F92" s="4" t="str">
        <f>VLOOKUP(A92,HOP!A:C,3,0)</f>
        <v>3824308</v>
      </c>
      <c r="G92" s="4">
        <f t="shared" si="4"/>
        <v>0</v>
      </c>
      <c r="H92" s="4" t="str">
        <f t="shared" si="5"/>
        <v>，3824308</v>
      </c>
      <c r="I92" s="4" t="str">
        <f>VLOOKUP(A92,HOP!A:U,21,0)</f>
        <v>直采</v>
      </c>
    </row>
    <row r="93" s="4" customFormat="1" hidden="1" spans="1:9">
      <c r="A93" s="5">
        <v>999226280540513</v>
      </c>
      <c r="B93" s="6">
        <v>45170</v>
      </c>
      <c r="C93" s="6">
        <v>45173</v>
      </c>
      <c r="D93" s="4">
        <v>2454</v>
      </c>
      <c r="E93" s="4" t="str">
        <f>VLOOKUP(A93,HOP!A:L,12,0)</f>
        <v>2454.00</v>
      </c>
      <c r="F93" s="4" t="str">
        <f>VLOOKUP(A93,HOP!A:C,3,0)</f>
        <v>3824316</v>
      </c>
      <c r="G93" s="4">
        <f t="shared" si="4"/>
        <v>0</v>
      </c>
      <c r="H93" s="4" t="str">
        <f t="shared" si="5"/>
        <v>，3824316</v>
      </c>
      <c r="I93" s="4" t="str">
        <f>VLOOKUP(A93,HOP!A:U,21,0)</f>
        <v>直采</v>
      </c>
    </row>
    <row r="94" s="4" customFormat="1" hidden="1" spans="1:9">
      <c r="A94" s="5">
        <v>999226321033709</v>
      </c>
      <c r="B94" s="6">
        <v>45169</v>
      </c>
      <c r="C94" s="6">
        <v>45173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999226321897137</v>
      </c>
      <c r="B95" s="6">
        <v>45170</v>
      </c>
      <c r="C95" s="6">
        <v>45173</v>
      </c>
      <c r="D95" s="4">
        <v>4590</v>
      </c>
      <c r="E95" s="4" t="str">
        <f>VLOOKUP(A95,HOP!A:L,12,0)</f>
        <v>4590.00</v>
      </c>
      <c r="F95" s="4" t="str">
        <f>VLOOKUP(A95,HOP!A:C,3,0)</f>
        <v>3825074</v>
      </c>
      <c r="G95" s="4">
        <f t="shared" si="4"/>
        <v>0</v>
      </c>
      <c r="H95" s="4" t="str">
        <f t="shared" si="5"/>
        <v>，3825074</v>
      </c>
      <c r="I95" s="4" t="str">
        <f>VLOOKUP(A95,HOP!A:U,21,0)</f>
        <v>直采</v>
      </c>
    </row>
    <row r="96" s="4" customFormat="1" hidden="1" spans="1:9">
      <c r="A96" s="5">
        <v>999226328914653</v>
      </c>
      <c r="B96" s="6">
        <v>45170</v>
      </c>
      <c r="C96" s="6">
        <v>45173</v>
      </c>
      <c r="D96" s="4">
        <v>3315</v>
      </c>
      <c r="E96" s="4" t="str">
        <f>VLOOKUP(A96,HOP!A:L,12,0)</f>
        <v>3315.00</v>
      </c>
      <c r="F96" s="4" t="str">
        <f>VLOOKUP(A96,HOP!A:C,3,0)</f>
        <v>3827042</v>
      </c>
      <c r="G96" s="4">
        <f t="shared" si="4"/>
        <v>0</v>
      </c>
      <c r="H96" s="4" t="str">
        <f t="shared" si="5"/>
        <v>，3827042</v>
      </c>
      <c r="I96" s="4" t="str">
        <f>VLOOKUP(A96,HOP!A:U,21,0)</f>
        <v>直采</v>
      </c>
    </row>
    <row r="97" s="4" customFormat="1" hidden="1" spans="1:9">
      <c r="A97" s="5">
        <v>999226328926754</v>
      </c>
      <c r="B97" s="6">
        <v>45169</v>
      </c>
      <c r="C97" s="6">
        <v>45173</v>
      </c>
      <c r="D97" s="4">
        <v>1520</v>
      </c>
      <c r="E97" s="4" t="str">
        <f>VLOOKUP(A97,HOP!A:L,12,0)</f>
        <v>1520.00</v>
      </c>
      <c r="F97" s="4" t="str">
        <f>VLOOKUP(A97,HOP!A:C,3,0)</f>
        <v>3827046</v>
      </c>
      <c r="G97" s="4">
        <f t="shared" si="4"/>
        <v>0</v>
      </c>
      <c r="H97" s="4" t="str">
        <f t="shared" si="5"/>
        <v>，3827046</v>
      </c>
      <c r="I97" s="4" t="str">
        <f>VLOOKUP(A97,HOP!A:U,21,0)</f>
        <v>直采</v>
      </c>
    </row>
    <row r="98" s="4" customFormat="1" hidden="1" spans="1:9">
      <c r="A98" s="5">
        <v>999226332933264</v>
      </c>
      <c r="B98" s="6">
        <v>45169</v>
      </c>
      <c r="C98" s="6">
        <v>45173</v>
      </c>
      <c r="D98" s="4">
        <v>2680</v>
      </c>
      <c r="E98" s="4" t="str">
        <f>VLOOKUP(A98,HOP!A:L,12,0)</f>
        <v>2680.00</v>
      </c>
      <c r="F98" s="4" t="str">
        <f>VLOOKUP(A98,HOP!A:C,3,0)</f>
        <v>3828373</v>
      </c>
      <c r="G98" s="4">
        <f t="shared" si="4"/>
        <v>0</v>
      </c>
      <c r="H98" s="4" t="str">
        <f t="shared" si="5"/>
        <v>，3828373</v>
      </c>
      <c r="I98" s="4" t="str">
        <f>VLOOKUP(A98,HOP!A:U,21,0)</f>
        <v>直采</v>
      </c>
    </row>
    <row r="99" s="4" customFormat="1" hidden="1" spans="1:9">
      <c r="A99" s="5">
        <v>999226334682117</v>
      </c>
      <c r="B99" s="6">
        <v>45171</v>
      </c>
      <c r="C99" s="6">
        <v>45173</v>
      </c>
      <c r="D99" s="4">
        <v>330</v>
      </c>
      <c r="E99" s="4" t="str">
        <f>VLOOKUP(A99,HOP!A:L,12,0)</f>
        <v>330.00</v>
      </c>
      <c r="F99" s="4" t="str">
        <f>VLOOKUP(A99,HOP!A:C,3,0)</f>
        <v>3828895</v>
      </c>
      <c r="G99" s="4">
        <f t="shared" ref="G99:G130" si="6">D99-E99</f>
        <v>0</v>
      </c>
      <c r="H99" s="4" t="str">
        <f t="shared" ref="H99:H130" si="7">$H$1&amp;F99</f>
        <v>，3828895</v>
      </c>
      <c r="I99" s="4" t="str">
        <f>VLOOKUP(A99,HOP!A:U,21,0)</f>
        <v>直采</v>
      </c>
    </row>
    <row r="100" s="4" customFormat="1" hidden="1" spans="1:9">
      <c r="A100" s="5">
        <v>999226336056195</v>
      </c>
      <c r="B100" s="6">
        <v>45168</v>
      </c>
      <c r="C100" s="6">
        <v>45173</v>
      </c>
      <c r="D100" s="4">
        <v>1299</v>
      </c>
      <c r="E100" s="4" t="str">
        <f>VLOOKUP(A100,HOP!A:L,12,0)</f>
        <v>1299.00</v>
      </c>
      <c r="F100" s="4" t="str">
        <f>VLOOKUP(A100,HOP!A:C,3,0)</f>
        <v>3829460</v>
      </c>
      <c r="G100" s="4">
        <f t="shared" si="6"/>
        <v>0</v>
      </c>
      <c r="H100" s="4" t="str">
        <f t="shared" si="7"/>
        <v>，3829460</v>
      </c>
      <c r="I100" s="4" t="str">
        <f>VLOOKUP(A100,HOP!A:U,21,0)</f>
        <v>直采</v>
      </c>
    </row>
    <row r="101" s="4" customFormat="1" hidden="1" spans="1:9">
      <c r="A101" s="5">
        <v>999226336309569</v>
      </c>
      <c r="B101" s="6">
        <v>45171</v>
      </c>
      <c r="C101" s="6">
        <v>45173</v>
      </c>
      <c r="D101" s="4">
        <v>1024</v>
      </c>
      <c r="E101" s="4" t="str">
        <f>VLOOKUP(A101,HOP!A:L,12,0)</f>
        <v>1024.00</v>
      </c>
      <c r="F101" s="4" t="str">
        <f>VLOOKUP(A101,HOP!A:C,3,0)</f>
        <v>3829552</v>
      </c>
      <c r="G101" s="4">
        <f t="shared" si="6"/>
        <v>0</v>
      </c>
      <c r="H101" s="4" t="str">
        <f t="shared" si="7"/>
        <v>，3829552</v>
      </c>
      <c r="I101" s="4" t="str">
        <f>VLOOKUP(A101,HOP!A:U,21,0)</f>
        <v>直采</v>
      </c>
    </row>
    <row r="102" s="4" customFormat="1" hidden="1" spans="1:9">
      <c r="A102" s="5">
        <v>999226347402407</v>
      </c>
      <c r="B102" s="6">
        <v>45169</v>
      </c>
      <c r="C102" s="6">
        <v>45173</v>
      </c>
      <c r="D102" s="4">
        <v>824</v>
      </c>
      <c r="E102" s="4" t="str">
        <f>VLOOKUP(A102,HOP!A:L,12,0)</f>
        <v>824.00</v>
      </c>
      <c r="F102" s="4" t="str">
        <f>VLOOKUP(A102,HOP!A:C,3,0)</f>
        <v>3835653</v>
      </c>
      <c r="G102" s="4">
        <f t="shared" si="6"/>
        <v>0</v>
      </c>
      <c r="H102" s="4" t="str">
        <f t="shared" si="7"/>
        <v>，3835653</v>
      </c>
      <c r="I102" s="4" t="str">
        <f>VLOOKUP(A102,HOP!A:U,21,0)</f>
        <v>直采</v>
      </c>
    </row>
    <row r="103" s="4" customFormat="1" hidden="1" spans="1:9">
      <c r="A103" s="5">
        <v>26347677676</v>
      </c>
      <c r="B103" s="6">
        <v>45166</v>
      </c>
      <c r="C103" s="6">
        <v>45173</v>
      </c>
      <c r="D103" s="4">
        <v>1806</v>
      </c>
      <c r="E103" s="4" t="str">
        <f>VLOOKUP(A103,HOP!A:L,12,0)</f>
        <v>1806.00</v>
      </c>
      <c r="F103" s="4" t="str">
        <f>VLOOKUP(A103,HOP!A:C,3,0)</f>
        <v>3835731</v>
      </c>
      <c r="G103" s="4">
        <f t="shared" si="6"/>
        <v>0</v>
      </c>
      <c r="H103" s="4" t="str">
        <f t="shared" si="7"/>
        <v>，3835731</v>
      </c>
      <c r="I103" s="4" t="str">
        <f>VLOOKUP(A103,HOP!A:U,21,0)</f>
        <v>直采</v>
      </c>
    </row>
    <row r="104" s="4" customFormat="1" hidden="1" spans="1:9">
      <c r="A104" s="5">
        <v>999226348021589</v>
      </c>
      <c r="B104" s="6">
        <v>45168</v>
      </c>
      <c r="C104" s="6">
        <v>45173</v>
      </c>
      <c r="D104" s="4">
        <v>8205</v>
      </c>
      <c r="E104" s="4" t="str">
        <f>VLOOKUP(A104,HOP!A:L,12,0)</f>
        <v>8205.00</v>
      </c>
      <c r="F104" s="4" t="str">
        <f>VLOOKUP(A104,HOP!A:C,3,0)</f>
        <v>3836063</v>
      </c>
      <c r="G104" s="4">
        <f t="shared" si="6"/>
        <v>0</v>
      </c>
      <c r="H104" s="4" t="str">
        <f t="shared" si="7"/>
        <v>，3836063</v>
      </c>
      <c r="I104" s="4" t="str">
        <f>VLOOKUP(A104,HOP!A:U,21,0)</f>
        <v>直采</v>
      </c>
    </row>
    <row r="105" s="4" customFormat="1" hidden="1" spans="1:9">
      <c r="A105" s="5">
        <v>999226350315413</v>
      </c>
      <c r="B105" s="6">
        <v>45171</v>
      </c>
      <c r="C105" s="6">
        <v>45173</v>
      </c>
      <c r="D105" s="4">
        <v>2210</v>
      </c>
      <c r="E105" s="4" t="str">
        <f>VLOOKUP(A105,HOP!A:L,12,0)</f>
        <v>2210.00</v>
      </c>
      <c r="F105" s="4" t="str">
        <f>VLOOKUP(A105,HOP!A:C,3,0)</f>
        <v>3836934</v>
      </c>
      <c r="G105" s="4">
        <f t="shared" si="6"/>
        <v>0</v>
      </c>
      <c r="H105" s="4" t="str">
        <f t="shared" si="7"/>
        <v>，3836934</v>
      </c>
      <c r="I105" s="4" t="str">
        <f>VLOOKUP(A105,HOP!A:U,21,0)</f>
        <v>直采</v>
      </c>
    </row>
    <row r="106" s="4" customFormat="1" hidden="1" spans="1:9">
      <c r="A106" s="5">
        <v>999226351512609</v>
      </c>
      <c r="B106" s="6">
        <v>45171</v>
      </c>
      <c r="C106" s="6">
        <v>45173</v>
      </c>
      <c r="D106" s="4">
        <v>607</v>
      </c>
      <c r="E106" s="4" t="str">
        <f>VLOOKUP(A106,HOP!A:L,12,0)</f>
        <v>607.00</v>
      </c>
      <c r="F106" s="4" t="str">
        <f>VLOOKUP(A106,HOP!A:C,3,0)</f>
        <v>3837684</v>
      </c>
      <c r="G106" s="4">
        <f t="shared" si="6"/>
        <v>0</v>
      </c>
      <c r="H106" s="4" t="str">
        <f t="shared" si="7"/>
        <v>，3837684</v>
      </c>
      <c r="I106" s="4" t="str">
        <f>VLOOKUP(A106,HOP!A:U,21,0)</f>
        <v>直采</v>
      </c>
    </row>
    <row r="107" s="4" customFormat="1" hidden="1" spans="1:9">
      <c r="A107" s="5">
        <v>999226354880308</v>
      </c>
      <c r="B107" s="6">
        <v>45170</v>
      </c>
      <c r="C107" s="6">
        <v>45173</v>
      </c>
      <c r="D107" s="4">
        <v>1518</v>
      </c>
      <c r="E107" s="4" t="str">
        <f>VLOOKUP(A107,HOP!A:L,12,0)</f>
        <v>1518.00</v>
      </c>
      <c r="F107" s="4" t="str">
        <f>VLOOKUP(A107,HOP!A:C,3,0)</f>
        <v>3839494</v>
      </c>
      <c r="G107" s="4">
        <f t="shared" si="6"/>
        <v>0</v>
      </c>
      <c r="H107" s="4" t="str">
        <f t="shared" si="7"/>
        <v>，3839494</v>
      </c>
      <c r="I107" s="4" t="str">
        <f>VLOOKUP(A107,HOP!A:U,21,0)</f>
        <v>直采</v>
      </c>
    </row>
    <row r="108" s="4" customFormat="1" hidden="1" spans="1:9">
      <c r="A108" s="5">
        <v>999226359258874</v>
      </c>
      <c r="B108" s="6">
        <v>45172</v>
      </c>
      <c r="C108" s="6">
        <v>45173</v>
      </c>
      <c r="D108" s="4">
        <v>294</v>
      </c>
      <c r="E108" s="4" t="str">
        <f>VLOOKUP(A108,HOP!A:L,12,0)</f>
        <v>294.00</v>
      </c>
      <c r="F108" s="4" t="str">
        <f>VLOOKUP(A108,HOP!A:C,3,0)</f>
        <v>3841729</v>
      </c>
      <c r="G108" s="4">
        <f t="shared" si="6"/>
        <v>0</v>
      </c>
      <c r="H108" s="4" t="str">
        <f t="shared" si="7"/>
        <v>，3841729</v>
      </c>
      <c r="I108" s="4" t="str">
        <f>VLOOKUP(A108,HOP!A:U,21,0)</f>
        <v>直采</v>
      </c>
    </row>
    <row r="109" s="4" customFormat="1" hidden="1" spans="1:9">
      <c r="A109" s="5">
        <v>999226360924354</v>
      </c>
      <c r="B109" s="6">
        <v>45172</v>
      </c>
      <c r="C109" s="6">
        <v>45173</v>
      </c>
      <c r="D109" s="4">
        <v>399</v>
      </c>
      <c r="E109" s="4" t="str">
        <f>VLOOKUP(A109,HOP!A:L,12,0)</f>
        <v>399.00</v>
      </c>
      <c r="F109" s="4" t="str">
        <f>VLOOKUP(A109,HOP!A:C,3,0)</f>
        <v>3842680</v>
      </c>
      <c r="G109" s="4">
        <f t="shared" si="6"/>
        <v>0</v>
      </c>
      <c r="H109" s="4" t="str">
        <f t="shared" si="7"/>
        <v>，3842680</v>
      </c>
      <c r="I109" s="4" t="str">
        <f>VLOOKUP(A109,HOP!A:U,21,0)</f>
        <v>直采</v>
      </c>
    </row>
    <row r="110" s="4" customFormat="1" hidden="1" spans="1:9">
      <c r="A110" s="5">
        <v>999226364364563</v>
      </c>
      <c r="B110" s="6">
        <v>45172</v>
      </c>
      <c r="C110" s="6">
        <v>45173</v>
      </c>
      <c r="D110" s="4">
        <v>1213</v>
      </c>
      <c r="E110" s="4" t="str">
        <f>VLOOKUP(A110,HOP!A:L,12,0)</f>
        <v>1213.00</v>
      </c>
      <c r="F110" s="4" t="str">
        <f>VLOOKUP(A110,HOP!A:C,3,0)</f>
        <v>3844806</v>
      </c>
      <c r="G110" s="4">
        <f t="shared" si="6"/>
        <v>0</v>
      </c>
      <c r="H110" s="4" t="str">
        <f t="shared" si="7"/>
        <v>，3844806</v>
      </c>
      <c r="I110" s="4" t="str">
        <f>VLOOKUP(A110,HOP!A:U,21,0)</f>
        <v>直采</v>
      </c>
    </row>
    <row r="111" s="4" customFormat="1" hidden="1" spans="1:9">
      <c r="A111" s="5">
        <v>999226364366076</v>
      </c>
      <c r="B111" s="6">
        <v>45168</v>
      </c>
      <c r="C111" s="6">
        <v>45173</v>
      </c>
      <c r="D111" s="4">
        <v>5143</v>
      </c>
      <c r="E111" s="4" t="str">
        <f>VLOOKUP(A111,HOP!A:L,12,0)</f>
        <v>5143.00</v>
      </c>
      <c r="F111" s="4" t="str">
        <f>VLOOKUP(A111,HOP!A:C,3,0)</f>
        <v>3844807</v>
      </c>
      <c r="G111" s="4">
        <f t="shared" si="6"/>
        <v>0</v>
      </c>
      <c r="H111" s="4" t="str">
        <f t="shared" si="7"/>
        <v>，3844807</v>
      </c>
      <c r="I111" s="4" t="str">
        <f>VLOOKUP(A111,HOP!A:U,21,0)</f>
        <v>直采</v>
      </c>
    </row>
    <row r="112" s="4" customFormat="1" hidden="1" spans="1:9">
      <c r="A112" s="5">
        <v>999226366314642</v>
      </c>
      <c r="B112" s="6">
        <v>45171</v>
      </c>
      <c r="C112" s="6">
        <v>45173</v>
      </c>
      <c r="D112" s="4">
        <v>3700</v>
      </c>
      <c r="E112" s="4" t="str">
        <f>VLOOKUP(A112,HOP!A:L,12,0)</f>
        <v>3700.00</v>
      </c>
      <c r="F112" s="4" t="str">
        <f>VLOOKUP(A112,HOP!A:C,3,0)</f>
        <v>3846264</v>
      </c>
      <c r="G112" s="4">
        <f t="shared" si="6"/>
        <v>0</v>
      </c>
      <c r="H112" s="4" t="str">
        <f t="shared" si="7"/>
        <v>，3846264</v>
      </c>
      <c r="I112" s="4" t="str">
        <f>VLOOKUP(A112,HOP!A:U,21,0)</f>
        <v>直采</v>
      </c>
    </row>
    <row r="113" s="4" customFormat="1" hidden="1" spans="1:9">
      <c r="A113" s="5">
        <v>26479802315</v>
      </c>
      <c r="B113" s="6">
        <v>45170</v>
      </c>
      <c r="C113" s="6">
        <v>45173</v>
      </c>
      <c r="D113" s="4">
        <v>1002</v>
      </c>
      <c r="E113" s="4" t="str">
        <f>VLOOKUP(A113,HOP!A:L,12,0)</f>
        <v>1002.00</v>
      </c>
      <c r="F113" s="4" t="str">
        <f>VLOOKUP(A113,HOP!A:C,3,0)</f>
        <v>3848144</v>
      </c>
      <c r="G113" s="4">
        <f t="shared" si="6"/>
        <v>0</v>
      </c>
      <c r="H113" s="4" t="str">
        <f t="shared" si="7"/>
        <v>，3848144</v>
      </c>
      <c r="I113" s="4" t="str">
        <f>VLOOKUP(A113,HOP!A:U,21,0)</f>
        <v>直采</v>
      </c>
    </row>
    <row r="114" s="4" customFormat="1" hidden="1" spans="1:9">
      <c r="A114" s="5">
        <v>999226481046301</v>
      </c>
      <c r="B114" s="6">
        <v>45172</v>
      </c>
      <c r="C114" s="6">
        <v>45173</v>
      </c>
      <c r="D114" s="4">
        <v>435</v>
      </c>
      <c r="E114" s="4" t="str">
        <f>VLOOKUP(A114,HOP!A:L,12,0)</f>
        <v>435.00</v>
      </c>
      <c r="F114" s="4" t="str">
        <f>VLOOKUP(A114,HOP!A:C,3,0)</f>
        <v>3848353</v>
      </c>
      <c r="G114" s="4">
        <f t="shared" si="6"/>
        <v>0</v>
      </c>
      <c r="H114" s="4" t="str">
        <f t="shared" si="7"/>
        <v>，3848353</v>
      </c>
      <c r="I114" s="4" t="str">
        <f>VLOOKUP(A114,HOP!A:U,21,0)</f>
        <v>直采</v>
      </c>
    </row>
    <row r="115" s="4" customFormat="1" hidden="1" spans="1:9">
      <c r="A115" s="5">
        <v>999226485513237</v>
      </c>
      <c r="B115" s="6">
        <v>45171</v>
      </c>
      <c r="C115" s="6">
        <v>45173</v>
      </c>
      <c r="D115" s="4">
        <v>774</v>
      </c>
      <c r="E115" s="4" t="str">
        <f>VLOOKUP(A115,HOP!A:L,12,0)</f>
        <v>774.00</v>
      </c>
      <c r="F115" s="4" t="str">
        <f>VLOOKUP(A115,HOP!A:C,3,0)</f>
        <v>3849420</v>
      </c>
      <c r="G115" s="4">
        <f t="shared" si="6"/>
        <v>0</v>
      </c>
      <c r="H115" s="4" t="str">
        <f t="shared" si="7"/>
        <v>，3849420</v>
      </c>
      <c r="I115" s="4" t="str">
        <f>VLOOKUP(A115,HOP!A:U,21,0)</f>
        <v>直采</v>
      </c>
    </row>
    <row r="116" s="4" customFormat="1" hidden="1" spans="1:9">
      <c r="A116" s="5">
        <v>999226486896620</v>
      </c>
      <c r="B116" s="6">
        <v>45170</v>
      </c>
      <c r="C116" s="6">
        <v>45173</v>
      </c>
      <c r="D116" s="4">
        <v>1305</v>
      </c>
      <c r="E116" s="4" t="str">
        <f>VLOOKUP(A116,HOP!A:L,12,0)</f>
        <v>1305.00</v>
      </c>
      <c r="F116" s="4" t="str">
        <f>VLOOKUP(A116,HOP!A:C,3,0)</f>
        <v>3849947</v>
      </c>
      <c r="G116" s="4">
        <f t="shared" si="6"/>
        <v>0</v>
      </c>
      <c r="H116" s="4" t="str">
        <f t="shared" si="7"/>
        <v>，3849947</v>
      </c>
      <c r="I116" s="4" t="str">
        <f>VLOOKUP(A116,HOP!A:U,21,0)</f>
        <v>直采</v>
      </c>
    </row>
    <row r="117" s="4" customFormat="1" hidden="1" spans="1:9">
      <c r="A117" s="5">
        <v>999226487395242</v>
      </c>
      <c r="B117" s="6">
        <v>45172</v>
      </c>
      <c r="C117" s="6">
        <v>45173</v>
      </c>
      <c r="D117" s="4">
        <v>1820</v>
      </c>
      <c r="E117" s="4" t="str">
        <f>VLOOKUP(A117,HOP!A:L,12,0)</f>
        <v>1820.00</v>
      </c>
      <c r="F117" s="4" t="str">
        <f>VLOOKUP(A117,HOP!A:C,3,0)</f>
        <v>3850183</v>
      </c>
      <c r="G117" s="4">
        <f t="shared" si="6"/>
        <v>0</v>
      </c>
      <c r="H117" s="4" t="str">
        <f t="shared" si="7"/>
        <v>，3850183</v>
      </c>
      <c r="I117" s="4" t="str">
        <f>VLOOKUP(A117,HOP!A:U,21,0)</f>
        <v>直采</v>
      </c>
    </row>
    <row r="118" s="4" customFormat="1" hidden="1" spans="1:9">
      <c r="A118" s="5">
        <v>999226488572463</v>
      </c>
      <c r="B118" s="6">
        <v>45170</v>
      </c>
      <c r="C118" s="6">
        <v>45173</v>
      </c>
      <c r="D118" s="4">
        <v>2262</v>
      </c>
      <c r="E118" s="4" t="str">
        <f>VLOOKUP(A118,HOP!A:L,12,0)</f>
        <v>2262.00</v>
      </c>
      <c r="F118" s="4" t="str">
        <f>VLOOKUP(A118,HOP!A:C,3,0)</f>
        <v>3850825</v>
      </c>
      <c r="G118" s="4">
        <f t="shared" si="6"/>
        <v>0</v>
      </c>
      <c r="H118" s="4" t="str">
        <f t="shared" si="7"/>
        <v>，3850825</v>
      </c>
      <c r="I118" s="4" t="str">
        <f>VLOOKUP(A118,HOP!A:U,21,0)</f>
        <v>直采</v>
      </c>
    </row>
    <row r="119" s="4" customFormat="1" hidden="1" spans="1:9">
      <c r="A119" s="5">
        <v>999226490600473</v>
      </c>
      <c r="B119" s="6">
        <v>45169</v>
      </c>
      <c r="C119" s="6">
        <v>45173</v>
      </c>
      <c r="D119" s="4">
        <v>2452</v>
      </c>
      <c r="E119" s="4" t="str">
        <f>VLOOKUP(A119,HOP!A:L,12,0)</f>
        <v>2452.00</v>
      </c>
      <c r="F119" s="4" t="str">
        <f>VLOOKUP(A119,HOP!A:C,3,0)</f>
        <v>3852304</v>
      </c>
      <c r="G119" s="4">
        <f t="shared" si="6"/>
        <v>0</v>
      </c>
      <c r="H119" s="4" t="str">
        <f t="shared" si="7"/>
        <v>，3852304</v>
      </c>
      <c r="I119" s="4" t="str">
        <f>VLOOKUP(A119,HOP!A:U,21,0)</f>
        <v>直采</v>
      </c>
    </row>
    <row r="120" s="4" customFormat="1" hidden="1" spans="1:9">
      <c r="A120" s="5">
        <v>26491364799</v>
      </c>
      <c r="B120" s="6">
        <v>45172</v>
      </c>
      <c r="C120" s="6">
        <v>45173</v>
      </c>
      <c r="D120" s="4">
        <v>3005</v>
      </c>
      <c r="E120" s="4" t="str">
        <f>VLOOKUP(A120,HOP!A:L,12,0)</f>
        <v>3005.00</v>
      </c>
      <c r="F120" s="4" t="str">
        <f>VLOOKUP(A120,HOP!A:C,3,0)</f>
        <v>3852730</v>
      </c>
      <c r="G120" s="4">
        <f t="shared" si="6"/>
        <v>0</v>
      </c>
      <c r="H120" s="4" t="str">
        <f t="shared" si="7"/>
        <v>，3852730</v>
      </c>
      <c r="I120" s="4" t="str">
        <f>VLOOKUP(A120,HOP!A:U,21,0)</f>
        <v>直采</v>
      </c>
    </row>
    <row r="121" s="4" customFormat="1" hidden="1" spans="1:9">
      <c r="A121" s="5">
        <v>999226491706761</v>
      </c>
      <c r="B121" s="6">
        <v>45170</v>
      </c>
      <c r="C121" s="6">
        <v>45173</v>
      </c>
      <c r="D121" s="4">
        <v>1155</v>
      </c>
      <c r="E121" s="4" t="str">
        <f>VLOOKUP(A121,HOP!A:L,12,0)</f>
        <v>1155.00</v>
      </c>
      <c r="F121" s="4" t="str">
        <f>VLOOKUP(A121,HOP!A:C,3,0)</f>
        <v>3853163</v>
      </c>
      <c r="G121" s="4">
        <f t="shared" si="6"/>
        <v>0</v>
      </c>
      <c r="H121" s="4" t="str">
        <f t="shared" si="7"/>
        <v>，3853163</v>
      </c>
      <c r="I121" s="4" t="str">
        <f>VLOOKUP(A121,HOP!A:U,21,0)</f>
        <v>直采</v>
      </c>
    </row>
    <row r="122" s="4" customFormat="1" hidden="1" spans="1:9">
      <c r="A122" s="5">
        <v>999226493435001</v>
      </c>
      <c r="B122" s="6">
        <v>45172</v>
      </c>
      <c r="C122" s="6">
        <v>45173</v>
      </c>
      <c r="D122" s="4">
        <v>1088</v>
      </c>
      <c r="E122" s="4" t="str">
        <f>VLOOKUP(A122,HOP!A:L,12,0)</f>
        <v>1088.00</v>
      </c>
      <c r="F122" s="4" t="str">
        <f>VLOOKUP(A122,HOP!A:C,3,0)</f>
        <v>3855365</v>
      </c>
      <c r="G122" s="4">
        <f t="shared" si="6"/>
        <v>0</v>
      </c>
      <c r="H122" s="4" t="str">
        <f t="shared" si="7"/>
        <v>，3855365</v>
      </c>
      <c r="I122" s="4" t="str">
        <f>VLOOKUP(A122,HOP!A:U,21,0)</f>
        <v>直采</v>
      </c>
    </row>
    <row r="123" s="4" customFormat="1" hidden="1" spans="1:9">
      <c r="A123" s="5">
        <v>26494136913</v>
      </c>
      <c r="B123" s="6">
        <v>45168</v>
      </c>
      <c r="C123" s="6">
        <v>45173</v>
      </c>
      <c r="D123" s="4">
        <v>1041</v>
      </c>
      <c r="E123" s="4" t="str">
        <f>VLOOKUP(A123,HOP!A:L,12,0)</f>
        <v>1041.00</v>
      </c>
      <c r="F123" s="4" t="str">
        <f>VLOOKUP(A123,HOP!A:C,3,0)</f>
        <v>3856466</v>
      </c>
      <c r="G123" s="4">
        <f t="shared" si="6"/>
        <v>0</v>
      </c>
      <c r="H123" s="4" t="str">
        <f t="shared" si="7"/>
        <v>，3856466</v>
      </c>
      <c r="I123" s="4" t="str">
        <f>VLOOKUP(A123,HOP!A:U,21,0)</f>
        <v>直采</v>
      </c>
    </row>
    <row r="124" s="4" customFormat="1" spans="1:10">
      <c r="A124" s="5">
        <v>999226496392590</v>
      </c>
      <c r="B124" s="6">
        <v>45172</v>
      </c>
      <c r="C124" s="6">
        <v>45173</v>
      </c>
      <c r="D124" s="4">
        <v>200</v>
      </c>
      <c r="E124" s="4" t="e">
        <f>VLOOKUP(A124,HOP!A:L,12,0)</f>
        <v>#N/A</v>
      </c>
      <c r="F124" s="4">
        <v>3793003</v>
      </c>
      <c r="G124" s="4" t="e">
        <f t="shared" si="6"/>
        <v>#N/A</v>
      </c>
      <c r="H124" s="4" t="str">
        <f t="shared" si="7"/>
        <v>，3793003</v>
      </c>
      <c r="I124" s="4" t="s">
        <v>941</v>
      </c>
      <c r="J124" s="4" t="s">
        <v>944</v>
      </c>
    </row>
    <row r="125" s="4" customFormat="1" hidden="1" spans="1:9">
      <c r="A125" s="5">
        <v>999226496615704</v>
      </c>
      <c r="B125" s="6">
        <v>45172</v>
      </c>
      <c r="C125" s="6">
        <v>45173</v>
      </c>
      <c r="D125" s="4">
        <v>1630</v>
      </c>
      <c r="E125" s="4" t="str">
        <f>VLOOKUP(A125,HOP!A:L,12,0)</f>
        <v>1630.00</v>
      </c>
      <c r="F125" s="4" t="str">
        <f>VLOOKUP(A125,HOP!A:C,3,0)</f>
        <v>3859588</v>
      </c>
      <c r="G125" s="4">
        <f t="shared" si="6"/>
        <v>0</v>
      </c>
      <c r="H125" s="4" t="str">
        <f t="shared" si="7"/>
        <v>，3859588</v>
      </c>
      <c r="I125" s="4" t="str">
        <f>VLOOKUP(A125,HOP!A:U,21,0)</f>
        <v>直采</v>
      </c>
    </row>
    <row r="126" s="4" customFormat="1" hidden="1" spans="1:9">
      <c r="A126" s="5">
        <v>999226497308489</v>
      </c>
      <c r="B126" s="6">
        <v>45172</v>
      </c>
      <c r="C126" s="6">
        <v>45173</v>
      </c>
      <c r="D126" s="4">
        <v>1630</v>
      </c>
      <c r="E126" s="4" t="str">
        <f>VLOOKUP(A126,HOP!A:L,12,0)</f>
        <v>1630.00</v>
      </c>
      <c r="F126" s="4" t="str">
        <f>VLOOKUP(A126,HOP!A:C,3,0)</f>
        <v>3860322</v>
      </c>
      <c r="G126" s="4">
        <f t="shared" si="6"/>
        <v>0</v>
      </c>
      <c r="H126" s="4" t="str">
        <f t="shared" si="7"/>
        <v>，3860322</v>
      </c>
      <c r="I126" s="4" t="str">
        <f>VLOOKUP(A126,HOP!A:U,21,0)</f>
        <v>直采</v>
      </c>
    </row>
    <row r="127" s="4" customFormat="1" hidden="1" spans="1:9">
      <c r="A127" s="5">
        <v>999226498058038</v>
      </c>
      <c r="B127" s="6">
        <v>45172</v>
      </c>
      <c r="C127" s="6">
        <v>45173</v>
      </c>
      <c r="D127" s="4">
        <v>1630</v>
      </c>
      <c r="E127" s="4" t="str">
        <f>VLOOKUP(A127,HOP!A:L,12,0)</f>
        <v>1630.00</v>
      </c>
      <c r="F127" s="4" t="str">
        <f>VLOOKUP(A127,HOP!A:C,3,0)</f>
        <v>3860965</v>
      </c>
      <c r="G127" s="4">
        <f t="shared" si="6"/>
        <v>0</v>
      </c>
      <c r="H127" s="4" t="str">
        <f t="shared" si="7"/>
        <v>，3860965</v>
      </c>
      <c r="I127" s="4" t="str">
        <f>VLOOKUP(A127,HOP!A:U,21,0)</f>
        <v>直采</v>
      </c>
    </row>
    <row r="128" s="4" customFormat="1" hidden="1" spans="1:9">
      <c r="A128" s="5">
        <v>999226498173919</v>
      </c>
      <c r="B128" s="6">
        <v>45171</v>
      </c>
      <c r="C128" s="6">
        <v>45173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999226497313293</v>
      </c>
      <c r="B129" s="6">
        <v>45170</v>
      </c>
      <c r="C129" s="6">
        <v>45173</v>
      </c>
      <c r="D129" s="4">
        <v>2225</v>
      </c>
      <c r="E129" s="4" t="str">
        <f>VLOOKUP(A129,HOP!A:L,12,0)</f>
        <v>2225.00</v>
      </c>
      <c r="F129" s="4" t="str">
        <f>VLOOKUP(A129,HOP!A:C,3,0)</f>
        <v>3860323</v>
      </c>
      <c r="G129" s="4">
        <f t="shared" si="6"/>
        <v>0</v>
      </c>
      <c r="H129" s="4" t="str">
        <f t="shared" si="7"/>
        <v>，3860323</v>
      </c>
      <c r="I129" s="4" t="str">
        <f>VLOOKUP(A129,HOP!A:U,21,0)</f>
        <v>直采</v>
      </c>
    </row>
    <row r="130" s="4" customFormat="1" hidden="1" spans="1:9">
      <c r="A130" s="5">
        <v>999226499279133</v>
      </c>
      <c r="B130" s="6">
        <v>45171</v>
      </c>
      <c r="C130" s="6">
        <v>45173</v>
      </c>
      <c r="D130" s="4">
        <v>4952</v>
      </c>
      <c r="E130" s="4" t="str">
        <f>VLOOKUP(A130,HOP!A:L,12,0)</f>
        <v>4952.00</v>
      </c>
      <c r="F130" s="4" t="str">
        <f>VLOOKUP(A130,HOP!A:C,3,0)</f>
        <v>3862580</v>
      </c>
      <c r="G130" s="4">
        <f t="shared" si="6"/>
        <v>0</v>
      </c>
      <c r="H130" s="4" t="str">
        <f t="shared" si="7"/>
        <v>，3862580</v>
      </c>
      <c r="I130" s="4" t="str">
        <f>VLOOKUP(A130,HOP!A:U,21,0)</f>
        <v>直采</v>
      </c>
    </row>
    <row r="131" s="4" customFormat="1" hidden="1" spans="1:9">
      <c r="A131" s="5">
        <v>999226499482259</v>
      </c>
      <c r="B131" s="6">
        <v>45170</v>
      </c>
      <c r="C131" s="6">
        <v>45173</v>
      </c>
      <c r="D131" s="4">
        <v>1113</v>
      </c>
      <c r="E131" s="4" t="str">
        <f>VLOOKUP(A131,HOP!A:L,12,0)</f>
        <v>1113.00</v>
      </c>
      <c r="F131" s="4" t="str">
        <f>VLOOKUP(A131,HOP!A:C,3,0)</f>
        <v>3862836</v>
      </c>
      <c r="G131" s="4">
        <f t="shared" ref="G131:G162" si="8">D131-E131</f>
        <v>0</v>
      </c>
      <c r="H131" s="4" t="str">
        <f t="shared" ref="H131:H162" si="9">$H$1&amp;F131</f>
        <v>，3862836</v>
      </c>
      <c r="I131" s="4" t="str">
        <f>VLOOKUP(A131,HOP!A:U,21,0)</f>
        <v>直采</v>
      </c>
    </row>
    <row r="132" s="4" customFormat="1" hidden="1" spans="1:9">
      <c r="A132" s="5">
        <v>999226499439902</v>
      </c>
      <c r="B132" s="6">
        <v>45170</v>
      </c>
      <c r="C132" s="6">
        <v>45173</v>
      </c>
      <c r="D132" s="4">
        <v>6760</v>
      </c>
      <c r="E132" s="4" t="str">
        <f>VLOOKUP(A132,HOP!A:L,12,0)</f>
        <v>6760.00</v>
      </c>
      <c r="F132" s="4" t="str">
        <f>VLOOKUP(A132,HOP!A:C,3,0)</f>
        <v>3862765</v>
      </c>
      <c r="G132" s="4">
        <f t="shared" si="8"/>
        <v>0</v>
      </c>
      <c r="H132" s="4" t="str">
        <f t="shared" si="9"/>
        <v>，3862765</v>
      </c>
      <c r="I132" s="4" t="str">
        <f>VLOOKUP(A132,HOP!A:U,21,0)</f>
        <v>直采</v>
      </c>
    </row>
    <row r="133" s="4" customFormat="1" hidden="1" spans="1:9">
      <c r="A133" s="5">
        <v>999226499643812</v>
      </c>
      <c r="B133" s="6">
        <v>45172</v>
      </c>
      <c r="C133" s="6">
        <v>45173</v>
      </c>
      <c r="D133" s="4">
        <v>1567</v>
      </c>
      <c r="E133" s="4" t="str">
        <f>VLOOKUP(A133,HOP!A:L,12,0)</f>
        <v>1567.00</v>
      </c>
      <c r="F133" s="4" t="str">
        <f>VLOOKUP(A133,HOP!A:C,3,0)</f>
        <v>3862951</v>
      </c>
      <c r="G133" s="4">
        <f t="shared" si="8"/>
        <v>0</v>
      </c>
      <c r="H133" s="4" t="str">
        <f t="shared" si="9"/>
        <v>，3862951</v>
      </c>
      <c r="I133" s="4" t="str">
        <f>VLOOKUP(A133,HOP!A:U,21,0)</f>
        <v>直采</v>
      </c>
    </row>
    <row r="134" s="4" customFormat="1" hidden="1" spans="1:9">
      <c r="A134" s="5">
        <v>999226501328062</v>
      </c>
      <c r="B134" s="6">
        <v>45172</v>
      </c>
      <c r="C134" s="6">
        <v>45173</v>
      </c>
      <c r="D134" s="4">
        <v>990</v>
      </c>
      <c r="E134" s="4" t="str">
        <f>VLOOKUP(A134,HOP!A:L,12,0)</f>
        <v>990.00</v>
      </c>
      <c r="F134" s="4" t="str">
        <f>VLOOKUP(A134,HOP!A:C,3,0)</f>
        <v>3865267</v>
      </c>
      <c r="G134" s="4">
        <f t="shared" si="8"/>
        <v>0</v>
      </c>
      <c r="H134" s="4" t="str">
        <f t="shared" si="9"/>
        <v>，3865267</v>
      </c>
      <c r="I134" s="4" t="str">
        <f>VLOOKUP(A134,HOP!A:U,21,0)</f>
        <v>直采</v>
      </c>
    </row>
    <row r="135" s="4" customFormat="1" hidden="1" spans="1:9">
      <c r="A135" s="5">
        <v>999226501646417</v>
      </c>
      <c r="B135" s="6">
        <v>45170</v>
      </c>
      <c r="C135" s="6">
        <v>45173</v>
      </c>
      <c r="D135" s="4">
        <v>2370</v>
      </c>
      <c r="E135" s="4" t="str">
        <f>VLOOKUP(A135,HOP!A:L,12,0)</f>
        <v>2370.00</v>
      </c>
      <c r="F135" s="4" t="str">
        <f>VLOOKUP(A135,HOP!A:C,3,0)</f>
        <v>3865612</v>
      </c>
      <c r="G135" s="4">
        <f t="shared" si="8"/>
        <v>0</v>
      </c>
      <c r="H135" s="4" t="str">
        <f t="shared" si="9"/>
        <v>，3865612</v>
      </c>
      <c r="I135" s="4" t="str">
        <f>VLOOKUP(A135,HOP!A:U,21,0)</f>
        <v>直采</v>
      </c>
    </row>
    <row r="136" s="4" customFormat="1" hidden="1" spans="1:9">
      <c r="A136" s="5">
        <v>999226501680235</v>
      </c>
      <c r="B136" s="6">
        <v>45172</v>
      </c>
      <c r="C136" s="6">
        <v>45173</v>
      </c>
      <c r="D136" s="4">
        <v>337</v>
      </c>
      <c r="E136" s="4" t="str">
        <f>VLOOKUP(A136,HOP!A:L,12,0)</f>
        <v>337.00</v>
      </c>
      <c r="F136" s="4" t="str">
        <f>VLOOKUP(A136,HOP!A:C,3,0)</f>
        <v>3865651</v>
      </c>
      <c r="G136" s="4">
        <f t="shared" si="8"/>
        <v>0</v>
      </c>
      <c r="H136" s="4" t="str">
        <f t="shared" si="9"/>
        <v>，3865651</v>
      </c>
      <c r="I136" s="4" t="str">
        <f>VLOOKUP(A136,HOP!A:U,21,0)</f>
        <v>直采</v>
      </c>
    </row>
    <row r="137" s="4" customFormat="1" hidden="1" spans="1:9">
      <c r="A137" s="5">
        <v>999226501952809</v>
      </c>
      <c r="B137" s="6">
        <v>45171</v>
      </c>
      <c r="C137" s="6">
        <v>45173</v>
      </c>
      <c r="D137" s="4">
        <v>1968</v>
      </c>
      <c r="E137" s="4" t="str">
        <f>VLOOKUP(A137,HOP!A:L,12,0)</f>
        <v>1968.00</v>
      </c>
      <c r="F137" s="4" t="str">
        <f>VLOOKUP(A137,HOP!A:C,3,0)</f>
        <v>3865904</v>
      </c>
      <c r="G137" s="4">
        <f t="shared" si="8"/>
        <v>0</v>
      </c>
      <c r="H137" s="4" t="str">
        <f t="shared" si="9"/>
        <v>，3865904</v>
      </c>
      <c r="I137" s="4" t="str">
        <f>VLOOKUP(A137,HOP!A:U,21,0)</f>
        <v>直采</v>
      </c>
    </row>
    <row r="138" s="4" customFormat="1" hidden="1" spans="1:9">
      <c r="A138" s="5">
        <v>999226501972754</v>
      </c>
      <c r="B138" s="6">
        <v>45172</v>
      </c>
      <c r="C138" s="6">
        <v>45173</v>
      </c>
      <c r="D138" s="4">
        <v>179</v>
      </c>
      <c r="E138" s="4" t="str">
        <f>VLOOKUP(A138,HOP!A:L,12,0)</f>
        <v>179.00</v>
      </c>
      <c r="F138" s="4" t="str">
        <f>VLOOKUP(A138,HOP!A:C,3,0)</f>
        <v>3865931</v>
      </c>
      <c r="G138" s="4">
        <f t="shared" si="8"/>
        <v>0</v>
      </c>
      <c r="H138" s="4" t="str">
        <f t="shared" si="9"/>
        <v>，3865931</v>
      </c>
      <c r="I138" s="4" t="str">
        <f>VLOOKUP(A138,HOP!A:U,21,0)</f>
        <v>直采</v>
      </c>
    </row>
    <row r="139" s="4" customFormat="1" hidden="1" spans="1:9">
      <c r="A139" s="5">
        <v>999226502059770</v>
      </c>
      <c r="B139" s="6">
        <v>45171</v>
      </c>
      <c r="C139" s="6">
        <v>45173</v>
      </c>
      <c r="D139" s="4">
        <v>5740</v>
      </c>
      <c r="E139" s="4" t="str">
        <f>VLOOKUP(A139,HOP!A:L,12,0)</f>
        <v>5740.00</v>
      </c>
      <c r="F139" s="4" t="str">
        <f>VLOOKUP(A139,HOP!A:C,3,0)</f>
        <v>3866015</v>
      </c>
      <c r="G139" s="4">
        <f t="shared" si="8"/>
        <v>0</v>
      </c>
      <c r="H139" s="4" t="str">
        <f t="shared" si="9"/>
        <v>，3866015</v>
      </c>
      <c r="I139" s="4" t="str">
        <f>VLOOKUP(A139,HOP!A:U,21,0)</f>
        <v>直采</v>
      </c>
    </row>
    <row r="140" s="4" customFormat="1" hidden="1" spans="1:9">
      <c r="A140" s="5">
        <v>999226502833721</v>
      </c>
      <c r="B140" s="6">
        <v>45171</v>
      </c>
      <c r="C140" s="6">
        <v>45173</v>
      </c>
      <c r="D140" s="4">
        <v>2400</v>
      </c>
      <c r="E140" s="4" t="str">
        <f>VLOOKUP(A140,HOP!A:L,12,0)</f>
        <v>2400.00</v>
      </c>
      <c r="F140" s="4" t="str">
        <f>VLOOKUP(A140,HOP!A:C,3,0)</f>
        <v>3867046</v>
      </c>
      <c r="G140" s="4">
        <f t="shared" si="8"/>
        <v>0</v>
      </c>
      <c r="H140" s="4" t="str">
        <f t="shared" si="9"/>
        <v>，3867046</v>
      </c>
      <c r="I140" s="4" t="str">
        <f>VLOOKUP(A140,HOP!A:U,21,0)</f>
        <v>直采</v>
      </c>
    </row>
    <row r="141" s="4" customFormat="1" hidden="1" spans="1:9">
      <c r="A141" s="5">
        <v>999226503227215</v>
      </c>
      <c r="B141" s="6">
        <v>45170</v>
      </c>
      <c r="C141" s="6">
        <v>45173</v>
      </c>
      <c r="D141" s="4">
        <v>3698</v>
      </c>
      <c r="E141" s="4" t="str">
        <f>VLOOKUP(A141,HOP!A:L,12,0)</f>
        <v>3698.00</v>
      </c>
      <c r="F141" s="4" t="str">
        <f>VLOOKUP(A141,HOP!A:C,3,0)</f>
        <v>3867484</v>
      </c>
      <c r="G141" s="4">
        <f t="shared" si="8"/>
        <v>0</v>
      </c>
      <c r="H141" s="4" t="str">
        <f t="shared" si="9"/>
        <v>，3867484</v>
      </c>
      <c r="I141" s="4" t="str">
        <f>VLOOKUP(A141,HOP!A:U,21,0)</f>
        <v>直采</v>
      </c>
    </row>
    <row r="142" s="4" customFormat="1" hidden="1" spans="1:9">
      <c r="A142" s="5">
        <v>999226503941281</v>
      </c>
      <c r="B142" s="6">
        <v>45171</v>
      </c>
      <c r="C142" s="6">
        <v>45173</v>
      </c>
      <c r="D142" s="4">
        <v>712</v>
      </c>
      <c r="E142" s="4" t="str">
        <f>VLOOKUP(A142,HOP!A:L,12,0)</f>
        <v>712.00</v>
      </c>
      <c r="F142" s="4" t="str">
        <f>VLOOKUP(A142,HOP!A:C,3,0)</f>
        <v>3868283</v>
      </c>
      <c r="G142" s="4">
        <f t="shared" si="8"/>
        <v>0</v>
      </c>
      <c r="H142" s="4" t="str">
        <f t="shared" si="9"/>
        <v>，3868283</v>
      </c>
      <c r="I142" s="4" t="str">
        <f>VLOOKUP(A142,HOP!A:U,21,0)</f>
        <v>直采</v>
      </c>
    </row>
    <row r="143" s="4" customFormat="1" hidden="1" spans="1:9">
      <c r="A143" s="5">
        <v>999226503963123</v>
      </c>
      <c r="B143" s="6">
        <v>45171</v>
      </c>
      <c r="C143" s="6">
        <v>45173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999226561551934</v>
      </c>
      <c r="B144" s="6">
        <v>45170</v>
      </c>
      <c r="C144" s="6">
        <v>45173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999226562210173</v>
      </c>
      <c r="B145" s="6">
        <v>45172</v>
      </c>
      <c r="C145" s="6">
        <v>45173</v>
      </c>
      <c r="D145" s="4">
        <v>435</v>
      </c>
      <c r="E145" s="4" t="str">
        <f>VLOOKUP(A145,HOP!A:L,12,0)</f>
        <v>435.00</v>
      </c>
      <c r="F145" s="4" t="str">
        <f>VLOOKUP(A145,HOP!A:C,3,0)</f>
        <v>3868843</v>
      </c>
      <c r="G145" s="4">
        <f t="shared" si="8"/>
        <v>0</v>
      </c>
      <c r="H145" s="4" t="str">
        <f t="shared" si="9"/>
        <v>，3868843</v>
      </c>
      <c r="I145" s="4" t="str">
        <f>VLOOKUP(A145,HOP!A:U,21,0)</f>
        <v>直采</v>
      </c>
    </row>
    <row r="146" s="4" customFormat="1" hidden="1" spans="1:9">
      <c r="A146" s="5">
        <v>999226563419476</v>
      </c>
      <c r="B146" s="6">
        <v>45172</v>
      </c>
      <c r="C146" s="6">
        <v>45173</v>
      </c>
      <c r="D146" s="4">
        <v>1312</v>
      </c>
      <c r="E146" s="4" t="str">
        <f>VLOOKUP(A146,HOP!A:L,12,0)</f>
        <v>1312.00</v>
      </c>
      <c r="F146" s="4" t="str">
        <f>VLOOKUP(A146,HOP!A:C,3,0)</f>
        <v>3869008</v>
      </c>
      <c r="G146" s="4">
        <f t="shared" si="8"/>
        <v>0</v>
      </c>
      <c r="H146" s="4" t="str">
        <f t="shared" si="9"/>
        <v>，3869008</v>
      </c>
      <c r="I146" s="4" t="str">
        <f>VLOOKUP(A146,HOP!A:U,21,0)</f>
        <v>直采</v>
      </c>
    </row>
    <row r="147" s="4" customFormat="1" hidden="1" spans="1:9">
      <c r="A147" s="5">
        <v>999226565254821</v>
      </c>
      <c r="B147" s="6">
        <v>45171</v>
      </c>
      <c r="C147" s="6">
        <v>45173</v>
      </c>
      <c r="D147" s="4">
        <v>1968</v>
      </c>
      <c r="E147" s="4" t="str">
        <f>VLOOKUP(A147,HOP!A:L,12,0)</f>
        <v>1968.00</v>
      </c>
      <c r="F147" s="4" t="str">
        <f>VLOOKUP(A147,HOP!A:C,3,0)</f>
        <v>3869498</v>
      </c>
      <c r="G147" s="4">
        <f t="shared" si="8"/>
        <v>0</v>
      </c>
      <c r="H147" s="4" t="str">
        <f t="shared" si="9"/>
        <v>，3869498</v>
      </c>
      <c r="I147" s="4" t="str">
        <f>VLOOKUP(A147,HOP!A:U,21,0)</f>
        <v>直采</v>
      </c>
    </row>
    <row r="148" s="4" customFormat="1" hidden="1" spans="1:9">
      <c r="A148" s="5">
        <v>26566599633</v>
      </c>
      <c r="B148" s="6">
        <v>45171</v>
      </c>
      <c r="C148" s="6">
        <v>45173</v>
      </c>
      <c r="D148" s="4">
        <v>3678</v>
      </c>
      <c r="E148" s="4" t="str">
        <f>VLOOKUP(A148,HOP!A:L,12,0)</f>
        <v>3678.00</v>
      </c>
      <c r="F148" s="4" t="str">
        <f>VLOOKUP(A148,HOP!A:C,3,0)</f>
        <v>3869718</v>
      </c>
      <c r="G148" s="4">
        <f t="shared" si="8"/>
        <v>0</v>
      </c>
      <c r="H148" s="4" t="str">
        <f t="shared" si="9"/>
        <v>，3869718</v>
      </c>
      <c r="I148" s="4" t="str">
        <f>VLOOKUP(A148,HOP!A:U,21,0)</f>
        <v>直采</v>
      </c>
    </row>
    <row r="149" s="4" customFormat="1" hidden="1" spans="1:9">
      <c r="A149" s="5">
        <v>999226566614954</v>
      </c>
      <c r="B149" s="6">
        <v>45171</v>
      </c>
      <c r="C149" s="6">
        <v>45173</v>
      </c>
      <c r="D149" s="4">
        <v>362</v>
      </c>
      <c r="E149" s="4" t="str">
        <f>VLOOKUP(A149,HOP!A:L,12,0)</f>
        <v>362.00</v>
      </c>
      <c r="F149" s="4" t="str">
        <f>VLOOKUP(A149,HOP!A:C,3,0)</f>
        <v>3869720</v>
      </c>
      <c r="G149" s="4">
        <f t="shared" si="8"/>
        <v>0</v>
      </c>
      <c r="H149" s="4" t="str">
        <f t="shared" si="9"/>
        <v>，3869720</v>
      </c>
      <c r="I149" s="4" t="str">
        <f>VLOOKUP(A149,HOP!A:U,21,0)</f>
        <v>直采</v>
      </c>
    </row>
    <row r="150" s="4" customFormat="1" hidden="1" spans="1:9">
      <c r="A150" s="5">
        <v>999226566861679</v>
      </c>
      <c r="B150" s="6">
        <v>45171</v>
      </c>
      <c r="C150" s="6">
        <v>45173</v>
      </c>
      <c r="D150" s="4">
        <v>1260</v>
      </c>
      <c r="E150" s="4" t="str">
        <f>VLOOKUP(A150,HOP!A:L,12,0)</f>
        <v>1260.00</v>
      </c>
      <c r="F150" s="4" t="str">
        <f>VLOOKUP(A150,HOP!A:C,3,0)</f>
        <v>3869759</v>
      </c>
      <c r="G150" s="4">
        <f t="shared" si="8"/>
        <v>0</v>
      </c>
      <c r="H150" s="4" t="str">
        <f t="shared" si="9"/>
        <v>，3869759</v>
      </c>
      <c r="I150" s="4" t="str">
        <f>VLOOKUP(A150,HOP!A:U,21,0)</f>
        <v>直采</v>
      </c>
    </row>
    <row r="151" s="4" customFormat="1" hidden="1" spans="1:9">
      <c r="A151" s="5">
        <v>999226568218866</v>
      </c>
      <c r="B151" s="6">
        <v>45171</v>
      </c>
      <c r="C151" s="6">
        <v>45173</v>
      </c>
      <c r="D151" s="4">
        <v>1260</v>
      </c>
      <c r="E151" s="4" t="str">
        <f>VLOOKUP(A151,HOP!A:L,12,0)</f>
        <v>1260.00</v>
      </c>
      <c r="F151" s="4" t="str">
        <f>VLOOKUP(A151,HOP!A:C,3,0)</f>
        <v>3870213</v>
      </c>
      <c r="G151" s="4">
        <f t="shared" si="8"/>
        <v>0</v>
      </c>
      <c r="H151" s="4" t="str">
        <f t="shared" si="9"/>
        <v>，3870213</v>
      </c>
      <c r="I151" s="4" t="str">
        <f>VLOOKUP(A151,HOP!A:U,21,0)</f>
        <v>直采</v>
      </c>
    </row>
    <row r="152" s="4" customFormat="1" hidden="1" spans="1:9">
      <c r="A152" s="5">
        <v>999226571023464</v>
      </c>
      <c r="B152" s="6">
        <v>45172</v>
      </c>
      <c r="C152" s="6">
        <v>45173</v>
      </c>
      <c r="D152" s="4">
        <v>295</v>
      </c>
      <c r="E152" s="4" t="str">
        <f>VLOOKUP(A152,HOP!A:L,12,0)</f>
        <v>295.00</v>
      </c>
      <c r="F152" s="4" t="str">
        <f>VLOOKUP(A152,HOP!A:C,3,0)</f>
        <v>3870974</v>
      </c>
      <c r="G152" s="4">
        <f t="shared" si="8"/>
        <v>0</v>
      </c>
      <c r="H152" s="4" t="str">
        <f t="shared" si="9"/>
        <v>，3870974</v>
      </c>
      <c r="I152" s="4" t="str">
        <f>VLOOKUP(A152,HOP!A:U,21,0)</f>
        <v>直采</v>
      </c>
    </row>
    <row r="153" s="4" customFormat="1" hidden="1" spans="1:9">
      <c r="A153" s="5">
        <v>999226572803336</v>
      </c>
      <c r="B153" s="6">
        <v>45172</v>
      </c>
      <c r="C153" s="6">
        <v>45173</v>
      </c>
      <c r="D153" s="4">
        <v>1800</v>
      </c>
      <c r="E153" s="4" t="str">
        <f>VLOOKUP(A153,HOP!A:L,12,0)</f>
        <v>1800.00</v>
      </c>
      <c r="F153" s="4" t="str">
        <f>VLOOKUP(A153,HOP!A:C,3,0)</f>
        <v>3871499</v>
      </c>
      <c r="G153" s="4">
        <f t="shared" si="8"/>
        <v>0</v>
      </c>
      <c r="H153" s="4" t="str">
        <f t="shared" si="9"/>
        <v>，3871499</v>
      </c>
      <c r="I153" s="4" t="str">
        <f>VLOOKUP(A153,HOP!A:U,21,0)</f>
        <v>直采</v>
      </c>
    </row>
    <row r="154" s="4" customFormat="1" hidden="1" spans="1:9">
      <c r="A154" s="5">
        <v>999226573583679</v>
      </c>
      <c r="B154" s="6">
        <v>45171</v>
      </c>
      <c r="C154" s="6">
        <v>45173</v>
      </c>
      <c r="D154" s="4">
        <v>2210</v>
      </c>
      <c r="E154" s="4" t="str">
        <f>VLOOKUP(A154,HOP!A:L,12,0)</f>
        <v>2210.00</v>
      </c>
      <c r="F154" s="4" t="str">
        <f>VLOOKUP(A154,HOP!A:C,3,0)</f>
        <v>3871720</v>
      </c>
      <c r="G154" s="4">
        <f t="shared" si="8"/>
        <v>0</v>
      </c>
      <c r="H154" s="4" t="str">
        <f t="shared" si="9"/>
        <v>，3871720</v>
      </c>
      <c r="I154" s="4" t="str">
        <f>VLOOKUP(A154,HOP!A:U,21,0)</f>
        <v>直采</v>
      </c>
    </row>
    <row r="155" s="4" customFormat="1" hidden="1" spans="1:9">
      <c r="A155" s="5">
        <v>999226573841936</v>
      </c>
      <c r="B155" s="6">
        <v>45171</v>
      </c>
      <c r="C155" s="6">
        <v>45173</v>
      </c>
      <c r="D155" s="4">
        <v>4860</v>
      </c>
      <c r="E155" s="4" t="str">
        <f>VLOOKUP(A155,HOP!A:L,12,0)</f>
        <v>4860.00</v>
      </c>
      <c r="F155" s="4" t="str">
        <f>VLOOKUP(A155,HOP!A:C,3,0)</f>
        <v>3871762</v>
      </c>
      <c r="G155" s="4">
        <f t="shared" si="8"/>
        <v>0</v>
      </c>
      <c r="H155" s="4" t="str">
        <f t="shared" si="9"/>
        <v>，3871762</v>
      </c>
      <c r="I155" s="4" t="str">
        <f>VLOOKUP(A155,HOP!A:U,21,0)</f>
        <v>直采</v>
      </c>
    </row>
    <row r="156" s="4" customFormat="1" hidden="1" spans="1:9">
      <c r="A156" s="5">
        <v>999226574315278</v>
      </c>
      <c r="B156" s="6">
        <v>45171</v>
      </c>
      <c r="C156" s="6">
        <v>45173</v>
      </c>
      <c r="D156" s="4">
        <v>1550</v>
      </c>
      <c r="E156" s="4" t="str">
        <f>VLOOKUP(A156,HOP!A:L,12,0)</f>
        <v>1550.00</v>
      </c>
      <c r="F156" s="4" t="str">
        <f>VLOOKUP(A156,HOP!A:C,3,0)</f>
        <v>3871878</v>
      </c>
      <c r="G156" s="4">
        <f t="shared" si="8"/>
        <v>0</v>
      </c>
      <c r="H156" s="4" t="str">
        <f t="shared" si="9"/>
        <v>，3871878</v>
      </c>
      <c r="I156" s="4" t="str">
        <f>VLOOKUP(A156,HOP!A:U,21,0)</f>
        <v>直采</v>
      </c>
    </row>
    <row r="157" s="4" customFormat="1" hidden="1" spans="1:9">
      <c r="A157" s="5">
        <v>999226574351414</v>
      </c>
      <c r="B157" s="6">
        <v>45172</v>
      </c>
      <c r="C157" s="6">
        <v>45173</v>
      </c>
      <c r="D157" s="4">
        <v>802</v>
      </c>
      <c r="E157" s="4" t="str">
        <f>VLOOKUP(A157,HOP!A:L,12,0)</f>
        <v>802.00</v>
      </c>
      <c r="F157" s="4" t="str">
        <f>VLOOKUP(A157,HOP!A:C,3,0)</f>
        <v>3871888</v>
      </c>
      <c r="G157" s="4">
        <f t="shared" si="8"/>
        <v>0</v>
      </c>
      <c r="H157" s="4" t="str">
        <f t="shared" si="9"/>
        <v>，3871888</v>
      </c>
      <c r="I157" s="4" t="str">
        <f>VLOOKUP(A157,HOP!A:U,21,0)</f>
        <v>直采</v>
      </c>
    </row>
    <row r="158" s="4" customFormat="1" hidden="1" spans="1:9">
      <c r="A158" s="5">
        <v>999226574067209</v>
      </c>
      <c r="B158" s="6">
        <v>45172</v>
      </c>
      <c r="C158" s="6">
        <v>45173</v>
      </c>
      <c r="D158" s="4">
        <v>379</v>
      </c>
      <c r="E158" s="4" t="str">
        <f>VLOOKUP(A158,HOP!A:L,12,0)</f>
        <v>379.00</v>
      </c>
      <c r="F158" s="4" t="str">
        <f>VLOOKUP(A158,HOP!A:C,3,0)</f>
        <v>3871792</v>
      </c>
      <c r="G158" s="4">
        <f t="shared" si="8"/>
        <v>0</v>
      </c>
      <c r="H158" s="4" t="str">
        <f t="shared" si="9"/>
        <v>，3871792</v>
      </c>
      <c r="I158" s="4" t="str">
        <f>VLOOKUP(A158,HOP!A:U,21,0)</f>
        <v>直采</v>
      </c>
    </row>
    <row r="159" s="4" customFormat="1" hidden="1" spans="1:9">
      <c r="A159" s="5">
        <v>999226574740866</v>
      </c>
      <c r="B159" s="6">
        <v>45171</v>
      </c>
      <c r="C159" s="6">
        <v>45173</v>
      </c>
      <c r="D159" s="4">
        <v>621</v>
      </c>
      <c r="E159" s="4" t="str">
        <f>VLOOKUP(A159,HOP!A:L,12,0)</f>
        <v>621.00</v>
      </c>
      <c r="F159" s="4" t="str">
        <f>VLOOKUP(A159,HOP!A:C,3,0)</f>
        <v>3871970</v>
      </c>
      <c r="G159" s="4">
        <f t="shared" si="8"/>
        <v>0</v>
      </c>
      <c r="H159" s="4" t="str">
        <f t="shared" si="9"/>
        <v>，3871970</v>
      </c>
      <c r="I159" s="4" t="str">
        <f>VLOOKUP(A159,HOP!A:U,21,0)</f>
        <v>直采</v>
      </c>
    </row>
    <row r="160" s="4" customFormat="1" hidden="1" spans="1:9">
      <c r="A160" s="5">
        <v>999226575224689</v>
      </c>
      <c r="B160" s="6">
        <v>45171</v>
      </c>
      <c r="C160" s="6">
        <v>45173</v>
      </c>
      <c r="D160" s="4">
        <v>2378</v>
      </c>
      <c r="E160" s="4" t="str">
        <f>VLOOKUP(A160,HOP!A:L,12,0)</f>
        <v>2378.00</v>
      </c>
      <c r="F160" s="4" t="str">
        <f>VLOOKUP(A160,HOP!A:C,3,0)</f>
        <v>3872194</v>
      </c>
      <c r="G160" s="4">
        <f t="shared" si="8"/>
        <v>0</v>
      </c>
      <c r="H160" s="4" t="str">
        <f t="shared" si="9"/>
        <v>，3872194</v>
      </c>
      <c r="I160" s="4" t="str">
        <f>VLOOKUP(A160,HOP!A:U,21,0)</f>
        <v>直采</v>
      </c>
    </row>
    <row r="161" s="4" customFormat="1" hidden="1" spans="1:9">
      <c r="A161" s="5">
        <v>999226575311338</v>
      </c>
      <c r="B161" s="6">
        <v>45172</v>
      </c>
      <c r="C161" s="6">
        <v>45173</v>
      </c>
      <c r="D161" s="4">
        <v>630</v>
      </c>
      <c r="E161" s="4" t="str">
        <f>VLOOKUP(A161,HOP!A:L,12,0)</f>
        <v>630.00</v>
      </c>
      <c r="F161" s="4" t="str">
        <f>VLOOKUP(A161,HOP!A:C,3,0)</f>
        <v>3872210</v>
      </c>
      <c r="G161" s="4">
        <f t="shared" si="8"/>
        <v>0</v>
      </c>
      <c r="H161" s="4" t="str">
        <f t="shared" si="9"/>
        <v>，3872210</v>
      </c>
      <c r="I161" s="4" t="str">
        <f>VLOOKUP(A161,HOP!A:U,21,0)</f>
        <v>直采</v>
      </c>
    </row>
    <row r="162" s="4" customFormat="1" hidden="1" spans="1:9">
      <c r="A162" s="5">
        <v>999226575960229</v>
      </c>
      <c r="B162" s="6">
        <v>45171</v>
      </c>
      <c r="C162" s="6">
        <v>45173</v>
      </c>
      <c r="D162" s="4">
        <v>676</v>
      </c>
      <c r="E162" s="4" t="str">
        <f>VLOOKUP(A162,HOP!A:L,12,0)</f>
        <v>676.00</v>
      </c>
      <c r="F162" s="4" t="str">
        <f>VLOOKUP(A162,HOP!A:C,3,0)</f>
        <v>3872419</v>
      </c>
      <c r="G162" s="4">
        <f t="shared" si="8"/>
        <v>0</v>
      </c>
      <c r="H162" s="4" t="str">
        <f t="shared" si="9"/>
        <v>，3872419</v>
      </c>
      <c r="I162" s="4" t="str">
        <f>VLOOKUP(A162,HOP!A:U,21,0)</f>
        <v>直采</v>
      </c>
    </row>
    <row r="163" s="4" customFormat="1" hidden="1" spans="1:9">
      <c r="A163" s="5">
        <v>999226595084591</v>
      </c>
      <c r="B163" s="6">
        <v>45172</v>
      </c>
      <c r="C163" s="6">
        <v>45173</v>
      </c>
      <c r="D163" s="4">
        <v>803</v>
      </c>
      <c r="E163" s="4" t="str">
        <f>VLOOKUP(A163,HOP!A:L,12,0)</f>
        <v>803.00</v>
      </c>
      <c r="F163" s="4" t="str">
        <f>VLOOKUP(A163,HOP!A:C,3,0)</f>
        <v>3872869</v>
      </c>
      <c r="G163" s="4">
        <f t="shared" ref="G163:G179" si="10">D163-E163</f>
        <v>0</v>
      </c>
      <c r="H163" s="4" t="str">
        <f t="shared" ref="H163:H179" si="11">$H$1&amp;F163</f>
        <v>，3872869</v>
      </c>
      <c r="I163" s="4" t="str">
        <f>VLOOKUP(A163,HOP!A:U,21,0)</f>
        <v>直采</v>
      </c>
    </row>
    <row r="164" s="4" customFormat="1" hidden="1" spans="1:9">
      <c r="A164" s="5">
        <v>999226597300147</v>
      </c>
      <c r="B164" s="6">
        <v>45172</v>
      </c>
      <c r="C164" s="6">
        <v>45173</v>
      </c>
      <c r="D164" s="4">
        <v>1176</v>
      </c>
      <c r="E164" s="4" t="str">
        <f>VLOOKUP(A164,HOP!A:L,12,0)</f>
        <v>1176.00</v>
      </c>
      <c r="F164" s="4" t="str">
        <f>VLOOKUP(A164,HOP!A:C,3,0)</f>
        <v>3873317</v>
      </c>
      <c r="G164" s="4">
        <f t="shared" si="10"/>
        <v>0</v>
      </c>
      <c r="H164" s="4" t="str">
        <f t="shared" si="11"/>
        <v>，3873317</v>
      </c>
      <c r="I164" s="4" t="str">
        <f>VLOOKUP(A164,HOP!A:U,21,0)</f>
        <v>直采</v>
      </c>
    </row>
    <row r="165" s="4" customFormat="1" hidden="1" spans="1:9">
      <c r="A165" s="5">
        <v>999226598355712</v>
      </c>
      <c r="B165" s="6">
        <v>45172</v>
      </c>
      <c r="C165" s="6">
        <v>45173</v>
      </c>
      <c r="D165" s="4">
        <v>1478</v>
      </c>
      <c r="E165" s="4" t="str">
        <f>VLOOKUP(A165,HOP!A:L,12,0)</f>
        <v>1478.00</v>
      </c>
      <c r="F165" s="4" t="str">
        <f>VLOOKUP(A165,HOP!A:C,3,0)</f>
        <v>3873596</v>
      </c>
      <c r="G165" s="4">
        <f t="shared" si="10"/>
        <v>0</v>
      </c>
      <c r="H165" s="4" t="str">
        <f t="shared" si="11"/>
        <v>，3873596</v>
      </c>
      <c r="I165" s="4" t="str">
        <f>VLOOKUP(A165,HOP!A:U,21,0)</f>
        <v>直采</v>
      </c>
    </row>
    <row r="166" s="4" customFormat="1" hidden="1" spans="1:9">
      <c r="A166" s="5">
        <v>999226599422358</v>
      </c>
      <c r="B166" s="6">
        <v>45172</v>
      </c>
      <c r="C166" s="6">
        <v>45173</v>
      </c>
      <c r="D166" s="4">
        <v>146</v>
      </c>
      <c r="E166" s="4" t="str">
        <f>VLOOKUP(A166,HOP!A:L,12,0)</f>
        <v>146.00</v>
      </c>
      <c r="F166" s="4" t="str">
        <f>VLOOKUP(A166,HOP!A:C,3,0)</f>
        <v>3873936</v>
      </c>
      <c r="G166" s="4">
        <f t="shared" si="10"/>
        <v>0</v>
      </c>
      <c r="H166" s="4" t="str">
        <f t="shared" si="11"/>
        <v>，3873936</v>
      </c>
      <c r="I166" s="4" t="str">
        <f>VLOOKUP(A166,HOP!A:U,21,0)</f>
        <v>直采</v>
      </c>
    </row>
    <row r="167" s="4" customFormat="1" hidden="1" spans="1:9">
      <c r="A167" s="5">
        <v>26600423433</v>
      </c>
      <c r="B167" s="6">
        <v>45172</v>
      </c>
      <c r="C167" s="6">
        <v>45173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10"/>
        <v>#N/A</v>
      </c>
      <c r="H167" s="4" t="e">
        <f t="shared" si="11"/>
        <v>#N/A</v>
      </c>
      <c r="I167" s="4" t="e">
        <f>VLOOKUP(A167,HOP!A:U,21,0)</f>
        <v>#N/A</v>
      </c>
    </row>
    <row r="168" s="4" customFormat="1" hidden="1" spans="1:9">
      <c r="A168" s="5">
        <v>999226603323984</v>
      </c>
      <c r="B168" s="6">
        <v>45172</v>
      </c>
      <c r="C168" s="6">
        <v>45173</v>
      </c>
      <c r="D168" s="4">
        <v>1206</v>
      </c>
      <c r="E168" s="4" t="str">
        <f>VLOOKUP(A168,HOP!A:L,12,0)</f>
        <v>1206.00</v>
      </c>
      <c r="F168" s="4" t="str">
        <f>VLOOKUP(A168,HOP!A:C,3,0)</f>
        <v>3875504</v>
      </c>
      <c r="G168" s="4">
        <f t="shared" si="10"/>
        <v>0</v>
      </c>
      <c r="H168" s="4" t="str">
        <f t="shared" si="11"/>
        <v>，3875504</v>
      </c>
      <c r="I168" s="4" t="str">
        <f>VLOOKUP(A168,HOP!A:U,21,0)</f>
        <v>直采</v>
      </c>
    </row>
    <row r="169" s="4" customFormat="1" hidden="1" spans="1:9">
      <c r="A169" s="5">
        <v>999226603934160</v>
      </c>
      <c r="B169" s="6">
        <v>45172</v>
      </c>
      <c r="C169" s="6">
        <v>45173</v>
      </c>
      <c r="D169" s="4">
        <v>406</v>
      </c>
      <c r="E169" s="4" t="str">
        <f>VLOOKUP(A169,HOP!A:L,12,0)</f>
        <v>406.00</v>
      </c>
      <c r="F169" s="4" t="str">
        <f>VLOOKUP(A169,HOP!A:C,3,0)</f>
        <v>3875707</v>
      </c>
      <c r="G169" s="4">
        <f t="shared" si="10"/>
        <v>0</v>
      </c>
      <c r="H169" s="4" t="str">
        <f t="shared" si="11"/>
        <v>，3875707</v>
      </c>
      <c r="I169" s="4" t="str">
        <f>VLOOKUP(A169,HOP!A:U,21,0)</f>
        <v>直采</v>
      </c>
    </row>
    <row r="170" s="4" customFormat="1" hidden="1" spans="1:9">
      <c r="A170" s="5">
        <v>999226605167454</v>
      </c>
      <c r="B170" s="6">
        <v>45172</v>
      </c>
      <c r="C170" s="6">
        <v>45173</v>
      </c>
      <c r="D170" s="4">
        <v>338</v>
      </c>
      <c r="E170" s="4" t="str">
        <f>VLOOKUP(A170,HOP!A:L,12,0)</f>
        <v>338.00</v>
      </c>
      <c r="F170" s="4" t="str">
        <f>VLOOKUP(A170,HOP!A:C,3,0)</f>
        <v>3876234</v>
      </c>
      <c r="G170" s="4">
        <f t="shared" si="10"/>
        <v>0</v>
      </c>
      <c r="H170" s="4" t="str">
        <f t="shared" si="11"/>
        <v>，3876234</v>
      </c>
      <c r="I170" s="4" t="str">
        <f>VLOOKUP(A170,HOP!A:U,21,0)</f>
        <v>直采</v>
      </c>
    </row>
    <row r="171" s="4" customFormat="1" hidden="1" spans="1:9">
      <c r="A171" s="5">
        <v>999226605239689</v>
      </c>
      <c r="B171" s="6">
        <v>45172</v>
      </c>
      <c r="C171" s="6">
        <v>45173</v>
      </c>
      <c r="D171" s="4">
        <v>252</v>
      </c>
      <c r="E171" s="4" t="str">
        <f>VLOOKUP(A171,HOP!A:L,12,0)</f>
        <v>252.00</v>
      </c>
      <c r="F171" s="4" t="str">
        <f>VLOOKUP(A171,HOP!A:C,3,0)</f>
        <v>3876256</v>
      </c>
      <c r="G171" s="4">
        <f t="shared" si="10"/>
        <v>0</v>
      </c>
      <c r="H171" s="4" t="str">
        <f t="shared" si="11"/>
        <v>，3876256</v>
      </c>
      <c r="I171" s="4" t="str">
        <f>VLOOKUP(A171,HOP!A:U,21,0)</f>
        <v>直采</v>
      </c>
    </row>
    <row r="172" s="4" customFormat="1" hidden="1" spans="1:9">
      <c r="A172" s="5">
        <v>999226605245633</v>
      </c>
      <c r="B172" s="6">
        <v>45172</v>
      </c>
      <c r="C172" s="6">
        <v>45173</v>
      </c>
      <c r="D172" s="4">
        <v>181</v>
      </c>
      <c r="E172" s="4" t="str">
        <f>VLOOKUP(A172,HOP!A:L,12,0)</f>
        <v>181.00</v>
      </c>
      <c r="F172" s="4" t="str">
        <f>VLOOKUP(A172,HOP!A:C,3,0)</f>
        <v>3876260</v>
      </c>
      <c r="G172" s="4">
        <f t="shared" si="10"/>
        <v>0</v>
      </c>
      <c r="H172" s="4" t="str">
        <f t="shared" si="11"/>
        <v>，3876260</v>
      </c>
      <c r="I172" s="4" t="str">
        <f>VLOOKUP(A172,HOP!A:U,21,0)</f>
        <v>直采</v>
      </c>
    </row>
    <row r="173" s="4" customFormat="1" hidden="1" spans="1:9">
      <c r="A173" s="5">
        <v>999226605416980</v>
      </c>
      <c r="B173" s="6">
        <v>45172</v>
      </c>
      <c r="C173" s="6">
        <v>45173</v>
      </c>
      <c r="D173" s="4">
        <v>700</v>
      </c>
      <c r="E173" s="4" t="str">
        <f>VLOOKUP(A173,HOP!A:L,12,0)</f>
        <v>700.00</v>
      </c>
      <c r="F173" s="4" t="str">
        <f>VLOOKUP(A173,HOP!A:C,3,0)</f>
        <v>3876311</v>
      </c>
      <c r="G173" s="4">
        <f t="shared" si="10"/>
        <v>0</v>
      </c>
      <c r="H173" s="4" t="str">
        <f t="shared" si="11"/>
        <v>，3876311</v>
      </c>
      <c r="I173" s="4" t="str">
        <f>VLOOKUP(A173,HOP!A:U,21,0)</f>
        <v>直采</v>
      </c>
    </row>
    <row r="174" s="4" customFormat="1" hidden="1" spans="1:9">
      <c r="A174" s="5">
        <v>999226605321150</v>
      </c>
      <c r="B174" s="6">
        <v>45172</v>
      </c>
      <c r="C174" s="6">
        <v>45173</v>
      </c>
      <c r="D174" s="4">
        <v>295</v>
      </c>
      <c r="E174" s="4" t="str">
        <f>VLOOKUP(A174,HOP!A:L,12,0)</f>
        <v>295.00</v>
      </c>
      <c r="F174" s="4" t="str">
        <f>VLOOKUP(A174,HOP!A:C,3,0)</f>
        <v>3876286</v>
      </c>
      <c r="G174" s="4">
        <f t="shared" si="10"/>
        <v>0</v>
      </c>
      <c r="H174" s="4" t="str">
        <f t="shared" si="11"/>
        <v>，3876286</v>
      </c>
      <c r="I174" s="4" t="str">
        <f>VLOOKUP(A174,HOP!A:U,21,0)</f>
        <v>直采</v>
      </c>
    </row>
    <row r="175" s="4" customFormat="1" hidden="1" spans="1:9">
      <c r="A175" s="5">
        <v>999226605778085</v>
      </c>
      <c r="B175" s="6">
        <v>45172</v>
      </c>
      <c r="C175" s="6">
        <v>45173</v>
      </c>
      <c r="D175" s="4">
        <v>890</v>
      </c>
      <c r="E175" s="4" t="str">
        <f>VLOOKUP(A175,HOP!A:L,12,0)</f>
        <v>890.00</v>
      </c>
      <c r="F175" s="4" t="str">
        <f>VLOOKUP(A175,HOP!A:C,3,0)</f>
        <v>3876509</v>
      </c>
      <c r="G175" s="4">
        <f t="shared" si="10"/>
        <v>0</v>
      </c>
      <c r="H175" s="4" t="str">
        <f t="shared" si="11"/>
        <v>，3876509</v>
      </c>
      <c r="I175" s="4" t="str">
        <f>VLOOKUP(A175,HOP!A:U,21,0)</f>
        <v>直采</v>
      </c>
    </row>
    <row r="176" s="4" customFormat="1" hidden="1" spans="1:9">
      <c r="A176" s="5">
        <v>999226606347149</v>
      </c>
      <c r="B176" s="6">
        <v>45172</v>
      </c>
      <c r="C176" s="6">
        <v>45173</v>
      </c>
      <c r="D176" s="4">
        <v>146</v>
      </c>
      <c r="E176" s="4" t="str">
        <f>VLOOKUP(A176,HOP!A:L,12,0)</f>
        <v>146.00</v>
      </c>
      <c r="F176" s="4" t="str">
        <f>VLOOKUP(A176,HOP!A:C,3,0)</f>
        <v>3876881</v>
      </c>
      <c r="G176" s="4">
        <f t="shared" si="10"/>
        <v>0</v>
      </c>
      <c r="H176" s="4" t="str">
        <f t="shared" si="11"/>
        <v>，3876881</v>
      </c>
      <c r="I176" s="4" t="str">
        <f>VLOOKUP(A176,HOP!A:U,21,0)</f>
        <v>直采</v>
      </c>
    </row>
    <row r="177" s="4" customFormat="1" hidden="1" spans="1:9">
      <c r="A177" s="5">
        <v>999226606428303</v>
      </c>
      <c r="B177" s="6">
        <v>45172</v>
      </c>
      <c r="C177" s="6">
        <v>45173</v>
      </c>
      <c r="D177" s="4">
        <v>1105</v>
      </c>
      <c r="E177" s="4" t="str">
        <f>VLOOKUP(A177,HOP!A:L,12,0)</f>
        <v>1105.00</v>
      </c>
      <c r="F177" s="4" t="str">
        <f>VLOOKUP(A177,HOP!A:C,3,0)</f>
        <v>3876919</v>
      </c>
      <c r="G177" s="4">
        <f t="shared" si="10"/>
        <v>0</v>
      </c>
      <c r="H177" s="4" t="str">
        <f t="shared" si="11"/>
        <v>，3876919</v>
      </c>
      <c r="I177" s="4" t="str">
        <f>VLOOKUP(A177,HOP!A:U,21,0)</f>
        <v>直采</v>
      </c>
    </row>
    <row r="178" s="4" customFormat="1" hidden="1" spans="1:9">
      <c r="A178" s="5">
        <v>999226608172801</v>
      </c>
      <c r="B178" s="6">
        <v>45172</v>
      </c>
      <c r="C178" s="6">
        <v>45173</v>
      </c>
      <c r="D178" s="4">
        <v>380</v>
      </c>
      <c r="E178" s="4" t="str">
        <f>VLOOKUP(A178,HOP!A:L,12,0)</f>
        <v>380.00</v>
      </c>
      <c r="F178" s="4" t="str">
        <f>VLOOKUP(A178,HOP!A:C,3,0)</f>
        <v>3877979</v>
      </c>
      <c r="G178" s="4">
        <f t="shared" si="10"/>
        <v>0</v>
      </c>
      <c r="H178" s="4" t="str">
        <f t="shared" si="11"/>
        <v>，3877979</v>
      </c>
      <c r="I178" s="4" t="str">
        <f>VLOOKUP(A178,HOP!A:U,21,0)</f>
        <v>直采</v>
      </c>
    </row>
    <row r="179" s="4" customFormat="1" spans="1:10">
      <c r="A179" s="5">
        <v>999226483059640</v>
      </c>
      <c r="B179" s="6">
        <v>45168</v>
      </c>
      <c r="C179" s="6">
        <v>45170</v>
      </c>
      <c r="D179" s="4">
        <v>-849.98</v>
      </c>
      <c r="E179" s="4" t="e">
        <f>VLOOKUP(A179,HOP!A:L,12,0)</f>
        <v>#N/A</v>
      </c>
      <c r="F179" s="4">
        <v>3848862</v>
      </c>
      <c r="G179" s="4" t="e">
        <f t="shared" si="10"/>
        <v>#N/A</v>
      </c>
      <c r="H179" s="4" t="str">
        <f t="shared" si="11"/>
        <v>，3848862</v>
      </c>
      <c r="I179" s="4" t="e">
        <f>VLOOKUP(A179,HOP!A:U,21,0)</f>
        <v>#N/A</v>
      </c>
      <c r="J179" s="4" t="s">
        <v>945</v>
      </c>
    </row>
    <row r="181" spans="4:4">
      <c r="D181" s="4">
        <f>SUM(D2:D180)</f>
        <v>332308.02</v>
      </c>
    </row>
    <row r="189" spans="1:4">
      <c r="A189" s="4" t="s">
        <v>946</v>
      </c>
      <c r="C189" s="4">
        <v>329521.02</v>
      </c>
      <c r="D189" s="4">
        <v>354797.82</v>
      </c>
    </row>
    <row r="190" spans="1:4">
      <c r="A190" s="4" t="s">
        <v>947</v>
      </c>
      <c r="C190" s="4">
        <v>2787</v>
      </c>
      <c r="D190" s="4">
        <v>3000.78</v>
      </c>
    </row>
    <row r="191" spans="1:4">
      <c r="A191" s="4" t="s">
        <v>948</v>
      </c>
      <c r="C191" s="4">
        <f>SUBTOTAL(9,C189:C190)</f>
        <v>332308.02</v>
      </c>
      <c r="D191" s="4">
        <f>SUBTOTAL(9,D189:D190)</f>
        <v>357798.6</v>
      </c>
    </row>
    <row r="192" spans="1:1">
      <c r="A192" s="4" t="s">
        <v>949</v>
      </c>
    </row>
  </sheetData>
  <autoFilter ref="A1:X179">
    <filterColumn colId="3">
      <filters>
        <filter val="200"/>
        <filter val="700"/>
        <filter val="1400"/>
        <filter val="1800"/>
        <filter val="1900"/>
        <filter val="2400"/>
        <filter val="3700"/>
        <filter val="5700"/>
        <filter val="702"/>
        <filter val="802"/>
        <filter val="1002"/>
        <filter val="803"/>
        <filter val="1104"/>
        <filter val="1404"/>
        <filter val="15204"/>
        <filter val="1105"/>
        <filter val="1305"/>
        <filter val="1905"/>
        <filter val="3005"/>
        <filter val="8205"/>
        <filter val="406"/>
        <filter val="1206"/>
        <filter val="1806"/>
        <filter val="607"/>
        <filter val="4608"/>
        <filter val="410"/>
        <filter val="1510"/>
        <filter val="2210"/>
        <filter val="2710"/>
        <filter val="6910"/>
        <filter val="712"/>
        <filter val="1312"/>
        <filter val="2512"/>
        <filter val="3012"/>
        <filter val="1113"/>
        <filter val="1213"/>
        <filter val="2913"/>
        <filter val="2415"/>
        <filter val="3315"/>
        <filter val="2016"/>
        <filter val="1518"/>
        <filter val="3918"/>
        <filter val="620"/>
        <filter val="1520"/>
        <filter val="1820"/>
        <filter val="621"/>
        <filter val="423"/>
        <filter val="3323"/>
        <filter val="3523"/>
        <filter val="824"/>
        <filter val="1024"/>
        <filter val="1524"/>
        <filter val="2724"/>
        <filter val="525"/>
        <filter val="1725"/>
        <filter val="2225"/>
        <filter val="3825"/>
        <filter val="1626"/>
        <filter val="330"/>
        <filter val="630"/>
        <filter val="1530"/>
        <filter val="1630"/>
        <filter val="435"/>
        <filter val="337"/>
        <filter val="1637"/>
        <filter val="338"/>
        <filter val="638"/>
        <filter val="5740"/>
        <filter val="1041"/>
        <filter val="5143"/>
        <filter val="644"/>
        <filter val="146"/>
        <filter val="846"/>
        <filter val="3246"/>
        <filter val="1848"/>
        <filter val="3249"/>
        <filter val="1550"/>
        <filter val="1650"/>
        <filter val="252"/>
        <filter val="2452"/>
        <filter val="2552"/>
        <filter val="4952"/>
        <filter val="2454"/>
        <filter val="1155"/>
        <filter val="657"/>
        <filter val="757"/>
        <filter val="960"/>
        <filter val="1060"/>
        <filter val="1260"/>
        <filter val="3060"/>
        <filter val="4860"/>
        <filter val="6760"/>
        <filter val="761"/>
        <filter val="362"/>
        <filter val="2262"/>
        <filter val="1567"/>
        <filter val="468"/>
        <filter val="1968"/>
        <filter val="2268"/>
        <filter val="870"/>
        <filter val="2070"/>
        <filter val="2370"/>
        <filter val="2271"/>
        <filter val="274"/>
        <filter val="774"/>
        <filter val="3874"/>
        <filter val="4274"/>
        <filter val="676"/>
        <filter val="1176"/>
        <filter val="1478"/>
        <filter val="2378"/>
        <filter val="3678"/>
        <filter val="179"/>
        <filter val="379"/>
        <filter val="380"/>
        <filter val="2680"/>
        <filter val="181"/>
        <filter val="3783"/>
        <filter val="1284"/>
        <filter val="785"/>
        <filter val="2286"/>
        <filter val="2787"/>
        <filter val="1088"/>
        <filter val="19488"/>
        <filter val="1189"/>
        <filter val="890"/>
        <filter val="990"/>
        <filter val="1190"/>
        <filter val="4590"/>
        <filter val="1791"/>
        <filter val="3091"/>
        <filter val="1492"/>
        <filter val="294"/>
        <filter val="8494"/>
        <filter val="295"/>
        <filter val="3696"/>
        <filter val="3698"/>
        <filter val="399"/>
        <filter val="1299"/>
        <filter val="1399"/>
        <filter val="1599"/>
        <filter val="-849.98"/>
      </filters>
    </filterColumn>
    <filterColumn colId="6">
      <filters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950</v>
      </c>
      <c r="B1" s="2" t="s">
        <v>951</v>
      </c>
      <c r="C1" s="2" t="s">
        <v>952</v>
      </c>
      <c r="D1" s="2" t="s">
        <v>953</v>
      </c>
      <c r="E1" s="2" t="s">
        <v>13</v>
      </c>
      <c r="F1" s="2" t="s">
        <v>5</v>
      </c>
      <c r="G1" s="2" t="s">
        <v>6</v>
      </c>
      <c r="H1" s="2" t="s">
        <v>954</v>
      </c>
      <c r="I1" s="2" t="s">
        <v>955</v>
      </c>
      <c r="J1" s="2" t="s">
        <v>956</v>
      </c>
      <c r="K1" s="2" t="s">
        <v>957</v>
      </c>
      <c r="L1" s="2" t="s">
        <v>958</v>
      </c>
      <c r="M1" s="2" t="s">
        <v>959</v>
      </c>
      <c r="N1" s="2" t="s">
        <v>960</v>
      </c>
      <c r="O1" s="2" t="s">
        <v>961</v>
      </c>
      <c r="P1" s="2" t="s">
        <v>962</v>
      </c>
      <c r="Q1" s="2" t="s">
        <v>963</v>
      </c>
      <c r="R1" s="2" t="s">
        <v>964</v>
      </c>
      <c r="S1" s="2" t="s">
        <v>965</v>
      </c>
      <c r="T1" s="2" t="s">
        <v>966</v>
      </c>
      <c r="U1" s="2" t="s">
        <v>967</v>
      </c>
      <c r="V1" s="2" t="s">
        <v>968</v>
      </c>
    </row>
    <row r="2" s="1" customFormat="1" spans="1:22">
      <c r="A2" s="3">
        <v>999223361586581</v>
      </c>
      <c r="B2" s="1" t="s">
        <v>969</v>
      </c>
      <c r="C2" s="1" t="s">
        <v>970</v>
      </c>
      <c r="D2" s="1" t="s">
        <v>971</v>
      </c>
      <c r="E2" s="1" t="s">
        <v>972</v>
      </c>
      <c r="F2" s="1" t="s">
        <v>973</v>
      </c>
      <c r="G2" s="1" t="s">
        <v>974</v>
      </c>
      <c r="H2" s="1" t="s">
        <v>975</v>
      </c>
      <c r="I2" s="1" t="s">
        <v>976</v>
      </c>
      <c r="J2" s="1" t="s">
        <v>977</v>
      </c>
      <c r="K2" s="1" t="s">
        <v>976</v>
      </c>
      <c r="L2" s="1" t="s">
        <v>976</v>
      </c>
      <c r="M2" s="1" t="s">
        <v>978</v>
      </c>
      <c r="N2" s="1" t="s">
        <v>978</v>
      </c>
      <c r="O2" s="1" t="s">
        <v>979</v>
      </c>
      <c r="P2" s="1" t="s">
        <v>980</v>
      </c>
      <c r="Q2" s="1" t="s">
        <v>981</v>
      </c>
      <c r="R2" s="1" t="s">
        <v>982</v>
      </c>
      <c r="S2" s="1" t="s">
        <v>983</v>
      </c>
      <c r="T2" s="1" t="s">
        <v>984</v>
      </c>
      <c r="U2" s="1" t="s">
        <v>941</v>
      </c>
      <c r="V2" s="1" t="s">
        <v>985</v>
      </c>
    </row>
    <row r="3" s="1" customFormat="1" spans="1:22">
      <c r="A3" s="3">
        <v>999223523330634</v>
      </c>
      <c r="B3" s="1" t="s">
        <v>986</v>
      </c>
      <c r="C3" s="1" t="s">
        <v>987</v>
      </c>
      <c r="D3" s="1" t="s">
        <v>988</v>
      </c>
      <c r="E3" s="1" t="s">
        <v>989</v>
      </c>
      <c r="F3" s="1" t="s">
        <v>990</v>
      </c>
      <c r="G3" s="1" t="s">
        <v>974</v>
      </c>
      <c r="H3" s="1" t="s">
        <v>975</v>
      </c>
      <c r="I3" s="1" t="s">
        <v>979</v>
      </c>
      <c r="J3" s="1" t="s">
        <v>977</v>
      </c>
      <c r="K3" s="1" t="s">
        <v>979</v>
      </c>
      <c r="L3" s="1" t="s">
        <v>979</v>
      </c>
      <c r="M3" s="1" t="s">
        <v>978</v>
      </c>
      <c r="N3" s="1" t="s">
        <v>978</v>
      </c>
      <c r="O3" s="1" t="s">
        <v>979</v>
      </c>
      <c r="P3" s="1" t="s">
        <v>980</v>
      </c>
      <c r="Q3" s="1" t="s">
        <v>981</v>
      </c>
      <c r="R3" s="1" t="s">
        <v>991</v>
      </c>
      <c r="S3" s="1" t="s">
        <v>983</v>
      </c>
      <c r="T3" s="1" t="s">
        <v>984</v>
      </c>
      <c r="U3" s="1" t="s">
        <v>941</v>
      </c>
      <c r="V3" s="1" t="s">
        <v>992</v>
      </c>
    </row>
    <row r="4" s="1" customFormat="1" spans="1:22">
      <c r="A4" s="3">
        <v>999223802514273</v>
      </c>
      <c r="B4" s="1" t="s">
        <v>993</v>
      </c>
      <c r="C4" s="1" t="s">
        <v>994</v>
      </c>
      <c r="D4" s="1" t="s">
        <v>995</v>
      </c>
      <c r="E4" s="1" t="s">
        <v>996</v>
      </c>
      <c r="F4" s="1" t="s">
        <v>997</v>
      </c>
      <c r="G4" s="1" t="s">
        <v>973</v>
      </c>
      <c r="H4" s="1" t="s">
        <v>975</v>
      </c>
      <c r="I4" s="1" t="s">
        <v>998</v>
      </c>
      <c r="J4" s="1" t="s">
        <v>977</v>
      </c>
      <c r="K4" s="1" t="s">
        <v>998</v>
      </c>
      <c r="L4" s="1" t="s">
        <v>998</v>
      </c>
      <c r="M4" s="1" t="s">
        <v>978</v>
      </c>
      <c r="N4" s="1" t="s">
        <v>978</v>
      </c>
      <c r="O4" s="1" t="s">
        <v>979</v>
      </c>
      <c r="P4" s="1" t="s">
        <v>980</v>
      </c>
      <c r="Q4" s="1" t="s">
        <v>981</v>
      </c>
      <c r="R4" s="1" t="s">
        <v>999</v>
      </c>
      <c r="S4" s="1" t="s">
        <v>983</v>
      </c>
      <c r="T4" s="1" t="s">
        <v>984</v>
      </c>
      <c r="U4" s="1" t="s">
        <v>941</v>
      </c>
      <c r="V4" s="1" t="s">
        <v>1000</v>
      </c>
    </row>
    <row r="5" s="1" customFormat="1" spans="1:22">
      <c r="A5" s="3">
        <v>999223813627540</v>
      </c>
      <c r="B5" s="1" t="s">
        <v>993</v>
      </c>
      <c r="C5" s="1" t="s">
        <v>1001</v>
      </c>
      <c r="D5" s="1" t="s">
        <v>1002</v>
      </c>
      <c r="E5" s="1" t="s">
        <v>1003</v>
      </c>
      <c r="F5" s="1" t="s">
        <v>1004</v>
      </c>
      <c r="G5" s="1" t="s">
        <v>974</v>
      </c>
      <c r="H5" s="1" t="s">
        <v>975</v>
      </c>
      <c r="I5" s="1" t="s">
        <v>1005</v>
      </c>
      <c r="J5" s="1" t="s">
        <v>977</v>
      </c>
      <c r="K5" s="1" t="s">
        <v>1005</v>
      </c>
      <c r="L5" s="1" t="s">
        <v>1005</v>
      </c>
      <c r="M5" s="1" t="s">
        <v>978</v>
      </c>
      <c r="N5" s="1" t="s">
        <v>978</v>
      </c>
      <c r="O5" s="1" t="s">
        <v>979</v>
      </c>
      <c r="P5" s="1" t="s">
        <v>980</v>
      </c>
      <c r="Q5" s="1" t="s">
        <v>981</v>
      </c>
      <c r="R5" s="1" t="s">
        <v>1006</v>
      </c>
      <c r="S5" s="1" t="s">
        <v>983</v>
      </c>
      <c r="T5" s="1" t="s">
        <v>984</v>
      </c>
      <c r="U5" s="1" t="s">
        <v>941</v>
      </c>
      <c r="V5" s="1" t="s">
        <v>1007</v>
      </c>
    </row>
    <row r="6" s="1" customFormat="1" spans="1:22">
      <c r="A6" s="3">
        <v>999224145675703</v>
      </c>
      <c r="B6" s="1" t="s">
        <v>1008</v>
      </c>
      <c r="C6" s="1" t="s">
        <v>1009</v>
      </c>
      <c r="D6" s="1" t="s">
        <v>1010</v>
      </c>
      <c r="E6" s="1" t="s">
        <v>1011</v>
      </c>
      <c r="F6" s="1" t="s">
        <v>973</v>
      </c>
      <c r="G6" s="1" t="s">
        <v>1004</v>
      </c>
      <c r="H6" s="1" t="s">
        <v>975</v>
      </c>
      <c r="I6" s="1" t="s">
        <v>1012</v>
      </c>
      <c r="J6" s="1" t="s">
        <v>977</v>
      </c>
      <c r="K6" s="1" t="s">
        <v>1012</v>
      </c>
      <c r="L6" s="1" t="s">
        <v>1012</v>
      </c>
      <c r="M6" s="1" t="s">
        <v>978</v>
      </c>
      <c r="N6" s="1" t="s">
        <v>978</v>
      </c>
      <c r="O6" s="1" t="s">
        <v>979</v>
      </c>
      <c r="P6" s="1" t="s">
        <v>980</v>
      </c>
      <c r="Q6" s="1" t="s">
        <v>981</v>
      </c>
      <c r="R6" s="1" t="s">
        <v>1013</v>
      </c>
      <c r="S6" s="1" t="s">
        <v>983</v>
      </c>
      <c r="T6" s="1" t="s">
        <v>984</v>
      </c>
      <c r="U6" s="1" t="s">
        <v>941</v>
      </c>
      <c r="V6" s="1" t="s">
        <v>985</v>
      </c>
    </row>
    <row r="7" s="1" customFormat="1" spans="1:22">
      <c r="A7" s="3">
        <v>999224357924529</v>
      </c>
      <c r="B7" s="1" t="s">
        <v>1014</v>
      </c>
      <c r="C7" s="1" t="s">
        <v>1015</v>
      </c>
      <c r="D7" s="1" t="s">
        <v>1016</v>
      </c>
      <c r="E7" s="1" t="s">
        <v>1017</v>
      </c>
      <c r="F7" s="1" t="s">
        <v>1018</v>
      </c>
      <c r="G7" s="1" t="s">
        <v>973</v>
      </c>
      <c r="H7" s="1" t="s">
        <v>975</v>
      </c>
      <c r="I7" s="1" t="s">
        <v>1019</v>
      </c>
      <c r="J7" s="1" t="s">
        <v>977</v>
      </c>
      <c r="K7" s="1" t="s">
        <v>1019</v>
      </c>
      <c r="L7" s="1" t="s">
        <v>1019</v>
      </c>
      <c r="M7" s="1" t="s">
        <v>978</v>
      </c>
      <c r="N7" s="1" t="s">
        <v>978</v>
      </c>
      <c r="O7" s="1" t="s">
        <v>979</v>
      </c>
      <c r="P7" s="1" t="s">
        <v>980</v>
      </c>
      <c r="Q7" s="1" t="s">
        <v>981</v>
      </c>
      <c r="R7" s="1" t="s">
        <v>1020</v>
      </c>
      <c r="S7" s="1" t="s">
        <v>983</v>
      </c>
      <c r="T7" s="1" t="s">
        <v>984</v>
      </c>
      <c r="U7" s="1" t="s">
        <v>941</v>
      </c>
      <c r="V7" s="1" t="s">
        <v>1021</v>
      </c>
    </row>
    <row r="8" s="1" customFormat="1" spans="1:22">
      <c r="A8" s="1" t="s">
        <v>1022</v>
      </c>
      <c r="B8" s="1" t="s">
        <v>1023</v>
      </c>
      <c r="C8" s="1" t="s">
        <v>1024</v>
      </c>
      <c r="D8" s="1" t="s">
        <v>1025</v>
      </c>
      <c r="E8" s="1" t="s">
        <v>1026</v>
      </c>
      <c r="F8" s="1" t="s">
        <v>1018</v>
      </c>
      <c r="G8" s="1" t="s">
        <v>973</v>
      </c>
      <c r="H8" s="1" t="s">
        <v>975</v>
      </c>
      <c r="I8" s="1" t="s">
        <v>979</v>
      </c>
      <c r="J8" s="1" t="s">
        <v>977</v>
      </c>
      <c r="K8" s="1" t="s">
        <v>979</v>
      </c>
      <c r="L8" s="1" t="s">
        <v>979</v>
      </c>
      <c r="M8" s="1" t="s">
        <v>978</v>
      </c>
      <c r="N8" s="1" t="s">
        <v>978</v>
      </c>
      <c r="O8" s="1" t="s">
        <v>979</v>
      </c>
      <c r="P8" s="1" t="s">
        <v>980</v>
      </c>
      <c r="Q8" s="1" t="s">
        <v>981</v>
      </c>
      <c r="R8" s="1" t="s">
        <v>1027</v>
      </c>
      <c r="S8" s="1" t="s">
        <v>983</v>
      </c>
      <c r="T8" s="1" t="s">
        <v>984</v>
      </c>
      <c r="U8" s="1" t="s">
        <v>941</v>
      </c>
      <c r="V8" s="1" t="s">
        <v>1028</v>
      </c>
    </row>
    <row r="9" s="1" customFormat="1" spans="1:22">
      <c r="A9" s="3">
        <v>999224410166981</v>
      </c>
      <c r="B9" s="1" t="s">
        <v>1023</v>
      </c>
      <c r="C9" s="1" t="s">
        <v>1029</v>
      </c>
      <c r="D9" s="1" t="s">
        <v>1030</v>
      </c>
      <c r="E9" s="1" t="s">
        <v>1031</v>
      </c>
      <c r="F9" s="1" t="s">
        <v>1032</v>
      </c>
      <c r="G9" s="1" t="s">
        <v>1004</v>
      </c>
      <c r="H9" s="1" t="s">
        <v>975</v>
      </c>
      <c r="I9" s="1" t="s">
        <v>1033</v>
      </c>
      <c r="J9" s="1" t="s">
        <v>977</v>
      </c>
      <c r="K9" s="1" t="s">
        <v>1033</v>
      </c>
      <c r="L9" s="1" t="s">
        <v>1033</v>
      </c>
      <c r="M9" s="1" t="s">
        <v>978</v>
      </c>
      <c r="N9" s="1" t="s">
        <v>978</v>
      </c>
      <c r="O9" s="1" t="s">
        <v>979</v>
      </c>
      <c r="P9" s="1" t="s">
        <v>980</v>
      </c>
      <c r="Q9" s="1" t="s">
        <v>981</v>
      </c>
      <c r="R9" s="1" t="s">
        <v>1034</v>
      </c>
      <c r="S9" s="1" t="s">
        <v>983</v>
      </c>
      <c r="T9" s="1" t="s">
        <v>984</v>
      </c>
      <c r="U9" s="1" t="s">
        <v>941</v>
      </c>
      <c r="V9" s="1" t="s">
        <v>985</v>
      </c>
    </row>
    <row r="10" s="1" customFormat="1" spans="1:22">
      <c r="A10" s="3">
        <v>999224413648883</v>
      </c>
      <c r="B10" s="1" t="s">
        <v>1035</v>
      </c>
      <c r="C10" s="1" t="s">
        <v>1036</v>
      </c>
      <c r="D10" s="1" t="s">
        <v>1037</v>
      </c>
      <c r="E10" s="1" t="s">
        <v>1038</v>
      </c>
      <c r="F10" s="1" t="s">
        <v>997</v>
      </c>
      <c r="G10" s="1" t="s">
        <v>973</v>
      </c>
      <c r="H10" s="1" t="s">
        <v>975</v>
      </c>
      <c r="I10" s="1" t="s">
        <v>1039</v>
      </c>
      <c r="J10" s="1" t="s">
        <v>977</v>
      </c>
      <c r="K10" s="1" t="s">
        <v>1039</v>
      </c>
      <c r="L10" s="1" t="s">
        <v>1039</v>
      </c>
      <c r="M10" s="1" t="s">
        <v>978</v>
      </c>
      <c r="N10" s="1" t="s">
        <v>978</v>
      </c>
      <c r="O10" s="1" t="s">
        <v>979</v>
      </c>
      <c r="P10" s="1" t="s">
        <v>980</v>
      </c>
      <c r="Q10" s="1" t="s">
        <v>981</v>
      </c>
      <c r="R10" s="1" t="s">
        <v>1040</v>
      </c>
      <c r="S10" s="1" t="s">
        <v>983</v>
      </c>
      <c r="T10" s="1" t="s">
        <v>984</v>
      </c>
      <c r="U10" s="1" t="s">
        <v>941</v>
      </c>
      <c r="V10" s="1" t="s">
        <v>985</v>
      </c>
    </row>
    <row r="11" s="1" customFormat="1" spans="1:22">
      <c r="A11" s="3">
        <v>999224511203448</v>
      </c>
      <c r="B11" s="1" t="s">
        <v>1041</v>
      </c>
      <c r="C11" s="1" t="s">
        <v>1042</v>
      </c>
      <c r="D11" s="1" t="s">
        <v>1043</v>
      </c>
      <c r="E11" s="1" t="s">
        <v>1044</v>
      </c>
      <c r="F11" s="1" t="s">
        <v>973</v>
      </c>
      <c r="G11" s="1" t="s">
        <v>1004</v>
      </c>
      <c r="H11" s="1" t="s">
        <v>975</v>
      </c>
      <c r="I11" s="1" t="s">
        <v>1045</v>
      </c>
      <c r="J11" s="1" t="s">
        <v>977</v>
      </c>
      <c r="K11" s="1" t="s">
        <v>1045</v>
      </c>
      <c r="L11" s="1" t="s">
        <v>1045</v>
      </c>
      <c r="M11" s="1" t="s">
        <v>978</v>
      </c>
      <c r="N11" s="1" t="s">
        <v>978</v>
      </c>
      <c r="O11" s="1" t="s">
        <v>979</v>
      </c>
      <c r="P11" s="1" t="s">
        <v>980</v>
      </c>
      <c r="Q11" s="1" t="s">
        <v>981</v>
      </c>
      <c r="R11" s="1" t="s">
        <v>1046</v>
      </c>
      <c r="S11" s="1" t="s">
        <v>983</v>
      </c>
      <c r="T11" s="1" t="s">
        <v>984</v>
      </c>
      <c r="U11" s="1" t="s">
        <v>941</v>
      </c>
      <c r="V11" s="1" t="s">
        <v>1028</v>
      </c>
    </row>
    <row r="12" s="1" customFormat="1" spans="1:22">
      <c r="A12" s="3">
        <v>999224580689523</v>
      </c>
      <c r="B12" s="1" t="s">
        <v>1047</v>
      </c>
      <c r="C12" s="1" t="s">
        <v>1048</v>
      </c>
      <c r="D12" s="1" t="s">
        <v>1037</v>
      </c>
      <c r="E12" s="1" t="s">
        <v>1049</v>
      </c>
      <c r="F12" s="1" t="s">
        <v>997</v>
      </c>
      <c r="G12" s="1" t="s">
        <v>973</v>
      </c>
      <c r="H12" s="1" t="s">
        <v>975</v>
      </c>
      <c r="I12" s="1" t="s">
        <v>1050</v>
      </c>
      <c r="J12" s="1" t="s">
        <v>977</v>
      </c>
      <c r="K12" s="1" t="s">
        <v>1050</v>
      </c>
      <c r="L12" s="1" t="s">
        <v>1050</v>
      </c>
      <c r="M12" s="1" t="s">
        <v>978</v>
      </c>
      <c r="N12" s="1" t="s">
        <v>978</v>
      </c>
      <c r="O12" s="1" t="s">
        <v>979</v>
      </c>
      <c r="P12" s="1" t="s">
        <v>980</v>
      </c>
      <c r="Q12" s="1" t="s">
        <v>981</v>
      </c>
      <c r="R12" s="1" t="s">
        <v>1051</v>
      </c>
      <c r="S12" s="1" t="s">
        <v>983</v>
      </c>
      <c r="T12" s="1" t="s">
        <v>984</v>
      </c>
      <c r="U12" s="1" t="s">
        <v>941</v>
      </c>
      <c r="V12" s="1" t="s">
        <v>985</v>
      </c>
    </row>
    <row r="13" s="1" customFormat="1" spans="1:22">
      <c r="A13" s="3">
        <v>999224581002493</v>
      </c>
      <c r="B13" s="1" t="s">
        <v>1047</v>
      </c>
      <c r="C13" s="1" t="s">
        <v>1052</v>
      </c>
      <c r="D13" s="1" t="s">
        <v>1037</v>
      </c>
      <c r="E13" s="1" t="s">
        <v>1049</v>
      </c>
      <c r="F13" s="1" t="s">
        <v>997</v>
      </c>
      <c r="G13" s="1" t="s">
        <v>973</v>
      </c>
      <c r="H13" s="1" t="s">
        <v>975</v>
      </c>
      <c r="I13" s="1" t="s">
        <v>1053</v>
      </c>
      <c r="J13" s="1" t="s">
        <v>977</v>
      </c>
      <c r="K13" s="1" t="s">
        <v>1053</v>
      </c>
      <c r="L13" s="1" t="s">
        <v>1053</v>
      </c>
      <c r="M13" s="1" t="s">
        <v>978</v>
      </c>
      <c r="N13" s="1" t="s">
        <v>978</v>
      </c>
      <c r="O13" s="1" t="s">
        <v>979</v>
      </c>
      <c r="P13" s="1" t="s">
        <v>980</v>
      </c>
      <c r="Q13" s="1" t="s">
        <v>981</v>
      </c>
      <c r="R13" s="1" t="s">
        <v>1054</v>
      </c>
      <c r="S13" s="1" t="s">
        <v>983</v>
      </c>
      <c r="T13" s="1" t="s">
        <v>984</v>
      </c>
      <c r="U13" s="1" t="s">
        <v>941</v>
      </c>
      <c r="V13" s="1" t="s">
        <v>985</v>
      </c>
    </row>
    <row r="14" s="1" customFormat="1" spans="1:22">
      <c r="A14" s="3">
        <v>999224675886588</v>
      </c>
      <c r="B14" s="1" t="s">
        <v>1055</v>
      </c>
      <c r="C14" s="1" t="s">
        <v>1056</v>
      </c>
      <c r="D14" s="1" t="s">
        <v>1016</v>
      </c>
      <c r="E14" s="1" t="s">
        <v>1057</v>
      </c>
      <c r="F14" s="1" t="s">
        <v>1018</v>
      </c>
      <c r="G14" s="1" t="s">
        <v>1004</v>
      </c>
      <c r="H14" s="1" t="s">
        <v>975</v>
      </c>
      <c r="I14" s="1" t="s">
        <v>1058</v>
      </c>
      <c r="J14" s="1" t="s">
        <v>977</v>
      </c>
      <c r="K14" s="1" t="s">
        <v>1058</v>
      </c>
      <c r="L14" s="1" t="s">
        <v>1058</v>
      </c>
      <c r="M14" s="1" t="s">
        <v>978</v>
      </c>
      <c r="N14" s="1" t="s">
        <v>978</v>
      </c>
      <c r="O14" s="1" t="s">
        <v>979</v>
      </c>
      <c r="P14" s="1" t="s">
        <v>980</v>
      </c>
      <c r="Q14" s="1" t="s">
        <v>981</v>
      </c>
      <c r="R14" s="1" t="s">
        <v>1059</v>
      </c>
      <c r="S14" s="1" t="s">
        <v>983</v>
      </c>
      <c r="T14" s="1" t="s">
        <v>984</v>
      </c>
      <c r="U14" s="1" t="s">
        <v>941</v>
      </c>
      <c r="V14" s="1" t="s">
        <v>1021</v>
      </c>
    </row>
    <row r="15" s="1" customFormat="1" spans="1:22">
      <c r="A15" s="3">
        <v>999224684923963</v>
      </c>
      <c r="B15" s="1" t="s">
        <v>1060</v>
      </c>
      <c r="C15" s="1" t="s">
        <v>1061</v>
      </c>
      <c r="D15" s="1" t="s">
        <v>1062</v>
      </c>
      <c r="E15" s="1" t="s">
        <v>1063</v>
      </c>
      <c r="F15" s="1" t="s">
        <v>1018</v>
      </c>
      <c r="G15" s="1" t="s">
        <v>973</v>
      </c>
      <c r="H15" s="1" t="s">
        <v>975</v>
      </c>
      <c r="I15" s="1" t="s">
        <v>1064</v>
      </c>
      <c r="J15" s="1" t="s">
        <v>977</v>
      </c>
      <c r="K15" s="1" t="s">
        <v>1064</v>
      </c>
      <c r="L15" s="1" t="s">
        <v>1064</v>
      </c>
      <c r="M15" s="1" t="s">
        <v>978</v>
      </c>
      <c r="N15" s="1" t="s">
        <v>978</v>
      </c>
      <c r="O15" s="1" t="s">
        <v>979</v>
      </c>
      <c r="P15" s="1" t="s">
        <v>980</v>
      </c>
      <c r="Q15" s="1" t="s">
        <v>981</v>
      </c>
      <c r="R15" s="1" t="s">
        <v>1065</v>
      </c>
      <c r="S15" s="1" t="s">
        <v>983</v>
      </c>
      <c r="T15" s="1" t="s">
        <v>984</v>
      </c>
      <c r="U15" s="1" t="s">
        <v>941</v>
      </c>
      <c r="V15" s="1" t="s">
        <v>985</v>
      </c>
    </row>
    <row r="16" s="1" customFormat="1" spans="1:22">
      <c r="A16" s="3">
        <v>999224684932138</v>
      </c>
      <c r="B16" s="1" t="s">
        <v>1060</v>
      </c>
      <c r="C16" s="1" t="s">
        <v>1066</v>
      </c>
      <c r="D16" s="1" t="s">
        <v>1062</v>
      </c>
      <c r="E16" s="1" t="s">
        <v>1063</v>
      </c>
      <c r="F16" s="1" t="s">
        <v>973</v>
      </c>
      <c r="G16" s="1" t="s">
        <v>1004</v>
      </c>
      <c r="H16" s="1" t="s">
        <v>975</v>
      </c>
      <c r="I16" s="1" t="s">
        <v>1067</v>
      </c>
      <c r="J16" s="1" t="s">
        <v>977</v>
      </c>
      <c r="K16" s="1" t="s">
        <v>1067</v>
      </c>
      <c r="L16" s="1" t="s">
        <v>1067</v>
      </c>
      <c r="M16" s="1" t="s">
        <v>978</v>
      </c>
      <c r="N16" s="1" t="s">
        <v>978</v>
      </c>
      <c r="O16" s="1" t="s">
        <v>979</v>
      </c>
      <c r="P16" s="1" t="s">
        <v>980</v>
      </c>
      <c r="Q16" s="1" t="s">
        <v>981</v>
      </c>
      <c r="R16" s="1" t="s">
        <v>1068</v>
      </c>
      <c r="S16" s="1" t="s">
        <v>983</v>
      </c>
      <c r="T16" s="1" t="s">
        <v>984</v>
      </c>
      <c r="U16" s="1" t="s">
        <v>941</v>
      </c>
      <c r="V16" s="1" t="s">
        <v>985</v>
      </c>
    </row>
    <row r="17" s="1" customFormat="1" spans="1:22">
      <c r="A17" s="3">
        <v>999224772822390</v>
      </c>
      <c r="B17" s="1" t="s">
        <v>1069</v>
      </c>
      <c r="C17" s="1" t="s">
        <v>1070</v>
      </c>
      <c r="D17" s="1" t="s">
        <v>1071</v>
      </c>
      <c r="E17" s="1" t="s">
        <v>1072</v>
      </c>
      <c r="F17" s="1" t="s">
        <v>997</v>
      </c>
      <c r="G17" s="1" t="s">
        <v>973</v>
      </c>
      <c r="H17" s="1" t="s">
        <v>975</v>
      </c>
      <c r="I17" s="1" t="s">
        <v>1073</v>
      </c>
      <c r="J17" s="1" t="s">
        <v>977</v>
      </c>
      <c r="K17" s="1" t="s">
        <v>1073</v>
      </c>
      <c r="L17" s="1" t="s">
        <v>1073</v>
      </c>
      <c r="M17" s="1" t="s">
        <v>978</v>
      </c>
      <c r="N17" s="1" t="s">
        <v>978</v>
      </c>
      <c r="O17" s="1" t="s">
        <v>979</v>
      </c>
      <c r="P17" s="1" t="s">
        <v>980</v>
      </c>
      <c r="Q17" s="1" t="s">
        <v>981</v>
      </c>
      <c r="R17" s="1" t="s">
        <v>1074</v>
      </c>
      <c r="S17" s="1" t="s">
        <v>983</v>
      </c>
      <c r="T17" s="1" t="s">
        <v>984</v>
      </c>
      <c r="U17" s="1" t="s">
        <v>941</v>
      </c>
      <c r="V17" s="1" t="s">
        <v>1028</v>
      </c>
    </row>
    <row r="18" s="1" customFormat="1" spans="1:22">
      <c r="A18" s="3">
        <v>999224780159395</v>
      </c>
      <c r="B18" s="1" t="s">
        <v>1075</v>
      </c>
      <c r="C18" s="1" t="s">
        <v>1076</v>
      </c>
      <c r="D18" s="1" t="s">
        <v>1077</v>
      </c>
      <c r="E18" s="1" t="s">
        <v>1078</v>
      </c>
      <c r="F18" s="1" t="s">
        <v>1018</v>
      </c>
      <c r="G18" s="1" t="s">
        <v>1004</v>
      </c>
      <c r="H18" s="1" t="s">
        <v>975</v>
      </c>
      <c r="I18" s="1" t="s">
        <v>1079</v>
      </c>
      <c r="J18" s="1" t="s">
        <v>977</v>
      </c>
      <c r="K18" s="1" t="s">
        <v>1079</v>
      </c>
      <c r="L18" s="1" t="s">
        <v>1079</v>
      </c>
      <c r="M18" s="1" t="s">
        <v>978</v>
      </c>
      <c r="N18" s="1" t="s">
        <v>978</v>
      </c>
      <c r="O18" s="1" t="s">
        <v>979</v>
      </c>
      <c r="P18" s="1" t="s">
        <v>980</v>
      </c>
      <c r="Q18" s="1" t="s">
        <v>981</v>
      </c>
      <c r="R18" s="1" t="s">
        <v>1080</v>
      </c>
      <c r="S18" s="1" t="s">
        <v>983</v>
      </c>
      <c r="T18" s="1" t="s">
        <v>984</v>
      </c>
      <c r="U18" s="1" t="s">
        <v>941</v>
      </c>
      <c r="V18" s="1" t="s">
        <v>985</v>
      </c>
    </row>
    <row r="19" s="1" customFormat="1" spans="1:22">
      <c r="A19" s="3">
        <v>999224784182912</v>
      </c>
      <c r="B19" s="1" t="s">
        <v>1075</v>
      </c>
      <c r="C19" s="1" t="s">
        <v>1081</v>
      </c>
      <c r="D19" s="1" t="s">
        <v>1082</v>
      </c>
      <c r="E19" s="1" t="s">
        <v>1083</v>
      </c>
      <c r="F19" s="1" t="s">
        <v>997</v>
      </c>
      <c r="G19" s="1" t="s">
        <v>974</v>
      </c>
      <c r="H19" s="1" t="s">
        <v>975</v>
      </c>
      <c r="I19" s="1" t="s">
        <v>1084</v>
      </c>
      <c r="J19" s="1" t="s">
        <v>977</v>
      </c>
      <c r="K19" s="1" t="s">
        <v>1084</v>
      </c>
      <c r="L19" s="1" t="s">
        <v>1084</v>
      </c>
      <c r="M19" s="1" t="s">
        <v>978</v>
      </c>
      <c r="N19" s="1" t="s">
        <v>978</v>
      </c>
      <c r="O19" s="1" t="s">
        <v>979</v>
      </c>
      <c r="P19" s="1" t="s">
        <v>980</v>
      </c>
      <c r="Q19" s="1" t="s">
        <v>981</v>
      </c>
      <c r="R19" s="1" t="s">
        <v>1085</v>
      </c>
      <c r="S19" s="1" t="s">
        <v>983</v>
      </c>
      <c r="T19" s="1" t="s">
        <v>984</v>
      </c>
      <c r="U19" s="1" t="s">
        <v>941</v>
      </c>
      <c r="V19" s="1" t="s">
        <v>1086</v>
      </c>
    </row>
    <row r="20" s="1" customFormat="1" spans="1:22">
      <c r="A20" s="3">
        <v>999224787754535</v>
      </c>
      <c r="B20" s="1" t="s">
        <v>1075</v>
      </c>
      <c r="C20" s="1" t="s">
        <v>1087</v>
      </c>
      <c r="D20" s="1" t="s">
        <v>1088</v>
      </c>
      <c r="E20" s="1" t="s">
        <v>1089</v>
      </c>
      <c r="F20" s="1" t="s">
        <v>997</v>
      </c>
      <c r="G20" s="1" t="s">
        <v>1004</v>
      </c>
      <c r="H20" s="1" t="s">
        <v>975</v>
      </c>
      <c r="I20" s="1" t="s">
        <v>1090</v>
      </c>
      <c r="J20" s="1" t="s">
        <v>977</v>
      </c>
      <c r="K20" s="1" t="s">
        <v>1090</v>
      </c>
      <c r="L20" s="1" t="s">
        <v>1091</v>
      </c>
      <c r="M20" s="1" t="s">
        <v>1092</v>
      </c>
      <c r="N20" s="1" t="s">
        <v>1092</v>
      </c>
      <c r="O20" s="1" t="s">
        <v>979</v>
      </c>
      <c r="P20" s="1" t="s">
        <v>980</v>
      </c>
      <c r="Q20" s="1" t="s">
        <v>981</v>
      </c>
      <c r="R20" s="1" t="s">
        <v>1093</v>
      </c>
      <c r="S20" s="1" t="s">
        <v>983</v>
      </c>
      <c r="T20" s="1" t="s">
        <v>984</v>
      </c>
      <c r="U20" s="1" t="s">
        <v>941</v>
      </c>
      <c r="V20" s="1" t="s">
        <v>985</v>
      </c>
    </row>
    <row r="21" s="1" customFormat="1" spans="1:22">
      <c r="A21" s="3">
        <v>999224811979113</v>
      </c>
      <c r="B21" s="1" t="s">
        <v>1094</v>
      </c>
      <c r="C21" s="1" t="s">
        <v>1095</v>
      </c>
      <c r="D21" s="1" t="s">
        <v>1096</v>
      </c>
      <c r="E21" s="1" t="s">
        <v>1097</v>
      </c>
      <c r="F21" s="1" t="s">
        <v>1018</v>
      </c>
      <c r="G21" s="1" t="s">
        <v>974</v>
      </c>
      <c r="H21" s="1" t="s">
        <v>975</v>
      </c>
      <c r="I21" s="1" t="s">
        <v>1098</v>
      </c>
      <c r="J21" s="1" t="s">
        <v>977</v>
      </c>
      <c r="K21" s="1" t="s">
        <v>1098</v>
      </c>
      <c r="L21" s="1" t="s">
        <v>1098</v>
      </c>
      <c r="M21" s="1" t="s">
        <v>978</v>
      </c>
      <c r="N21" s="1" t="s">
        <v>978</v>
      </c>
      <c r="O21" s="1" t="s">
        <v>979</v>
      </c>
      <c r="P21" s="1" t="s">
        <v>980</v>
      </c>
      <c r="Q21" s="1" t="s">
        <v>981</v>
      </c>
      <c r="R21" s="1" t="s">
        <v>1099</v>
      </c>
      <c r="S21" s="1" t="s">
        <v>983</v>
      </c>
      <c r="T21" s="1" t="s">
        <v>984</v>
      </c>
      <c r="U21" s="1" t="s">
        <v>941</v>
      </c>
      <c r="V21" s="1" t="s">
        <v>985</v>
      </c>
    </row>
    <row r="22" s="1" customFormat="1" spans="1:22">
      <c r="A22" s="3">
        <v>999224818043838</v>
      </c>
      <c r="B22" s="1" t="s">
        <v>1100</v>
      </c>
      <c r="C22" s="1" t="s">
        <v>1101</v>
      </c>
      <c r="D22" s="1" t="s">
        <v>1102</v>
      </c>
      <c r="E22" s="1" t="s">
        <v>1103</v>
      </c>
      <c r="F22" s="1" t="s">
        <v>1018</v>
      </c>
      <c r="G22" s="1" t="s">
        <v>974</v>
      </c>
      <c r="H22" s="1" t="s">
        <v>975</v>
      </c>
      <c r="I22" s="1" t="s">
        <v>1104</v>
      </c>
      <c r="J22" s="1" t="s">
        <v>977</v>
      </c>
      <c r="K22" s="1" t="s">
        <v>1104</v>
      </c>
      <c r="L22" s="1" t="s">
        <v>1104</v>
      </c>
      <c r="M22" s="1" t="s">
        <v>978</v>
      </c>
      <c r="N22" s="1" t="s">
        <v>978</v>
      </c>
      <c r="O22" s="1" t="s">
        <v>979</v>
      </c>
      <c r="P22" s="1" t="s">
        <v>980</v>
      </c>
      <c r="Q22" s="1" t="s">
        <v>981</v>
      </c>
      <c r="R22" s="1" t="s">
        <v>1105</v>
      </c>
      <c r="S22" s="1" t="s">
        <v>983</v>
      </c>
      <c r="T22" s="1" t="s">
        <v>984</v>
      </c>
      <c r="U22" s="1" t="s">
        <v>941</v>
      </c>
      <c r="V22" s="1" t="s">
        <v>985</v>
      </c>
    </row>
    <row r="23" s="1" customFormat="1" spans="1:22">
      <c r="A23" s="3">
        <v>999224857856985</v>
      </c>
      <c r="B23" s="1" t="s">
        <v>1106</v>
      </c>
      <c r="C23" s="1" t="s">
        <v>1107</v>
      </c>
      <c r="D23" s="1" t="s">
        <v>1043</v>
      </c>
      <c r="E23" s="1" t="s">
        <v>1108</v>
      </c>
      <c r="F23" s="1" t="s">
        <v>973</v>
      </c>
      <c r="G23" s="1" t="s">
        <v>1004</v>
      </c>
      <c r="H23" s="1" t="s">
        <v>975</v>
      </c>
      <c r="I23" s="1" t="s">
        <v>1109</v>
      </c>
      <c r="J23" s="1" t="s">
        <v>977</v>
      </c>
      <c r="K23" s="1" t="s">
        <v>1109</v>
      </c>
      <c r="L23" s="1" t="s">
        <v>1109</v>
      </c>
      <c r="M23" s="1" t="s">
        <v>978</v>
      </c>
      <c r="N23" s="1" t="s">
        <v>978</v>
      </c>
      <c r="O23" s="1" t="s">
        <v>979</v>
      </c>
      <c r="P23" s="1" t="s">
        <v>980</v>
      </c>
      <c r="Q23" s="1" t="s">
        <v>981</v>
      </c>
      <c r="R23" s="1" t="s">
        <v>1110</v>
      </c>
      <c r="S23" s="1" t="s">
        <v>983</v>
      </c>
      <c r="T23" s="1" t="s">
        <v>984</v>
      </c>
      <c r="U23" s="1" t="s">
        <v>941</v>
      </c>
      <c r="V23" s="1" t="s">
        <v>1028</v>
      </c>
    </row>
    <row r="24" s="1" customFormat="1" spans="1:22">
      <c r="A24" s="3">
        <v>999224889301613</v>
      </c>
      <c r="B24" s="1" t="s">
        <v>1111</v>
      </c>
      <c r="C24" s="1" t="s">
        <v>1112</v>
      </c>
      <c r="D24" s="1" t="s">
        <v>1096</v>
      </c>
      <c r="E24" s="1" t="s">
        <v>1113</v>
      </c>
      <c r="F24" s="1" t="s">
        <v>997</v>
      </c>
      <c r="G24" s="1" t="s">
        <v>1004</v>
      </c>
      <c r="H24" s="1" t="s">
        <v>975</v>
      </c>
      <c r="I24" s="1" t="s">
        <v>1114</v>
      </c>
      <c r="J24" s="1" t="s">
        <v>977</v>
      </c>
      <c r="K24" s="1" t="s">
        <v>1114</v>
      </c>
      <c r="L24" s="1" t="s">
        <v>1114</v>
      </c>
      <c r="M24" s="1" t="s">
        <v>978</v>
      </c>
      <c r="N24" s="1" t="s">
        <v>978</v>
      </c>
      <c r="O24" s="1" t="s">
        <v>979</v>
      </c>
      <c r="P24" s="1" t="s">
        <v>980</v>
      </c>
      <c r="Q24" s="1" t="s">
        <v>981</v>
      </c>
      <c r="R24" s="1" t="s">
        <v>1115</v>
      </c>
      <c r="S24" s="1" t="s">
        <v>983</v>
      </c>
      <c r="T24" s="1" t="s">
        <v>984</v>
      </c>
      <c r="U24" s="1" t="s">
        <v>941</v>
      </c>
      <c r="V24" s="1" t="s">
        <v>985</v>
      </c>
    </row>
    <row r="25" s="1" customFormat="1" spans="1:22">
      <c r="A25" s="3">
        <v>999224921774059</v>
      </c>
      <c r="B25" s="1" t="s">
        <v>1116</v>
      </c>
      <c r="C25" s="1" t="s">
        <v>1117</v>
      </c>
      <c r="D25" s="1" t="s">
        <v>1118</v>
      </c>
      <c r="E25" s="1" t="s">
        <v>1119</v>
      </c>
      <c r="F25" s="1" t="s">
        <v>1018</v>
      </c>
      <c r="G25" s="1" t="s">
        <v>973</v>
      </c>
      <c r="H25" s="1" t="s">
        <v>975</v>
      </c>
      <c r="I25" s="1" t="s">
        <v>1120</v>
      </c>
      <c r="J25" s="1" t="s">
        <v>977</v>
      </c>
      <c r="K25" s="1" t="s">
        <v>1120</v>
      </c>
      <c r="L25" s="1" t="s">
        <v>1120</v>
      </c>
      <c r="M25" s="1" t="s">
        <v>978</v>
      </c>
      <c r="N25" s="1" t="s">
        <v>978</v>
      </c>
      <c r="O25" s="1" t="s">
        <v>979</v>
      </c>
      <c r="P25" s="1" t="s">
        <v>980</v>
      </c>
      <c r="Q25" s="1" t="s">
        <v>981</v>
      </c>
      <c r="R25" s="1" t="s">
        <v>1121</v>
      </c>
      <c r="S25" s="1" t="s">
        <v>983</v>
      </c>
      <c r="T25" s="1" t="s">
        <v>984</v>
      </c>
      <c r="U25" s="1" t="s">
        <v>941</v>
      </c>
      <c r="V25" s="1" t="s">
        <v>1000</v>
      </c>
    </row>
    <row r="26" s="1" customFormat="1" spans="1:22">
      <c r="A26" s="3">
        <v>999224931805963</v>
      </c>
      <c r="B26" s="1" t="s">
        <v>1122</v>
      </c>
      <c r="C26" s="1" t="s">
        <v>1123</v>
      </c>
      <c r="D26" s="1" t="s">
        <v>1124</v>
      </c>
      <c r="E26" s="1" t="s">
        <v>1125</v>
      </c>
      <c r="F26" s="1" t="s">
        <v>973</v>
      </c>
      <c r="G26" s="1" t="s">
        <v>974</v>
      </c>
      <c r="H26" s="1" t="s">
        <v>975</v>
      </c>
      <c r="I26" s="1" t="s">
        <v>1126</v>
      </c>
      <c r="J26" s="1" t="s">
        <v>977</v>
      </c>
      <c r="K26" s="1" t="s">
        <v>1126</v>
      </c>
      <c r="L26" s="1" t="s">
        <v>1126</v>
      </c>
      <c r="M26" s="1" t="s">
        <v>978</v>
      </c>
      <c r="N26" s="1" t="s">
        <v>978</v>
      </c>
      <c r="O26" s="1" t="s">
        <v>979</v>
      </c>
      <c r="P26" s="1" t="s">
        <v>980</v>
      </c>
      <c r="Q26" s="1" t="s">
        <v>981</v>
      </c>
      <c r="R26" s="1" t="s">
        <v>1127</v>
      </c>
      <c r="S26" s="1" t="s">
        <v>983</v>
      </c>
      <c r="T26" s="1" t="s">
        <v>984</v>
      </c>
      <c r="U26" s="1" t="s">
        <v>941</v>
      </c>
      <c r="V26" s="1" t="s">
        <v>985</v>
      </c>
    </row>
    <row r="27" s="1" customFormat="1" spans="1:22">
      <c r="A27" s="3">
        <v>999224942175141</v>
      </c>
      <c r="B27" s="1" t="s">
        <v>1122</v>
      </c>
      <c r="C27" s="1" t="s">
        <v>1128</v>
      </c>
      <c r="D27" s="1" t="s">
        <v>1129</v>
      </c>
      <c r="E27" s="1" t="s">
        <v>1130</v>
      </c>
      <c r="F27" s="1" t="s">
        <v>973</v>
      </c>
      <c r="G27" s="1" t="s">
        <v>974</v>
      </c>
      <c r="H27" s="1" t="s">
        <v>975</v>
      </c>
      <c r="I27" s="1" t="s">
        <v>1131</v>
      </c>
      <c r="J27" s="1" t="s">
        <v>977</v>
      </c>
      <c r="K27" s="1" t="s">
        <v>1131</v>
      </c>
      <c r="L27" s="1" t="s">
        <v>1131</v>
      </c>
      <c r="M27" s="1" t="s">
        <v>978</v>
      </c>
      <c r="N27" s="1" t="s">
        <v>978</v>
      </c>
      <c r="O27" s="1" t="s">
        <v>979</v>
      </c>
      <c r="P27" s="1" t="s">
        <v>980</v>
      </c>
      <c r="Q27" s="1" t="s">
        <v>981</v>
      </c>
      <c r="R27" s="1" t="s">
        <v>1132</v>
      </c>
      <c r="S27" s="1" t="s">
        <v>983</v>
      </c>
      <c r="T27" s="1" t="s">
        <v>984</v>
      </c>
      <c r="U27" s="1" t="s">
        <v>941</v>
      </c>
      <c r="V27" s="1" t="s">
        <v>1028</v>
      </c>
    </row>
    <row r="28" s="1" customFormat="1" spans="1:22">
      <c r="A28" s="1" t="s">
        <v>1133</v>
      </c>
      <c r="B28" s="1" t="s">
        <v>1134</v>
      </c>
      <c r="C28" s="1" t="s">
        <v>1135</v>
      </c>
      <c r="D28" s="1" t="s">
        <v>1136</v>
      </c>
      <c r="E28" s="1" t="s">
        <v>1137</v>
      </c>
      <c r="F28" s="1" t="s">
        <v>990</v>
      </c>
      <c r="G28" s="1" t="s">
        <v>1004</v>
      </c>
      <c r="H28" s="1" t="s">
        <v>975</v>
      </c>
      <c r="I28" s="1" t="s">
        <v>979</v>
      </c>
      <c r="J28" s="1" t="s">
        <v>977</v>
      </c>
      <c r="K28" s="1" t="s">
        <v>979</v>
      </c>
      <c r="L28" s="1" t="s">
        <v>979</v>
      </c>
      <c r="M28" s="1" t="s">
        <v>978</v>
      </c>
      <c r="N28" s="1" t="s">
        <v>978</v>
      </c>
      <c r="O28" s="1" t="s">
        <v>979</v>
      </c>
      <c r="P28" s="1" t="s">
        <v>980</v>
      </c>
      <c r="Q28" s="1" t="s">
        <v>981</v>
      </c>
      <c r="R28" s="1" t="s">
        <v>1138</v>
      </c>
      <c r="S28" s="1" t="s">
        <v>983</v>
      </c>
      <c r="T28" s="1" t="s">
        <v>984</v>
      </c>
      <c r="U28" s="1" t="s">
        <v>941</v>
      </c>
      <c r="V28" s="1" t="s">
        <v>985</v>
      </c>
    </row>
    <row r="29" s="1" customFormat="1" spans="1:22">
      <c r="A29" s="3">
        <v>999225044849530</v>
      </c>
      <c r="B29" s="1" t="s">
        <v>1139</v>
      </c>
      <c r="C29" s="1" t="s">
        <v>1140</v>
      </c>
      <c r="D29" s="1" t="s">
        <v>1141</v>
      </c>
      <c r="E29" s="1" t="s">
        <v>1142</v>
      </c>
      <c r="F29" s="1" t="s">
        <v>973</v>
      </c>
      <c r="G29" s="1" t="s">
        <v>1004</v>
      </c>
      <c r="H29" s="1" t="s">
        <v>975</v>
      </c>
      <c r="I29" s="1" t="s">
        <v>1143</v>
      </c>
      <c r="J29" s="1" t="s">
        <v>977</v>
      </c>
      <c r="K29" s="1" t="s">
        <v>1143</v>
      </c>
      <c r="L29" s="1" t="s">
        <v>1143</v>
      </c>
      <c r="M29" s="1" t="s">
        <v>978</v>
      </c>
      <c r="N29" s="1" t="s">
        <v>978</v>
      </c>
      <c r="O29" s="1" t="s">
        <v>979</v>
      </c>
      <c r="P29" s="1" t="s">
        <v>980</v>
      </c>
      <c r="Q29" s="1" t="s">
        <v>981</v>
      </c>
      <c r="R29" s="1" t="s">
        <v>1144</v>
      </c>
      <c r="S29" s="1" t="s">
        <v>983</v>
      </c>
      <c r="T29" s="1" t="s">
        <v>984</v>
      </c>
      <c r="U29" s="1" t="s">
        <v>941</v>
      </c>
      <c r="V29" s="1" t="s">
        <v>1086</v>
      </c>
    </row>
    <row r="30" s="1" customFormat="1" spans="1:22">
      <c r="A30" s="3">
        <v>999225062435116</v>
      </c>
      <c r="B30" s="1" t="s">
        <v>1145</v>
      </c>
      <c r="C30" s="1" t="s">
        <v>1146</v>
      </c>
      <c r="D30" s="1" t="s">
        <v>1147</v>
      </c>
      <c r="E30" s="1" t="s">
        <v>1148</v>
      </c>
      <c r="F30" s="1" t="s">
        <v>1018</v>
      </c>
      <c r="G30" s="1" t="s">
        <v>1004</v>
      </c>
      <c r="H30" s="1" t="s">
        <v>975</v>
      </c>
      <c r="I30" s="1" t="s">
        <v>1149</v>
      </c>
      <c r="J30" s="1" t="s">
        <v>977</v>
      </c>
      <c r="K30" s="1" t="s">
        <v>1149</v>
      </c>
      <c r="L30" s="1" t="s">
        <v>1149</v>
      </c>
      <c r="M30" s="1" t="s">
        <v>978</v>
      </c>
      <c r="N30" s="1" t="s">
        <v>978</v>
      </c>
      <c r="O30" s="1" t="s">
        <v>979</v>
      </c>
      <c r="P30" s="1" t="s">
        <v>980</v>
      </c>
      <c r="Q30" s="1" t="s">
        <v>981</v>
      </c>
      <c r="R30" s="1" t="s">
        <v>1150</v>
      </c>
      <c r="S30" s="1" t="s">
        <v>983</v>
      </c>
      <c r="T30" s="1" t="s">
        <v>984</v>
      </c>
      <c r="U30" s="1" t="s">
        <v>941</v>
      </c>
      <c r="V30" s="1" t="s">
        <v>985</v>
      </c>
    </row>
    <row r="31" s="1" customFormat="1" spans="1:22">
      <c r="A31" s="3">
        <v>999225071151777</v>
      </c>
      <c r="B31" s="1" t="s">
        <v>1145</v>
      </c>
      <c r="C31" s="1" t="s">
        <v>1151</v>
      </c>
      <c r="D31" s="1" t="s">
        <v>1152</v>
      </c>
      <c r="E31" s="1" t="s">
        <v>1153</v>
      </c>
      <c r="F31" s="1" t="s">
        <v>997</v>
      </c>
      <c r="G31" s="1" t="s">
        <v>1004</v>
      </c>
      <c r="H31" s="1" t="s">
        <v>975</v>
      </c>
      <c r="I31" s="1" t="s">
        <v>1154</v>
      </c>
      <c r="J31" s="1" t="s">
        <v>977</v>
      </c>
      <c r="K31" s="1" t="s">
        <v>1154</v>
      </c>
      <c r="L31" s="1" t="s">
        <v>1154</v>
      </c>
      <c r="M31" s="1" t="s">
        <v>978</v>
      </c>
      <c r="N31" s="1" t="s">
        <v>978</v>
      </c>
      <c r="O31" s="1" t="s">
        <v>979</v>
      </c>
      <c r="P31" s="1" t="s">
        <v>980</v>
      </c>
      <c r="Q31" s="1" t="s">
        <v>981</v>
      </c>
      <c r="R31" s="1" t="s">
        <v>1155</v>
      </c>
      <c r="S31" s="1" t="s">
        <v>983</v>
      </c>
      <c r="T31" s="1" t="s">
        <v>984</v>
      </c>
      <c r="U31" s="1" t="s">
        <v>941</v>
      </c>
      <c r="V31" s="1" t="s">
        <v>985</v>
      </c>
    </row>
    <row r="32" s="1" customFormat="1" spans="1:22">
      <c r="A32" s="3">
        <v>999225085807355</v>
      </c>
      <c r="B32" s="1" t="s">
        <v>1156</v>
      </c>
      <c r="C32" s="1" t="s">
        <v>1157</v>
      </c>
      <c r="D32" s="1" t="s">
        <v>1096</v>
      </c>
      <c r="E32" s="1" t="s">
        <v>1158</v>
      </c>
      <c r="F32" s="1" t="s">
        <v>1018</v>
      </c>
      <c r="G32" s="1" t="s">
        <v>1004</v>
      </c>
      <c r="H32" s="1" t="s">
        <v>975</v>
      </c>
      <c r="I32" s="1" t="s">
        <v>1159</v>
      </c>
      <c r="J32" s="1" t="s">
        <v>977</v>
      </c>
      <c r="K32" s="1" t="s">
        <v>1159</v>
      </c>
      <c r="L32" s="1" t="s">
        <v>1159</v>
      </c>
      <c r="M32" s="1" t="s">
        <v>978</v>
      </c>
      <c r="N32" s="1" t="s">
        <v>978</v>
      </c>
      <c r="O32" s="1" t="s">
        <v>979</v>
      </c>
      <c r="P32" s="1" t="s">
        <v>980</v>
      </c>
      <c r="Q32" s="1" t="s">
        <v>981</v>
      </c>
      <c r="R32" s="1" t="s">
        <v>1160</v>
      </c>
      <c r="S32" s="1" t="s">
        <v>983</v>
      </c>
      <c r="T32" s="1" t="s">
        <v>984</v>
      </c>
      <c r="U32" s="1" t="s">
        <v>941</v>
      </c>
      <c r="V32" s="1" t="s">
        <v>985</v>
      </c>
    </row>
    <row r="33" s="1" customFormat="1" spans="1:22">
      <c r="A33" s="3">
        <v>999225122694724</v>
      </c>
      <c r="B33" s="1" t="s">
        <v>1161</v>
      </c>
      <c r="C33" s="1" t="s">
        <v>1162</v>
      </c>
      <c r="D33" s="1" t="s">
        <v>1163</v>
      </c>
      <c r="E33" s="1" t="s">
        <v>1164</v>
      </c>
      <c r="F33" s="1" t="s">
        <v>973</v>
      </c>
      <c r="G33" s="1" t="s">
        <v>974</v>
      </c>
      <c r="H33" s="1" t="s">
        <v>975</v>
      </c>
      <c r="I33" s="1" t="s">
        <v>1165</v>
      </c>
      <c r="J33" s="1" t="s">
        <v>977</v>
      </c>
      <c r="K33" s="1" t="s">
        <v>1165</v>
      </c>
      <c r="L33" s="1" t="s">
        <v>1165</v>
      </c>
      <c r="M33" s="1" t="s">
        <v>978</v>
      </c>
      <c r="N33" s="1" t="s">
        <v>978</v>
      </c>
      <c r="O33" s="1" t="s">
        <v>979</v>
      </c>
      <c r="P33" s="1" t="s">
        <v>980</v>
      </c>
      <c r="Q33" s="1" t="s">
        <v>981</v>
      </c>
      <c r="R33" s="1" t="s">
        <v>1166</v>
      </c>
      <c r="S33" s="1" t="s">
        <v>983</v>
      </c>
      <c r="T33" s="1" t="s">
        <v>984</v>
      </c>
      <c r="U33" s="1" t="s">
        <v>941</v>
      </c>
      <c r="V33" s="1" t="s">
        <v>985</v>
      </c>
    </row>
    <row r="34" s="1" customFormat="1" spans="1:22">
      <c r="A34" s="3">
        <v>999225137702199</v>
      </c>
      <c r="B34" s="1" t="s">
        <v>1167</v>
      </c>
      <c r="C34" s="1" t="s">
        <v>1168</v>
      </c>
      <c r="D34" s="1" t="s">
        <v>1169</v>
      </c>
      <c r="E34" s="1" t="s">
        <v>1170</v>
      </c>
      <c r="F34" s="1" t="s">
        <v>1018</v>
      </c>
      <c r="G34" s="1" t="s">
        <v>1004</v>
      </c>
      <c r="H34" s="1" t="s">
        <v>975</v>
      </c>
      <c r="I34" s="1" t="s">
        <v>1171</v>
      </c>
      <c r="J34" s="1" t="s">
        <v>977</v>
      </c>
      <c r="K34" s="1" t="s">
        <v>1171</v>
      </c>
      <c r="L34" s="1" t="s">
        <v>1171</v>
      </c>
      <c r="M34" s="1" t="s">
        <v>978</v>
      </c>
      <c r="N34" s="1" t="s">
        <v>978</v>
      </c>
      <c r="O34" s="1" t="s">
        <v>979</v>
      </c>
      <c r="P34" s="1" t="s">
        <v>980</v>
      </c>
      <c r="Q34" s="1" t="s">
        <v>981</v>
      </c>
      <c r="R34" s="1" t="s">
        <v>1172</v>
      </c>
      <c r="S34" s="1" t="s">
        <v>983</v>
      </c>
      <c r="T34" s="1" t="s">
        <v>984</v>
      </c>
      <c r="U34" s="1" t="s">
        <v>941</v>
      </c>
      <c r="V34" s="1" t="s">
        <v>1021</v>
      </c>
    </row>
    <row r="35" s="1" customFormat="1" spans="1:22">
      <c r="A35" s="3">
        <v>999225137763052</v>
      </c>
      <c r="B35" s="1" t="s">
        <v>1167</v>
      </c>
      <c r="C35" s="1" t="s">
        <v>1173</v>
      </c>
      <c r="D35" s="1" t="s">
        <v>1169</v>
      </c>
      <c r="E35" s="1" t="s">
        <v>1174</v>
      </c>
      <c r="F35" s="1" t="s">
        <v>1018</v>
      </c>
      <c r="G35" s="1" t="s">
        <v>1004</v>
      </c>
      <c r="H35" s="1" t="s">
        <v>975</v>
      </c>
      <c r="I35" s="1" t="s">
        <v>1171</v>
      </c>
      <c r="J35" s="1" t="s">
        <v>977</v>
      </c>
      <c r="K35" s="1" t="s">
        <v>1171</v>
      </c>
      <c r="L35" s="1" t="s">
        <v>1171</v>
      </c>
      <c r="M35" s="1" t="s">
        <v>978</v>
      </c>
      <c r="N35" s="1" t="s">
        <v>978</v>
      </c>
      <c r="O35" s="1" t="s">
        <v>979</v>
      </c>
      <c r="P35" s="1" t="s">
        <v>980</v>
      </c>
      <c r="Q35" s="1" t="s">
        <v>981</v>
      </c>
      <c r="R35" s="1" t="s">
        <v>1175</v>
      </c>
      <c r="S35" s="1" t="s">
        <v>983</v>
      </c>
      <c r="T35" s="1" t="s">
        <v>984</v>
      </c>
      <c r="U35" s="1" t="s">
        <v>941</v>
      </c>
      <c r="V35" s="1" t="s">
        <v>1021</v>
      </c>
    </row>
    <row r="36" s="1" customFormat="1" spans="1:22">
      <c r="A36" s="3">
        <v>999225185764157</v>
      </c>
      <c r="B36" s="1" t="s">
        <v>1176</v>
      </c>
      <c r="C36" s="1" t="s">
        <v>1177</v>
      </c>
      <c r="D36" s="1" t="s">
        <v>1129</v>
      </c>
      <c r="E36" s="1" t="s">
        <v>1178</v>
      </c>
      <c r="F36" s="1" t="s">
        <v>1018</v>
      </c>
      <c r="G36" s="1" t="s">
        <v>1004</v>
      </c>
      <c r="H36" s="1" t="s">
        <v>975</v>
      </c>
      <c r="I36" s="1" t="s">
        <v>1179</v>
      </c>
      <c r="J36" s="1" t="s">
        <v>977</v>
      </c>
      <c r="K36" s="1" t="s">
        <v>1179</v>
      </c>
      <c r="L36" s="1" t="s">
        <v>1179</v>
      </c>
      <c r="M36" s="1" t="s">
        <v>978</v>
      </c>
      <c r="N36" s="1" t="s">
        <v>978</v>
      </c>
      <c r="O36" s="1" t="s">
        <v>979</v>
      </c>
      <c r="P36" s="1" t="s">
        <v>980</v>
      </c>
      <c r="Q36" s="1" t="s">
        <v>981</v>
      </c>
      <c r="R36" s="1" t="s">
        <v>1180</v>
      </c>
      <c r="S36" s="1" t="s">
        <v>983</v>
      </c>
      <c r="T36" s="1" t="s">
        <v>984</v>
      </c>
      <c r="U36" s="1" t="s">
        <v>941</v>
      </c>
      <c r="V36" s="1" t="s">
        <v>1028</v>
      </c>
    </row>
    <row r="37" s="1" customFormat="1" spans="1:22">
      <c r="A37" s="3">
        <v>999225186610244</v>
      </c>
      <c r="B37" s="1" t="s">
        <v>1176</v>
      </c>
      <c r="C37" s="1" t="s">
        <v>1181</v>
      </c>
      <c r="D37" s="1" t="s">
        <v>1182</v>
      </c>
      <c r="E37" s="1" t="s">
        <v>1183</v>
      </c>
      <c r="F37" s="1" t="s">
        <v>990</v>
      </c>
      <c r="G37" s="1" t="s">
        <v>974</v>
      </c>
      <c r="H37" s="1" t="s">
        <v>975</v>
      </c>
      <c r="I37" s="1" t="s">
        <v>1184</v>
      </c>
      <c r="J37" s="1" t="s">
        <v>977</v>
      </c>
      <c r="K37" s="1" t="s">
        <v>1184</v>
      </c>
      <c r="L37" s="1" t="s">
        <v>1184</v>
      </c>
      <c r="M37" s="1" t="s">
        <v>978</v>
      </c>
      <c r="N37" s="1" t="s">
        <v>978</v>
      </c>
      <c r="O37" s="1" t="s">
        <v>979</v>
      </c>
      <c r="P37" s="1" t="s">
        <v>980</v>
      </c>
      <c r="Q37" s="1" t="s">
        <v>981</v>
      </c>
      <c r="R37" s="1" t="s">
        <v>1185</v>
      </c>
      <c r="S37" s="1" t="s">
        <v>983</v>
      </c>
      <c r="T37" s="1" t="s">
        <v>984</v>
      </c>
      <c r="U37" s="1" t="s">
        <v>941</v>
      </c>
      <c r="V37" s="1" t="s">
        <v>985</v>
      </c>
    </row>
    <row r="38" s="1" customFormat="1" spans="1:22">
      <c r="A38" s="3">
        <v>999225238972585</v>
      </c>
      <c r="B38" s="1" t="s">
        <v>1186</v>
      </c>
      <c r="C38" s="1" t="s">
        <v>1187</v>
      </c>
      <c r="D38" s="1" t="s">
        <v>1188</v>
      </c>
      <c r="E38" s="1" t="s">
        <v>1189</v>
      </c>
      <c r="F38" s="1" t="s">
        <v>1004</v>
      </c>
      <c r="G38" s="1" t="s">
        <v>974</v>
      </c>
      <c r="H38" s="1" t="s">
        <v>975</v>
      </c>
      <c r="I38" s="1" t="s">
        <v>1190</v>
      </c>
      <c r="J38" s="1" t="s">
        <v>977</v>
      </c>
      <c r="K38" s="1" t="s">
        <v>1190</v>
      </c>
      <c r="L38" s="1" t="s">
        <v>1190</v>
      </c>
      <c r="M38" s="1" t="s">
        <v>978</v>
      </c>
      <c r="N38" s="1" t="s">
        <v>978</v>
      </c>
      <c r="O38" s="1" t="s">
        <v>979</v>
      </c>
      <c r="P38" s="1" t="s">
        <v>980</v>
      </c>
      <c r="Q38" s="1" t="s">
        <v>981</v>
      </c>
      <c r="R38" s="1" t="s">
        <v>1191</v>
      </c>
      <c r="S38" s="1" t="s">
        <v>983</v>
      </c>
      <c r="T38" s="1" t="s">
        <v>984</v>
      </c>
      <c r="U38" s="1" t="s">
        <v>941</v>
      </c>
      <c r="V38" s="1" t="s">
        <v>985</v>
      </c>
    </row>
    <row r="39" s="1" customFormat="1" spans="1:22">
      <c r="A39" s="3">
        <v>999225244070175</v>
      </c>
      <c r="B39" s="1" t="s">
        <v>1186</v>
      </c>
      <c r="C39" s="1" t="s">
        <v>1192</v>
      </c>
      <c r="D39" s="1" t="s">
        <v>1082</v>
      </c>
      <c r="E39" s="1" t="s">
        <v>1193</v>
      </c>
      <c r="F39" s="1" t="s">
        <v>1018</v>
      </c>
      <c r="G39" s="1" t="s">
        <v>1004</v>
      </c>
      <c r="H39" s="1" t="s">
        <v>975</v>
      </c>
      <c r="I39" s="1" t="s">
        <v>1194</v>
      </c>
      <c r="J39" s="1" t="s">
        <v>977</v>
      </c>
      <c r="K39" s="1" t="s">
        <v>1194</v>
      </c>
      <c r="L39" s="1" t="s">
        <v>1194</v>
      </c>
      <c r="M39" s="1" t="s">
        <v>978</v>
      </c>
      <c r="N39" s="1" t="s">
        <v>978</v>
      </c>
      <c r="O39" s="1" t="s">
        <v>979</v>
      </c>
      <c r="P39" s="1" t="s">
        <v>980</v>
      </c>
      <c r="Q39" s="1" t="s">
        <v>981</v>
      </c>
      <c r="R39" s="1" t="s">
        <v>1195</v>
      </c>
      <c r="S39" s="1" t="s">
        <v>983</v>
      </c>
      <c r="T39" s="1" t="s">
        <v>984</v>
      </c>
      <c r="U39" s="1" t="s">
        <v>941</v>
      </c>
      <c r="V39" s="1" t="s">
        <v>1086</v>
      </c>
    </row>
    <row r="40" s="1" customFormat="1" spans="1:22">
      <c r="A40" s="3">
        <v>999225284604809</v>
      </c>
      <c r="B40" s="1" t="s">
        <v>1196</v>
      </c>
      <c r="C40" s="1" t="s">
        <v>1197</v>
      </c>
      <c r="D40" s="1" t="s">
        <v>1198</v>
      </c>
      <c r="E40" s="1" t="s">
        <v>1199</v>
      </c>
      <c r="F40" s="1" t="s">
        <v>1200</v>
      </c>
      <c r="G40" s="1" t="s">
        <v>1004</v>
      </c>
      <c r="H40" s="1" t="s">
        <v>975</v>
      </c>
      <c r="I40" s="1" t="s">
        <v>1201</v>
      </c>
      <c r="J40" s="1" t="s">
        <v>977</v>
      </c>
      <c r="K40" s="1" t="s">
        <v>1201</v>
      </c>
      <c r="L40" s="1" t="s">
        <v>1201</v>
      </c>
      <c r="M40" s="1" t="s">
        <v>978</v>
      </c>
      <c r="N40" s="1" t="s">
        <v>978</v>
      </c>
      <c r="O40" s="1" t="s">
        <v>979</v>
      </c>
      <c r="P40" s="1" t="s">
        <v>980</v>
      </c>
      <c r="Q40" s="1" t="s">
        <v>981</v>
      </c>
      <c r="R40" s="1" t="s">
        <v>1202</v>
      </c>
      <c r="S40" s="1" t="s">
        <v>983</v>
      </c>
      <c r="T40" s="1" t="s">
        <v>984</v>
      </c>
      <c r="U40" s="1" t="s">
        <v>941</v>
      </c>
      <c r="V40" s="1" t="s">
        <v>1000</v>
      </c>
    </row>
    <row r="41" s="1" customFormat="1" spans="1:22">
      <c r="A41" s="3">
        <v>999225284643313</v>
      </c>
      <c r="B41" s="1" t="s">
        <v>1196</v>
      </c>
      <c r="C41" s="1" t="s">
        <v>1203</v>
      </c>
      <c r="D41" s="1" t="s">
        <v>1204</v>
      </c>
      <c r="E41" s="1" t="s">
        <v>1205</v>
      </c>
      <c r="F41" s="1" t="s">
        <v>990</v>
      </c>
      <c r="G41" s="1" t="s">
        <v>1004</v>
      </c>
      <c r="H41" s="1" t="s">
        <v>975</v>
      </c>
      <c r="I41" s="1" t="s">
        <v>1206</v>
      </c>
      <c r="J41" s="1" t="s">
        <v>977</v>
      </c>
      <c r="K41" s="1" t="s">
        <v>1206</v>
      </c>
      <c r="L41" s="1" t="s">
        <v>1206</v>
      </c>
      <c r="M41" s="1" t="s">
        <v>978</v>
      </c>
      <c r="N41" s="1" t="s">
        <v>978</v>
      </c>
      <c r="O41" s="1" t="s">
        <v>979</v>
      </c>
      <c r="P41" s="1" t="s">
        <v>980</v>
      </c>
      <c r="Q41" s="1" t="s">
        <v>981</v>
      </c>
      <c r="R41" s="1" t="s">
        <v>1207</v>
      </c>
      <c r="S41" s="1" t="s">
        <v>983</v>
      </c>
      <c r="T41" s="1" t="s">
        <v>984</v>
      </c>
      <c r="U41" s="1" t="s">
        <v>941</v>
      </c>
      <c r="V41" s="1" t="s">
        <v>985</v>
      </c>
    </row>
    <row r="42" s="1" customFormat="1" spans="1:22">
      <c r="A42" s="3">
        <v>999225288856499</v>
      </c>
      <c r="B42" s="1" t="s">
        <v>1196</v>
      </c>
      <c r="C42" s="1" t="s">
        <v>1208</v>
      </c>
      <c r="D42" s="1" t="s">
        <v>1209</v>
      </c>
      <c r="E42" s="1" t="s">
        <v>1210</v>
      </c>
      <c r="F42" s="1" t="s">
        <v>990</v>
      </c>
      <c r="G42" s="1" t="s">
        <v>974</v>
      </c>
      <c r="H42" s="1" t="s">
        <v>975</v>
      </c>
      <c r="I42" s="1" t="s">
        <v>1211</v>
      </c>
      <c r="J42" s="1" t="s">
        <v>977</v>
      </c>
      <c r="K42" s="1" t="s">
        <v>1211</v>
      </c>
      <c r="L42" s="1" t="s">
        <v>1211</v>
      </c>
      <c r="M42" s="1" t="s">
        <v>978</v>
      </c>
      <c r="N42" s="1" t="s">
        <v>978</v>
      </c>
      <c r="O42" s="1" t="s">
        <v>979</v>
      </c>
      <c r="P42" s="1" t="s">
        <v>980</v>
      </c>
      <c r="Q42" s="1" t="s">
        <v>981</v>
      </c>
      <c r="R42" s="1" t="s">
        <v>1212</v>
      </c>
      <c r="S42" s="1" t="s">
        <v>983</v>
      </c>
      <c r="T42" s="1" t="s">
        <v>984</v>
      </c>
      <c r="U42" s="1" t="s">
        <v>941</v>
      </c>
      <c r="V42" s="1" t="s">
        <v>1028</v>
      </c>
    </row>
    <row r="43" s="1" customFormat="1" spans="1:22">
      <c r="A43" s="3">
        <v>999225290488056</v>
      </c>
      <c r="B43" s="1" t="s">
        <v>1213</v>
      </c>
      <c r="C43" s="1" t="s">
        <v>1214</v>
      </c>
      <c r="D43" s="1" t="s">
        <v>1215</v>
      </c>
      <c r="E43" s="1" t="s">
        <v>1216</v>
      </c>
      <c r="F43" s="1" t="s">
        <v>990</v>
      </c>
      <c r="G43" s="1" t="s">
        <v>973</v>
      </c>
      <c r="H43" s="1" t="s">
        <v>975</v>
      </c>
      <c r="I43" s="1" t="s">
        <v>1217</v>
      </c>
      <c r="J43" s="1" t="s">
        <v>977</v>
      </c>
      <c r="K43" s="1" t="s">
        <v>1217</v>
      </c>
      <c r="L43" s="1" t="s">
        <v>1217</v>
      </c>
      <c r="M43" s="1" t="s">
        <v>978</v>
      </c>
      <c r="N43" s="1" t="s">
        <v>978</v>
      </c>
      <c r="O43" s="1" t="s">
        <v>979</v>
      </c>
      <c r="P43" s="1" t="s">
        <v>980</v>
      </c>
      <c r="Q43" s="1" t="s">
        <v>981</v>
      </c>
      <c r="R43" s="1" t="s">
        <v>1218</v>
      </c>
      <c r="S43" s="1" t="s">
        <v>983</v>
      </c>
      <c r="T43" s="1" t="s">
        <v>984</v>
      </c>
      <c r="U43" s="1" t="s">
        <v>941</v>
      </c>
      <c r="V43" s="1" t="s">
        <v>992</v>
      </c>
    </row>
    <row r="44" s="1" customFormat="1" spans="1:22">
      <c r="A44" s="3">
        <v>999225323933864</v>
      </c>
      <c r="B44" s="1" t="s">
        <v>1219</v>
      </c>
      <c r="C44" s="1" t="s">
        <v>1220</v>
      </c>
      <c r="D44" s="1" t="s">
        <v>1221</v>
      </c>
      <c r="E44" s="1" t="s">
        <v>1222</v>
      </c>
      <c r="F44" s="1" t="s">
        <v>997</v>
      </c>
      <c r="G44" s="1" t="s">
        <v>973</v>
      </c>
      <c r="H44" s="1" t="s">
        <v>975</v>
      </c>
      <c r="I44" s="1" t="s">
        <v>1223</v>
      </c>
      <c r="J44" s="1" t="s">
        <v>977</v>
      </c>
      <c r="K44" s="1" t="s">
        <v>1223</v>
      </c>
      <c r="L44" s="1" t="s">
        <v>1223</v>
      </c>
      <c r="M44" s="1" t="s">
        <v>978</v>
      </c>
      <c r="N44" s="1" t="s">
        <v>978</v>
      </c>
      <c r="O44" s="1" t="s">
        <v>979</v>
      </c>
      <c r="P44" s="1" t="s">
        <v>980</v>
      </c>
      <c r="Q44" s="1" t="s">
        <v>981</v>
      </c>
      <c r="R44" s="1" t="s">
        <v>1224</v>
      </c>
      <c r="S44" s="1" t="s">
        <v>983</v>
      </c>
      <c r="T44" s="1" t="s">
        <v>984</v>
      </c>
      <c r="U44" s="1" t="s">
        <v>941</v>
      </c>
      <c r="V44" s="1" t="s">
        <v>985</v>
      </c>
    </row>
    <row r="45" s="1" customFormat="1" spans="1:22">
      <c r="A45" s="3">
        <v>999225329315870</v>
      </c>
      <c r="B45" s="1" t="s">
        <v>1219</v>
      </c>
      <c r="C45" s="1" t="s">
        <v>1225</v>
      </c>
      <c r="D45" s="1" t="s">
        <v>1209</v>
      </c>
      <c r="E45" s="1" t="s">
        <v>1226</v>
      </c>
      <c r="F45" s="1" t="s">
        <v>990</v>
      </c>
      <c r="G45" s="1" t="s">
        <v>1004</v>
      </c>
      <c r="H45" s="1" t="s">
        <v>975</v>
      </c>
      <c r="I45" s="1" t="s">
        <v>1227</v>
      </c>
      <c r="J45" s="1" t="s">
        <v>977</v>
      </c>
      <c r="K45" s="1" t="s">
        <v>1227</v>
      </c>
      <c r="L45" s="1" t="s">
        <v>1227</v>
      </c>
      <c r="M45" s="1" t="s">
        <v>978</v>
      </c>
      <c r="N45" s="1" t="s">
        <v>978</v>
      </c>
      <c r="O45" s="1" t="s">
        <v>979</v>
      </c>
      <c r="P45" s="1" t="s">
        <v>980</v>
      </c>
      <c r="Q45" s="1" t="s">
        <v>981</v>
      </c>
      <c r="R45" s="1" t="s">
        <v>1228</v>
      </c>
      <c r="S45" s="1" t="s">
        <v>983</v>
      </c>
      <c r="T45" s="1" t="s">
        <v>984</v>
      </c>
      <c r="U45" s="1" t="s">
        <v>941</v>
      </c>
      <c r="V45" s="1" t="s">
        <v>1028</v>
      </c>
    </row>
    <row r="46" s="1" customFormat="1" spans="1:22">
      <c r="A46" s="3">
        <v>999225330069072</v>
      </c>
      <c r="B46" s="1" t="s">
        <v>1219</v>
      </c>
      <c r="C46" s="1" t="s">
        <v>1229</v>
      </c>
      <c r="D46" s="1" t="s">
        <v>1230</v>
      </c>
      <c r="E46" s="1" t="s">
        <v>1231</v>
      </c>
      <c r="F46" s="1" t="s">
        <v>997</v>
      </c>
      <c r="G46" s="1" t="s">
        <v>973</v>
      </c>
      <c r="H46" s="1" t="s">
        <v>975</v>
      </c>
      <c r="I46" s="1" t="s">
        <v>1232</v>
      </c>
      <c r="J46" s="1" t="s">
        <v>977</v>
      </c>
      <c r="K46" s="1" t="s">
        <v>1232</v>
      </c>
      <c r="L46" s="1" t="s">
        <v>1232</v>
      </c>
      <c r="M46" s="1" t="s">
        <v>978</v>
      </c>
      <c r="N46" s="1" t="s">
        <v>978</v>
      </c>
      <c r="O46" s="1" t="s">
        <v>979</v>
      </c>
      <c r="P46" s="1" t="s">
        <v>980</v>
      </c>
      <c r="Q46" s="1" t="s">
        <v>981</v>
      </c>
      <c r="R46" s="1" t="s">
        <v>1233</v>
      </c>
      <c r="S46" s="1" t="s">
        <v>983</v>
      </c>
      <c r="T46" s="1" t="s">
        <v>984</v>
      </c>
      <c r="U46" s="1" t="s">
        <v>941</v>
      </c>
      <c r="V46" s="1" t="s">
        <v>985</v>
      </c>
    </row>
    <row r="47" s="1" customFormat="1" spans="1:22">
      <c r="A47" s="3">
        <v>999225342971413</v>
      </c>
      <c r="B47" s="1" t="s">
        <v>1234</v>
      </c>
      <c r="C47" s="1" t="s">
        <v>1235</v>
      </c>
      <c r="D47" s="1" t="s">
        <v>1230</v>
      </c>
      <c r="E47" s="1" t="s">
        <v>1236</v>
      </c>
      <c r="F47" s="1" t="s">
        <v>1004</v>
      </c>
      <c r="G47" s="1" t="s">
        <v>974</v>
      </c>
      <c r="H47" s="1" t="s">
        <v>975</v>
      </c>
      <c r="I47" s="1" t="s">
        <v>1237</v>
      </c>
      <c r="J47" s="1" t="s">
        <v>977</v>
      </c>
      <c r="K47" s="1" t="s">
        <v>1237</v>
      </c>
      <c r="L47" s="1" t="s">
        <v>1237</v>
      </c>
      <c r="M47" s="1" t="s">
        <v>978</v>
      </c>
      <c r="N47" s="1" t="s">
        <v>978</v>
      </c>
      <c r="O47" s="1" t="s">
        <v>979</v>
      </c>
      <c r="P47" s="1" t="s">
        <v>980</v>
      </c>
      <c r="Q47" s="1" t="s">
        <v>981</v>
      </c>
      <c r="R47" s="1" t="s">
        <v>1238</v>
      </c>
      <c r="S47" s="1" t="s">
        <v>983</v>
      </c>
      <c r="T47" s="1" t="s">
        <v>984</v>
      </c>
      <c r="U47" s="1" t="s">
        <v>941</v>
      </c>
      <c r="V47" s="1" t="s">
        <v>985</v>
      </c>
    </row>
    <row r="48" s="1" customFormat="1" spans="1:22">
      <c r="A48" s="3">
        <v>999225343117287</v>
      </c>
      <c r="B48" s="1" t="s">
        <v>1234</v>
      </c>
      <c r="C48" s="1" t="s">
        <v>1239</v>
      </c>
      <c r="D48" s="1" t="s">
        <v>1240</v>
      </c>
      <c r="E48" s="1" t="s">
        <v>1241</v>
      </c>
      <c r="F48" s="1" t="s">
        <v>990</v>
      </c>
      <c r="G48" s="1" t="s">
        <v>1004</v>
      </c>
      <c r="H48" s="1" t="s">
        <v>975</v>
      </c>
      <c r="I48" s="1" t="s">
        <v>1242</v>
      </c>
      <c r="J48" s="1" t="s">
        <v>977</v>
      </c>
      <c r="K48" s="1" t="s">
        <v>1242</v>
      </c>
      <c r="L48" s="1" t="s">
        <v>1242</v>
      </c>
      <c r="M48" s="1" t="s">
        <v>978</v>
      </c>
      <c r="N48" s="1" t="s">
        <v>978</v>
      </c>
      <c r="O48" s="1" t="s">
        <v>979</v>
      </c>
      <c r="P48" s="1" t="s">
        <v>980</v>
      </c>
      <c r="Q48" s="1" t="s">
        <v>981</v>
      </c>
      <c r="R48" s="1" t="s">
        <v>1243</v>
      </c>
      <c r="S48" s="1" t="s">
        <v>983</v>
      </c>
      <c r="T48" s="1" t="s">
        <v>984</v>
      </c>
      <c r="U48" s="1" t="s">
        <v>941</v>
      </c>
      <c r="V48" s="1" t="s">
        <v>1028</v>
      </c>
    </row>
    <row r="49" s="1" customFormat="1" spans="1:22">
      <c r="A49" s="3">
        <v>999225374752982</v>
      </c>
      <c r="B49" s="1" t="s">
        <v>1244</v>
      </c>
      <c r="C49" s="1" t="s">
        <v>1245</v>
      </c>
      <c r="D49" s="1" t="s">
        <v>1230</v>
      </c>
      <c r="E49" s="1" t="s">
        <v>1246</v>
      </c>
      <c r="F49" s="1" t="s">
        <v>990</v>
      </c>
      <c r="G49" s="1" t="s">
        <v>1004</v>
      </c>
      <c r="H49" s="1" t="s">
        <v>975</v>
      </c>
      <c r="I49" s="1" t="s">
        <v>1247</v>
      </c>
      <c r="J49" s="1" t="s">
        <v>977</v>
      </c>
      <c r="K49" s="1" t="s">
        <v>1247</v>
      </c>
      <c r="L49" s="1" t="s">
        <v>1247</v>
      </c>
      <c r="M49" s="1" t="s">
        <v>978</v>
      </c>
      <c r="N49" s="1" t="s">
        <v>978</v>
      </c>
      <c r="O49" s="1" t="s">
        <v>979</v>
      </c>
      <c r="P49" s="1" t="s">
        <v>980</v>
      </c>
      <c r="Q49" s="1" t="s">
        <v>981</v>
      </c>
      <c r="R49" s="1" t="s">
        <v>1248</v>
      </c>
      <c r="S49" s="1" t="s">
        <v>983</v>
      </c>
      <c r="T49" s="1" t="s">
        <v>984</v>
      </c>
      <c r="U49" s="1" t="s">
        <v>941</v>
      </c>
      <c r="V49" s="1" t="s">
        <v>985</v>
      </c>
    </row>
    <row r="50" s="1" customFormat="1" spans="1:22">
      <c r="A50" s="3">
        <v>25374769888</v>
      </c>
      <c r="B50" s="1" t="s">
        <v>1244</v>
      </c>
      <c r="C50" s="1" t="s">
        <v>1249</v>
      </c>
      <c r="D50" s="1" t="s">
        <v>1230</v>
      </c>
      <c r="E50" s="1" t="s">
        <v>1246</v>
      </c>
      <c r="F50" s="1" t="s">
        <v>1004</v>
      </c>
      <c r="G50" s="1" t="s">
        <v>974</v>
      </c>
      <c r="H50" s="1" t="s">
        <v>975</v>
      </c>
      <c r="I50" s="1" t="s">
        <v>1250</v>
      </c>
      <c r="J50" s="1" t="s">
        <v>977</v>
      </c>
      <c r="K50" s="1" t="s">
        <v>1250</v>
      </c>
      <c r="L50" s="1" t="s">
        <v>1250</v>
      </c>
      <c r="M50" s="1" t="s">
        <v>978</v>
      </c>
      <c r="N50" s="1" t="s">
        <v>978</v>
      </c>
      <c r="O50" s="1" t="s">
        <v>979</v>
      </c>
      <c r="P50" s="1" t="s">
        <v>980</v>
      </c>
      <c r="Q50" s="1" t="s">
        <v>981</v>
      </c>
      <c r="R50" s="1" t="s">
        <v>1251</v>
      </c>
      <c r="S50" s="1" t="s">
        <v>983</v>
      </c>
      <c r="T50" s="1" t="s">
        <v>984</v>
      </c>
      <c r="U50" s="1" t="s">
        <v>941</v>
      </c>
      <c r="V50" s="1" t="s">
        <v>985</v>
      </c>
    </row>
    <row r="51" s="1" customFormat="1" spans="1:22">
      <c r="A51" s="3">
        <v>999225379951729</v>
      </c>
      <c r="B51" s="1" t="s">
        <v>1252</v>
      </c>
      <c r="C51" s="1" t="s">
        <v>1253</v>
      </c>
      <c r="D51" s="1" t="s">
        <v>1254</v>
      </c>
      <c r="E51" s="1" t="s">
        <v>1255</v>
      </c>
      <c r="F51" s="1" t="s">
        <v>1256</v>
      </c>
      <c r="G51" s="1" t="s">
        <v>973</v>
      </c>
      <c r="H51" s="1" t="s">
        <v>975</v>
      </c>
      <c r="I51" s="1" t="s">
        <v>1257</v>
      </c>
      <c r="J51" s="1" t="s">
        <v>977</v>
      </c>
      <c r="K51" s="1" t="s">
        <v>1257</v>
      </c>
      <c r="L51" s="1" t="s">
        <v>1257</v>
      </c>
      <c r="M51" s="1" t="s">
        <v>978</v>
      </c>
      <c r="N51" s="1" t="s">
        <v>978</v>
      </c>
      <c r="O51" s="1" t="s">
        <v>979</v>
      </c>
      <c r="P51" s="1" t="s">
        <v>980</v>
      </c>
      <c r="Q51" s="1" t="s">
        <v>981</v>
      </c>
      <c r="R51" s="1" t="s">
        <v>1258</v>
      </c>
      <c r="S51" s="1" t="s">
        <v>983</v>
      </c>
      <c r="T51" s="1" t="s">
        <v>984</v>
      </c>
      <c r="U51" s="1" t="s">
        <v>941</v>
      </c>
      <c r="V51" s="1" t="s">
        <v>1086</v>
      </c>
    </row>
    <row r="52" s="1" customFormat="1" spans="1:22">
      <c r="A52" s="3">
        <v>999225381702797</v>
      </c>
      <c r="B52" s="1" t="s">
        <v>1252</v>
      </c>
      <c r="C52" s="1" t="s">
        <v>1259</v>
      </c>
      <c r="D52" s="1" t="s">
        <v>1230</v>
      </c>
      <c r="E52" s="1" t="s">
        <v>1260</v>
      </c>
      <c r="F52" s="1" t="s">
        <v>990</v>
      </c>
      <c r="G52" s="1" t="s">
        <v>974</v>
      </c>
      <c r="H52" s="1" t="s">
        <v>975</v>
      </c>
      <c r="I52" s="1" t="s">
        <v>1073</v>
      </c>
      <c r="J52" s="1" t="s">
        <v>977</v>
      </c>
      <c r="K52" s="1" t="s">
        <v>1073</v>
      </c>
      <c r="L52" s="1" t="s">
        <v>1073</v>
      </c>
      <c r="M52" s="1" t="s">
        <v>978</v>
      </c>
      <c r="N52" s="1" t="s">
        <v>978</v>
      </c>
      <c r="O52" s="1" t="s">
        <v>979</v>
      </c>
      <c r="P52" s="1" t="s">
        <v>980</v>
      </c>
      <c r="Q52" s="1" t="s">
        <v>981</v>
      </c>
      <c r="R52" s="1" t="s">
        <v>1261</v>
      </c>
      <c r="S52" s="1" t="s">
        <v>983</v>
      </c>
      <c r="T52" s="1" t="s">
        <v>984</v>
      </c>
      <c r="U52" s="1" t="s">
        <v>941</v>
      </c>
      <c r="V52" s="1" t="s">
        <v>985</v>
      </c>
    </row>
    <row r="53" s="1" customFormat="1" spans="1:22">
      <c r="A53" s="3">
        <v>999225395991770</v>
      </c>
      <c r="B53" s="1" t="s">
        <v>1252</v>
      </c>
      <c r="C53" s="1" t="s">
        <v>1262</v>
      </c>
      <c r="D53" s="1" t="s">
        <v>1124</v>
      </c>
      <c r="E53" s="1" t="s">
        <v>1263</v>
      </c>
      <c r="F53" s="1" t="s">
        <v>990</v>
      </c>
      <c r="G53" s="1" t="s">
        <v>1004</v>
      </c>
      <c r="H53" s="1" t="s">
        <v>975</v>
      </c>
      <c r="I53" s="1" t="s">
        <v>1264</v>
      </c>
      <c r="J53" s="1" t="s">
        <v>977</v>
      </c>
      <c r="K53" s="1" t="s">
        <v>1264</v>
      </c>
      <c r="L53" s="1" t="s">
        <v>1264</v>
      </c>
      <c r="M53" s="1" t="s">
        <v>978</v>
      </c>
      <c r="N53" s="1" t="s">
        <v>978</v>
      </c>
      <c r="O53" s="1" t="s">
        <v>979</v>
      </c>
      <c r="P53" s="1" t="s">
        <v>980</v>
      </c>
      <c r="Q53" s="1" t="s">
        <v>981</v>
      </c>
      <c r="R53" s="1" t="s">
        <v>1265</v>
      </c>
      <c r="S53" s="1" t="s">
        <v>983</v>
      </c>
      <c r="T53" s="1" t="s">
        <v>984</v>
      </c>
      <c r="U53" s="1" t="s">
        <v>941</v>
      </c>
      <c r="V53" s="1" t="s">
        <v>985</v>
      </c>
    </row>
    <row r="54" s="1" customFormat="1" spans="1:22">
      <c r="A54" s="3">
        <v>999225399198563</v>
      </c>
      <c r="B54" s="1" t="s">
        <v>1266</v>
      </c>
      <c r="C54" s="1" t="s">
        <v>1267</v>
      </c>
      <c r="D54" s="1" t="s">
        <v>1268</v>
      </c>
      <c r="E54" s="1" t="s">
        <v>1269</v>
      </c>
      <c r="F54" s="1" t="s">
        <v>990</v>
      </c>
      <c r="G54" s="1" t="s">
        <v>974</v>
      </c>
      <c r="H54" s="1" t="s">
        <v>975</v>
      </c>
      <c r="I54" s="1" t="s">
        <v>1270</v>
      </c>
      <c r="J54" s="1" t="s">
        <v>977</v>
      </c>
      <c r="K54" s="1" t="s">
        <v>1270</v>
      </c>
      <c r="L54" s="1" t="s">
        <v>1270</v>
      </c>
      <c r="M54" s="1" t="s">
        <v>978</v>
      </c>
      <c r="N54" s="1" t="s">
        <v>978</v>
      </c>
      <c r="O54" s="1" t="s">
        <v>979</v>
      </c>
      <c r="P54" s="1" t="s">
        <v>980</v>
      </c>
      <c r="Q54" s="1" t="s">
        <v>981</v>
      </c>
      <c r="R54" s="1" t="s">
        <v>1271</v>
      </c>
      <c r="S54" s="1" t="s">
        <v>983</v>
      </c>
      <c r="T54" s="1" t="s">
        <v>984</v>
      </c>
      <c r="U54" s="1" t="s">
        <v>941</v>
      </c>
      <c r="V54" s="1" t="s">
        <v>992</v>
      </c>
    </row>
    <row r="55" s="1" customFormat="1" spans="1:22">
      <c r="A55" s="3">
        <v>999225424316581</v>
      </c>
      <c r="B55" s="1" t="s">
        <v>1272</v>
      </c>
      <c r="C55" s="1" t="s">
        <v>1273</v>
      </c>
      <c r="D55" s="1" t="s">
        <v>1188</v>
      </c>
      <c r="E55" s="1" t="s">
        <v>1274</v>
      </c>
      <c r="F55" s="1" t="s">
        <v>990</v>
      </c>
      <c r="G55" s="1" t="s">
        <v>974</v>
      </c>
      <c r="H55" s="1" t="s">
        <v>975</v>
      </c>
      <c r="I55" s="1" t="s">
        <v>1275</v>
      </c>
      <c r="J55" s="1" t="s">
        <v>977</v>
      </c>
      <c r="K55" s="1" t="s">
        <v>1275</v>
      </c>
      <c r="L55" s="1" t="s">
        <v>1275</v>
      </c>
      <c r="M55" s="1" t="s">
        <v>978</v>
      </c>
      <c r="N55" s="1" t="s">
        <v>978</v>
      </c>
      <c r="O55" s="1" t="s">
        <v>979</v>
      </c>
      <c r="P55" s="1" t="s">
        <v>980</v>
      </c>
      <c r="Q55" s="1" t="s">
        <v>981</v>
      </c>
      <c r="R55" s="1" t="s">
        <v>1276</v>
      </c>
      <c r="S55" s="1" t="s">
        <v>983</v>
      </c>
      <c r="T55" s="1" t="s">
        <v>984</v>
      </c>
      <c r="U55" s="1" t="s">
        <v>941</v>
      </c>
      <c r="V55" s="1" t="s">
        <v>985</v>
      </c>
    </row>
    <row r="56" s="1" customFormat="1" spans="1:22">
      <c r="A56" s="3">
        <v>999225439841138</v>
      </c>
      <c r="B56" s="1" t="s">
        <v>1272</v>
      </c>
      <c r="C56" s="1" t="s">
        <v>1277</v>
      </c>
      <c r="D56" s="1" t="s">
        <v>1278</v>
      </c>
      <c r="E56" s="1" t="s">
        <v>1279</v>
      </c>
      <c r="F56" s="1" t="s">
        <v>1256</v>
      </c>
      <c r="G56" s="1" t="s">
        <v>973</v>
      </c>
      <c r="H56" s="1" t="s">
        <v>975</v>
      </c>
      <c r="I56" s="1" t="s">
        <v>1280</v>
      </c>
      <c r="J56" s="1" t="s">
        <v>977</v>
      </c>
      <c r="K56" s="1" t="s">
        <v>1280</v>
      </c>
      <c r="L56" s="1" t="s">
        <v>1280</v>
      </c>
      <c r="M56" s="1" t="s">
        <v>978</v>
      </c>
      <c r="N56" s="1" t="s">
        <v>978</v>
      </c>
      <c r="O56" s="1" t="s">
        <v>979</v>
      </c>
      <c r="P56" s="1" t="s">
        <v>980</v>
      </c>
      <c r="Q56" s="1" t="s">
        <v>981</v>
      </c>
      <c r="R56" s="1" t="s">
        <v>1281</v>
      </c>
      <c r="S56" s="1" t="s">
        <v>983</v>
      </c>
      <c r="T56" s="1" t="s">
        <v>984</v>
      </c>
      <c r="U56" s="1" t="s">
        <v>941</v>
      </c>
      <c r="V56" s="1" t="s">
        <v>985</v>
      </c>
    </row>
    <row r="57" s="1" customFormat="1" spans="1:22">
      <c r="A57" s="3">
        <v>999225445968464</v>
      </c>
      <c r="B57" s="1" t="s">
        <v>1272</v>
      </c>
      <c r="C57" s="1" t="s">
        <v>1282</v>
      </c>
      <c r="D57" s="1" t="s">
        <v>1283</v>
      </c>
      <c r="E57" s="1" t="s">
        <v>1284</v>
      </c>
      <c r="F57" s="1" t="s">
        <v>990</v>
      </c>
      <c r="G57" s="1" t="s">
        <v>1004</v>
      </c>
      <c r="H57" s="1" t="s">
        <v>975</v>
      </c>
      <c r="I57" s="1" t="s">
        <v>1285</v>
      </c>
      <c r="J57" s="1" t="s">
        <v>977</v>
      </c>
      <c r="K57" s="1" t="s">
        <v>1285</v>
      </c>
      <c r="L57" s="1" t="s">
        <v>1285</v>
      </c>
      <c r="M57" s="1" t="s">
        <v>978</v>
      </c>
      <c r="N57" s="1" t="s">
        <v>978</v>
      </c>
      <c r="O57" s="1" t="s">
        <v>979</v>
      </c>
      <c r="P57" s="1" t="s">
        <v>980</v>
      </c>
      <c r="Q57" s="1" t="s">
        <v>981</v>
      </c>
      <c r="R57" s="1" t="s">
        <v>1286</v>
      </c>
      <c r="S57" s="1" t="s">
        <v>983</v>
      </c>
      <c r="T57" s="1" t="s">
        <v>984</v>
      </c>
      <c r="U57" s="1" t="s">
        <v>941</v>
      </c>
      <c r="V57" s="1" t="s">
        <v>1287</v>
      </c>
    </row>
    <row r="58" s="1" customFormat="1" spans="1:22">
      <c r="A58" s="3">
        <v>999225458887704</v>
      </c>
      <c r="B58" s="1" t="s">
        <v>1288</v>
      </c>
      <c r="C58" s="1" t="s">
        <v>1289</v>
      </c>
      <c r="D58" s="1" t="s">
        <v>1290</v>
      </c>
      <c r="E58" s="1" t="s">
        <v>1291</v>
      </c>
      <c r="F58" s="1" t="s">
        <v>1018</v>
      </c>
      <c r="G58" s="1" t="s">
        <v>1004</v>
      </c>
      <c r="H58" s="1" t="s">
        <v>975</v>
      </c>
      <c r="I58" s="1" t="s">
        <v>1292</v>
      </c>
      <c r="J58" s="1" t="s">
        <v>977</v>
      </c>
      <c r="K58" s="1" t="s">
        <v>1292</v>
      </c>
      <c r="L58" s="1" t="s">
        <v>1292</v>
      </c>
      <c r="M58" s="1" t="s">
        <v>978</v>
      </c>
      <c r="N58" s="1" t="s">
        <v>978</v>
      </c>
      <c r="O58" s="1" t="s">
        <v>979</v>
      </c>
      <c r="P58" s="1" t="s">
        <v>980</v>
      </c>
      <c r="Q58" s="1" t="s">
        <v>981</v>
      </c>
      <c r="R58" s="1" t="s">
        <v>1293</v>
      </c>
      <c r="S58" s="1" t="s">
        <v>983</v>
      </c>
      <c r="T58" s="1" t="s">
        <v>984</v>
      </c>
      <c r="U58" s="1" t="s">
        <v>941</v>
      </c>
      <c r="V58" s="1" t="s">
        <v>985</v>
      </c>
    </row>
    <row r="59" s="1" customFormat="1" spans="1:22">
      <c r="A59" s="3">
        <v>999225473804715</v>
      </c>
      <c r="B59" s="1" t="s">
        <v>1294</v>
      </c>
      <c r="C59" s="1" t="s">
        <v>1295</v>
      </c>
      <c r="D59" s="1" t="s">
        <v>1129</v>
      </c>
      <c r="E59" s="1" t="s">
        <v>1296</v>
      </c>
      <c r="F59" s="1" t="s">
        <v>990</v>
      </c>
      <c r="G59" s="1" t="s">
        <v>1004</v>
      </c>
      <c r="H59" s="1" t="s">
        <v>975</v>
      </c>
      <c r="I59" s="1" t="s">
        <v>1297</v>
      </c>
      <c r="J59" s="1" t="s">
        <v>977</v>
      </c>
      <c r="K59" s="1" t="s">
        <v>1297</v>
      </c>
      <c r="L59" s="1" t="s">
        <v>1297</v>
      </c>
      <c r="M59" s="1" t="s">
        <v>978</v>
      </c>
      <c r="N59" s="1" t="s">
        <v>978</v>
      </c>
      <c r="O59" s="1" t="s">
        <v>979</v>
      </c>
      <c r="P59" s="1" t="s">
        <v>980</v>
      </c>
      <c r="Q59" s="1" t="s">
        <v>981</v>
      </c>
      <c r="R59" s="1" t="s">
        <v>1298</v>
      </c>
      <c r="S59" s="1" t="s">
        <v>983</v>
      </c>
      <c r="T59" s="1" t="s">
        <v>984</v>
      </c>
      <c r="U59" s="1" t="s">
        <v>941</v>
      </c>
      <c r="V59" s="1" t="s">
        <v>1028</v>
      </c>
    </row>
    <row r="60" s="1" customFormat="1" spans="1:22">
      <c r="A60" s="3">
        <v>999225522343301</v>
      </c>
      <c r="B60" s="1" t="s">
        <v>1299</v>
      </c>
      <c r="C60" s="1" t="s">
        <v>1300</v>
      </c>
      <c r="D60" s="1" t="s">
        <v>1301</v>
      </c>
      <c r="E60" s="1" t="s">
        <v>1302</v>
      </c>
      <c r="F60" s="1" t="s">
        <v>1303</v>
      </c>
      <c r="G60" s="1" t="s">
        <v>1004</v>
      </c>
      <c r="H60" s="1" t="s">
        <v>975</v>
      </c>
      <c r="I60" s="1" t="s">
        <v>1304</v>
      </c>
      <c r="J60" s="1" t="s">
        <v>977</v>
      </c>
      <c r="K60" s="1" t="s">
        <v>1304</v>
      </c>
      <c r="L60" s="1" t="s">
        <v>1304</v>
      </c>
      <c r="M60" s="1" t="s">
        <v>978</v>
      </c>
      <c r="N60" s="1" t="s">
        <v>978</v>
      </c>
      <c r="O60" s="1" t="s">
        <v>979</v>
      </c>
      <c r="P60" s="1" t="s">
        <v>980</v>
      </c>
      <c r="Q60" s="1" t="s">
        <v>981</v>
      </c>
      <c r="R60" s="1" t="s">
        <v>1305</v>
      </c>
      <c r="S60" s="1" t="s">
        <v>983</v>
      </c>
      <c r="T60" s="1" t="s">
        <v>984</v>
      </c>
      <c r="U60" s="1" t="s">
        <v>941</v>
      </c>
      <c r="V60" s="1" t="s">
        <v>985</v>
      </c>
    </row>
    <row r="61" s="1" customFormat="1" spans="1:22">
      <c r="A61" s="3">
        <v>999225539892479</v>
      </c>
      <c r="B61" s="1" t="s">
        <v>1299</v>
      </c>
      <c r="C61" s="1" t="s">
        <v>1306</v>
      </c>
      <c r="D61" s="1" t="s">
        <v>1198</v>
      </c>
      <c r="E61" s="1" t="s">
        <v>1307</v>
      </c>
      <c r="F61" s="1" t="s">
        <v>990</v>
      </c>
      <c r="G61" s="1" t="s">
        <v>1004</v>
      </c>
      <c r="H61" s="1" t="s">
        <v>975</v>
      </c>
      <c r="I61" s="1" t="s">
        <v>1308</v>
      </c>
      <c r="J61" s="1" t="s">
        <v>977</v>
      </c>
      <c r="K61" s="1" t="s">
        <v>1308</v>
      </c>
      <c r="L61" s="1" t="s">
        <v>1308</v>
      </c>
      <c r="M61" s="1" t="s">
        <v>978</v>
      </c>
      <c r="N61" s="1" t="s">
        <v>978</v>
      </c>
      <c r="O61" s="1" t="s">
        <v>979</v>
      </c>
      <c r="P61" s="1" t="s">
        <v>980</v>
      </c>
      <c r="Q61" s="1" t="s">
        <v>981</v>
      </c>
      <c r="R61" s="1" t="s">
        <v>1309</v>
      </c>
      <c r="S61" s="1" t="s">
        <v>983</v>
      </c>
      <c r="T61" s="1" t="s">
        <v>984</v>
      </c>
      <c r="U61" s="1" t="s">
        <v>941</v>
      </c>
      <c r="V61" s="1" t="s">
        <v>1000</v>
      </c>
    </row>
    <row r="62" s="1" customFormat="1" spans="1:22">
      <c r="A62" s="1" t="s">
        <v>1310</v>
      </c>
      <c r="B62" s="1" t="s">
        <v>1311</v>
      </c>
      <c r="C62" s="1" t="s">
        <v>1312</v>
      </c>
      <c r="D62" s="1" t="s">
        <v>1025</v>
      </c>
      <c r="E62" s="1" t="s">
        <v>1026</v>
      </c>
      <c r="F62" s="1" t="s">
        <v>973</v>
      </c>
      <c r="G62" s="1" t="s">
        <v>1004</v>
      </c>
      <c r="H62" s="1" t="s">
        <v>975</v>
      </c>
      <c r="I62" s="1" t="s">
        <v>979</v>
      </c>
      <c r="J62" s="1" t="s">
        <v>977</v>
      </c>
      <c r="K62" s="1" t="s">
        <v>979</v>
      </c>
      <c r="L62" s="1" t="s">
        <v>979</v>
      </c>
      <c r="M62" s="1" t="s">
        <v>978</v>
      </c>
      <c r="N62" s="1" t="s">
        <v>978</v>
      </c>
      <c r="O62" s="1" t="s">
        <v>979</v>
      </c>
      <c r="P62" s="1" t="s">
        <v>980</v>
      </c>
      <c r="Q62" s="1" t="s">
        <v>981</v>
      </c>
      <c r="R62" s="1" t="s">
        <v>1313</v>
      </c>
      <c r="S62" s="1" t="s">
        <v>983</v>
      </c>
      <c r="T62" s="1" t="s">
        <v>984</v>
      </c>
      <c r="U62" s="1" t="s">
        <v>941</v>
      </c>
      <c r="V62" s="1" t="s">
        <v>1028</v>
      </c>
    </row>
    <row r="63" s="1" customFormat="1" spans="1:22">
      <c r="A63" s="3">
        <v>999225552720902</v>
      </c>
      <c r="B63" s="1" t="s">
        <v>1311</v>
      </c>
      <c r="C63" s="1" t="s">
        <v>1314</v>
      </c>
      <c r="D63" s="1" t="s">
        <v>1315</v>
      </c>
      <c r="E63" s="1" t="s">
        <v>1316</v>
      </c>
      <c r="F63" s="1" t="s">
        <v>973</v>
      </c>
      <c r="G63" s="1" t="s">
        <v>974</v>
      </c>
      <c r="H63" s="1" t="s">
        <v>975</v>
      </c>
      <c r="I63" s="1" t="s">
        <v>1317</v>
      </c>
      <c r="J63" s="1" t="s">
        <v>977</v>
      </c>
      <c r="K63" s="1" t="s">
        <v>1317</v>
      </c>
      <c r="L63" s="1" t="s">
        <v>1317</v>
      </c>
      <c r="M63" s="1" t="s">
        <v>978</v>
      </c>
      <c r="N63" s="1" t="s">
        <v>978</v>
      </c>
      <c r="O63" s="1" t="s">
        <v>979</v>
      </c>
      <c r="P63" s="1" t="s">
        <v>980</v>
      </c>
      <c r="Q63" s="1" t="s">
        <v>981</v>
      </c>
      <c r="R63" s="1" t="s">
        <v>1318</v>
      </c>
      <c r="S63" s="1" t="s">
        <v>983</v>
      </c>
      <c r="T63" s="1" t="s">
        <v>984</v>
      </c>
      <c r="U63" s="1" t="s">
        <v>941</v>
      </c>
      <c r="V63" s="1" t="s">
        <v>992</v>
      </c>
    </row>
    <row r="64" s="1" customFormat="1" spans="1:22">
      <c r="A64" s="3">
        <v>999225559046638</v>
      </c>
      <c r="B64" s="1" t="s">
        <v>1311</v>
      </c>
      <c r="C64" s="1" t="s">
        <v>1319</v>
      </c>
      <c r="D64" s="1" t="s">
        <v>1320</v>
      </c>
      <c r="E64" s="1" t="s">
        <v>1321</v>
      </c>
      <c r="F64" s="1" t="s">
        <v>990</v>
      </c>
      <c r="G64" s="1" t="s">
        <v>973</v>
      </c>
      <c r="H64" s="1" t="s">
        <v>975</v>
      </c>
      <c r="I64" s="1" t="s">
        <v>1322</v>
      </c>
      <c r="J64" s="1" t="s">
        <v>977</v>
      </c>
      <c r="K64" s="1" t="s">
        <v>1322</v>
      </c>
      <c r="L64" s="1" t="s">
        <v>1322</v>
      </c>
      <c r="M64" s="1" t="s">
        <v>978</v>
      </c>
      <c r="N64" s="1" t="s">
        <v>978</v>
      </c>
      <c r="O64" s="1" t="s">
        <v>979</v>
      </c>
      <c r="P64" s="1" t="s">
        <v>980</v>
      </c>
      <c r="Q64" s="1" t="s">
        <v>981</v>
      </c>
      <c r="R64" s="1" t="s">
        <v>1323</v>
      </c>
      <c r="S64" s="1" t="s">
        <v>983</v>
      </c>
      <c r="T64" s="1" t="s">
        <v>984</v>
      </c>
      <c r="U64" s="1" t="s">
        <v>941</v>
      </c>
      <c r="V64" s="1" t="s">
        <v>1028</v>
      </c>
    </row>
    <row r="65" s="1" customFormat="1" spans="1:22">
      <c r="A65" s="3">
        <v>999225562397451</v>
      </c>
      <c r="B65" s="1" t="s">
        <v>1324</v>
      </c>
      <c r="C65" s="1" t="s">
        <v>1325</v>
      </c>
      <c r="D65" s="1" t="s">
        <v>1182</v>
      </c>
      <c r="E65" s="1" t="s">
        <v>1326</v>
      </c>
      <c r="F65" s="1" t="s">
        <v>990</v>
      </c>
      <c r="G65" s="1" t="s">
        <v>973</v>
      </c>
      <c r="H65" s="1" t="s">
        <v>975</v>
      </c>
      <c r="I65" s="1" t="s">
        <v>1327</v>
      </c>
      <c r="J65" s="1" t="s">
        <v>977</v>
      </c>
      <c r="K65" s="1" t="s">
        <v>1327</v>
      </c>
      <c r="L65" s="1" t="s">
        <v>1327</v>
      </c>
      <c r="M65" s="1" t="s">
        <v>978</v>
      </c>
      <c r="N65" s="1" t="s">
        <v>978</v>
      </c>
      <c r="O65" s="1" t="s">
        <v>979</v>
      </c>
      <c r="P65" s="1" t="s">
        <v>980</v>
      </c>
      <c r="Q65" s="1" t="s">
        <v>981</v>
      </c>
      <c r="R65" s="1" t="s">
        <v>1328</v>
      </c>
      <c r="S65" s="1" t="s">
        <v>983</v>
      </c>
      <c r="T65" s="1" t="s">
        <v>984</v>
      </c>
      <c r="U65" s="1" t="s">
        <v>941</v>
      </c>
      <c r="V65" s="1" t="s">
        <v>985</v>
      </c>
    </row>
    <row r="66" s="1" customFormat="1" spans="1:22">
      <c r="A66" s="3">
        <v>999225572900239</v>
      </c>
      <c r="B66" s="1" t="s">
        <v>1324</v>
      </c>
      <c r="C66" s="1" t="s">
        <v>1329</v>
      </c>
      <c r="D66" s="1" t="s">
        <v>1330</v>
      </c>
      <c r="E66" s="1" t="s">
        <v>1331</v>
      </c>
      <c r="F66" s="1" t="s">
        <v>973</v>
      </c>
      <c r="G66" s="1" t="s">
        <v>974</v>
      </c>
      <c r="H66" s="1" t="s">
        <v>975</v>
      </c>
      <c r="I66" s="1" t="s">
        <v>1332</v>
      </c>
      <c r="J66" s="1" t="s">
        <v>977</v>
      </c>
      <c r="K66" s="1" t="s">
        <v>1332</v>
      </c>
      <c r="L66" s="1" t="s">
        <v>1332</v>
      </c>
      <c r="M66" s="1" t="s">
        <v>978</v>
      </c>
      <c r="N66" s="1" t="s">
        <v>978</v>
      </c>
      <c r="O66" s="1" t="s">
        <v>979</v>
      </c>
      <c r="P66" s="1" t="s">
        <v>980</v>
      </c>
      <c r="Q66" s="1" t="s">
        <v>981</v>
      </c>
      <c r="R66" s="1" t="s">
        <v>1333</v>
      </c>
      <c r="S66" s="1" t="s">
        <v>983</v>
      </c>
      <c r="T66" s="1" t="s">
        <v>984</v>
      </c>
      <c r="U66" s="1" t="s">
        <v>941</v>
      </c>
      <c r="V66" s="1" t="s">
        <v>992</v>
      </c>
    </row>
    <row r="67" s="1" customFormat="1" spans="1:22">
      <c r="A67" s="3">
        <v>999225575809658</v>
      </c>
      <c r="B67" s="1" t="s">
        <v>1324</v>
      </c>
      <c r="C67" s="1" t="s">
        <v>1334</v>
      </c>
      <c r="D67" s="1" t="s">
        <v>1118</v>
      </c>
      <c r="E67" s="1" t="s">
        <v>1335</v>
      </c>
      <c r="F67" s="1" t="s">
        <v>1018</v>
      </c>
      <c r="G67" s="1" t="s">
        <v>1004</v>
      </c>
      <c r="H67" s="1" t="s">
        <v>975</v>
      </c>
      <c r="I67" s="1" t="s">
        <v>1336</v>
      </c>
      <c r="J67" s="1" t="s">
        <v>977</v>
      </c>
      <c r="K67" s="1" t="s">
        <v>1336</v>
      </c>
      <c r="L67" s="1" t="s">
        <v>1336</v>
      </c>
      <c r="M67" s="1" t="s">
        <v>978</v>
      </c>
      <c r="N67" s="1" t="s">
        <v>978</v>
      </c>
      <c r="O67" s="1" t="s">
        <v>979</v>
      </c>
      <c r="P67" s="1" t="s">
        <v>980</v>
      </c>
      <c r="Q67" s="1" t="s">
        <v>981</v>
      </c>
      <c r="R67" s="1" t="s">
        <v>1337</v>
      </c>
      <c r="S67" s="1" t="s">
        <v>983</v>
      </c>
      <c r="T67" s="1" t="s">
        <v>984</v>
      </c>
      <c r="U67" s="1" t="s">
        <v>941</v>
      </c>
      <c r="V67" s="1" t="s">
        <v>1000</v>
      </c>
    </row>
    <row r="68" s="1" customFormat="1" spans="1:22">
      <c r="A68" s="3">
        <v>999225583398203</v>
      </c>
      <c r="B68" s="1" t="s">
        <v>1324</v>
      </c>
      <c r="C68" s="1" t="s">
        <v>1338</v>
      </c>
      <c r="D68" s="1" t="s">
        <v>1215</v>
      </c>
      <c r="E68" s="1" t="s">
        <v>1339</v>
      </c>
      <c r="F68" s="1" t="s">
        <v>990</v>
      </c>
      <c r="G68" s="1" t="s">
        <v>1004</v>
      </c>
      <c r="H68" s="1" t="s">
        <v>975</v>
      </c>
      <c r="I68" s="1" t="s">
        <v>1340</v>
      </c>
      <c r="J68" s="1" t="s">
        <v>977</v>
      </c>
      <c r="K68" s="1" t="s">
        <v>1340</v>
      </c>
      <c r="L68" s="1" t="s">
        <v>1340</v>
      </c>
      <c r="M68" s="1" t="s">
        <v>978</v>
      </c>
      <c r="N68" s="1" t="s">
        <v>978</v>
      </c>
      <c r="O68" s="1" t="s">
        <v>979</v>
      </c>
      <c r="P68" s="1" t="s">
        <v>980</v>
      </c>
      <c r="Q68" s="1" t="s">
        <v>981</v>
      </c>
      <c r="R68" s="1" t="s">
        <v>1341</v>
      </c>
      <c r="S68" s="1" t="s">
        <v>983</v>
      </c>
      <c r="T68" s="1" t="s">
        <v>984</v>
      </c>
      <c r="U68" s="1" t="s">
        <v>941</v>
      </c>
      <c r="V68" s="1" t="s">
        <v>992</v>
      </c>
    </row>
    <row r="69" s="1" customFormat="1" spans="1:22">
      <c r="A69" s="3">
        <v>999225601331858</v>
      </c>
      <c r="B69" s="1" t="s">
        <v>1342</v>
      </c>
      <c r="C69" s="1" t="s">
        <v>1343</v>
      </c>
      <c r="D69" s="1" t="s">
        <v>1129</v>
      </c>
      <c r="E69" s="1" t="s">
        <v>1344</v>
      </c>
      <c r="F69" s="1" t="s">
        <v>990</v>
      </c>
      <c r="G69" s="1" t="s">
        <v>1004</v>
      </c>
      <c r="H69" s="1" t="s">
        <v>975</v>
      </c>
      <c r="I69" s="1" t="s">
        <v>1345</v>
      </c>
      <c r="J69" s="1" t="s">
        <v>977</v>
      </c>
      <c r="K69" s="1" t="s">
        <v>1345</v>
      </c>
      <c r="L69" s="1" t="s">
        <v>1345</v>
      </c>
      <c r="M69" s="1" t="s">
        <v>978</v>
      </c>
      <c r="N69" s="1" t="s">
        <v>978</v>
      </c>
      <c r="O69" s="1" t="s">
        <v>979</v>
      </c>
      <c r="P69" s="1" t="s">
        <v>980</v>
      </c>
      <c r="Q69" s="1" t="s">
        <v>981</v>
      </c>
      <c r="R69" s="1" t="s">
        <v>1346</v>
      </c>
      <c r="S69" s="1" t="s">
        <v>983</v>
      </c>
      <c r="T69" s="1" t="s">
        <v>984</v>
      </c>
      <c r="U69" s="1" t="s">
        <v>941</v>
      </c>
      <c r="V69" s="1" t="s">
        <v>1028</v>
      </c>
    </row>
    <row r="70" s="1" customFormat="1" spans="1:22">
      <c r="A70" s="3">
        <v>999225614838567</v>
      </c>
      <c r="B70" s="1" t="s">
        <v>1347</v>
      </c>
      <c r="C70" s="1" t="s">
        <v>1348</v>
      </c>
      <c r="D70" s="1" t="s">
        <v>1118</v>
      </c>
      <c r="E70" s="1" t="s">
        <v>1349</v>
      </c>
      <c r="F70" s="1" t="s">
        <v>1018</v>
      </c>
      <c r="G70" s="1" t="s">
        <v>1004</v>
      </c>
      <c r="H70" s="1" t="s">
        <v>975</v>
      </c>
      <c r="I70" s="1" t="s">
        <v>1336</v>
      </c>
      <c r="J70" s="1" t="s">
        <v>977</v>
      </c>
      <c r="K70" s="1" t="s">
        <v>1336</v>
      </c>
      <c r="L70" s="1" t="s">
        <v>1336</v>
      </c>
      <c r="M70" s="1" t="s">
        <v>978</v>
      </c>
      <c r="N70" s="1" t="s">
        <v>978</v>
      </c>
      <c r="O70" s="1" t="s">
        <v>979</v>
      </c>
      <c r="P70" s="1" t="s">
        <v>980</v>
      </c>
      <c r="Q70" s="1" t="s">
        <v>981</v>
      </c>
      <c r="R70" s="1" t="s">
        <v>1350</v>
      </c>
      <c r="S70" s="1" t="s">
        <v>983</v>
      </c>
      <c r="T70" s="1" t="s">
        <v>984</v>
      </c>
      <c r="U70" s="1" t="s">
        <v>941</v>
      </c>
      <c r="V70" s="1" t="s">
        <v>1000</v>
      </c>
    </row>
    <row r="71" s="1" customFormat="1" spans="1:22">
      <c r="A71" s="3">
        <v>999225617383284</v>
      </c>
      <c r="B71" s="1" t="s">
        <v>1347</v>
      </c>
      <c r="C71" s="1" t="s">
        <v>1351</v>
      </c>
      <c r="D71" s="1" t="s">
        <v>1025</v>
      </c>
      <c r="E71" s="1" t="s">
        <v>1026</v>
      </c>
      <c r="F71" s="1" t="s">
        <v>1018</v>
      </c>
      <c r="G71" s="1" t="s">
        <v>1004</v>
      </c>
      <c r="H71" s="1" t="s">
        <v>975</v>
      </c>
      <c r="I71" s="1" t="s">
        <v>1352</v>
      </c>
      <c r="J71" s="1" t="s">
        <v>977</v>
      </c>
      <c r="K71" s="1" t="s">
        <v>1352</v>
      </c>
      <c r="L71" s="1" t="s">
        <v>1352</v>
      </c>
      <c r="M71" s="1" t="s">
        <v>978</v>
      </c>
      <c r="N71" s="1" t="s">
        <v>978</v>
      </c>
      <c r="O71" s="1" t="s">
        <v>979</v>
      </c>
      <c r="P71" s="1" t="s">
        <v>980</v>
      </c>
      <c r="Q71" s="1" t="s">
        <v>981</v>
      </c>
      <c r="R71" s="1" t="s">
        <v>1353</v>
      </c>
      <c r="S71" s="1" t="s">
        <v>983</v>
      </c>
      <c r="T71" s="1" t="s">
        <v>984</v>
      </c>
      <c r="U71" s="1" t="s">
        <v>941</v>
      </c>
      <c r="V71" s="1" t="s">
        <v>1028</v>
      </c>
    </row>
    <row r="72" s="1" customFormat="1" spans="1:22">
      <c r="A72" s="3">
        <v>999225624611813</v>
      </c>
      <c r="B72" s="1" t="s">
        <v>1347</v>
      </c>
      <c r="C72" s="1" t="s">
        <v>1354</v>
      </c>
      <c r="D72" s="1" t="s">
        <v>1118</v>
      </c>
      <c r="E72" s="1" t="s">
        <v>1355</v>
      </c>
      <c r="F72" s="1" t="s">
        <v>1032</v>
      </c>
      <c r="G72" s="1" t="s">
        <v>1004</v>
      </c>
      <c r="H72" s="1" t="s">
        <v>975</v>
      </c>
      <c r="I72" s="1" t="s">
        <v>1356</v>
      </c>
      <c r="J72" s="1" t="s">
        <v>977</v>
      </c>
      <c r="K72" s="1" t="s">
        <v>1356</v>
      </c>
      <c r="L72" s="1" t="s">
        <v>1356</v>
      </c>
      <c r="M72" s="1" t="s">
        <v>978</v>
      </c>
      <c r="N72" s="1" t="s">
        <v>978</v>
      </c>
      <c r="O72" s="1" t="s">
        <v>979</v>
      </c>
      <c r="P72" s="1" t="s">
        <v>980</v>
      </c>
      <c r="Q72" s="1" t="s">
        <v>981</v>
      </c>
      <c r="R72" s="1" t="s">
        <v>1357</v>
      </c>
      <c r="S72" s="1" t="s">
        <v>983</v>
      </c>
      <c r="T72" s="1" t="s">
        <v>984</v>
      </c>
      <c r="U72" s="1" t="s">
        <v>941</v>
      </c>
      <c r="V72" s="1" t="s">
        <v>1000</v>
      </c>
    </row>
    <row r="73" s="1" customFormat="1" spans="1:22">
      <c r="A73" s="3">
        <v>999225655907918</v>
      </c>
      <c r="B73" s="1" t="s">
        <v>1358</v>
      </c>
      <c r="C73" s="1" t="s">
        <v>1359</v>
      </c>
      <c r="D73" s="1" t="s">
        <v>988</v>
      </c>
      <c r="E73" s="1" t="s">
        <v>1360</v>
      </c>
      <c r="F73" s="1" t="s">
        <v>990</v>
      </c>
      <c r="G73" s="1" t="s">
        <v>974</v>
      </c>
      <c r="H73" s="1" t="s">
        <v>975</v>
      </c>
      <c r="I73" s="1" t="s">
        <v>1361</v>
      </c>
      <c r="J73" s="1" t="s">
        <v>977</v>
      </c>
      <c r="K73" s="1" t="s">
        <v>1361</v>
      </c>
      <c r="L73" s="1" t="s">
        <v>1361</v>
      </c>
      <c r="M73" s="1" t="s">
        <v>978</v>
      </c>
      <c r="N73" s="1" t="s">
        <v>978</v>
      </c>
      <c r="O73" s="1" t="s">
        <v>979</v>
      </c>
      <c r="P73" s="1" t="s">
        <v>980</v>
      </c>
      <c r="Q73" s="1" t="s">
        <v>981</v>
      </c>
      <c r="R73" s="1" t="s">
        <v>1362</v>
      </c>
      <c r="S73" s="1" t="s">
        <v>983</v>
      </c>
      <c r="T73" s="1" t="s">
        <v>984</v>
      </c>
      <c r="U73" s="1" t="s">
        <v>941</v>
      </c>
      <c r="V73" s="1" t="s">
        <v>992</v>
      </c>
    </row>
    <row r="74" s="1" customFormat="1" spans="1:22">
      <c r="A74" s="3">
        <v>999225659370782</v>
      </c>
      <c r="B74" s="1" t="s">
        <v>1363</v>
      </c>
      <c r="C74" s="1" t="s">
        <v>1364</v>
      </c>
      <c r="D74" s="1" t="s">
        <v>1088</v>
      </c>
      <c r="E74" s="1" t="s">
        <v>1365</v>
      </c>
      <c r="F74" s="1" t="s">
        <v>1018</v>
      </c>
      <c r="G74" s="1" t="s">
        <v>973</v>
      </c>
      <c r="H74" s="1" t="s">
        <v>975</v>
      </c>
      <c r="I74" s="1" t="s">
        <v>1366</v>
      </c>
      <c r="J74" s="1" t="s">
        <v>977</v>
      </c>
      <c r="K74" s="1" t="s">
        <v>1366</v>
      </c>
      <c r="L74" s="1" t="s">
        <v>1366</v>
      </c>
      <c r="M74" s="1" t="s">
        <v>978</v>
      </c>
      <c r="N74" s="1" t="s">
        <v>978</v>
      </c>
      <c r="O74" s="1" t="s">
        <v>979</v>
      </c>
      <c r="P74" s="1" t="s">
        <v>980</v>
      </c>
      <c r="Q74" s="1" t="s">
        <v>981</v>
      </c>
      <c r="R74" s="1" t="s">
        <v>1367</v>
      </c>
      <c r="S74" s="1" t="s">
        <v>983</v>
      </c>
      <c r="T74" s="1" t="s">
        <v>984</v>
      </c>
      <c r="U74" s="1" t="s">
        <v>941</v>
      </c>
      <c r="V74" s="1" t="s">
        <v>985</v>
      </c>
    </row>
    <row r="75" s="1" customFormat="1" spans="1:22">
      <c r="A75" s="3">
        <v>999225685463729</v>
      </c>
      <c r="B75" s="1" t="s">
        <v>1368</v>
      </c>
      <c r="C75" s="1" t="s">
        <v>1369</v>
      </c>
      <c r="D75" s="1" t="s">
        <v>988</v>
      </c>
      <c r="E75" s="1" t="s">
        <v>1370</v>
      </c>
      <c r="F75" s="1" t="s">
        <v>990</v>
      </c>
      <c r="G75" s="1" t="s">
        <v>973</v>
      </c>
      <c r="H75" s="1" t="s">
        <v>975</v>
      </c>
      <c r="I75" s="1" t="s">
        <v>1371</v>
      </c>
      <c r="J75" s="1" t="s">
        <v>977</v>
      </c>
      <c r="K75" s="1" t="s">
        <v>1371</v>
      </c>
      <c r="L75" s="1" t="s">
        <v>1371</v>
      </c>
      <c r="M75" s="1" t="s">
        <v>978</v>
      </c>
      <c r="N75" s="1" t="s">
        <v>978</v>
      </c>
      <c r="O75" s="1" t="s">
        <v>979</v>
      </c>
      <c r="P75" s="1" t="s">
        <v>980</v>
      </c>
      <c r="Q75" s="1" t="s">
        <v>981</v>
      </c>
      <c r="R75" s="1" t="s">
        <v>1372</v>
      </c>
      <c r="S75" s="1" t="s">
        <v>983</v>
      </c>
      <c r="T75" s="1" t="s">
        <v>984</v>
      </c>
      <c r="U75" s="1" t="s">
        <v>941</v>
      </c>
      <c r="V75" s="1" t="s">
        <v>992</v>
      </c>
    </row>
    <row r="76" s="1" customFormat="1" spans="1:22">
      <c r="A76" s="3">
        <v>999225693592179</v>
      </c>
      <c r="B76" s="1" t="s">
        <v>1368</v>
      </c>
      <c r="C76" s="1" t="s">
        <v>1373</v>
      </c>
      <c r="D76" s="1" t="s">
        <v>1374</v>
      </c>
      <c r="E76" s="1" t="s">
        <v>1375</v>
      </c>
      <c r="F76" s="1" t="s">
        <v>990</v>
      </c>
      <c r="G76" s="1" t="s">
        <v>974</v>
      </c>
      <c r="H76" s="1" t="s">
        <v>975</v>
      </c>
      <c r="I76" s="1" t="s">
        <v>1376</v>
      </c>
      <c r="J76" s="1" t="s">
        <v>977</v>
      </c>
      <c r="K76" s="1" t="s">
        <v>1376</v>
      </c>
      <c r="L76" s="1" t="s">
        <v>1376</v>
      </c>
      <c r="M76" s="1" t="s">
        <v>978</v>
      </c>
      <c r="N76" s="1" t="s">
        <v>978</v>
      </c>
      <c r="O76" s="1" t="s">
        <v>979</v>
      </c>
      <c r="P76" s="1" t="s">
        <v>980</v>
      </c>
      <c r="Q76" s="1" t="s">
        <v>981</v>
      </c>
      <c r="R76" s="1" t="s">
        <v>1377</v>
      </c>
      <c r="S76" s="1" t="s">
        <v>983</v>
      </c>
      <c r="T76" s="1" t="s">
        <v>984</v>
      </c>
      <c r="U76" s="1" t="s">
        <v>941</v>
      </c>
      <c r="V76" s="1" t="s">
        <v>1028</v>
      </c>
    </row>
    <row r="77" s="1" customFormat="1" spans="1:22">
      <c r="A77" s="3">
        <v>999225697785066</v>
      </c>
      <c r="B77" s="1" t="s">
        <v>1368</v>
      </c>
      <c r="C77" s="1" t="s">
        <v>1378</v>
      </c>
      <c r="D77" s="1" t="s">
        <v>1379</v>
      </c>
      <c r="E77" s="1" t="s">
        <v>1380</v>
      </c>
      <c r="F77" s="1" t="s">
        <v>1004</v>
      </c>
      <c r="G77" s="1" t="s">
        <v>974</v>
      </c>
      <c r="H77" s="1" t="s">
        <v>975</v>
      </c>
      <c r="I77" s="1" t="s">
        <v>1381</v>
      </c>
      <c r="J77" s="1" t="s">
        <v>977</v>
      </c>
      <c r="K77" s="1" t="s">
        <v>1381</v>
      </c>
      <c r="L77" s="1" t="s">
        <v>1381</v>
      </c>
      <c r="M77" s="1" t="s">
        <v>978</v>
      </c>
      <c r="N77" s="1" t="s">
        <v>978</v>
      </c>
      <c r="O77" s="1" t="s">
        <v>979</v>
      </c>
      <c r="P77" s="1" t="s">
        <v>980</v>
      </c>
      <c r="Q77" s="1" t="s">
        <v>981</v>
      </c>
      <c r="R77" s="1" t="s">
        <v>1382</v>
      </c>
      <c r="S77" s="1" t="s">
        <v>983</v>
      </c>
      <c r="T77" s="1" t="s">
        <v>984</v>
      </c>
      <c r="U77" s="1" t="s">
        <v>941</v>
      </c>
      <c r="V77" s="1" t="s">
        <v>985</v>
      </c>
    </row>
    <row r="78" s="1" customFormat="1" spans="1:22">
      <c r="A78" s="3">
        <v>999225697850035</v>
      </c>
      <c r="B78" s="1" t="s">
        <v>1368</v>
      </c>
      <c r="C78" s="1" t="s">
        <v>1383</v>
      </c>
      <c r="D78" s="1" t="s">
        <v>1379</v>
      </c>
      <c r="E78" s="1" t="s">
        <v>1380</v>
      </c>
      <c r="F78" s="1" t="s">
        <v>973</v>
      </c>
      <c r="G78" s="1" t="s">
        <v>1004</v>
      </c>
      <c r="H78" s="1" t="s">
        <v>975</v>
      </c>
      <c r="I78" s="1" t="s">
        <v>1384</v>
      </c>
      <c r="J78" s="1" t="s">
        <v>977</v>
      </c>
      <c r="K78" s="1" t="s">
        <v>1384</v>
      </c>
      <c r="L78" s="1" t="s">
        <v>1384</v>
      </c>
      <c r="M78" s="1" t="s">
        <v>978</v>
      </c>
      <c r="N78" s="1" t="s">
        <v>978</v>
      </c>
      <c r="O78" s="1" t="s">
        <v>979</v>
      </c>
      <c r="P78" s="1" t="s">
        <v>980</v>
      </c>
      <c r="Q78" s="1" t="s">
        <v>981</v>
      </c>
      <c r="R78" s="1" t="s">
        <v>1385</v>
      </c>
      <c r="S78" s="1" t="s">
        <v>983</v>
      </c>
      <c r="T78" s="1" t="s">
        <v>984</v>
      </c>
      <c r="U78" s="1" t="s">
        <v>941</v>
      </c>
      <c r="V78" s="1" t="s">
        <v>985</v>
      </c>
    </row>
    <row r="79" s="1" customFormat="1" spans="1:22">
      <c r="A79" s="3">
        <v>999225697858439</v>
      </c>
      <c r="B79" s="1" t="s">
        <v>1368</v>
      </c>
      <c r="C79" s="1" t="s">
        <v>1386</v>
      </c>
      <c r="D79" s="1" t="s">
        <v>1379</v>
      </c>
      <c r="E79" s="1" t="s">
        <v>1380</v>
      </c>
      <c r="F79" s="1" t="s">
        <v>973</v>
      </c>
      <c r="G79" s="1" t="s">
        <v>1004</v>
      </c>
      <c r="H79" s="1" t="s">
        <v>975</v>
      </c>
      <c r="I79" s="1" t="s">
        <v>1381</v>
      </c>
      <c r="J79" s="1" t="s">
        <v>977</v>
      </c>
      <c r="K79" s="1" t="s">
        <v>1381</v>
      </c>
      <c r="L79" s="1" t="s">
        <v>1387</v>
      </c>
      <c r="M79" s="1" t="s">
        <v>1388</v>
      </c>
      <c r="N79" s="1" t="s">
        <v>1388</v>
      </c>
      <c r="O79" s="1" t="s">
        <v>979</v>
      </c>
      <c r="P79" s="1" t="s">
        <v>980</v>
      </c>
      <c r="Q79" s="1" t="s">
        <v>981</v>
      </c>
      <c r="R79" s="1" t="s">
        <v>1389</v>
      </c>
      <c r="S79" s="1" t="s">
        <v>983</v>
      </c>
      <c r="T79" s="1" t="s">
        <v>984</v>
      </c>
      <c r="U79" s="1" t="s">
        <v>941</v>
      </c>
      <c r="V79" s="1" t="s">
        <v>985</v>
      </c>
    </row>
    <row r="80" s="1" customFormat="1" spans="1:22">
      <c r="A80" s="3">
        <v>999225698067836</v>
      </c>
      <c r="B80" s="1" t="s">
        <v>1368</v>
      </c>
      <c r="C80" s="1" t="s">
        <v>1390</v>
      </c>
      <c r="D80" s="1" t="s">
        <v>1391</v>
      </c>
      <c r="E80" s="1" t="s">
        <v>1392</v>
      </c>
      <c r="F80" s="1" t="s">
        <v>990</v>
      </c>
      <c r="G80" s="1" t="s">
        <v>973</v>
      </c>
      <c r="H80" s="1" t="s">
        <v>975</v>
      </c>
      <c r="I80" s="1" t="s">
        <v>1393</v>
      </c>
      <c r="J80" s="1" t="s">
        <v>977</v>
      </c>
      <c r="K80" s="1" t="s">
        <v>1393</v>
      </c>
      <c r="L80" s="1" t="s">
        <v>1393</v>
      </c>
      <c r="M80" s="1" t="s">
        <v>978</v>
      </c>
      <c r="N80" s="1" t="s">
        <v>978</v>
      </c>
      <c r="O80" s="1" t="s">
        <v>979</v>
      </c>
      <c r="P80" s="1" t="s">
        <v>980</v>
      </c>
      <c r="Q80" s="1" t="s">
        <v>981</v>
      </c>
      <c r="R80" s="1" t="s">
        <v>1394</v>
      </c>
      <c r="S80" s="1" t="s">
        <v>983</v>
      </c>
      <c r="T80" s="1" t="s">
        <v>984</v>
      </c>
      <c r="U80" s="1" t="s">
        <v>941</v>
      </c>
      <c r="V80" s="1" t="s">
        <v>1028</v>
      </c>
    </row>
    <row r="81" s="1" customFormat="1" spans="1:22">
      <c r="A81" s="3">
        <v>25699622331</v>
      </c>
      <c r="B81" s="1" t="s">
        <v>1368</v>
      </c>
      <c r="C81" s="1" t="s">
        <v>1395</v>
      </c>
      <c r="D81" s="1" t="s">
        <v>1283</v>
      </c>
      <c r="E81" s="1" t="s">
        <v>1396</v>
      </c>
      <c r="F81" s="1" t="s">
        <v>990</v>
      </c>
      <c r="G81" s="1" t="s">
        <v>973</v>
      </c>
      <c r="H81" s="1" t="s">
        <v>975</v>
      </c>
      <c r="I81" s="1" t="s">
        <v>1397</v>
      </c>
      <c r="J81" s="1" t="s">
        <v>977</v>
      </c>
      <c r="K81" s="1" t="s">
        <v>1397</v>
      </c>
      <c r="L81" s="1" t="s">
        <v>1397</v>
      </c>
      <c r="M81" s="1" t="s">
        <v>978</v>
      </c>
      <c r="N81" s="1" t="s">
        <v>978</v>
      </c>
      <c r="O81" s="1" t="s">
        <v>979</v>
      </c>
      <c r="P81" s="1" t="s">
        <v>980</v>
      </c>
      <c r="Q81" s="1" t="s">
        <v>981</v>
      </c>
      <c r="R81" s="1" t="s">
        <v>1398</v>
      </c>
      <c r="S81" s="1" t="s">
        <v>983</v>
      </c>
      <c r="T81" s="1" t="s">
        <v>984</v>
      </c>
      <c r="U81" s="1" t="s">
        <v>941</v>
      </c>
      <c r="V81" s="1" t="s">
        <v>1287</v>
      </c>
    </row>
    <row r="82" s="1" customFormat="1" spans="1:22">
      <c r="A82" s="3">
        <v>999225700754779</v>
      </c>
      <c r="B82" s="1" t="s">
        <v>1368</v>
      </c>
      <c r="C82" s="1" t="s">
        <v>1399</v>
      </c>
      <c r="D82" s="1" t="s">
        <v>1400</v>
      </c>
      <c r="E82" s="1" t="s">
        <v>1401</v>
      </c>
      <c r="F82" s="1" t="s">
        <v>990</v>
      </c>
      <c r="G82" s="1" t="s">
        <v>1004</v>
      </c>
      <c r="H82" s="1" t="s">
        <v>975</v>
      </c>
      <c r="I82" s="1" t="s">
        <v>1402</v>
      </c>
      <c r="J82" s="1" t="s">
        <v>977</v>
      </c>
      <c r="K82" s="1" t="s">
        <v>1402</v>
      </c>
      <c r="L82" s="1" t="s">
        <v>1402</v>
      </c>
      <c r="M82" s="1" t="s">
        <v>978</v>
      </c>
      <c r="N82" s="1" t="s">
        <v>978</v>
      </c>
      <c r="O82" s="1" t="s">
        <v>979</v>
      </c>
      <c r="P82" s="1" t="s">
        <v>980</v>
      </c>
      <c r="Q82" s="1" t="s">
        <v>981</v>
      </c>
      <c r="R82" s="1" t="s">
        <v>1403</v>
      </c>
      <c r="S82" s="1" t="s">
        <v>983</v>
      </c>
      <c r="T82" s="1" t="s">
        <v>984</v>
      </c>
      <c r="U82" s="1" t="s">
        <v>941</v>
      </c>
      <c r="V82" s="1" t="s">
        <v>985</v>
      </c>
    </row>
    <row r="83" s="1" customFormat="1" spans="1:22">
      <c r="A83" s="3">
        <v>999225701391938</v>
      </c>
      <c r="B83" s="1" t="s">
        <v>1368</v>
      </c>
      <c r="C83" s="1" t="s">
        <v>1404</v>
      </c>
      <c r="D83" s="1" t="s">
        <v>1405</v>
      </c>
      <c r="E83" s="1" t="s">
        <v>1406</v>
      </c>
      <c r="F83" s="1" t="s">
        <v>1018</v>
      </c>
      <c r="G83" s="1" t="s">
        <v>973</v>
      </c>
      <c r="H83" s="1" t="s">
        <v>975</v>
      </c>
      <c r="I83" s="1" t="s">
        <v>1407</v>
      </c>
      <c r="J83" s="1" t="s">
        <v>977</v>
      </c>
      <c r="K83" s="1" t="s">
        <v>1407</v>
      </c>
      <c r="L83" s="1" t="s">
        <v>1407</v>
      </c>
      <c r="M83" s="1" t="s">
        <v>978</v>
      </c>
      <c r="N83" s="1" t="s">
        <v>978</v>
      </c>
      <c r="O83" s="1" t="s">
        <v>979</v>
      </c>
      <c r="P83" s="1" t="s">
        <v>980</v>
      </c>
      <c r="Q83" s="1" t="s">
        <v>981</v>
      </c>
      <c r="R83" s="1" t="s">
        <v>1408</v>
      </c>
      <c r="S83" s="1" t="s">
        <v>983</v>
      </c>
      <c r="T83" s="1" t="s">
        <v>984</v>
      </c>
      <c r="U83" s="1" t="s">
        <v>941</v>
      </c>
      <c r="V83" s="1" t="s">
        <v>1287</v>
      </c>
    </row>
    <row r="84" s="1" customFormat="1" spans="1:22">
      <c r="A84" s="3">
        <v>999225701553360</v>
      </c>
      <c r="B84" s="1" t="s">
        <v>1409</v>
      </c>
      <c r="C84" s="1" t="s">
        <v>1410</v>
      </c>
      <c r="D84" s="1" t="s">
        <v>1411</v>
      </c>
      <c r="E84" s="1" t="s">
        <v>1412</v>
      </c>
      <c r="F84" s="1" t="s">
        <v>990</v>
      </c>
      <c r="G84" s="1" t="s">
        <v>974</v>
      </c>
      <c r="H84" s="1" t="s">
        <v>975</v>
      </c>
      <c r="I84" s="1" t="s">
        <v>1413</v>
      </c>
      <c r="J84" s="1" t="s">
        <v>977</v>
      </c>
      <c r="K84" s="1" t="s">
        <v>1413</v>
      </c>
      <c r="L84" s="1" t="s">
        <v>1413</v>
      </c>
      <c r="M84" s="1" t="s">
        <v>978</v>
      </c>
      <c r="N84" s="1" t="s">
        <v>978</v>
      </c>
      <c r="O84" s="1" t="s">
        <v>979</v>
      </c>
      <c r="P84" s="1" t="s">
        <v>980</v>
      </c>
      <c r="Q84" s="1" t="s">
        <v>981</v>
      </c>
      <c r="R84" s="1" t="s">
        <v>1414</v>
      </c>
      <c r="S84" s="1" t="s">
        <v>983</v>
      </c>
      <c r="T84" s="1" t="s">
        <v>984</v>
      </c>
      <c r="U84" s="1" t="s">
        <v>941</v>
      </c>
      <c r="V84" s="1" t="s">
        <v>985</v>
      </c>
    </row>
    <row r="85" s="1" customFormat="1" spans="1:22">
      <c r="A85" s="3">
        <v>999225704109359</v>
      </c>
      <c r="B85" s="1" t="s">
        <v>1409</v>
      </c>
      <c r="C85" s="1" t="s">
        <v>1415</v>
      </c>
      <c r="D85" s="1" t="s">
        <v>1416</v>
      </c>
      <c r="E85" s="1" t="s">
        <v>1417</v>
      </c>
      <c r="F85" s="1" t="s">
        <v>973</v>
      </c>
      <c r="G85" s="1" t="s">
        <v>974</v>
      </c>
      <c r="H85" s="1" t="s">
        <v>975</v>
      </c>
      <c r="I85" s="1" t="s">
        <v>1418</v>
      </c>
      <c r="J85" s="1" t="s">
        <v>977</v>
      </c>
      <c r="K85" s="1" t="s">
        <v>1418</v>
      </c>
      <c r="L85" s="1" t="s">
        <v>1418</v>
      </c>
      <c r="M85" s="1" t="s">
        <v>978</v>
      </c>
      <c r="N85" s="1" t="s">
        <v>978</v>
      </c>
      <c r="O85" s="1" t="s">
        <v>979</v>
      </c>
      <c r="P85" s="1" t="s">
        <v>980</v>
      </c>
      <c r="Q85" s="1" t="s">
        <v>981</v>
      </c>
      <c r="R85" s="1" t="s">
        <v>1419</v>
      </c>
      <c r="S85" s="1" t="s">
        <v>983</v>
      </c>
      <c r="T85" s="1" t="s">
        <v>984</v>
      </c>
      <c r="U85" s="1" t="s">
        <v>941</v>
      </c>
      <c r="V85" s="1" t="s">
        <v>985</v>
      </c>
    </row>
    <row r="86" s="1" customFormat="1" spans="1:22">
      <c r="A86" s="3">
        <v>999225726608636</v>
      </c>
      <c r="B86" s="1" t="s">
        <v>1420</v>
      </c>
      <c r="C86" s="1" t="s">
        <v>1421</v>
      </c>
      <c r="D86" s="1" t="s">
        <v>1283</v>
      </c>
      <c r="E86" s="1" t="s">
        <v>1422</v>
      </c>
      <c r="F86" s="1" t="s">
        <v>990</v>
      </c>
      <c r="G86" s="1" t="s">
        <v>973</v>
      </c>
      <c r="H86" s="1" t="s">
        <v>975</v>
      </c>
      <c r="I86" s="1" t="s">
        <v>1397</v>
      </c>
      <c r="J86" s="1" t="s">
        <v>977</v>
      </c>
      <c r="K86" s="1" t="s">
        <v>1397</v>
      </c>
      <c r="L86" s="1" t="s">
        <v>1397</v>
      </c>
      <c r="M86" s="1" t="s">
        <v>978</v>
      </c>
      <c r="N86" s="1" t="s">
        <v>978</v>
      </c>
      <c r="O86" s="1" t="s">
        <v>979</v>
      </c>
      <c r="P86" s="1" t="s">
        <v>980</v>
      </c>
      <c r="Q86" s="1" t="s">
        <v>981</v>
      </c>
      <c r="R86" s="1" t="s">
        <v>1423</v>
      </c>
      <c r="S86" s="1" t="s">
        <v>983</v>
      </c>
      <c r="T86" s="1" t="s">
        <v>984</v>
      </c>
      <c r="U86" s="1" t="s">
        <v>941</v>
      </c>
      <c r="V86" s="1" t="s">
        <v>1287</v>
      </c>
    </row>
    <row r="87" s="1" customFormat="1" spans="1:22">
      <c r="A87" s="3">
        <v>999225731066521</v>
      </c>
      <c r="B87" s="1" t="s">
        <v>1420</v>
      </c>
      <c r="C87" s="1" t="s">
        <v>1424</v>
      </c>
      <c r="D87" s="1" t="s">
        <v>1030</v>
      </c>
      <c r="E87" s="1" t="s">
        <v>1425</v>
      </c>
      <c r="F87" s="1" t="s">
        <v>1018</v>
      </c>
      <c r="G87" s="1" t="s">
        <v>1004</v>
      </c>
      <c r="H87" s="1" t="s">
        <v>975</v>
      </c>
      <c r="I87" s="1" t="s">
        <v>1426</v>
      </c>
      <c r="J87" s="1" t="s">
        <v>977</v>
      </c>
      <c r="K87" s="1" t="s">
        <v>1426</v>
      </c>
      <c r="L87" s="1" t="s">
        <v>1426</v>
      </c>
      <c r="M87" s="1" t="s">
        <v>978</v>
      </c>
      <c r="N87" s="1" t="s">
        <v>978</v>
      </c>
      <c r="O87" s="1" t="s">
        <v>979</v>
      </c>
      <c r="P87" s="1" t="s">
        <v>980</v>
      </c>
      <c r="Q87" s="1" t="s">
        <v>981</v>
      </c>
      <c r="R87" s="1" t="s">
        <v>1427</v>
      </c>
      <c r="S87" s="1" t="s">
        <v>983</v>
      </c>
      <c r="T87" s="1" t="s">
        <v>984</v>
      </c>
      <c r="U87" s="1" t="s">
        <v>941</v>
      </c>
      <c r="V87" s="1" t="s">
        <v>985</v>
      </c>
    </row>
    <row r="88" s="1" customFormat="1" spans="1:22">
      <c r="A88" s="3">
        <v>999225746215014</v>
      </c>
      <c r="B88" s="1" t="s">
        <v>1420</v>
      </c>
      <c r="C88" s="1" t="s">
        <v>1428</v>
      </c>
      <c r="D88" s="1" t="s">
        <v>1429</v>
      </c>
      <c r="E88" s="1" t="s">
        <v>1430</v>
      </c>
      <c r="F88" s="1" t="s">
        <v>973</v>
      </c>
      <c r="G88" s="1" t="s">
        <v>1004</v>
      </c>
      <c r="H88" s="1" t="s">
        <v>975</v>
      </c>
      <c r="I88" s="1" t="s">
        <v>1431</v>
      </c>
      <c r="J88" s="1" t="s">
        <v>977</v>
      </c>
      <c r="K88" s="1" t="s">
        <v>1431</v>
      </c>
      <c r="L88" s="1" t="s">
        <v>1431</v>
      </c>
      <c r="M88" s="1" t="s">
        <v>978</v>
      </c>
      <c r="N88" s="1" t="s">
        <v>978</v>
      </c>
      <c r="O88" s="1" t="s">
        <v>979</v>
      </c>
      <c r="P88" s="1" t="s">
        <v>980</v>
      </c>
      <c r="Q88" s="1" t="s">
        <v>981</v>
      </c>
      <c r="R88" s="1" t="s">
        <v>1432</v>
      </c>
      <c r="S88" s="1" t="s">
        <v>983</v>
      </c>
      <c r="T88" s="1" t="s">
        <v>984</v>
      </c>
      <c r="U88" s="1" t="s">
        <v>941</v>
      </c>
      <c r="V88" s="1" t="s">
        <v>1028</v>
      </c>
    </row>
    <row r="89" s="1" customFormat="1" spans="1:22">
      <c r="A89" s="3">
        <v>999225746552396</v>
      </c>
      <c r="B89" s="1" t="s">
        <v>1420</v>
      </c>
      <c r="C89" s="1" t="s">
        <v>1433</v>
      </c>
      <c r="D89" s="1" t="s">
        <v>1283</v>
      </c>
      <c r="E89" s="1" t="s">
        <v>1434</v>
      </c>
      <c r="F89" s="1" t="s">
        <v>1018</v>
      </c>
      <c r="G89" s="1" t="s">
        <v>973</v>
      </c>
      <c r="H89" s="1" t="s">
        <v>975</v>
      </c>
      <c r="I89" s="1" t="s">
        <v>1435</v>
      </c>
      <c r="J89" s="1" t="s">
        <v>977</v>
      </c>
      <c r="K89" s="1" t="s">
        <v>1435</v>
      </c>
      <c r="L89" s="1" t="s">
        <v>1435</v>
      </c>
      <c r="M89" s="1" t="s">
        <v>978</v>
      </c>
      <c r="N89" s="1" t="s">
        <v>978</v>
      </c>
      <c r="O89" s="1" t="s">
        <v>979</v>
      </c>
      <c r="P89" s="1" t="s">
        <v>980</v>
      </c>
      <c r="Q89" s="1" t="s">
        <v>981</v>
      </c>
      <c r="R89" s="1" t="s">
        <v>1436</v>
      </c>
      <c r="S89" s="1" t="s">
        <v>983</v>
      </c>
      <c r="T89" s="1" t="s">
        <v>984</v>
      </c>
      <c r="U89" s="1" t="s">
        <v>941</v>
      </c>
      <c r="V89" s="1" t="s">
        <v>1287</v>
      </c>
    </row>
    <row r="90" s="1" customFormat="1" spans="1:22">
      <c r="A90" s="3">
        <v>25760828530</v>
      </c>
      <c r="B90" s="1" t="s">
        <v>1437</v>
      </c>
      <c r="C90" s="1" t="s">
        <v>1438</v>
      </c>
      <c r="D90" s="1" t="s">
        <v>1439</v>
      </c>
      <c r="E90" s="1" t="s">
        <v>1440</v>
      </c>
      <c r="F90" s="1" t="s">
        <v>1018</v>
      </c>
      <c r="G90" s="1" t="s">
        <v>1004</v>
      </c>
      <c r="H90" s="1" t="s">
        <v>975</v>
      </c>
      <c r="I90" s="1" t="s">
        <v>1441</v>
      </c>
      <c r="J90" s="1" t="s">
        <v>977</v>
      </c>
      <c r="K90" s="1" t="s">
        <v>1441</v>
      </c>
      <c r="L90" s="1" t="s">
        <v>1441</v>
      </c>
      <c r="M90" s="1" t="s">
        <v>978</v>
      </c>
      <c r="N90" s="1" t="s">
        <v>978</v>
      </c>
      <c r="O90" s="1" t="s">
        <v>979</v>
      </c>
      <c r="P90" s="1" t="s">
        <v>980</v>
      </c>
      <c r="Q90" s="1" t="s">
        <v>981</v>
      </c>
      <c r="R90" s="1" t="s">
        <v>1442</v>
      </c>
      <c r="S90" s="1" t="s">
        <v>983</v>
      </c>
      <c r="T90" s="1" t="s">
        <v>984</v>
      </c>
      <c r="U90" s="1" t="s">
        <v>941</v>
      </c>
      <c r="V90" s="1" t="s">
        <v>1028</v>
      </c>
    </row>
    <row r="91" s="1" customFormat="1" spans="1:22">
      <c r="A91" s="3">
        <v>999225764999959</v>
      </c>
      <c r="B91" s="1" t="s">
        <v>1437</v>
      </c>
      <c r="C91" s="1" t="s">
        <v>1443</v>
      </c>
      <c r="D91" s="1" t="s">
        <v>1283</v>
      </c>
      <c r="E91" s="1" t="s">
        <v>1444</v>
      </c>
      <c r="F91" s="1" t="s">
        <v>973</v>
      </c>
      <c r="G91" s="1" t="s">
        <v>974</v>
      </c>
      <c r="H91" s="1" t="s">
        <v>975</v>
      </c>
      <c r="I91" s="1" t="s">
        <v>1445</v>
      </c>
      <c r="J91" s="1" t="s">
        <v>977</v>
      </c>
      <c r="K91" s="1" t="s">
        <v>1445</v>
      </c>
      <c r="L91" s="1" t="s">
        <v>1445</v>
      </c>
      <c r="M91" s="1" t="s">
        <v>978</v>
      </c>
      <c r="N91" s="1" t="s">
        <v>978</v>
      </c>
      <c r="O91" s="1" t="s">
        <v>979</v>
      </c>
      <c r="P91" s="1" t="s">
        <v>980</v>
      </c>
      <c r="Q91" s="1" t="s">
        <v>981</v>
      </c>
      <c r="R91" s="1" t="s">
        <v>1446</v>
      </c>
      <c r="S91" s="1" t="s">
        <v>983</v>
      </c>
      <c r="T91" s="1" t="s">
        <v>984</v>
      </c>
      <c r="U91" s="1" t="s">
        <v>941</v>
      </c>
      <c r="V91" s="1" t="s">
        <v>1287</v>
      </c>
    </row>
    <row r="92" s="1" customFormat="1" spans="1:22">
      <c r="A92" s="3">
        <v>999225768717194</v>
      </c>
      <c r="B92" s="1" t="s">
        <v>1437</v>
      </c>
      <c r="C92" s="1" t="s">
        <v>1447</v>
      </c>
      <c r="D92" s="1" t="s">
        <v>1448</v>
      </c>
      <c r="E92" s="1" t="s">
        <v>1449</v>
      </c>
      <c r="F92" s="1" t="s">
        <v>990</v>
      </c>
      <c r="G92" s="1" t="s">
        <v>974</v>
      </c>
      <c r="H92" s="1" t="s">
        <v>975</v>
      </c>
      <c r="I92" s="1" t="s">
        <v>1450</v>
      </c>
      <c r="J92" s="1" t="s">
        <v>977</v>
      </c>
      <c r="K92" s="1" t="s">
        <v>1450</v>
      </c>
      <c r="L92" s="1" t="s">
        <v>1450</v>
      </c>
      <c r="M92" s="1" t="s">
        <v>978</v>
      </c>
      <c r="N92" s="1" t="s">
        <v>978</v>
      </c>
      <c r="O92" s="1" t="s">
        <v>979</v>
      </c>
      <c r="P92" s="1" t="s">
        <v>980</v>
      </c>
      <c r="Q92" s="1" t="s">
        <v>981</v>
      </c>
      <c r="R92" s="1" t="s">
        <v>1451</v>
      </c>
      <c r="S92" s="1" t="s">
        <v>983</v>
      </c>
      <c r="T92" s="1" t="s">
        <v>984</v>
      </c>
      <c r="U92" s="1" t="s">
        <v>941</v>
      </c>
      <c r="V92" s="1" t="s">
        <v>1021</v>
      </c>
    </row>
    <row r="93" s="1" customFormat="1" spans="1:22">
      <c r="A93" s="3">
        <v>999225768983124</v>
      </c>
      <c r="B93" s="1" t="s">
        <v>1437</v>
      </c>
      <c r="C93" s="1" t="s">
        <v>1452</v>
      </c>
      <c r="D93" s="1" t="s">
        <v>988</v>
      </c>
      <c r="E93" s="1" t="s">
        <v>1453</v>
      </c>
      <c r="F93" s="1" t="s">
        <v>990</v>
      </c>
      <c r="G93" s="1" t="s">
        <v>974</v>
      </c>
      <c r="H93" s="1" t="s">
        <v>975</v>
      </c>
      <c r="I93" s="1" t="s">
        <v>1454</v>
      </c>
      <c r="J93" s="1" t="s">
        <v>977</v>
      </c>
      <c r="K93" s="1" t="s">
        <v>1454</v>
      </c>
      <c r="L93" s="1" t="s">
        <v>1454</v>
      </c>
      <c r="M93" s="1" t="s">
        <v>978</v>
      </c>
      <c r="N93" s="1" t="s">
        <v>978</v>
      </c>
      <c r="O93" s="1" t="s">
        <v>979</v>
      </c>
      <c r="P93" s="1" t="s">
        <v>980</v>
      </c>
      <c r="Q93" s="1" t="s">
        <v>981</v>
      </c>
      <c r="R93" s="1" t="s">
        <v>1455</v>
      </c>
      <c r="S93" s="1" t="s">
        <v>983</v>
      </c>
      <c r="T93" s="1" t="s">
        <v>984</v>
      </c>
      <c r="U93" s="1" t="s">
        <v>941</v>
      </c>
      <c r="V93" s="1" t="s">
        <v>992</v>
      </c>
    </row>
    <row r="94" s="1" customFormat="1" spans="1:22">
      <c r="A94" s="3">
        <v>999225777609253</v>
      </c>
      <c r="B94" s="1" t="s">
        <v>1456</v>
      </c>
      <c r="C94" s="1" t="s">
        <v>1457</v>
      </c>
      <c r="D94" s="1" t="s">
        <v>1458</v>
      </c>
      <c r="E94" s="1" t="s">
        <v>1459</v>
      </c>
      <c r="F94" s="1" t="s">
        <v>990</v>
      </c>
      <c r="G94" s="1" t="s">
        <v>974</v>
      </c>
      <c r="H94" s="1" t="s">
        <v>975</v>
      </c>
      <c r="I94" s="1" t="s">
        <v>1460</v>
      </c>
      <c r="J94" s="1" t="s">
        <v>977</v>
      </c>
      <c r="K94" s="1" t="s">
        <v>1460</v>
      </c>
      <c r="L94" s="1" t="s">
        <v>1460</v>
      </c>
      <c r="M94" s="1" t="s">
        <v>978</v>
      </c>
      <c r="N94" s="1" t="s">
        <v>978</v>
      </c>
      <c r="O94" s="1" t="s">
        <v>979</v>
      </c>
      <c r="P94" s="1" t="s">
        <v>980</v>
      </c>
      <c r="Q94" s="1" t="s">
        <v>981</v>
      </c>
      <c r="R94" s="1" t="s">
        <v>1461</v>
      </c>
      <c r="S94" s="1" t="s">
        <v>983</v>
      </c>
      <c r="T94" s="1" t="s">
        <v>984</v>
      </c>
      <c r="U94" s="1" t="s">
        <v>941</v>
      </c>
      <c r="V94" s="1" t="s">
        <v>985</v>
      </c>
    </row>
    <row r="95" s="1" customFormat="1" spans="1:22">
      <c r="A95" s="3">
        <v>999225778191938</v>
      </c>
      <c r="B95" s="1" t="s">
        <v>1456</v>
      </c>
      <c r="C95" s="1" t="s">
        <v>1462</v>
      </c>
      <c r="D95" s="1" t="s">
        <v>1124</v>
      </c>
      <c r="E95" s="1" t="s">
        <v>1463</v>
      </c>
      <c r="F95" s="1" t="s">
        <v>1256</v>
      </c>
      <c r="G95" s="1" t="s">
        <v>1004</v>
      </c>
      <c r="H95" s="1" t="s">
        <v>975</v>
      </c>
      <c r="I95" s="1" t="s">
        <v>1464</v>
      </c>
      <c r="J95" s="1" t="s">
        <v>977</v>
      </c>
      <c r="K95" s="1" t="s">
        <v>1464</v>
      </c>
      <c r="L95" s="1" t="s">
        <v>1464</v>
      </c>
      <c r="M95" s="1" t="s">
        <v>978</v>
      </c>
      <c r="N95" s="1" t="s">
        <v>978</v>
      </c>
      <c r="O95" s="1" t="s">
        <v>979</v>
      </c>
      <c r="P95" s="1" t="s">
        <v>980</v>
      </c>
      <c r="Q95" s="1" t="s">
        <v>981</v>
      </c>
      <c r="R95" s="1" t="s">
        <v>1465</v>
      </c>
      <c r="S95" s="1" t="s">
        <v>983</v>
      </c>
      <c r="T95" s="1" t="s">
        <v>984</v>
      </c>
      <c r="U95" s="1" t="s">
        <v>941</v>
      </c>
      <c r="V95" s="1" t="s">
        <v>985</v>
      </c>
    </row>
    <row r="96" s="1" customFormat="1" spans="1:22">
      <c r="A96" s="3">
        <v>999225785692659</v>
      </c>
      <c r="B96" s="1" t="s">
        <v>1456</v>
      </c>
      <c r="C96" s="1" t="s">
        <v>1466</v>
      </c>
      <c r="D96" s="1" t="s">
        <v>1467</v>
      </c>
      <c r="E96" s="1" t="s">
        <v>1468</v>
      </c>
      <c r="F96" s="1" t="s">
        <v>973</v>
      </c>
      <c r="G96" s="1" t="s">
        <v>974</v>
      </c>
      <c r="H96" s="1" t="s">
        <v>975</v>
      </c>
      <c r="I96" s="1" t="s">
        <v>1469</v>
      </c>
      <c r="J96" s="1" t="s">
        <v>977</v>
      </c>
      <c r="K96" s="1" t="s">
        <v>1469</v>
      </c>
      <c r="L96" s="1" t="s">
        <v>1469</v>
      </c>
      <c r="M96" s="1" t="s">
        <v>978</v>
      </c>
      <c r="N96" s="1" t="s">
        <v>978</v>
      </c>
      <c r="O96" s="1" t="s">
        <v>979</v>
      </c>
      <c r="P96" s="1" t="s">
        <v>980</v>
      </c>
      <c r="Q96" s="1" t="s">
        <v>981</v>
      </c>
      <c r="R96" s="1" t="s">
        <v>1470</v>
      </c>
      <c r="S96" s="1" t="s">
        <v>983</v>
      </c>
      <c r="T96" s="1" t="s">
        <v>984</v>
      </c>
      <c r="U96" s="1" t="s">
        <v>941</v>
      </c>
      <c r="V96" s="1" t="s">
        <v>985</v>
      </c>
    </row>
    <row r="97" s="1" customFormat="1" spans="1:22">
      <c r="A97" s="3">
        <v>999225790459501</v>
      </c>
      <c r="B97" s="1" t="s">
        <v>1456</v>
      </c>
      <c r="C97" s="1" t="s">
        <v>1471</v>
      </c>
      <c r="D97" s="1" t="s">
        <v>1472</v>
      </c>
      <c r="E97" s="1" t="s">
        <v>1473</v>
      </c>
      <c r="F97" s="1" t="s">
        <v>1004</v>
      </c>
      <c r="G97" s="1" t="s">
        <v>974</v>
      </c>
      <c r="H97" s="1" t="s">
        <v>975</v>
      </c>
      <c r="I97" s="1" t="s">
        <v>1474</v>
      </c>
      <c r="J97" s="1" t="s">
        <v>977</v>
      </c>
      <c r="K97" s="1" t="s">
        <v>1474</v>
      </c>
      <c r="L97" s="1" t="s">
        <v>1474</v>
      </c>
      <c r="M97" s="1" t="s">
        <v>978</v>
      </c>
      <c r="N97" s="1" t="s">
        <v>978</v>
      </c>
      <c r="O97" s="1" t="s">
        <v>979</v>
      </c>
      <c r="P97" s="1" t="s">
        <v>980</v>
      </c>
      <c r="Q97" s="1" t="s">
        <v>981</v>
      </c>
      <c r="R97" s="1" t="s">
        <v>1475</v>
      </c>
      <c r="S97" s="1" t="s">
        <v>983</v>
      </c>
      <c r="T97" s="1" t="s">
        <v>984</v>
      </c>
      <c r="U97" s="1" t="s">
        <v>941</v>
      </c>
      <c r="V97" s="1" t="s">
        <v>1021</v>
      </c>
    </row>
    <row r="98" s="1" customFormat="1" spans="1:22">
      <c r="A98" s="3">
        <v>999225792019835</v>
      </c>
      <c r="B98" s="1" t="s">
        <v>1456</v>
      </c>
      <c r="C98" s="1" t="s">
        <v>1476</v>
      </c>
      <c r="D98" s="1" t="s">
        <v>1477</v>
      </c>
      <c r="E98" s="1" t="s">
        <v>1478</v>
      </c>
      <c r="F98" s="1" t="s">
        <v>990</v>
      </c>
      <c r="G98" s="1" t="s">
        <v>973</v>
      </c>
      <c r="H98" s="1" t="s">
        <v>975</v>
      </c>
      <c r="I98" s="1" t="s">
        <v>1479</v>
      </c>
      <c r="J98" s="1" t="s">
        <v>977</v>
      </c>
      <c r="K98" s="1" t="s">
        <v>1479</v>
      </c>
      <c r="L98" s="1" t="s">
        <v>1479</v>
      </c>
      <c r="M98" s="1" t="s">
        <v>978</v>
      </c>
      <c r="N98" s="1" t="s">
        <v>978</v>
      </c>
      <c r="O98" s="1" t="s">
        <v>979</v>
      </c>
      <c r="P98" s="1" t="s">
        <v>980</v>
      </c>
      <c r="Q98" s="1" t="s">
        <v>981</v>
      </c>
      <c r="R98" s="1" t="s">
        <v>1480</v>
      </c>
      <c r="S98" s="1" t="s">
        <v>983</v>
      </c>
      <c r="T98" s="1" t="s">
        <v>984</v>
      </c>
      <c r="U98" s="1" t="s">
        <v>941</v>
      </c>
      <c r="V98" s="1" t="s">
        <v>985</v>
      </c>
    </row>
    <row r="99" s="1" customFormat="1" spans="1:22">
      <c r="A99" s="3">
        <v>999225800014488</v>
      </c>
      <c r="B99" s="1" t="s">
        <v>1456</v>
      </c>
      <c r="C99" s="1" t="s">
        <v>1481</v>
      </c>
      <c r="D99" s="1" t="s">
        <v>1030</v>
      </c>
      <c r="E99" s="1" t="s">
        <v>1482</v>
      </c>
      <c r="F99" s="1" t="s">
        <v>990</v>
      </c>
      <c r="G99" s="1" t="s">
        <v>973</v>
      </c>
      <c r="H99" s="1" t="s">
        <v>975</v>
      </c>
      <c r="I99" s="1" t="s">
        <v>1483</v>
      </c>
      <c r="J99" s="1" t="s">
        <v>977</v>
      </c>
      <c r="K99" s="1" t="s">
        <v>1483</v>
      </c>
      <c r="L99" s="1" t="s">
        <v>1483</v>
      </c>
      <c r="M99" s="1" t="s">
        <v>978</v>
      </c>
      <c r="N99" s="1" t="s">
        <v>978</v>
      </c>
      <c r="O99" s="1" t="s">
        <v>979</v>
      </c>
      <c r="P99" s="1" t="s">
        <v>980</v>
      </c>
      <c r="Q99" s="1" t="s">
        <v>981</v>
      </c>
      <c r="R99" s="1" t="s">
        <v>1484</v>
      </c>
      <c r="S99" s="1" t="s">
        <v>983</v>
      </c>
      <c r="T99" s="1" t="s">
        <v>984</v>
      </c>
      <c r="U99" s="1" t="s">
        <v>941</v>
      </c>
      <c r="V99" s="1" t="s">
        <v>985</v>
      </c>
    </row>
    <row r="100" s="1" customFormat="1" spans="1:22">
      <c r="A100" s="3">
        <v>999225804057926</v>
      </c>
      <c r="B100" s="1" t="s">
        <v>1485</v>
      </c>
      <c r="C100" s="1" t="s">
        <v>1486</v>
      </c>
      <c r="D100" s="1" t="s">
        <v>1487</v>
      </c>
      <c r="E100" s="1" t="s">
        <v>1488</v>
      </c>
      <c r="F100" s="1" t="s">
        <v>1018</v>
      </c>
      <c r="G100" s="1" t="s">
        <v>973</v>
      </c>
      <c r="H100" s="1" t="s">
        <v>975</v>
      </c>
      <c r="I100" s="1" t="s">
        <v>1489</v>
      </c>
      <c r="J100" s="1" t="s">
        <v>977</v>
      </c>
      <c r="K100" s="1" t="s">
        <v>1489</v>
      </c>
      <c r="L100" s="1" t="s">
        <v>1489</v>
      </c>
      <c r="M100" s="1" t="s">
        <v>978</v>
      </c>
      <c r="N100" s="1" t="s">
        <v>978</v>
      </c>
      <c r="O100" s="1" t="s">
        <v>979</v>
      </c>
      <c r="P100" s="1" t="s">
        <v>980</v>
      </c>
      <c r="Q100" s="1" t="s">
        <v>981</v>
      </c>
      <c r="R100" s="1" t="s">
        <v>1490</v>
      </c>
      <c r="S100" s="1" t="s">
        <v>983</v>
      </c>
      <c r="T100" s="1" t="s">
        <v>984</v>
      </c>
      <c r="U100" s="1" t="s">
        <v>941</v>
      </c>
      <c r="V100" s="1" t="s">
        <v>985</v>
      </c>
    </row>
    <row r="101" s="1" customFormat="1" spans="1:22">
      <c r="A101" s="3">
        <v>999225806662535</v>
      </c>
      <c r="B101" s="1" t="s">
        <v>1485</v>
      </c>
      <c r="C101" s="1" t="s">
        <v>1491</v>
      </c>
      <c r="D101" s="1" t="s">
        <v>1016</v>
      </c>
      <c r="E101" s="1" t="s">
        <v>1492</v>
      </c>
      <c r="F101" s="1" t="s">
        <v>1018</v>
      </c>
      <c r="G101" s="1" t="s">
        <v>1004</v>
      </c>
      <c r="H101" s="1" t="s">
        <v>975</v>
      </c>
      <c r="I101" s="1" t="s">
        <v>1493</v>
      </c>
      <c r="J101" s="1" t="s">
        <v>977</v>
      </c>
      <c r="K101" s="1" t="s">
        <v>1493</v>
      </c>
      <c r="L101" s="1" t="s">
        <v>1493</v>
      </c>
      <c r="M101" s="1" t="s">
        <v>978</v>
      </c>
      <c r="N101" s="1" t="s">
        <v>978</v>
      </c>
      <c r="O101" s="1" t="s">
        <v>979</v>
      </c>
      <c r="P101" s="1" t="s">
        <v>980</v>
      </c>
      <c r="Q101" s="1" t="s">
        <v>981</v>
      </c>
      <c r="R101" s="1" t="s">
        <v>1494</v>
      </c>
      <c r="S101" s="1" t="s">
        <v>983</v>
      </c>
      <c r="T101" s="1" t="s">
        <v>984</v>
      </c>
      <c r="U101" s="1" t="s">
        <v>941</v>
      </c>
      <c r="V101" s="1" t="s">
        <v>1021</v>
      </c>
    </row>
    <row r="102" s="1" customFormat="1" spans="1:22">
      <c r="A102" s="3">
        <v>999225806665370</v>
      </c>
      <c r="B102" s="1" t="s">
        <v>1485</v>
      </c>
      <c r="C102" s="1" t="s">
        <v>1495</v>
      </c>
      <c r="D102" s="1" t="s">
        <v>1487</v>
      </c>
      <c r="E102" s="1" t="s">
        <v>1496</v>
      </c>
      <c r="F102" s="1" t="s">
        <v>997</v>
      </c>
      <c r="G102" s="1" t="s">
        <v>973</v>
      </c>
      <c r="H102" s="1" t="s">
        <v>975</v>
      </c>
      <c r="I102" s="1" t="s">
        <v>1497</v>
      </c>
      <c r="J102" s="1" t="s">
        <v>977</v>
      </c>
      <c r="K102" s="1" t="s">
        <v>1497</v>
      </c>
      <c r="L102" s="1" t="s">
        <v>1497</v>
      </c>
      <c r="M102" s="1" t="s">
        <v>978</v>
      </c>
      <c r="N102" s="1" t="s">
        <v>978</v>
      </c>
      <c r="O102" s="1" t="s">
        <v>979</v>
      </c>
      <c r="P102" s="1" t="s">
        <v>980</v>
      </c>
      <c r="Q102" s="1" t="s">
        <v>981</v>
      </c>
      <c r="R102" s="1" t="s">
        <v>1498</v>
      </c>
      <c r="S102" s="1" t="s">
        <v>983</v>
      </c>
      <c r="T102" s="1" t="s">
        <v>984</v>
      </c>
      <c r="U102" s="1" t="s">
        <v>941</v>
      </c>
      <c r="V102" s="1" t="s">
        <v>985</v>
      </c>
    </row>
    <row r="103" s="1" customFormat="1" spans="1:22">
      <c r="A103" s="3">
        <v>999225808259600</v>
      </c>
      <c r="B103" s="1" t="s">
        <v>1485</v>
      </c>
      <c r="C103" s="1" t="s">
        <v>1499</v>
      </c>
      <c r="D103" s="1" t="s">
        <v>1500</v>
      </c>
      <c r="E103" s="1" t="s">
        <v>1501</v>
      </c>
      <c r="F103" s="1" t="s">
        <v>990</v>
      </c>
      <c r="G103" s="1" t="s">
        <v>973</v>
      </c>
      <c r="H103" s="1" t="s">
        <v>975</v>
      </c>
      <c r="I103" s="1" t="s">
        <v>1502</v>
      </c>
      <c r="J103" s="1" t="s">
        <v>977</v>
      </c>
      <c r="K103" s="1" t="s">
        <v>1502</v>
      </c>
      <c r="L103" s="1" t="s">
        <v>1502</v>
      </c>
      <c r="M103" s="1" t="s">
        <v>978</v>
      </c>
      <c r="N103" s="1" t="s">
        <v>978</v>
      </c>
      <c r="O103" s="1" t="s">
        <v>979</v>
      </c>
      <c r="P103" s="1" t="s">
        <v>980</v>
      </c>
      <c r="Q103" s="1" t="s">
        <v>981</v>
      </c>
      <c r="R103" s="1" t="s">
        <v>1503</v>
      </c>
      <c r="S103" s="1" t="s">
        <v>983</v>
      </c>
      <c r="T103" s="1" t="s">
        <v>984</v>
      </c>
      <c r="U103" s="1" t="s">
        <v>941</v>
      </c>
      <c r="V103" s="1" t="s">
        <v>1028</v>
      </c>
    </row>
    <row r="104" s="1" customFormat="1" spans="1:22">
      <c r="A104" s="3">
        <v>999225811889828</v>
      </c>
      <c r="B104" s="1" t="s">
        <v>1485</v>
      </c>
      <c r="C104" s="1" t="s">
        <v>1504</v>
      </c>
      <c r="D104" s="1" t="s">
        <v>1505</v>
      </c>
      <c r="E104" s="1" t="s">
        <v>1506</v>
      </c>
      <c r="F104" s="1" t="s">
        <v>990</v>
      </c>
      <c r="G104" s="1" t="s">
        <v>1004</v>
      </c>
      <c r="H104" s="1" t="s">
        <v>975</v>
      </c>
      <c r="I104" s="1" t="s">
        <v>1507</v>
      </c>
      <c r="J104" s="1" t="s">
        <v>977</v>
      </c>
      <c r="K104" s="1" t="s">
        <v>1507</v>
      </c>
      <c r="L104" s="1" t="s">
        <v>1507</v>
      </c>
      <c r="M104" s="1" t="s">
        <v>978</v>
      </c>
      <c r="N104" s="1" t="s">
        <v>978</v>
      </c>
      <c r="O104" s="1" t="s">
        <v>979</v>
      </c>
      <c r="P104" s="1" t="s">
        <v>980</v>
      </c>
      <c r="Q104" s="1" t="s">
        <v>981</v>
      </c>
      <c r="R104" s="1" t="s">
        <v>1508</v>
      </c>
      <c r="S104" s="1" t="s">
        <v>983</v>
      </c>
      <c r="T104" s="1" t="s">
        <v>984</v>
      </c>
      <c r="U104" s="1" t="s">
        <v>941</v>
      </c>
      <c r="V104" s="1" t="s">
        <v>985</v>
      </c>
    </row>
    <row r="105" s="1" customFormat="1" spans="1:22">
      <c r="A105" s="3">
        <v>999225819024647</v>
      </c>
      <c r="B105" s="1" t="s">
        <v>1485</v>
      </c>
      <c r="C105" s="1" t="s">
        <v>1509</v>
      </c>
      <c r="D105" s="1" t="s">
        <v>1129</v>
      </c>
      <c r="E105" s="1" t="s">
        <v>1510</v>
      </c>
      <c r="F105" s="1" t="s">
        <v>997</v>
      </c>
      <c r="G105" s="1" t="s">
        <v>1004</v>
      </c>
      <c r="H105" s="1" t="s">
        <v>975</v>
      </c>
      <c r="I105" s="1" t="s">
        <v>1511</v>
      </c>
      <c r="J105" s="1" t="s">
        <v>977</v>
      </c>
      <c r="K105" s="1" t="s">
        <v>1511</v>
      </c>
      <c r="L105" s="1" t="s">
        <v>1511</v>
      </c>
      <c r="M105" s="1" t="s">
        <v>978</v>
      </c>
      <c r="N105" s="1" t="s">
        <v>978</v>
      </c>
      <c r="O105" s="1" t="s">
        <v>979</v>
      </c>
      <c r="P105" s="1" t="s">
        <v>980</v>
      </c>
      <c r="Q105" s="1" t="s">
        <v>981</v>
      </c>
      <c r="R105" s="1" t="s">
        <v>1512</v>
      </c>
      <c r="S105" s="1" t="s">
        <v>983</v>
      </c>
      <c r="T105" s="1" t="s">
        <v>984</v>
      </c>
      <c r="U105" s="1" t="s">
        <v>941</v>
      </c>
      <c r="V105" s="1" t="s">
        <v>1028</v>
      </c>
    </row>
    <row r="106" s="1" customFormat="1" spans="1:22">
      <c r="A106" s="3">
        <v>999225825576464</v>
      </c>
      <c r="B106" s="1" t="s">
        <v>1513</v>
      </c>
      <c r="C106" s="1" t="s">
        <v>1514</v>
      </c>
      <c r="D106" s="1" t="s">
        <v>1515</v>
      </c>
      <c r="E106" s="1" t="s">
        <v>1516</v>
      </c>
      <c r="F106" s="1" t="s">
        <v>990</v>
      </c>
      <c r="G106" s="1" t="s">
        <v>974</v>
      </c>
      <c r="H106" s="1" t="s">
        <v>975</v>
      </c>
      <c r="I106" s="1" t="s">
        <v>1517</v>
      </c>
      <c r="J106" s="1" t="s">
        <v>977</v>
      </c>
      <c r="K106" s="1" t="s">
        <v>1517</v>
      </c>
      <c r="L106" s="1" t="s">
        <v>1517</v>
      </c>
      <c r="M106" s="1" t="s">
        <v>978</v>
      </c>
      <c r="N106" s="1" t="s">
        <v>978</v>
      </c>
      <c r="O106" s="1" t="s">
        <v>979</v>
      </c>
      <c r="P106" s="1" t="s">
        <v>980</v>
      </c>
      <c r="Q106" s="1" t="s">
        <v>981</v>
      </c>
      <c r="R106" s="1" t="s">
        <v>1518</v>
      </c>
      <c r="S106" s="1" t="s">
        <v>983</v>
      </c>
      <c r="T106" s="1" t="s">
        <v>984</v>
      </c>
      <c r="U106" s="1" t="s">
        <v>941</v>
      </c>
      <c r="V106" s="1" t="s">
        <v>985</v>
      </c>
    </row>
    <row r="107" s="1" customFormat="1" spans="1:22">
      <c r="A107" s="3">
        <v>999225828134965</v>
      </c>
      <c r="B107" s="1" t="s">
        <v>1513</v>
      </c>
      <c r="C107" s="1" t="s">
        <v>1519</v>
      </c>
      <c r="D107" s="1" t="s">
        <v>1520</v>
      </c>
      <c r="E107" s="1" t="s">
        <v>1521</v>
      </c>
      <c r="F107" s="1" t="s">
        <v>1018</v>
      </c>
      <c r="G107" s="1" t="s">
        <v>1004</v>
      </c>
      <c r="H107" s="1" t="s">
        <v>975</v>
      </c>
      <c r="I107" s="1" t="s">
        <v>1522</v>
      </c>
      <c r="J107" s="1" t="s">
        <v>977</v>
      </c>
      <c r="K107" s="1" t="s">
        <v>1522</v>
      </c>
      <c r="L107" s="1" t="s">
        <v>1522</v>
      </c>
      <c r="M107" s="1" t="s">
        <v>978</v>
      </c>
      <c r="N107" s="1" t="s">
        <v>978</v>
      </c>
      <c r="O107" s="1" t="s">
        <v>979</v>
      </c>
      <c r="P107" s="1" t="s">
        <v>980</v>
      </c>
      <c r="Q107" s="1" t="s">
        <v>981</v>
      </c>
      <c r="R107" s="1" t="s">
        <v>1523</v>
      </c>
      <c r="S107" s="1" t="s">
        <v>983</v>
      </c>
      <c r="T107" s="1" t="s">
        <v>984</v>
      </c>
      <c r="U107" s="1" t="s">
        <v>941</v>
      </c>
      <c r="V107" s="1" t="s">
        <v>1021</v>
      </c>
    </row>
    <row r="108" s="1" customFormat="1" spans="1:22">
      <c r="A108" s="3">
        <v>999225849926304</v>
      </c>
      <c r="B108" s="1" t="s">
        <v>1524</v>
      </c>
      <c r="C108" s="1" t="s">
        <v>1525</v>
      </c>
      <c r="D108" s="1" t="s">
        <v>1526</v>
      </c>
      <c r="E108" s="1" t="s">
        <v>1527</v>
      </c>
      <c r="F108" s="1" t="s">
        <v>1004</v>
      </c>
      <c r="G108" s="1" t="s">
        <v>974</v>
      </c>
      <c r="H108" s="1" t="s">
        <v>975</v>
      </c>
      <c r="I108" s="1" t="s">
        <v>1528</v>
      </c>
      <c r="J108" s="1" t="s">
        <v>977</v>
      </c>
      <c r="K108" s="1" t="s">
        <v>1528</v>
      </c>
      <c r="L108" s="1" t="s">
        <v>1528</v>
      </c>
      <c r="M108" s="1" t="s">
        <v>978</v>
      </c>
      <c r="N108" s="1" t="s">
        <v>978</v>
      </c>
      <c r="O108" s="1" t="s">
        <v>979</v>
      </c>
      <c r="P108" s="1" t="s">
        <v>980</v>
      </c>
      <c r="Q108" s="1" t="s">
        <v>981</v>
      </c>
      <c r="R108" s="1" t="s">
        <v>1529</v>
      </c>
      <c r="S108" s="1" t="s">
        <v>983</v>
      </c>
      <c r="T108" s="1" t="s">
        <v>984</v>
      </c>
      <c r="U108" s="1" t="s">
        <v>941</v>
      </c>
      <c r="V108" s="1" t="s">
        <v>992</v>
      </c>
    </row>
    <row r="109" s="1" customFormat="1" spans="1:22">
      <c r="A109" s="3">
        <v>999225852632018</v>
      </c>
      <c r="B109" s="1" t="s">
        <v>1524</v>
      </c>
      <c r="C109" s="1" t="s">
        <v>1530</v>
      </c>
      <c r="D109" s="1" t="s">
        <v>1283</v>
      </c>
      <c r="E109" s="1" t="s">
        <v>1531</v>
      </c>
      <c r="F109" s="1" t="s">
        <v>997</v>
      </c>
      <c r="G109" s="1" t="s">
        <v>973</v>
      </c>
      <c r="H109" s="1" t="s">
        <v>975</v>
      </c>
      <c r="I109" s="1" t="s">
        <v>1532</v>
      </c>
      <c r="J109" s="1" t="s">
        <v>977</v>
      </c>
      <c r="K109" s="1" t="s">
        <v>1532</v>
      </c>
      <c r="L109" s="1" t="s">
        <v>1532</v>
      </c>
      <c r="M109" s="1" t="s">
        <v>978</v>
      </c>
      <c r="N109" s="1" t="s">
        <v>978</v>
      </c>
      <c r="O109" s="1" t="s">
        <v>979</v>
      </c>
      <c r="P109" s="1" t="s">
        <v>980</v>
      </c>
      <c r="Q109" s="1" t="s">
        <v>981</v>
      </c>
      <c r="R109" s="1" t="s">
        <v>1533</v>
      </c>
      <c r="S109" s="1" t="s">
        <v>983</v>
      </c>
      <c r="T109" s="1" t="s">
        <v>984</v>
      </c>
      <c r="U109" s="1" t="s">
        <v>941</v>
      </c>
      <c r="V109" s="1" t="s">
        <v>1287</v>
      </c>
    </row>
    <row r="110" s="1" customFormat="1" spans="1:22">
      <c r="A110" s="3">
        <v>999225862155840</v>
      </c>
      <c r="B110" s="1" t="s">
        <v>1524</v>
      </c>
      <c r="C110" s="1" t="s">
        <v>1534</v>
      </c>
      <c r="D110" s="1" t="s">
        <v>1535</v>
      </c>
      <c r="E110" s="1" t="s">
        <v>1536</v>
      </c>
      <c r="F110" s="1" t="s">
        <v>1018</v>
      </c>
      <c r="G110" s="1" t="s">
        <v>1004</v>
      </c>
      <c r="H110" s="1" t="s">
        <v>975</v>
      </c>
      <c r="I110" s="1" t="s">
        <v>1537</v>
      </c>
      <c r="J110" s="1" t="s">
        <v>977</v>
      </c>
      <c r="K110" s="1" t="s">
        <v>1537</v>
      </c>
      <c r="L110" s="1" t="s">
        <v>1537</v>
      </c>
      <c r="M110" s="1" t="s">
        <v>978</v>
      </c>
      <c r="N110" s="1" t="s">
        <v>978</v>
      </c>
      <c r="O110" s="1" t="s">
        <v>979</v>
      </c>
      <c r="P110" s="1" t="s">
        <v>980</v>
      </c>
      <c r="Q110" s="1" t="s">
        <v>981</v>
      </c>
      <c r="R110" s="1" t="s">
        <v>1538</v>
      </c>
      <c r="S110" s="1" t="s">
        <v>983</v>
      </c>
      <c r="T110" s="1" t="s">
        <v>984</v>
      </c>
      <c r="U110" s="1" t="s">
        <v>941</v>
      </c>
      <c r="V110" s="1" t="s">
        <v>985</v>
      </c>
    </row>
    <row r="111" s="1" customFormat="1" spans="1:22">
      <c r="A111" s="3">
        <v>999225865087209</v>
      </c>
      <c r="B111" s="1" t="s">
        <v>1524</v>
      </c>
      <c r="C111" s="1" t="s">
        <v>1539</v>
      </c>
      <c r="D111" s="1" t="s">
        <v>1540</v>
      </c>
      <c r="E111" s="1" t="s">
        <v>1541</v>
      </c>
      <c r="F111" s="1" t="s">
        <v>1004</v>
      </c>
      <c r="G111" s="1" t="s">
        <v>974</v>
      </c>
      <c r="H111" s="1" t="s">
        <v>975</v>
      </c>
      <c r="I111" s="1" t="s">
        <v>1542</v>
      </c>
      <c r="J111" s="1" t="s">
        <v>977</v>
      </c>
      <c r="K111" s="1" t="s">
        <v>1542</v>
      </c>
      <c r="L111" s="1" t="s">
        <v>1542</v>
      </c>
      <c r="M111" s="1" t="s">
        <v>978</v>
      </c>
      <c r="N111" s="1" t="s">
        <v>978</v>
      </c>
      <c r="O111" s="1" t="s">
        <v>979</v>
      </c>
      <c r="P111" s="1" t="s">
        <v>980</v>
      </c>
      <c r="Q111" s="1" t="s">
        <v>981</v>
      </c>
      <c r="R111" s="1" t="s">
        <v>1543</v>
      </c>
      <c r="S111" s="1" t="s">
        <v>983</v>
      </c>
      <c r="T111" s="1" t="s">
        <v>984</v>
      </c>
      <c r="U111" s="1" t="s">
        <v>941</v>
      </c>
      <c r="V111" s="1" t="s">
        <v>985</v>
      </c>
    </row>
    <row r="112" s="1" customFormat="1" spans="1:22">
      <c r="A112" s="3">
        <v>999225865950672</v>
      </c>
      <c r="B112" s="1" t="s">
        <v>1524</v>
      </c>
      <c r="C112" s="1" t="s">
        <v>1544</v>
      </c>
      <c r="D112" s="1" t="s">
        <v>1102</v>
      </c>
      <c r="E112" s="1" t="s">
        <v>1545</v>
      </c>
      <c r="F112" s="1" t="s">
        <v>990</v>
      </c>
      <c r="G112" s="1" t="s">
        <v>974</v>
      </c>
      <c r="H112" s="1" t="s">
        <v>975</v>
      </c>
      <c r="I112" s="1" t="s">
        <v>1546</v>
      </c>
      <c r="J112" s="1" t="s">
        <v>977</v>
      </c>
      <c r="K112" s="1" t="s">
        <v>1546</v>
      </c>
      <c r="L112" s="1" t="s">
        <v>1546</v>
      </c>
      <c r="M112" s="1" t="s">
        <v>978</v>
      </c>
      <c r="N112" s="1" t="s">
        <v>978</v>
      </c>
      <c r="O112" s="1" t="s">
        <v>979</v>
      </c>
      <c r="P112" s="1" t="s">
        <v>980</v>
      </c>
      <c r="Q112" s="1" t="s">
        <v>981</v>
      </c>
      <c r="R112" s="1" t="s">
        <v>1547</v>
      </c>
      <c r="S112" s="1" t="s">
        <v>983</v>
      </c>
      <c r="T112" s="1" t="s">
        <v>984</v>
      </c>
      <c r="U112" s="1" t="s">
        <v>941</v>
      </c>
      <c r="V112" s="1" t="s">
        <v>985</v>
      </c>
    </row>
    <row r="113" s="1" customFormat="1" spans="1:22">
      <c r="A113" s="3">
        <v>999225868678279</v>
      </c>
      <c r="B113" s="1" t="s">
        <v>1548</v>
      </c>
      <c r="C113" s="1" t="s">
        <v>1549</v>
      </c>
      <c r="D113" s="1" t="s">
        <v>1230</v>
      </c>
      <c r="E113" s="1" t="s">
        <v>1550</v>
      </c>
      <c r="F113" s="1" t="s">
        <v>1018</v>
      </c>
      <c r="G113" s="1" t="s">
        <v>973</v>
      </c>
      <c r="H113" s="1" t="s">
        <v>975</v>
      </c>
      <c r="I113" s="1" t="s">
        <v>1551</v>
      </c>
      <c r="J113" s="1" t="s">
        <v>977</v>
      </c>
      <c r="K113" s="1" t="s">
        <v>1551</v>
      </c>
      <c r="L113" s="1" t="s">
        <v>1551</v>
      </c>
      <c r="M113" s="1" t="s">
        <v>978</v>
      </c>
      <c r="N113" s="1" t="s">
        <v>978</v>
      </c>
      <c r="O113" s="1" t="s">
        <v>979</v>
      </c>
      <c r="P113" s="1" t="s">
        <v>980</v>
      </c>
      <c r="Q113" s="1" t="s">
        <v>981</v>
      </c>
      <c r="R113" s="1" t="s">
        <v>1552</v>
      </c>
      <c r="S113" s="1" t="s">
        <v>983</v>
      </c>
      <c r="T113" s="1" t="s">
        <v>984</v>
      </c>
      <c r="U113" s="1" t="s">
        <v>941</v>
      </c>
      <c r="V113" s="1" t="s">
        <v>985</v>
      </c>
    </row>
    <row r="114" s="1" customFormat="1" spans="1:22">
      <c r="A114" s="3">
        <v>999225868698109</v>
      </c>
      <c r="B114" s="1" t="s">
        <v>1548</v>
      </c>
      <c r="C114" s="1" t="s">
        <v>1553</v>
      </c>
      <c r="D114" s="1" t="s">
        <v>1230</v>
      </c>
      <c r="E114" s="1" t="s">
        <v>1554</v>
      </c>
      <c r="F114" s="1" t="s">
        <v>1018</v>
      </c>
      <c r="G114" s="1" t="s">
        <v>973</v>
      </c>
      <c r="H114" s="1" t="s">
        <v>975</v>
      </c>
      <c r="I114" s="1" t="s">
        <v>1551</v>
      </c>
      <c r="J114" s="1" t="s">
        <v>977</v>
      </c>
      <c r="K114" s="1" t="s">
        <v>1551</v>
      </c>
      <c r="L114" s="1" t="s">
        <v>1551</v>
      </c>
      <c r="M114" s="1" t="s">
        <v>978</v>
      </c>
      <c r="N114" s="1" t="s">
        <v>978</v>
      </c>
      <c r="O114" s="1" t="s">
        <v>979</v>
      </c>
      <c r="P114" s="1" t="s">
        <v>980</v>
      </c>
      <c r="Q114" s="1" t="s">
        <v>981</v>
      </c>
      <c r="R114" s="1" t="s">
        <v>1555</v>
      </c>
      <c r="S114" s="1" t="s">
        <v>983</v>
      </c>
      <c r="T114" s="1" t="s">
        <v>984</v>
      </c>
      <c r="U114" s="1" t="s">
        <v>941</v>
      </c>
      <c r="V114" s="1" t="s">
        <v>985</v>
      </c>
    </row>
    <row r="115" s="1" customFormat="1" spans="1:22">
      <c r="A115" s="3">
        <v>999225870398704</v>
      </c>
      <c r="B115" s="1" t="s">
        <v>1548</v>
      </c>
      <c r="C115" s="1" t="s">
        <v>1556</v>
      </c>
      <c r="D115" s="1" t="s">
        <v>1535</v>
      </c>
      <c r="E115" s="1" t="s">
        <v>1557</v>
      </c>
      <c r="F115" s="1" t="s">
        <v>1018</v>
      </c>
      <c r="G115" s="1" t="s">
        <v>973</v>
      </c>
      <c r="H115" s="1" t="s">
        <v>975</v>
      </c>
      <c r="I115" s="1" t="s">
        <v>1558</v>
      </c>
      <c r="J115" s="1" t="s">
        <v>977</v>
      </c>
      <c r="K115" s="1" t="s">
        <v>1558</v>
      </c>
      <c r="L115" s="1" t="s">
        <v>1558</v>
      </c>
      <c r="M115" s="1" t="s">
        <v>978</v>
      </c>
      <c r="N115" s="1" t="s">
        <v>978</v>
      </c>
      <c r="O115" s="1" t="s">
        <v>979</v>
      </c>
      <c r="P115" s="1" t="s">
        <v>980</v>
      </c>
      <c r="Q115" s="1" t="s">
        <v>981</v>
      </c>
      <c r="R115" s="1" t="s">
        <v>1559</v>
      </c>
      <c r="S115" s="1" t="s">
        <v>983</v>
      </c>
      <c r="T115" s="1" t="s">
        <v>984</v>
      </c>
      <c r="U115" s="1" t="s">
        <v>941</v>
      </c>
      <c r="V115" s="1" t="s">
        <v>985</v>
      </c>
    </row>
    <row r="116" s="1" customFormat="1" spans="1:22">
      <c r="A116" s="3">
        <v>999225870833070</v>
      </c>
      <c r="B116" s="1" t="s">
        <v>1548</v>
      </c>
      <c r="C116" s="1" t="s">
        <v>1560</v>
      </c>
      <c r="D116" s="1" t="s">
        <v>1102</v>
      </c>
      <c r="E116" s="1" t="s">
        <v>1561</v>
      </c>
      <c r="F116" s="1" t="s">
        <v>997</v>
      </c>
      <c r="G116" s="1" t="s">
        <v>974</v>
      </c>
      <c r="H116" s="1" t="s">
        <v>975</v>
      </c>
      <c r="I116" s="1" t="s">
        <v>1562</v>
      </c>
      <c r="J116" s="1" t="s">
        <v>977</v>
      </c>
      <c r="K116" s="1" t="s">
        <v>1562</v>
      </c>
      <c r="L116" s="1" t="s">
        <v>1562</v>
      </c>
      <c r="M116" s="1" t="s">
        <v>978</v>
      </c>
      <c r="N116" s="1" t="s">
        <v>978</v>
      </c>
      <c r="O116" s="1" t="s">
        <v>979</v>
      </c>
      <c r="P116" s="1" t="s">
        <v>980</v>
      </c>
      <c r="Q116" s="1" t="s">
        <v>981</v>
      </c>
      <c r="R116" s="1" t="s">
        <v>1563</v>
      </c>
      <c r="S116" s="1" t="s">
        <v>983</v>
      </c>
      <c r="T116" s="1" t="s">
        <v>984</v>
      </c>
      <c r="U116" s="1" t="s">
        <v>941</v>
      </c>
      <c r="V116" s="1" t="s">
        <v>985</v>
      </c>
    </row>
    <row r="117" s="1" customFormat="1" spans="1:22">
      <c r="A117" s="3">
        <v>999225872646811</v>
      </c>
      <c r="B117" s="1" t="s">
        <v>1548</v>
      </c>
      <c r="C117" s="1" t="s">
        <v>1564</v>
      </c>
      <c r="D117" s="1" t="s">
        <v>1254</v>
      </c>
      <c r="E117" s="1" t="s">
        <v>1565</v>
      </c>
      <c r="F117" s="1" t="s">
        <v>1303</v>
      </c>
      <c r="G117" s="1" t="s">
        <v>973</v>
      </c>
      <c r="H117" s="1" t="s">
        <v>975</v>
      </c>
      <c r="I117" s="1" t="s">
        <v>1566</v>
      </c>
      <c r="J117" s="1" t="s">
        <v>977</v>
      </c>
      <c r="K117" s="1" t="s">
        <v>1566</v>
      </c>
      <c r="L117" s="1" t="s">
        <v>1566</v>
      </c>
      <c r="M117" s="1" t="s">
        <v>978</v>
      </c>
      <c r="N117" s="1" t="s">
        <v>978</v>
      </c>
      <c r="O117" s="1" t="s">
        <v>979</v>
      </c>
      <c r="P117" s="1" t="s">
        <v>980</v>
      </c>
      <c r="Q117" s="1" t="s">
        <v>981</v>
      </c>
      <c r="R117" s="1" t="s">
        <v>1567</v>
      </c>
      <c r="S117" s="1" t="s">
        <v>983</v>
      </c>
      <c r="T117" s="1" t="s">
        <v>984</v>
      </c>
      <c r="U117" s="1" t="s">
        <v>941</v>
      </c>
      <c r="V117" s="1" t="s">
        <v>1086</v>
      </c>
    </row>
    <row r="118" s="1" customFormat="1" spans="1:22">
      <c r="A118" s="3">
        <v>999225873971231</v>
      </c>
      <c r="B118" s="1" t="s">
        <v>1548</v>
      </c>
      <c r="C118" s="1" t="s">
        <v>1568</v>
      </c>
      <c r="D118" s="1" t="s">
        <v>1569</v>
      </c>
      <c r="E118" s="1" t="s">
        <v>1570</v>
      </c>
      <c r="F118" s="1" t="s">
        <v>1018</v>
      </c>
      <c r="G118" s="1" t="s">
        <v>974</v>
      </c>
      <c r="H118" s="1" t="s">
        <v>975</v>
      </c>
      <c r="I118" s="1" t="s">
        <v>1571</v>
      </c>
      <c r="J118" s="1" t="s">
        <v>977</v>
      </c>
      <c r="K118" s="1" t="s">
        <v>1571</v>
      </c>
      <c r="L118" s="1" t="s">
        <v>1571</v>
      </c>
      <c r="M118" s="1" t="s">
        <v>978</v>
      </c>
      <c r="N118" s="1" t="s">
        <v>978</v>
      </c>
      <c r="O118" s="1" t="s">
        <v>979</v>
      </c>
      <c r="P118" s="1" t="s">
        <v>980</v>
      </c>
      <c r="Q118" s="1" t="s">
        <v>981</v>
      </c>
      <c r="R118" s="1" t="s">
        <v>1572</v>
      </c>
      <c r="S118" s="1" t="s">
        <v>983</v>
      </c>
      <c r="T118" s="1" t="s">
        <v>984</v>
      </c>
      <c r="U118" s="1" t="s">
        <v>941</v>
      </c>
      <c r="V118" s="1" t="s">
        <v>985</v>
      </c>
    </row>
    <row r="119" s="1" customFormat="1" spans="1:22">
      <c r="A119" s="3">
        <v>999225874097431</v>
      </c>
      <c r="B119" s="1" t="s">
        <v>1548</v>
      </c>
      <c r="C119" s="1" t="s">
        <v>1573</v>
      </c>
      <c r="D119" s="1" t="s">
        <v>1574</v>
      </c>
      <c r="E119" s="1" t="s">
        <v>1575</v>
      </c>
      <c r="F119" s="1" t="s">
        <v>990</v>
      </c>
      <c r="G119" s="1" t="s">
        <v>973</v>
      </c>
      <c r="H119" s="1" t="s">
        <v>975</v>
      </c>
      <c r="I119" s="1" t="s">
        <v>1576</v>
      </c>
      <c r="J119" s="1" t="s">
        <v>977</v>
      </c>
      <c r="K119" s="1" t="s">
        <v>1576</v>
      </c>
      <c r="L119" s="1" t="s">
        <v>1576</v>
      </c>
      <c r="M119" s="1" t="s">
        <v>978</v>
      </c>
      <c r="N119" s="1" t="s">
        <v>978</v>
      </c>
      <c r="O119" s="1" t="s">
        <v>979</v>
      </c>
      <c r="P119" s="1" t="s">
        <v>980</v>
      </c>
      <c r="Q119" s="1" t="s">
        <v>981</v>
      </c>
      <c r="R119" s="1" t="s">
        <v>1577</v>
      </c>
      <c r="S119" s="1" t="s">
        <v>983</v>
      </c>
      <c r="T119" s="1" t="s">
        <v>984</v>
      </c>
      <c r="U119" s="1" t="s">
        <v>941</v>
      </c>
      <c r="V119" s="1" t="s">
        <v>1028</v>
      </c>
    </row>
    <row r="120" s="1" customFormat="1" spans="1:22">
      <c r="A120" s="3">
        <v>999225887810254</v>
      </c>
      <c r="B120" s="1" t="s">
        <v>1548</v>
      </c>
      <c r="C120" s="1" t="s">
        <v>1578</v>
      </c>
      <c r="D120" s="1" t="s">
        <v>1579</v>
      </c>
      <c r="E120" s="1" t="s">
        <v>1580</v>
      </c>
      <c r="F120" s="1" t="s">
        <v>990</v>
      </c>
      <c r="G120" s="1" t="s">
        <v>974</v>
      </c>
      <c r="H120" s="1" t="s">
        <v>975</v>
      </c>
      <c r="I120" s="1" t="s">
        <v>1581</v>
      </c>
      <c r="J120" s="1" t="s">
        <v>977</v>
      </c>
      <c r="K120" s="1" t="s">
        <v>1581</v>
      </c>
      <c r="L120" s="1" t="s">
        <v>1581</v>
      </c>
      <c r="M120" s="1" t="s">
        <v>978</v>
      </c>
      <c r="N120" s="1" t="s">
        <v>978</v>
      </c>
      <c r="O120" s="1" t="s">
        <v>979</v>
      </c>
      <c r="P120" s="1" t="s">
        <v>980</v>
      </c>
      <c r="Q120" s="1" t="s">
        <v>981</v>
      </c>
      <c r="R120" s="1" t="s">
        <v>1582</v>
      </c>
      <c r="S120" s="1" t="s">
        <v>983</v>
      </c>
      <c r="T120" s="1" t="s">
        <v>984</v>
      </c>
      <c r="U120" s="1" t="s">
        <v>941</v>
      </c>
      <c r="V120" s="1" t="s">
        <v>992</v>
      </c>
    </row>
    <row r="121" s="1" customFormat="1" spans="1:22">
      <c r="A121" s="3">
        <v>999225911797269</v>
      </c>
      <c r="B121" s="1" t="s">
        <v>1583</v>
      </c>
      <c r="C121" s="1" t="s">
        <v>1584</v>
      </c>
      <c r="D121" s="1" t="s">
        <v>1215</v>
      </c>
      <c r="E121" s="1" t="s">
        <v>1585</v>
      </c>
      <c r="F121" s="1" t="s">
        <v>990</v>
      </c>
      <c r="G121" s="1" t="s">
        <v>974</v>
      </c>
      <c r="H121" s="1" t="s">
        <v>975</v>
      </c>
      <c r="I121" s="1" t="s">
        <v>1586</v>
      </c>
      <c r="J121" s="1" t="s">
        <v>977</v>
      </c>
      <c r="K121" s="1" t="s">
        <v>1586</v>
      </c>
      <c r="L121" s="1" t="s">
        <v>1586</v>
      </c>
      <c r="M121" s="1" t="s">
        <v>978</v>
      </c>
      <c r="N121" s="1" t="s">
        <v>978</v>
      </c>
      <c r="O121" s="1" t="s">
        <v>979</v>
      </c>
      <c r="P121" s="1" t="s">
        <v>980</v>
      </c>
      <c r="Q121" s="1" t="s">
        <v>981</v>
      </c>
      <c r="R121" s="1" t="s">
        <v>1587</v>
      </c>
      <c r="S121" s="1" t="s">
        <v>983</v>
      </c>
      <c r="T121" s="1" t="s">
        <v>984</v>
      </c>
      <c r="U121" s="1" t="s">
        <v>941</v>
      </c>
      <c r="V121" s="1" t="s">
        <v>992</v>
      </c>
    </row>
    <row r="122" s="1" customFormat="1" spans="1:22">
      <c r="A122" s="3">
        <v>999225914799632</v>
      </c>
      <c r="B122" s="1" t="s">
        <v>1588</v>
      </c>
      <c r="C122" s="1" t="s">
        <v>1589</v>
      </c>
      <c r="D122" s="1" t="s">
        <v>1590</v>
      </c>
      <c r="E122" s="1" t="s">
        <v>1591</v>
      </c>
      <c r="F122" s="1" t="s">
        <v>973</v>
      </c>
      <c r="G122" s="1" t="s">
        <v>974</v>
      </c>
      <c r="H122" s="1" t="s">
        <v>975</v>
      </c>
      <c r="I122" s="1" t="s">
        <v>1592</v>
      </c>
      <c r="J122" s="1" t="s">
        <v>977</v>
      </c>
      <c r="K122" s="1" t="s">
        <v>1592</v>
      </c>
      <c r="L122" s="1" t="s">
        <v>1592</v>
      </c>
      <c r="M122" s="1" t="s">
        <v>978</v>
      </c>
      <c r="N122" s="1" t="s">
        <v>978</v>
      </c>
      <c r="O122" s="1" t="s">
        <v>979</v>
      </c>
      <c r="P122" s="1" t="s">
        <v>980</v>
      </c>
      <c r="Q122" s="1" t="s">
        <v>981</v>
      </c>
      <c r="R122" s="1" t="s">
        <v>1593</v>
      </c>
      <c r="S122" s="1" t="s">
        <v>983</v>
      </c>
      <c r="T122" s="1" t="s">
        <v>984</v>
      </c>
      <c r="U122" s="1" t="s">
        <v>941</v>
      </c>
      <c r="V122" s="1" t="s">
        <v>985</v>
      </c>
    </row>
    <row r="123" s="1" customFormat="1" spans="1:22">
      <c r="A123" s="3">
        <v>999225937681146</v>
      </c>
      <c r="B123" s="1" t="s">
        <v>1588</v>
      </c>
      <c r="C123" s="1" t="s">
        <v>1594</v>
      </c>
      <c r="D123" s="1" t="s">
        <v>1088</v>
      </c>
      <c r="E123" s="1" t="s">
        <v>1595</v>
      </c>
      <c r="F123" s="1" t="s">
        <v>973</v>
      </c>
      <c r="G123" s="1" t="s">
        <v>974</v>
      </c>
      <c r="H123" s="1" t="s">
        <v>975</v>
      </c>
      <c r="I123" s="1" t="s">
        <v>1596</v>
      </c>
      <c r="J123" s="1" t="s">
        <v>977</v>
      </c>
      <c r="K123" s="1" t="s">
        <v>1596</v>
      </c>
      <c r="L123" s="1" t="s">
        <v>1596</v>
      </c>
      <c r="M123" s="1" t="s">
        <v>978</v>
      </c>
      <c r="N123" s="1" t="s">
        <v>978</v>
      </c>
      <c r="O123" s="1" t="s">
        <v>979</v>
      </c>
      <c r="P123" s="1" t="s">
        <v>980</v>
      </c>
      <c r="Q123" s="1" t="s">
        <v>981</v>
      </c>
      <c r="R123" s="1" t="s">
        <v>1597</v>
      </c>
      <c r="S123" s="1" t="s">
        <v>983</v>
      </c>
      <c r="T123" s="1" t="s">
        <v>984</v>
      </c>
      <c r="U123" s="1" t="s">
        <v>941</v>
      </c>
      <c r="V123" s="1" t="s">
        <v>985</v>
      </c>
    </row>
    <row r="124" s="1" customFormat="1" spans="1:22">
      <c r="A124" s="3">
        <v>999225938061406</v>
      </c>
      <c r="B124" s="1" t="s">
        <v>1588</v>
      </c>
      <c r="C124" s="1" t="s">
        <v>1598</v>
      </c>
      <c r="D124" s="1" t="s">
        <v>1599</v>
      </c>
      <c r="E124" s="1" t="s">
        <v>1600</v>
      </c>
      <c r="F124" s="1" t="s">
        <v>973</v>
      </c>
      <c r="G124" s="1" t="s">
        <v>974</v>
      </c>
      <c r="H124" s="1" t="s">
        <v>975</v>
      </c>
      <c r="I124" s="1" t="s">
        <v>1601</v>
      </c>
      <c r="J124" s="1" t="s">
        <v>977</v>
      </c>
      <c r="K124" s="1" t="s">
        <v>1601</v>
      </c>
      <c r="L124" s="1" t="s">
        <v>1601</v>
      </c>
      <c r="M124" s="1" t="s">
        <v>978</v>
      </c>
      <c r="N124" s="1" t="s">
        <v>978</v>
      </c>
      <c r="O124" s="1" t="s">
        <v>979</v>
      </c>
      <c r="P124" s="1" t="s">
        <v>980</v>
      </c>
      <c r="Q124" s="1" t="s">
        <v>981</v>
      </c>
      <c r="R124" s="1" t="s">
        <v>1602</v>
      </c>
      <c r="S124" s="1" t="s">
        <v>983</v>
      </c>
      <c r="T124" s="1" t="s">
        <v>984</v>
      </c>
      <c r="U124" s="1" t="s">
        <v>941</v>
      </c>
      <c r="V124" s="1" t="s">
        <v>985</v>
      </c>
    </row>
    <row r="125" s="1" customFormat="1" spans="1:22">
      <c r="A125" s="3">
        <v>999225947099198</v>
      </c>
      <c r="B125" s="1" t="s">
        <v>1603</v>
      </c>
      <c r="C125" s="1" t="s">
        <v>1604</v>
      </c>
      <c r="D125" s="1" t="s">
        <v>1605</v>
      </c>
      <c r="E125" s="1" t="s">
        <v>1606</v>
      </c>
      <c r="F125" s="1" t="s">
        <v>973</v>
      </c>
      <c r="G125" s="1" t="s">
        <v>974</v>
      </c>
      <c r="H125" s="1" t="s">
        <v>975</v>
      </c>
      <c r="I125" s="1" t="s">
        <v>1607</v>
      </c>
      <c r="J125" s="1" t="s">
        <v>977</v>
      </c>
      <c r="K125" s="1" t="s">
        <v>1607</v>
      </c>
      <c r="L125" s="1" t="s">
        <v>1607</v>
      </c>
      <c r="M125" s="1" t="s">
        <v>978</v>
      </c>
      <c r="N125" s="1" t="s">
        <v>978</v>
      </c>
      <c r="O125" s="1" t="s">
        <v>979</v>
      </c>
      <c r="P125" s="1" t="s">
        <v>980</v>
      </c>
      <c r="Q125" s="1" t="s">
        <v>981</v>
      </c>
      <c r="R125" s="1" t="s">
        <v>1608</v>
      </c>
      <c r="S125" s="1" t="s">
        <v>983</v>
      </c>
      <c r="T125" s="1" t="s">
        <v>984</v>
      </c>
      <c r="U125" s="1" t="s">
        <v>941</v>
      </c>
      <c r="V125" s="1" t="s">
        <v>1028</v>
      </c>
    </row>
    <row r="126" s="1" customFormat="1" spans="1:22">
      <c r="A126" s="3">
        <v>999225950372764</v>
      </c>
      <c r="B126" s="1" t="s">
        <v>1603</v>
      </c>
      <c r="C126" s="1" t="s">
        <v>1609</v>
      </c>
      <c r="D126" s="1" t="s">
        <v>1610</v>
      </c>
      <c r="E126" s="1" t="s">
        <v>1611</v>
      </c>
      <c r="F126" s="1" t="s">
        <v>990</v>
      </c>
      <c r="G126" s="1" t="s">
        <v>974</v>
      </c>
      <c r="H126" s="1" t="s">
        <v>975</v>
      </c>
      <c r="I126" s="1" t="s">
        <v>1612</v>
      </c>
      <c r="J126" s="1" t="s">
        <v>977</v>
      </c>
      <c r="K126" s="1" t="s">
        <v>1612</v>
      </c>
      <c r="L126" s="1" t="s">
        <v>979</v>
      </c>
      <c r="M126" s="1" t="s">
        <v>1613</v>
      </c>
      <c r="N126" s="1" t="s">
        <v>1613</v>
      </c>
      <c r="O126" s="1" t="s">
        <v>979</v>
      </c>
      <c r="P126" s="1" t="s">
        <v>980</v>
      </c>
      <c r="Q126" s="1" t="s">
        <v>981</v>
      </c>
      <c r="R126" s="1" t="s">
        <v>1614</v>
      </c>
      <c r="S126" s="1" t="s">
        <v>983</v>
      </c>
      <c r="T126" s="1" t="s">
        <v>984</v>
      </c>
      <c r="U126" s="1" t="s">
        <v>941</v>
      </c>
      <c r="V126" s="1" t="s">
        <v>985</v>
      </c>
    </row>
    <row r="127" s="1" customFormat="1" spans="1:22">
      <c r="A127" s="3">
        <v>999225950534237</v>
      </c>
      <c r="B127" s="1" t="s">
        <v>1603</v>
      </c>
      <c r="C127" s="1" t="s">
        <v>1615</v>
      </c>
      <c r="D127" s="1" t="s">
        <v>1616</v>
      </c>
      <c r="E127" s="1" t="s">
        <v>1617</v>
      </c>
      <c r="F127" s="1" t="s">
        <v>990</v>
      </c>
      <c r="G127" s="1" t="s">
        <v>974</v>
      </c>
      <c r="H127" s="1" t="s">
        <v>975</v>
      </c>
      <c r="I127" s="1" t="s">
        <v>1618</v>
      </c>
      <c r="J127" s="1" t="s">
        <v>977</v>
      </c>
      <c r="K127" s="1" t="s">
        <v>1618</v>
      </c>
      <c r="L127" s="1" t="s">
        <v>1618</v>
      </c>
      <c r="M127" s="1" t="s">
        <v>978</v>
      </c>
      <c r="N127" s="1" t="s">
        <v>978</v>
      </c>
      <c r="O127" s="1" t="s">
        <v>979</v>
      </c>
      <c r="P127" s="1" t="s">
        <v>980</v>
      </c>
      <c r="Q127" s="1" t="s">
        <v>981</v>
      </c>
      <c r="R127" s="1" t="s">
        <v>1619</v>
      </c>
      <c r="S127" s="1" t="s">
        <v>983</v>
      </c>
      <c r="T127" s="1" t="s">
        <v>984</v>
      </c>
      <c r="U127" s="1" t="s">
        <v>941</v>
      </c>
      <c r="V127" s="1" t="s">
        <v>985</v>
      </c>
    </row>
    <row r="128" s="1" customFormat="1" spans="1:22">
      <c r="A128" s="3">
        <v>999225983542020</v>
      </c>
      <c r="B128" s="1" t="s">
        <v>1620</v>
      </c>
      <c r="C128" s="1" t="s">
        <v>1621</v>
      </c>
      <c r="D128" s="1" t="s">
        <v>1622</v>
      </c>
      <c r="E128" s="1" t="s">
        <v>1623</v>
      </c>
      <c r="F128" s="1" t="s">
        <v>990</v>
      </c>
      <c r="G128" s="1" t="s">
        <v>974</v>
      </c>
      <c r="H128" s="1" t="s">
        <v>975</v>
      </c>
      <c r="I128" s="1" t="s">
        <v>1624</v>
      </c>
      <c r="J128" s="1" t="s">
        <v>977</v>
      </c>
      <c r="K128" s="1" t="s">
        <v>1624</v>
      </c>
      <c r="L128" s="1" t="s">
        <v>1624</v>
      </c>
      <c r="M128" s="1" t="s">
        <v>978</v>
      </c>
      <c r="N128" s="1" t="s">
        <v>978</v>
      </c>
      <c r="O128" s="1" t="s">
        <v>979</v>
      </c>
      <c r="P128" s="1" t="s">
        <v>980</v>
      </c>
      <c r="Q128" s="1" t="s">
        <v>981</v>
      </c>
      <c r="R128" s="1" t="s">
        <v>1625</v>
      </c>
      <c r="S128" s="1" t="s">
        <v>983</v>
      </c>
      <c r="T128" s="1" t="s">
        <v>984</v>
      </c>
      <c r="U128" s="1" t="s">
        <v>941</v>
      </c>
      <c r="V128" s="1" t="s">
        <v>992</v>
      </c>
    </row>
    <row r="129" s="1" customFormat="1" spans="1:22">
      <c r="A129" s="3">
        <v>999225985514217</v>
      </c>
      <c r="B129" s="1" t="s">
        <v>1620</v>
      </c>
      <c r="C129" s="1" t="s">
        <v>1626</v>
      </c>
      <c r="D129" s="1" t="s">
        <v>1622</v>
      </c>
      <c r="E129" s="1" t="s">
        <v>1627</v>
      </c>
      <c r="F129" s="1" t="s">
        <v>997</v>
      </c>
      <c r="G129" s="1" t="s">
        <v>974</v>
      </c>
      <c r="H129" s="1" t="s">
        <v>975</v>
      </c>
      <c r="I129" s="1" t="s">
        <v>1628</v>
      </c>
      <c r="J129" s="1" t="s">
        <v>977</v>
      </c>
      <c r="K129" s="1" t="s">
        <v>1628</v>
      </c>
      <c r="L129" s="1" t="s">
        <v>1628</v>
      </c>
      <c r="M129" s="1" t="s">
        <v>978</v>
      </c>
      <c r="N129" s="1" t="s">
        <v>978</v>
      </c>
      <c r="O129" s="1" t="s">
        <v>979</v>
      </c>
      <c r="P129" s="1" t="s">
        <v>980</v>
      </c>
      <c r="Q129" s="1" t="s">
        <v>981</v>
      </c>
      <c r="R129" s="1" t="s">
        <v>1629</v>
      </c>
      <c r="S129" s="1" t="s">
        <v>983</v>
      </c>
      <c r="T129" s="1" t="s">
        <v>984</v>
      </c>
      <c r="U129" s="1" t="s">
        <v>941</v>
      </c>
      <c r="V129" s="1" t="s">
        <v>992</v>
      </c>
    </row>
    <row r="130" s="1" customFormat="1" spans="1:22">
      <c r="A130" s="3">
        <v>999225998471660</v>
      </c>
      <c r="B130" s="1" t="s">
        <v>1630</v>
      </c>
      <c r="C130" s="1" t="s">
        <v>1631</v>
      </c>
      <c r="D130" s="1" t="s">
        <v>1632</v>
      </c>
      <c r="E130" s="1" t="s">
        <v>1633</v>
      </c>
      <c r="F130" s="1" t="s">
        <v>1018</v>
      </c>
      <c r="G130" s="1" t="s">
        <v>974</v>
      </c>
      <c r="H130" s="1" t="s">
        <v>975</v>
      </c>
      <c r="I130" s="1" t="s">
        <v>1634</v>
      </c>
      <c r="J130" s="1" t="s">
        <v>977</v>
      </c>
      <c r="K130" s="1" t="s">
        <v>1634</v>
      </c>
      <c r="L130" s="1" t="s">
        <v>1634</v>
      </c>
      <c r="M130" s="1" t="s">
        <v>978</v>
      </c>
      <c r="N130" s="1" t="s">
        <v>978</v>
      </c>
      <c r="O130" s="1" t="s">
        <v>979</v>
      </c>
      <c r="P130" s="1" t="s">
        <v>980</v>
      </c>
      <c r="Q130" s="1" t="s">
        <v>981</v>
      </c>
      <c r="R130" s="1" t="s">
        <v>1635</v>
      </c>
      <c r="S130" s="1" t="s">
        <v>983</v>
      </c>
      <c r="T130" s="1" t="s">
        <v>984</v>
      </c>
      <c r="U130" s="1" t="s">
        <v>941</v>
      </c>
      <c r="V130" s="1" t="s">
        <v>1086</v>
      </c>
    </row>
    <row r="131" s="1" customFormat="1" spans="1:22">
      <c r="A131" s="3">
        <v>999226056031169</v>
      </c>
      <c r="B131" s="1" t="s">
        <v>1636</v>
      </c>
      <c r="C131" s="1" t="s">
        <v>1637</v>
      </c>
      <c r="D131" s="1" t="s">
        <v>1622</v>
      </c>
      <c r="E131" s="1" t="s">
        <v>1638</v>
      </c>
      <c r="F131" s="1" t="s">
        <v>990</v>
      </c>
      <c r="G131" s="1" t="s">
        <v>974</v>
      </c>
      <c r="H131" s="1" t="s">
        <v>975</v>
      </c>
      <c r="I131" s="1" t="s">
        <v>1624</v>
      </c>
      <c r="J131" s="1" t="s">
        <v>977</v>
      </c>
      <c r="K131" s="1" t="s">
        <v>1624</v>
      </c>
      <c r="L131" s="1" t="s">
        <v>1624</v>
      </c>
      <c r="M131" s="1" t="s">
        <v>978</v>
      </c>
      <c r="N131" s="1" t="s">
        <v>978</v>
      </c>
      <c r="O131" s="1" t="s">
        <v>979</v>
      </c>
      <c r="P131" s="1" t="s">
        <v>980</v>
      </c>
      <c r="Q131" s="1" t="s">
        <v>981</v>
      </c>
      <c r="R131" s="1" t="s">
        <v>1639</v>
      </c>
      <c r="S131" s="1" t="s">
        <v>983</v>
      </c>
      <c r="T131" s="1" t="s">
        <v>984</v>
      </c>
      <c r="U131" s="1" t="s">
        <v>941</v>
      </c>
      <c r="V131" s="1" t="s">
        <v>992</v>
      </c>
    </row>
    <row r="132" s="1" customFormat="1" spans="1:22">
      <c r="A132" s="3">
        <v>999226066905912</v>
      </c>
      <c r="B132" s="1" t="s">
        <v>1636</v>
      </c>
      <c r="C132" s="1" t="s">
        <v>1640</v>
      </c>
      <c r="D132" s="1" t="s">
        <v>1622</v>
      </c>
      <c r="E132" s="1" t="s">
        <v>1641</v>
      </c>
      <c r="F132" s="1" t="s">
        <v>1004</v>
      </c>
      <c r="G132" s="1" t="s">
        <v>974</v>
      </c>
      <c r="H132" s="1" t="s">
        <v>975</v>
      </c>
      <c r="I132" s="1" t="s">
        <v>1642</v>
      </c>
      <c r="J132" s="1" t="s">
        <v>977</v>
      </c>
      <c r="K132" s="1" t="s">
        <v>1642</v>
      </c>
      <c r="L132" s="1" t="s">
        <v>1642</v>
      </c>
      <c r="M132" s="1" t="s">
        <v>978</v>
      </c>
      <c r="N132" s="1" t="s">
        <v>978</v>
      </c>
      <c r="O132" s="1" t="s">
        <v>979</v>
      </c>
      <c r="P132" s="1" t="s">
        <v>980</v>
      </c>
      <c r="Q132" s="1" t="s">
        <v>981</v>
      </c>
      <c r="R132" s="1" t="s">
        <v>1643</v>
      </c>
      <c r="S132" s="1" t="s">
        <v>983</v>
      </c>
      <c r="T132" s="1" t="s">
        <v>984</v>
      </c>
      <c r="U132" s="1" t="s">
        <v>941</v>
      </c>
      <c r="V132" s="1" t="s">
        <v>992</v>
      </c>
    </row>
    <row r="133" s="1" customFormat="1" spans="1:22">
      <c r="A133" s="3">
        <v>999226077591350</v>
      </c>
      <c r="B133" s="1" t="s">
        <v>1644</v>
      </c>
      <c r="C133" s="1" t="s">
        <v>1645</v>
      </c>
      <c r="D133" s="1" t="s">
        <v>1646</v>
      </c>
      <c r="E133" s="1" t="s">
        <v>1647</v>
      </c>
      <c r="F133" s="1" t="s">
        <v>973</v>
      </c>
      <c r="G133" s="1" t="s">
        <v>974</v>
      </c>
      <c r="H133" s="1" t="s">
        <v>975</v>
      </c>
      <c r="I133" s="1" t="s">
        <v>1648</v>
      </c>
      <c r="J133" s="1" t="s">
        <v>977</v>
      </c>
      <c r="K133" s="1" t="s">
        <v>1648</v>
      </c>
      <c r="L133" s="1" t="s">
        <v>1648</v>
      </c>
      <c r="M133" s="1" t="s">
        <v>978</v>
      </c>
      <c r="N133" s="1" t="s">
        <v>978</v>
      </c>
      <c r="O133" s="1" t="s">
        <v>979</v>
      </c>
      <c r="P133" s="1" t="s">
        <v>980</v>
      </c>
      <c r="Q133" s="1" t="s">
        <v>981</v>
      </c>
      <c r="R133" s="1" t="s">
        <v>1649</v>
      </c>
      <c r="S133" s="1" t="s">
        <v>983</v>
      </c>
      <c r="T133" s="1" t="s">
        <v>984</v>
      </c>
      <c r="U133" s="1" t="s">
        <v>941</v>
      </c>
      <c r="V133" s="1" t="s">
        <v>1086</v>
      </c>
    </row>
    <row r="134" s="1" customFormat="1" spans="1:22">
      <c r="A134" s="3">
        <v>999226102160628</v>
      </c>
      <c r="B134" s="1" t="s">
        <v>1644</v>
      </c>
      <c r="C134" s="1" t="s">
        <v>1650</v>
      </c>
      <c r="D134" s="1" t="s">
        <v>1129</v>
      </c>
      <c r="E134" s="1" t="s">
        <v>1651</v>
      </c>
      <c r="F134" s="1" t="s">
        <v>1004</v>
      </c>
      <c r="G134" s="1" t="s">
        <v>974</v>
      </c>
      <c r="H134" s="1" t="s">
        <v>975</v>
      </c>
      <c r="I134" s="1" t="s">
        <v>1652</v>
      </c>
      <c r="J134" s="1" t="s">
        <v>977</v>
      </c>
      <c r="K134" s="1" t="s">
        <v>1652</v>
      </c>
      <c r="L134" s="1" t="s">
        <v>1652</v>
      </c>
      <c r="M134" s="1" t="s">
        <v>978</v>
      </c>
      <c r="N134" s="1" t="s">
        <v>978</v>
      </c>
      <c r="O134" s="1" t="s">
        <v>979</v>
      </c>
      <c r="P134" s="1" t="s">
        <v>980</v>
      </c>
      <c r="Q134" s="1" t="s">
        <v>981</v>
      </c>
      <c r="R134" s="1" t="s">
        <v>1653</v>
      </c>
      <c r="S134" s="1" t="s">
        <v>983</v>
      </c>
      <c r="T134" s="1" t="s">
        <v>984</v>
      </c>
      <c r="U134" s="1" t="s">
        <v>941</v>
      </c>
      <c r="V134" s="1" t="s">
        <v>1028</v>
      </c>
    </row>
    <row r="135" s="1" customFormat="1" spans="1:22">
      <c r="A135" s="3">
        <v>999226108836974</v>
      </c>
      <c r="B135" s="1" t="s">
        <v>1644</v>
      </c>
      <c r="C135" s="1" t="s">
        <v>1654</v>
      </c>
      <c r="D135" s="1" t="s">
        <v>1129</v>
      </c>
      <c r="E135" s="1" t="s">
        <v>1655</v>
      </c>
      <c r="F135" s="1" t="s">
        <v>1004</v>
      </c>
      <c r="G135" s="1" t="s">
        <v>974</v>
      </c>
      <c r="H135" s="1" t="s">
        <v>975</v>
      </c>
      <c r="I135" s="1" t="s">
        <v>1652</v>
      </c>
      <c r="J135" s="1" t="s">
        <v>977</v>
      </c>
      <c r="K135" s="1" t="s">
        <v>1652</v>
      </c>
      <c r="L135" s="1" t="s">
        <v>1652</v>
      </c>
      <c r="M135" s="1" t="s">
        <v>978</v>
      </c>
      <c r="N135" s="1" t="s">
        <v>978</v>
      </c>
      <c r="O135" s="1" t="s">
        <v>979</v>
      </c>
      <c r="P135" s="1" t="s">
        <v>980</v>
      </c>
      <c r="Q135" s="1" t="s">
        <v>981</v>
      </c>
      <c r="R135" s="1" t="s">
        <v>1656</v>
      </c>
      <c r="S135" s="1" t="s">
        <v>983</v>
      </c>
      <c r="T135" s="1" t="s">
        <v>984</v>
      </c>
      <c r="U135" s="1" t="s">
        <v>941</v>
      </c>
      <c r="V135" s="1" t="s">
        <v>1028</v>
      </c>
    </row>
    <row r="136" s="1" customFormat="1" spans="1:22">
      <c r="A136" s="3">
        <v>999226109735145</v>
      </c>
      <c r="B136" s="1" t="s">
        <v>1657</v>
      </c>
      <c r="C136" s="1" t="s">
        <v>1658</v>
      </c>
      <c r="D136" s="1" t="s">
        <v>1030</v>
      </c>
      <c r="E136" s="1" t="s">
        <v>1659</v>
      </c>
      <c r="F136" s="1" t="s">
        <v>1004</v>
      </c>
      <c r="G136" s="1" t="s">
        <v>974</v>
      </c>
      <c r="H136" s="1" t="s">
        <v>975</v>
      </c>
      <c r="I136" s="1" t="s">
        <v>1660</v>
      </c>
      <c r="J136" s="1" t="s">
        <v>977</v>
      </c>
      <c r="K136" s="1" t="s">
        <v>1660</v>
      </c>
      <c r="L136" s="1" t="s">
        <v>1661</v>
      </c>
      <c r="M136" s="1" t="s">
        <v>1662</v>
      </c>
      <c r="N136" s="1" t="s">
        <v>1662</v>
      </c>
      <c r="O136" s="1" t="s">
        <v>979</v>
      </c>
      <c r="P136" s="1" t="s">
        <v>980</v>
      </c>
      <c r="Q136" s="1" t="s">
        <v>981</v>
      </c>
      <c r="R136" s="1" t="s">
        <v>1663</v>
      </c>
      <c r="S136" s="1" t="s">
        <v>983</v>
      </c>
      <c r="T136" s="1" t="s">
        <v>984</v>
      </c>
      <c r="U136" s="1" t="s">
        <v>941</v>
      </c>
      <c r="V136" s="1" t="s">
        <v>985</v>
      </c>
    </row>
    <row r="137" s="1" customFormat="1" spans="1:22">
      <c r="A137" s="3">
        <v>26115175972</v>
      </c>
      <c r="B137" s="1" t="s">
        <v>1657</v>
      </c>
      <c r="C137" s="1" t="s">
        <v>1664</v>
      </c>
      <c r="D137" s="1" t="s">
        <v>1622</v>
      </c>
      <c r="E137" s="1" t="s">
        <v>1665</v>
      </c>
      <c r="F137" s="1" t="s">
        <v>990</v>
      </c>
      <c r="G137" s="1" t="s">
        <v>974</v>
      </c>
      <c r="H137" s="1" t="s">
        <v>975</v>
      </c>
      <c r="I137" s="1" t="s">
        <v>1624</v>
      </c>
      <c r="J137" s="1" t="s">
        <v>977</v>
      </c>
      <c r="K137" s="1" t="s">
        <v>1624</v>
      </c>
      <c r="L137" s="1" t="s">
        <v>1624</v>
      </c>
      <c r="M137" s="1" t="s">
        <v>978</v>
      </c>
      <c r="N137" s="1" t="s">
        <v>978</v>
      </c>
      <c r="O137" s="1" t="s">
        <v>979</v>
      </c>
      <c r="P137" s="1" t="s">
        <v>980</v>
      </c>
      <c r="Q137" s="1" t="s">
        <v>981</v>
      </c>
      <c r="R137" s="1" t="s">
        <v>1666</v>
      </c>
      <c r="S137" s="1" t="s">
        <v>983</v>
      </c>
      <c r="T137" s="1" t="s">
        <v>984</v>
      </c>
      <c r="U137" s="1" t="s">
        <v>941</v>
      </c>
      <c r="V137" s="1" t="s">
        <v>992</v>
      </c>
    </row>
    <row r="138" s="1" customFormat="1" spans="1:22">
      <c r="A138" s="3">
        <v>999226123367310</v>
      </c>
      <c r="B138" s="1" t="s">
        <v>1667</v>
      </c>
      <c r="C138" s="1" t="s">
        <v>1668</v>
      </c>
      <c r="D138" s="1" t="s">
        <v>1622</v>
      </c>
      <c r="E138" s="1" t="s">
        <v>1669</v>
      </c>
      <c r="F138" s="1" t="s">
        <v>990</v>
      </c>
      <c r="G138" s="1" t="s">
        <v>974</v>
      </c>
      <c r="H138" s="1" t="s">
        <v>975</v>
      </c>
      <c r="I138" s="1" t="s">
        <v>1624</v>
      </c>
      <c r="J138" s="1" t="s">
        <v>977</v>
      </c>
      <c r="K138" s="1" t="s">
        <v>1624</v>
      </c>
      <c r="L138" s="1" t="s">
        <v>1624</v>
      </c>
      <c r="M138" s="1" t="s">
        <v>978</v>
      </c>
      <c r="N138" s="1" t="s">
        <v>978</v>
      </c>
      <c r="O138" s="1" t="s">
        <v>979</v>
      </c>
      <c r="P138" s="1" t="s">
        <v>980</v>
      </c>
      <c r="Q138" s="1" t="s">
        <v>981</v>
      </c>
      <c r="R138" s="1" t="s">
        <v>1670</v>
      </c>
      <c r="S138" s="1" t="s">
        <v>983</v>
      </c>
      <c r="T138" s="1" t="s">
        <v>984</v>
      </c>
      <c r="U138" s="1" t="s">
        <v>941</v>
      </c>
      <c r="V138" s="1" t="s">
        <v>992</v>
      </c>
    </row>
    <row r="139" s="1" customFormat="1" spans="1:22">
      <c r="A139" s="3">
        <v>999226125865164</v>
      </c>
      <c r="B139" s="1" t="s">
        <v>1667</v>
      </c>
      <c r="C139" s="1" t="s">
        <v>1671</v>
      </c>
      <c r="D139" s="1" t="s">
        <v>1672</v>
      </c>
      <c r="E139" s="1" t="s">
        <v>1673</v>
      </c>
      <c r="F139" s="1" t="s">
        <v>990</v>
      </c>
      <c r="G139" s="1" t="s">
        <v>974</v>
      </c>
      <c r="H139" s="1" t="s">
        <v>975</v>
      </c>
      <c r="I139" s="1" t="s">
        <v>1674</v>
      </c>
      <c r="J139" s="1" t="s">
        <v>977</v>
      </c>
      <c r="K139" s="1" t="s">
        <v>1674</v>
      </c>
      <c r="L139" s="1" t="s">
        <v>1674</v>
      </c>
      <c r="M139" s="1" t="s">
        <v>978</v>
      </c>
      <c r="N139" s="1" t="s">
        <v>978</v>
      </c>
      <c r="O139" s="1" t="s">
        <v>979</v>
      </c>
      <c r="P139" s="1" t="s">
        <v>980</v>
      </c>
      <c r="Q139" s="1" t="s">
        <v>981</v>
      </c>
      <c r="R139" s="1" t="s">
        <v>1675</v>
      </c>
      <c r="S139" s="1" t="s">
        <v>983</v>
      </c>
      <c r="T139" s="1" t="s">
        <v>984</v>
      </c>
      <c r="U139" s="1" t="s">
        <v>941</v>
      </c>
      <c r="V139" s="1" t="s">
        <v>1028</v>
      </c>
    </row>
    <row r="140" s="1" customFormat="1" spans="1:22">
      <c r="A140" s="3">
        <v>999226126703174</v>
      </c>
      <c r="B140" s="1" t="s">
        <v>1667</v>
      </c>
      <c r="C140" s="1" t="s">
        <v>1676</v>
      </c>
      <c r="D140" s="1" t="s">
        <v>1677</v>
      </c>
      <c r="E140" s="1" t="s">
        <v>1678</v>
      </c>
      <c r="F140" s="1" t="s">
        <v>990</v>
      </c>
      <c r="G140" s="1" t="s">
        <v>974</v>
      </c>
      <c r="H140" s="1" t="s">
        <v>975</v>
      </c>
      <c r="I140" s="1" t="s">
        <v>1679</v>
      </c>
      <c r="J140" s="1" t="s">
        <v>977</v>
      </c>
      <c r="K140" s="1" t="s">
        <v>1679</v>
      </c>
      <c r="L140" s="1" t="s">
        <v>979</v>
      </c>
      <c r="M140" s="1" t="s">
        <v>1680</v>
      </c>
      <c r="N140" s="1" t="s">
        <v>1680</v>
      </c>
      <c r="O140" s="1" t="s">
        <v>979</v>
      </c>
      <c r="P140" s="1" t="s">
        <v>980</v>
      </c>
      <c r="Q140" s="1" t="s">
        <v>981</v>
      </c>
      <c r="R140" s="1" t="s">
        <v>1681</v>
      </c>
      <c r="S140" s="1" t="s">
        <v>983</v>
      </c>
      <c r="T140" s="1" t="s">
        <v>984</v>
      </c>
      <c r="U140" s="1" t="s">
        <v>941</v>
      </c>
      <c r="V140" s="1" t="s">
        <v>985</v>
      </c>
    </row>
    <row r="141" s="1" customFormat="1" spans="1:22">
      <c r="A141" s="3">
        <v>999226131885651</v>
      </c>
      <c r="B141" s="1" t="s">
        <v>1667</v>
      </c>
      <c r="C141" s="1" t="s">
        <v>1682</v>
      </c>
      <c r="D141" s="1" t="s">
        <v>1622</v>
      </c>
      <c r="E141" s="1" t="s">
        <v>1683</v>
      </c>
      <c r="F141" s="1" t="s">
        <v>990</v>
      </c>
      <c r="G141" s="1" t="s">
        <v>974</v>
      </c>
      <c r="H141" s="1" t="s">
        <v>975</v>
      </c>
      <c r="I141" s="1" t="s">
        <v>1684</v>
      </c>
      <c r="J141" s="1" t="s">
        <v>977</v>
      </c>
      <c r="K141" s="1" t="s">
        <v>1684</v>
      </c>
      <c r="L141" s="1" t="s">
        <v>1684</v>
      </c>
      <c r="M141" s="1" t="s">
        <v>978</v>
      </c>
      <c r="N141" s="1" t="s">
        <v>978</v>
      </c>
      <c r="O141" s="1" t="s">
        <v>979</v>
      </c>
      <c r="P141" s="1" t="s">
        <v>980</v>
      </c>
      <c r="Q141" s="1" t="s">
        <v>981</v>
      </c>
      <c r="R141" s="1" t="s">
        <v>1685</v>
      </c>
      <c r="S141" s="1" t="s">
        <v>983</v>
      </c>
      <c r="T141" s="1" t="s">
        <v>984</v>
      </c>
      <c r="U141" s="1" t="s">
        <v>941</v>
      </c>
      <c r="V141" s="1" t="s">
        <v>992</v>
      </c>
    </row>
    <row r="142" s="1" customFormat="1" spans="1:22">
      <c r="A142" s="3">
        <v>999226132917049</v>
      </c>
      <c r="B142" s="1" t="s">
        <v>1667</v>
      </c>
      <c r="C142" s="1" t="s">
        <v>1686</v>
      </c>
      <c r="D142" s="1" t="s">
        <v>1687</v>
      </c>
      <c r="E142" s="1" t="s">
        <v>1688</v>
      </c>
      <c r="F142" s="1" t="s">
        <v>990</v>
      </c>
      <c r="G142" s="1" t="s">
        <v>974</v>
      </c>
      <c r="H142" s="1" t="s">
        <v>975</v>
      </c>
      <c r="I142" s="1" t="s">
        <v>1689</v>
      </c>
      <c r="J142" s="1" t="s">
        <v>977</v>
      </c>
      <c r="K142" s="1" t="s">
        <v>1689</v>
      </c>
      <c r="L142" s="1" t="s">
        <v>1689</v>
      </c>
      <c r="M142" s="1" t="s">
        <v>978</v>
      </c>
      <c r="N142" s="1" t="s">
        <v>978</v>
      </c>
      <c r="O142" s="1" t="s">
        <v>979</v>
      </c>
      <c r="P142" s="1" t="s">
        <v>980</v>
      </c>
      <c r="Q142" s="1" t="s">
        <v>981</v>
      </c>
      <c r="R142" s="1" t="s">
        <v>1690</v>
      </c>
      <c r="S142" s="1" t="s">
        <v>983</v>
      </c>
      <c r="T142" s="1" t="s">
        <v>984</v>
      </c>
      <c r="U142" s="1" t="s">
        <v>941</v>
      </c>
      <c r="V142" s="1" t="s">
        <v>985</v>
      </c>
    </row>
    <row r="143" s="1" customFormat="1" spans="1:22">
      <c r="A143" s="3">
        <v>999226141103902</v>
      </c>
      <c r="B143" s="1" t="s">
        <v>1691</v>
      </c>
      <c r="C143" s="1" t="s">
        <v>1692</v>
      </c>
      <c r="D143" s="1" t="s">
        <v>1129</v>
      </c>
      <c r="E143" s="1" t="s">
        <v>1178</v>
      </c>
      <c r="F143" s="1" t="s">
        <v>1004</v>
      </c>
      <c r="G143" s="1" t="s">
        <v>974</v>
      </c>
      <c r="H143" s="1" t="s">
        <v>975</v>
      </c>
      <c r="I143" s="1" t="s">
        <v>1693</v>
      </c>
      <c r="J143" s="1" t="s">
        <v>977</v>
      </c>
      <c r="K143" s="1" t="s">
        <v>1693</v>
      </c>
      <c r="L143" s="1" t="s">
        <v>1693</v>
      </c>
      <c r="M143" s="1" t="s">
        <v>978</v>
      </c>
      <c r="N143" s="1" t="s">
        <v>978</v>
      </c>
      <c r="O143" s="1" t="s">
        <v>979</v>
      </c>
      <c r="P143" s="1" t="s">
        <v>980</v>
      </c>
      <c r="Q143" s="1" t="s">
        <v>981</v>
      </c>
      <c r="R143" s="1" t="s">
        <v>1694</v>
      </c>
      <c r="S143" s="1" t="s">
        <v>983</v>
      </c>
      <c r="T143" s="1" t="s">
        <v>984</v>
      </c>
      <c r="U143" s="1" t="s">
        <v>941</v>
      </c>
      <c r="V143" s="1" t="s">
        <v>1028</v>
      </c>
    </row>
    <row r="144" s="1" customFormat="1" spans="1:22">
      <c r="A144" s="3">
        <v>999226144252801</v>
      </c>
      <c r="B144" s="1" t="s">
        <v>1691</v>
      </c>
      <c r="C144" s="1" t="s">
        <v>1695</v>
      </c>
      <c r="D144" s="1" t="s">
        <v>1696</v>
      </c>
      <c r="E144" s="1" t="s">
        <v>1697</v>
      </c>
      <c r="F144" s="1" t="s">
        <v>990</v>
      </c>
      <c r="G144" s="1" t="s">
        <v>974</v>
      </c>
      <c r="H144" s="1" t="s">
        <v>975</v>
      </c>
      <c r="I144" s="1" t="s">
        <v>1698</v>
      </c>
      <c r="J144" s="1" t="s">
        <v>977</v>
      </c>
      <c r="K144" s="1" t="s">
        <v>1698</v>
      </c>
      <c r="L144" s="1" t="s">
        <v>1698</v>
      </c>
      <c r="M144" s="1" t="s">
        <v>978</v>
      </c>
      <c r="N144" s="1" t="s">
        <v>978</v>
      </c>
      <c r="O144" s="1" t="s">
        <v>979</v>
      </c>
      <c r="P144" s="1" t="s">
        <v>980</v>
      </c>
      <c r="Q144" s="1" t="s">
        <v>981</v>
      </c>
      <c r="R144" s="1" t="s">
        <v>1699</v>
      </c>
      <c r="S144" s="1" t="s">
        <v>983</v>
      </c>
      <c r="T144" s="1" t="s">
        <v>984</v>
      </c>
      <c r="U144" s="1" t="s">
        <v>941</v>
      </c>
      <c r="V144" s="1" t="s">
        <v>1086</v>
      </c>
    </row>
    <row r="145" s="1" customFormat="1" spans="1:22">
      <c r="A145" s="3">
        <v>999226146691617</v>
      </c>
      <c r="B145" s="1" t="s">
        <v>1691</v>
      </c>
      <c r="C145" s="1" t="s">
        <v>1700</v>
      </c>
      <c r="D145" s="1" t="s">
        <v>1701</v>
      </c>
      <c r="E145" s="1" t="s">
        <v>1702</v>
      </c>
      <c r="F145" s="1" t="s">
        <v>973</v>
      </c>
      <c r="G145" s="1" t="s">
        <v>974</v>
      </c>
      <c r="H145" s="1" t="s">
        <v>975</v>
      </c>
      <c r="I145" s="1" t="s">
        <v>1703</v>
      </c>
      <c r="J145" s="1" t="s">
        <v>977</v>
      </c>
      <c r="K145" s="1" t="s">
        <v>1703</v>
      </c>
      <c r="L145" s="1" t="s">
        <v>1703</v>
      </c>
      <c r="M145" s="1" t="s">
        <v>978</v>
      </c>
      <c r="N145" s="1" t="s">
        <v>978</v>
      </c>
      <c r="O145" s="1" t="s">
        <v>979</v>
      </c>
      <c r="P145" s="1" t="s">
        <v>980</v>
      </c>
      <c r="Q145" s="1" t="s">
        <v>981</v>
      </c>
      <c r="R145" s="1" t="s">
        <v>1704</v>
      </c>
      <c r="S145" s="1" t="s">
        <v>983</v>
      </c>
      <c r="T145" s="1" t="s">
        <v>984</v>
      </c>
      <c r="U145" s="1" t="s">
        <v>941</v>
      </c>
      <c r="V145" s="1" t="s">
        <v>992</v>
      </c>
    </row>
    <row r="146" s="1" customFormat="1" spans="1:22">
      <c r="A146" s="3">
        <v>999226146790467</v>
      </c>
      <c r="B146" s="1" t="s">
        <v>1691</v>
      </c>
      <c r="C146" s="1" t="s">
        <v>1705</v>
      </c>
      <c r="D146" s="1" t="s">
        <v>1622</v>
      </c>
      <c r="E146" s="1" t="s">
        <v>1706</v>
      </c>
      <c r="F146" s="1" t="s">
        <v>990</v>
      </c>
      <c r="G146" s="1" t="s">
        <v>974</v>
      </c>
      <c r="H146" s="1" t="s">
        <v>975</v>
      </c>
      <c r="I146" s="1" t="s">
        <v>1684</v>
      </c>
      <c r="J146" s="1" t="s">
        <v>977</v>
      </c>
      <c r="K146" s="1" t="s">
        <v>1684</v>
      </c>
      <c r="L146" s="1" t="s">
        <v>1684</v>
      </c>
      <c r="M146" s="1" t="s">
        <v>978</v>
      </c>
      <c r="N146" s="1" t="s">
        <v>978</v>
      </c>
      <c r="O146" s="1" t="s">
        <v>979</v>
      </c>
      <c r="P146" s="1" t="s">
        <v>980</v>
      </c>
      <c r="Q146" s="1" t="s">
        <v>981</v>
      </c>
      <c r="R146" s="1" t="s">
        <v>1707</v>
      </c>
      <c r="S146" s="1" t="s">
        <v>983</v>
      </c>
      <c r="T146" s="1" t="s">
        <v>984</v>
      </c>
      <c r="U146" s="1" t="s">
        <v>941</v>
      </c>
      <c r="V146" s="1" t="s">
        <v>992</v>
      </c>
    </row>
    <row r="147" s="1" customFormat="1" spans="1:22">
      <c r="A147" s="3">
        <v>999226147675713</v>
      </c>
      <c r="B147" s="1" t="s">
        <v>1708</v>
      </c>
      <c r="C147" s="1" t="s">
        <v>1709</v>
      </c>
      <c r="D147" s="1" t="s">
        <v>1002</v>
      </c>
      <c r="E147" s="1" t="s">
        <v>1710</v>
      </c>
      <c r="F147" s="1" t="s">
        <v>973</v>
      </c>
      <c r="G147" s="1" t="s">
        <v>974</v>
      </c>
      <c r="H147" s="1" t="s">
        <v>975</v>
      </c>
      <c r="I147" s="1" t="s">
        <v>1711</v>
      </c>
      <c r="J147" s="1" t="s">
        <v>977</v>
      </c>
      <c r="K147" s="1" t="s">
        <v>1711</v>
      </c>
      <c r="L147" s="1" t="s">
        <v>1711</v>
      </c>
      <c r="M147" s="1" t="s">
        <v>978</v>
      </c>
      <c r="N147" s="1" t="s">
        <v>978</v>
      </c>
      <c r="O147" s="1" t="s">
        <v>979</v>
      </c>
      <c r="P147" s="1" t="s">
        <v>980</v>
      </c>
      <c r="Q147" s="1" t="s">
        <v>981</v>
      </c>
      <c r="R147" s="1" t="s">
        <v>1712</v>
      </c>
      <c r="S147" s="1" t="s">
        <v>983</v>
      </c>
      <c r="T147" s="1" t="s">
        <v>984</v>
      </c>
      <c r="U147" s="1" t="s">
        <v>941</v>
      </c>
      <c r="V147" s="1" t="s">
        <v>1007</v>
      </c>
    </row>
    <row r="148" s="1" customFormat="1" spans="1:22">
      <c r="A148" s="3">
        <v>999226186216902</v>
      </c>
      <c r="B148" s="1" t="s">
        <v>1708</v>
      </c>
      <c r="C148" s="1" t="s">
        <v>1713</v>
      </c>
      <c r="D148" s="1" t="s">
        <v>1714</v>
      </c>
      <c r="E148" s="1" t="s">
        <v>1715</v>
      </c>
      <c r="F148" s="1" t="s">
        <v>990</v>
      </c>
      <c r="G148" s="1" t="s">
        <v>974</v>
      </c>
      <c r="H148" s="1" t="s">
        <v>975</v>
      </c>
      <c r="I148" s="1" t="s">
        <v>1716</v>
      </c>
      <c r="J148" s="1" t="s">
        <v>977</v>
      </c>
      <c r="K148" s="1" t="s">
        <v>1716</v>
      </c>
      <c r="L148" s="1" t="s">
        <v>1716</v>
      </c>
      <c r="M148" s="1" t="s">
        <v>978</v>
      </c>
      <c r="N148" s="1" t="s">
        <v>978</v>
      </c>
      <c r="O148" s="1" t="s">
        <v>979</v>
      </c>
      <c r="P148" s="1" t="s">
        <v>980</v>
      </c>
      <c r="Q148" s="1" t="s">
        <v>981</v>
      </c>
      <c r="R148" s="1" t="s">
        <v>1717</v>
      </c>
      <c r="S148" s="1" t="s">
        <v>983</v>
      </c>
      <c r="T148" s="1" t="s">
        <v>984</v>
      </c>
      <c r="U148" s="1" t="s">
        <v>941</v>
      </c>
      <c r="V148" s="1" t="s">
        <v>985</v>
      </c>
    </row>
    <row r="149" s="1" customFormat="1" spans="1:22">
      <c r="A149" s="3">
        <v>999226188678374</v>
      </c>
      <c r="B149" s="1" t="s">
        <v>1708</v>
      </c>
      <c r="C149" s="1" t="s">
        <v>1718</v>
      </c>
      <c r="D149" s="1" t="s">
        <v>1719</v>
      </c>
      <c r="E149" s="1" t="s">
        <v>1720</v>
      </c>
      <c r="F149" s="1" t="s">
        <v>973</v>
      </c>
      <c r="G149" s="1" t="s">
        <v>974</v>
      </c>
      <c r="H149" s="1" t="s">
        <v>975</v>
      </c>
      <c r="I149" s="1" t="s">
        <v>1721</v>
      </c>
      <c r="J149" s="1" t="s">
        <v>977</v>
      </c>
      <c r="K149" s="1" t="s">
        <v>1721</v>
      </c>
      <c r="L149" s="1" t="s">
        <v>1721</v>
      </c>
      <c r="M149" s="1" t="s">
        <v>978</v>
      </c>
      <c r="N149" s="1" t="s">
        <v>978</v>
      </c>
      <c r="O149" s="1" t="s">
        <v>979</v>
      </c>
      <c r="P149" s="1" t="s">
        <v>980</v>
      </c>
      <c r="Q149" s="1" t="s">
        <v>981</v>
      </c>
      <c r="R149" s="1" t="s">
        <v>1722</v>
      </c>
      <c r="S149" s="1" t="s">
        <v>983</v>
      </c>
      <c r="T149" s="1" t="s">
        <v>984</v>
      </c>
      <c r="U149" s="1" t="s">
        <v>941</v>
      </c>
      <c r="V149" s="1" t="s">
        <v>1000</v>
      </c>
    </row>
    <row r="150" s="1" customFormat="1" spans="1:22">
      <c r="A150" s="3">
        <v>999226191166901</v>
      </c>
      <c r="B150" s="1" t="s">
        <v>1708</v>
      </c>
      <c r="C150" s="1" t="s">
        <v>1723</v>
      </c>
      <c r="D150" s="1" t="s">
        <v>1719</v>
      </c>
      <c r="E150" s="1" t="s">
        <v>1720</v>
      </c>
      <c r="F150" s="1" t="s">
        <v>973</v>
      </c>
      <c r="G150" s="1" t="s">
        <v>974</v>
      </c>
      <c r="H150" s="1" t="s">
        <v>975</v>
      </c>
      <c r="I150" s="1" t="s">
        <v>1721</v>
      </c>
      <c r="J150" s="1" t="s">
        <v>977</v>
      </c>
      <c r="K150" s="1" t="s">
        <v>1721</v>
      </c>
      <c r="L150" s="1" t="s">
        <v>1721</v>
      </c>
      <c r="M150" s="1" t="s">
        <v>978</v>
      </c>
      <c r="N150" s="1" t="s">
        <v>978</v>
      </c>
      <c r="O150" s="1" t="s">
        <v>979</v>
      </c>
      <c r="P150" s="1" t="s">
        <v>980</v>
      </c>
      <c r="Q150" s="1" t="s">
        <v>981</v>
      </c>
      <c r="R150" s="1" t="s">
        <v>1724</v>
      </c>
      <c r="S150" s="1" t="s">
        <v>983</v>
      </c>
      <c r="T150" s="1" t="s">
        <v>984</v>
      </c>
      <c r="U150" s="1" t="s">
        <v>941</v>
      </c>
      <c r="V150" s="1" t="s">
        <v>1000</v>
      </c>
    </row>
    <row r="151" s="1" customFormat="1" spans="1:22">
      <c r="A151" s="3">
        <v>999226195359128</v>
      </c>
      <c r="B151" s="1" t="s">
        <v>1725</v>
      </c>
      <c r="C151" s="1" t="s">
        <v>1726</v>
      </c>
      <c r="D151" s="1" t="s">
        <v>1209</v>
      </c>
      <c r="E151" s="1" t="s">
        <v>1727</v>
      </c>
      <c r="F151" s="1" t="s">
        <v>973</v>
      </c>
      <c r="G151" s="1" t="s">
        <v>974</v>
      </c>
      <c r="H151" s="1" t="s">
        <v>975</v>
      </c>
      <c r="I151" s="1" t="s">
        <v>1728</v>
      </c>
      <c r="J151" s="1" t="s">
        <v>977</v>
      </c>
      <c r="K151" s="1" t="s">
        <v>1728</v>
      </c>
      <c r="L151" s="1" t="s">
        <v>1728</v>
      </c>
      <c r="M151" s="1" t="s">
        <v>978</v>
      </c>
      <c r="N151" s="1" t="s">
        <v>978</v>
      </c>
      <c r="O151" s="1" t="s">
        <v>979</v>
      </c>
      <c r="P151" s="1" t="s">
        <v>980</v>
      </c>
      <c r="Q151" s="1" t="s">
        <v>981</v>
      </c>
      <c r="R151" s="1" t="s">
        <v>1729</v>
      </c>
      <c r="S151" s="1" t="s">
        <v>983</v>
      </c>
      <c r="T151" s="1" t="s">
        <v>984</v>
      </c>
      <c r="U151" s="1" t="s">
        <v>941</v>
      </c>
      <c r="V151" s="1" t="s">
        <v>1028</v>
      </c>
    </row>
    <row r="152" s="1" customFormat="1" spans="1:22">
      <c r="A152" s="3">
        <v>999226206037910</v>
      </c>
      <c r="B152" s="1" t="s">
        <v>1725</v>
      </c>
      <c r="C152" s="1" t="s">
        <v>1730</v>
      </c>
      <c r="D152" s="1" t="s">
        <v>1731</v>
      </c>
      <c r="E152" s="1" t="s">
        <v>1732</v>
      </c>
      <c r="F152" s="1" t="s">
        <v>973</v>
      </c>
      <c r="G152" s="1" t="s">
        <v>974</v>
      </c>
      <c r="H152" s="1" t="s">
        <v>975</v>
      </c>
      <c r="I152" s="1" t="s">
        <v>1733</v>
      </c>
      <c r="J152" s="1" t="s">
        <v>977</v>
      </c>
      <c r="K152" s="1" t="s">
        <v>1733</v>
      </c>
      <c r="L152" s="1" t="s">
        <v>1733</v>
      </c>
      <c r="M152" s="1" t="s">
        <v>978</v>
      </c>
      <c r="N152" s="1" t="s">
        <v>978</v>
      </c>
      <c r="O152" s="1" t="s">
        <v>979</v>
      </c>
      <c r="P152" s="1" t="s">
        <v>980</v>
      </c>
      <c r="Q152" s="1" t="s">
        <v>981</v>
      </c>
      <c r="R152" s="1" t="s">
        <v>1734</v>
      </c>
      <c r="S152" s="1" t="s">
        <v>983</v>
      </c>
      <c r="T152" s="1" t="s">
        <v>984</v>
      </c>
      <c r="U152" s="1" t="s">
        <v>941</v>
      </c>
      <c r="V152" s="1" t="s">
        <v>1028</v>
      </c>
    </row>
    <row r="153" s="1" customFormat="1" spans="1:22">
      <c r="A153" s="3">
        <v>999226210914708</v>
      </c>
      <c r="B153" s="1" t="s">
        <v>1725</v>
      </c>
      <c r="C153" s="1" t="s">
        <v>1735</v>
      </c>
      <c r="D153" s="1" t="s">
        <v>1129</v>
      </c>
      <c r="E153" s="1" t="s">
        <v>1736</v>
      </c>
      <c r="F153" s="1" t="s">
        <v>973</v>
      </c>
      <c r="G153" s="1" t="s">
        <v>974</v>
      </c>
      <c r="H153" s="1" t="s">
        <v>975</v>
      </c>
      <c r="I153" s="1" t="s">
        <v>1737</v>
      </c>
      <c r="J153" s="1" t="s">
        <v>977</v>
      </c>
      <c r="K153" s="1" t="s">
        <v>1737</v>
      </c>
      <c r="L153" s="1" t="s">
        <v>1737</v>
      </c>
      <c r="M153" s="1" t="s">
        <v>978</v>
      </c>
      <c r="N153" s="1" t="s">
        <v>978</v>
      </c>
      <c r="O153" s="1" t="s">
        <v>979</v>
      </c>
      <c r="P153" s="1" t="s">
        <v>980</v>
      </c>
      <c r="Q153" s="1" t="s">
        <v>981</v>
      </c>
      <c r="R153" s="1" t="s">
        <v>1738</v>
      </c>
      <c r="S153" s="1" t="s">
        <v>983</v>
      </c>
      <c r="T153" s="1" t="s">
        <v>984</v>
      </c>
      <c r="U153" s="1" t="s">
        <v>941</v>
      </c>
      <c r="V153" s="1" t="s">
        <v>1028</v>
      </c>
    </row>
    <row r="154" s="1" customFormat="1" spans="1:22">
      <c r="A154" s="3">
        <v>999226211140688</v>
      </c>
      <c r="B154" s="1" t="s">
        <v>1725</v>
      </c>
      <c r="C154" s="1" t="s">
        <v>1739</v>
      </c>
      <c r="D154" s="1" t="s">
        <v>1129</v>
      </c>
      <c r="E154" s="1" t="s">
        <v>1740</v>
      </c>
      <c r="F154" s="1" t="s">
        <v>973</v>
      </c>
      <c r="G154" s="1" t="s">
        <v>974</v>
      </c>
      <c r="H154" s="1" t="s">
        <v>975</v>
      </c>
      <c r="I154" s="1" t="s">
        <v>1737</v>
      </c>
      <c r="J154" s="1" t="s">
        <v>977</v>
      </c>
      <c r="K154" s="1" t="s">
        <v>1737</v>
      </c>
      <c r="L154" s="1" t="s">
        <v>1737</v>
      </c>
      <c r="M154" s="1" t="s">
        <v>978</v>
      </c>
      <c r="N154" s="1" t="s">
        <v>978</v>
      </c>
      <c r="O154" s="1" t="s">
        <v>979</v>
      </c>
      <c r="P154" s="1" t="s">
        <v>980</v>
      </c>
      <c r="Q154" s="1" t="s">
        <v>981</v>
      </c>
      <c r="R154" s="1" t="s">
        <v>1741</v>
      </c>
      <c r="S154" s="1" t="s">
        <v>983</v>
      </c>
      <c r="T154" s="1" t="s">
        <v>984</v>
      </c>
      <c r="U154" s="1" t="s">
        <v>941</v>
      </c>
      <c r="V154" s="1" t="s">
        <v>1028</v>
      </c>
    </row>
    <row r="155" s="1" customFormat="1" spans="1:22">
      <c r="A155" s="3">
        <v>26211137442</v>
      </c>
      <c r="B155" s="1" t="s">
        <v>1725</v>
      </c>
      <c r="C155" s="1" t="s">
        <v>1742</v>
      </c>
      <c r="D155" s="1" t="s">
        <v>1743</v>
      </c>
      <c r="E155" s="1" t="s">
        <v>1744</v>
      </c>
      <c r="F155" s="1" t="s">
        <v>990</v>
      </c>
      <c r="G155" s="1" t="s">
        <v>974</v>
      </c>
      <c r="H155" s="1" t="s">
        <v>975</v>
      </c>
      <c r="I155" s="1" t="s">
        <v>1745</v>
      </c>
      <c r="J155" s="1" t="s">
        <v>977</v>
      </c>
      <c r="K155" s="1" t="s">
        <v>1745</v>
      </c>
      <c r="L155" s="1" t="s">
        <v>1745</v>
      </c>
      <c r="M155" s="1" t="s">
        <v>978</v>
      </c>
      <c r="N155" s="1" t="s">
        <v>978</v>
      </c>
      <c r="O155" s="1" t="s">
        <v>979</v>
      </c>
      <c r="P155" s="1" t="s">
        <v>980</v>
      </c>
      <c r="Q155" s="1" t="s">
        <v>981</v>
      </c>
      <c r="R155" s="1" t="s">
        <v>1746</v>
      </c>
      <c r="S155" s="1" t="s">
        <v>983</v>
      </c>
      <c r="T155" s="1" t="s">
        <v>984</v>
      </c>
      <c r="U155" s="1" t="s">
        <v>941</v>
      </c>
      <c r="V155" s="1" t="s">
        <v>992</v>
      </c>
    </row>
    <row r="156" s="1" customFormat="1" spans="1:22">
      <c r="A156" s="3">
        <v>999226212690024</v>
      </c>
      <c r="B156" s="1" t="s">
        <v>1725</v>
      </c>
      <c r="C156" s="1" t="s">
        <v>1747</v>
      </c>
      <c r="D156" s="1" t="s">
        <v>1748</v>
      </c>
      <c r="E156" s="1" t="s">
        <v>1749</v>
      </c>
      <c r="F156" s="1" t="s">
        <v>1018</v>
      </c>
      <c r="G156" s="1" t="s">
        <v>974</v>
      </c>
      <c r="H156" s="1" t="s">
        <v>975</v>
      </c>
      <c r="I156" s="1" t="s">
        <v>1750</v>
      </c>
      <c r="J156" s="1" t="s">
        <v>977</v>
      </c>
      <c r="K156" s="1" t="s">
        <v>1750</v>
      </c>
      <c r="L156" s="1" t="s">
        <v>1750</v>
      </c>
      <c r="M156" s="1" t="s">
        <v>978</v>
      </c>
      <c r="N156" s="1" t="s">
        <v>978</v>
      </c>
      <c r="O156" s="1" t="s">
        <v>979</v>
      </c>
      <c r="P156" s="1" t="s">
        <v>980</v>
      </c>
      <c r="Q156" s="1" t="s">
        <v>981</v>
      </c>
      <c r="R156" s="1" t="s">
        <v>1751</v>
      </c>
      <c r="S156" s="1" t="s">
        <v>983</v>
      </c>
      <c r="T156" s="1" t="s">
        <v>984</v>
      </c>
      <c r="U156" s="1" t="s">
        <v>941</v>
      </c>
      <c r="V156" s="1" t="s">
        <v>985</v>
      </c>
    </row>
    <row r="157" s="1" customFormat="1" spans="1:22">
      <c r="A157" s="3">
        <v>999226213006644</v>
      </c>
      <c r="B157" s="1" t="s">
        <v>1725</v>
      </c>
      <c r="C157" s="1" t="s">
        <v>1752</v>
      </c>
      <c r="D157" s="1" t="s">
        <v>1753</v>
      </c>
      <c r="E157" s="1" t="s">
        <v>1754</v>
      </c>
      <c r="F157" s="1" t="s">
        <v>1018</v>
      </c>
      <c r="G157" s="1" t="s">
        <v>974</v>
      </c>
      <c r="H157" s="1" t="s">
        <v>975</v>
      </c>
      <c r="I157" s="1" t="s">
        <v>1755</v>
      </c>
      <c r="J157" s="1" t="s">
        <v>977</v>
      </c>
      <c r="K157" s="1" t="s">
        <v>1755</v>
      </c>
      <c r="L157" s="1" t="s">
        <v>1755</v>
      </c>
      <c r="M157" s="1" t="s">
        <v>978</v>
      </c>
      <c r="N157" s="1" t="s">
        <v>978</v>
      </c>
      <c r="O157" s="1" t="s">
        <v>979</v>
      </c>
      <c r="P157" s="1" t="s">
        <v>980</v>
      </c>
      <c r="Q157" s="1" t="s">
        <v>981</v>
      </c>
      <c r="R157" s="1" t="s">
        <v>1756</v>
      </c>
      <c r="S157" s="1" t="s">
        <v>983</v>
      </c>
      <c r="T157" s="1" t="s">
        <v>984</v>
      </c>
      <c r="U157" s="1" t="s">
        <v>941</v>
      </c>
      <c r="V157" s="1" t="s">
        <v>1086</v>
      </c>
    </row>
    <row r="158" s="1" customFormat="1" spans="1:22">
      <c r="A158" s="3">
        <v>999226213013324</v>
      </c>
      <c r="B158" s="1" t="s">
        <v>1725</v>
      </c>
      <c r="C158" s="1" t="s">
        <v>1757</v>
      </c>
      <c r="D158" s="1" t="s">
        <v>1758</v>
      </c>
      <c r="E158" s="1" t="s">
        <v>1759</v>
      </c>
      <c r="F158" s="1" t="s">
        <v>1200</v>
      </c>
      <c r="G158" s="1" t="s">
        <v>974</v>
      </c>
      <c r="H158" s="1" t="s">
        <v>975</v>
      </c>
      <c r="I158" s="1" t="s">
        <v>1760</v>
      </c>
      <c r="J158" s="1" t="s">
        <v>977</v>
      </c>
      <c r="K158" s="1" t="s">
        <v>1760</v>
      </c>
      <c r="L158" s="1" t="s">
        <v>1760</v>
      </c>
      <c r="M158" s="1" t="s">
        <v>978</v>
      </c>
      <c r="N158" s="1" t="s">
        <v>978</v>
      </c>
      <c r="O158" s="1" t="s">
        <v>979</v>
      </c>
      <c r="P158" s="1" t="s">
        <v>980</v>
      </c>
      <c r="Q158" s="1" t="s">
        <v>981</v>
      </c>
      <c r="R158" s="1" t="s">
        <v>1761</v>
      </c>
      <c r="S158" s="1" t="s">
        <v>983</v>
      </c>
      <c r="T158" s="1" t="s">
        <v>984</v>
      </c>
      <c r="U158" s="1" t="s">
        <v>941</v>
      </c>
      <c r="V158" s="1" t="s">
        <v>985</v>
      </c>
    </row>
    <row r="159" s="1" customFormat="1" spans="1:22">
      <c r="A159" s="3">
        <v>999226213066458</v>
      </c>
      <c r="B159" s="1" t="s">
        <v>1725</v>
      </c>
      <c r="C159" s="1" t="s">
        <v>1762</v>
      </c>
      <c r="D159" s="1" t="s">
        <v>1758</v>
      </c>
      <c r="E159" s="1" t="s">
        <v>1763</v>
      </c>
      <c r="F159" s="1" t="s">
        <v>1200</v>
      </c>
      <c r="G159" s="1" t="s">
        <v>974</v>
      </c>
      <c r="H159" s="1" t="s">
        <v>975</v>
      </c>
      <c r="I159" s="1" t="s">
        <v>1764</v>
      </c>
      <c r="J159" s="1" t="s">
        <v>977</v>
      </c>
      <c r="K159" s="1" t="s">
        <v>1764</v>
      </c>
      <c r="L159" s="1" t="s">
        <v>1764</v>
      </c>
      <c r="M159" s="1" t="s">
        <v>978</v>
      </c>
      <c r="N159" s="1" t="s">
        <v>978</v>
      </c>
      <c r="O159" s="1" t="s">
        <v>979</v>
      </c>
      <c r="P159" s="1" t="s">
        <v>980</v>
      </c>
      <c r="Q159" s="1" t="s">
        <v>981</v>
      </c>
      <c r="R159" s="1" t="s">
        <v>1765</v>
      </c>
      <c r="S159" s="1" t="s">
        <v>983</v>
      </c>
      <c r="T159" s="1" t="s">
        <v>984</v>
      </c>
      <c r="U159" s="1" t="s">
        <v>941</v>
      </c>
      <c r="V159" s="1" t="s">
        <v>985</v>
      </c>
    </row>
    <row r="160" s="1" customFormat="1" spans="1:22">
      <c r="A160" s="3">
        <v>999226215633963</v>
      </c>
      <c r="B160" s="1" t="s">
        <v>1725</v>
      </c>
      <c r="C160" s="1" t="s">
        <v>1766</v>
      </c>
      <c r="D160" s="1" t="s">
        <v>1622</v>
      </c>
      <c r="E160" s="1" t="s">
        <v>1767</v>
      </c>
      <c r="F160" s="1" t="s">
        <v>997</v>
      </c>
      <c r="G160" s="1" t="s">
        <v>974</v>
      </c>
      <c r="H160" s="1" t="s">
        <v>975</v>
      </c>
      <c r="I160" s="1" t="s">
        <v>1768</v>
      </c>
      <c r="J160" s="1" t="s">
        <v>977</v>
      </c>
      <c r="K160" s="1" t="s">
        <v>1768</v>
      </c>
      <c r="L160" s="1" t="s">
        <v>1768</v>
      </c>
      <c r="M160" s="1" t="s">
        <v>978</v>
      </c>
      <c r="N160" s="1" t="s">
        <v>978</v>
      </c>
      <c r="O160" s="1" t="s">
        <v>979</v>
      </c>
      <c r="P160" s="1" t="s">
        <v>980</v>
      </c>
      <c r="Q160" s="1" t="s">
        <v>981</v>
      </c>
      <c r="R160" s="1" t="s">
        <v>1769</v>
      </c>
      <c r="S160" s="1" t="s">
        <v>983</v>
      </c>
      <c r="T160" s="1" t="s">
        <v>984</v>
      </c>
      <c r="U160" s="1" t="s">
        <v>941</v>
      </c>
      <c r="V160" s="1" t="s">
        <v>992</v>
      </c>
    </row>
    <row r="161" s="1" customFormat="1" spans="1:22">
      <c r="A161" s="3">
        <v>999226216029093</v>
      </c>
      <c r="B161" s="1" t="s">
        <v>1725</v>
      </c>
      <c r="C161" s="1" t="s">
        <v>1770</v>
      </c>
      <c r="D161" s="1" t="s">
        <v>1771</v>
      </c>
      <c r="E161" s="1" t="s">
        <v>1772</v>
      </c>
      <c r="F161" s="1" t="s">
        <v>1032</v>
      </c>
      <c r="G161" s="1" t="s">
        <v>974</v>
      </c>
      <c r="H161" s="1" t="s">
        <v>975</v>
      </c>
      <c r="I161" s="1" t="s">
        <v>1773</v>
      </c>
      <c r="J161" s="1" t="s">
        <v>977</v>
      </c>
      <c r="K161" s="1" t="s">
        <v>1773</v>
      </c>
      <c r="L161" s="1" t="s">
        <v>1773</v>
      </c>
      <c r="M161" s="1" t="s">
        <v>978</v>
      </c>
      <c r="N161" s="1" t="s">
        <v>978</v>
      </c>
      <c r="O161" s="1" t="s">
        <v>979</v>
      </c>
      <c r="P161" s="1" t="s">
        <v>980</v>
      </c>
      <c r="Q161" s="1" t="s">
        <v>981</v>
      </c>
      <c r="R161" s="1" t="s">
        <v>1774</v>
      </c>
      <c r="S161" s="1" t="s">
        <v>983</v>
      </c>
      <c r="T161" s="1" t="s">
        <v>984</v>
      </c>
      <c r="U161" s="1" t="s">
        <v>941</v>
      </c>
      <c r="V161" s="1" t="s">
        <v>985</v>
      </c>
    </row>
    <row r="162" s="1" customFormat="1" spans="1:22">
      <c r="A162" s="3">
        <v>999226218305640</v>
      </c>
      <c r="B162" s="1" t="s">
        <v>1775</v>
      </c>
      <c r="C162" s="1" t="s">
        <v>1776</v>
      </c>
      <c r="D162" s="1" t="s">
        <v>1622</v>
      </c>
      <c r="E162" s="1" t="s">
        <v>1777</v>
      </c>
      <c r="F162" s="1" t="s">
        <v>973</v>
      </c>
      <c r="G162" s="1" t="s">
        <v>974</v>
      </c>
      <c r="H162" s="1" t="s">
        <v>975</v>
      </c>
      <c r="I162" s="1" t="s">
        <v>1778</v>
      </c>
      <c r="J162" s="1" t="s">
        <v>977</v>
      </c>
      <c r="K162" s="1" t="s">
        <v>1778</v>
      </c>
      <c r="L162" s="1" t="s">
        <v>1778</v>
      </c>
      <c r="M162" s="1" t="s">
        <v>978</v>
      </c>
      <c r="N162" s="1" t="s">
        <v>978</v>
      </c>
      <c r="O162" s="1" t="s">
        <v>979</v>
      </c>
      <c r="P162" s="1" t="s">
        <v>980</v>
      </c>
      <c r="Q162" s="1" t="s">
        <v>981</v>
      </c>
      <c r="R162" s="1" t="s">
        <v>1779</v>
      </c>
      <c r="S162" s="1" t="s">
        <v>983</v>
      </c>
      <c r="T162" s="1" t="s">
        <v>984</v>
      </c>
      <c r="U162" s="1" t="s">
        <v>941</v>
      </c>
      <c r="V162" s="1" t="s">
        <v>992</v>
      </c>
    </row>
    <row r="163" s="1" customFormat="1" spans="1:22">
      <c r="A163" s="3">
        <v>999226218900526</v>
      </c>
      <c r="B163" s="1" t="s">
        <v>1775</v>
      </c>
      <c r="C163" s="1" t="s">
        <v>1780</v>
      </c>
      <c r="D163" s="1" t="s">
        <v>1743</v>
      </c>
      <c r="E163" s="1" t="s">
        <v>1781</v>
      </c>
      <c r="F163" s="1" t="s">
        <v>973</v>
      </c>
      <c r="G163" s="1" t="s">
        <v>974</v>
      </c>
      <c r="H163" s="1" t="s">
        <v>975</v>
      </c>
      <c r="I163" s="1" t="s">
        <v>1782</v>
      </c>
      <c r="J163" s="1" t="s">
        <v>977</v>
      </c>
      <c r="K163" s="1" t="s">
        <v>1782</v>
      </c>
      <c r="L163" s="1" t="s">
        <v>1782</v>
      </c>
      <c r="M163" s="1" t="s">
        <v>978</v>
      </c>
      <c r="N163" s="1" t="s">
        <v>978</v>
      </c>
      <c r="O163" s="1" t="s">
        <v>979</v>
      </c>
      <c r="P163" s="1" t="s">
        <v>980</v>
      </c>
      <c r="Q163" s="1" t="s">
        <v>981</v>
      </c>
      <c r="R163" s="1" t="s">
        <v>1783</v>
      </c>
      <c r="S163" s="1" t="s">
        <v>983</v>
      </c>
      <c r="T163" s="1" t="s">
        <v>984</v>
      </c>
      <c r="U163" s="1" t="s">
        <v>941</v>
      </c>
      <c r="V163" s="1" t="s">
        <v>992</v>
      </c>
    </row>
    <row r="164" s="1" customFormat="1" spans="1:22">
      <c r="A164" s="3">
        <v>999226268009991</v>
      </c>
      <c r="B164" s="1" t="s">
        <v>1775</v>
      </c>
      <c r="C164" s="1" t="s">
        <v>1784</v>
      </c>
      <c r="D164" s="1" t="s">
        <v>1785</v>
      </c>
      <c r="E164" s="1" t="s">
        <v>1786</v>
      </c>
      <c r="F164" s="1" t="s">
        <v>1004</v>
      </c>
      <c r="G164" s="1" t="s">
        <v>974</v>
      </c>
      <c r="H164" s="1" t="s">
        <v>975</v>
      </c>
      <c r="I164" s="1" t="s">
        <v>1787</v>
      </c>
      <c r="J164" s="1" t="s">
        <v>977</v>
      </c>
      <c r="K164" s="1" t="s">
        <v>1787</v>
      </c>
      <c r="L164" s="1" t="s">
        <v>1787</v>
      </c>
      <c r="M164" s="1" t="s">
        <v>978</v>
      </c>
      <c r="N164" s="1" t="s">
        <v>978</v>
      </c>
      <c r="O164" s="1" t="s">
        <v>979</v>
      </c>
      <c r="P164" s="1" t="s">
        <v>980</v>
      </c>
      <c r="Q164" s="1" t="s">
        <v>981</v>
      </c>
      <c r="R164" s="1" t="s">
        <v>1788</v>
      </c>
      <c r="S164" s="1" t="s">
        <v>983</v>
      </c>
      <c r="T164" s="1" t="s">
        <v>984</v>
      </c>
      <c r="U164" s="1" t="s">
        <v>941</v>
      </c>
      <c r="V164" s="1" t="s">
        <v>1086</v>
      </c>
    </row>
    <row r="165" s="1" customFormat="1" spans="1:22">
      <c r="A165" s="3">
        <v>26269092268</v>
      </c>
      <c r="B165" s="1" t="s">
        <v>1775</v>
      </c>
      <c r="C165" s="1" t="s">
        <v>1789</v>
      </c>
      <c r="D165" s="1" t="s">
        <v>1610</v>
      </c>
      <c r="E165" s="1" t="s">
        <v>1790</v>
      </c>
      <c r="F165" s="1" t="s">
        <v>973</v>
      </c>
      <c r="G165" s="1" t="s">
        <v>974</v>
      </c>
      <c r="H165" s="1" t="s">
        <v>975</v>
      </c>
      <c r="I165" s="1" t="s">
        <v>1791</v>
      </c>
      <c r="J165" s="1" t="s">
        <v>977</v>
      </c>
      <c r="K165" s="1" t="s">
        <v>1791</v>
      </c>
      <c r="L165" s="1" t="s">
        <v>1791</v>
      </c>
      <c r="M165" s="1" t="s">
        <v>978</v>
      </c>
      <c r="N165" s="1" t="s">
        <v>978</v>
      </c>
      <c r="O165" s="1" t="s">
        <v>979</v>
      </c>
      <c r="P165" s="1" t="s">
        <v>980</v>
      </c>
      <c r="Q165" s="1" t="s">
        <v>981</v>
      </c>
      <c r="R165" s="1" t="s">
        <v>1792</v>
      </c>
      <c r="S165" s="1" t="s">
        <v>983</v>
      </c>
      <c r="T165" s="1" t="s">
        <v>984</v>
      </c>
      <c r="U165" s="1" t="s">
        <v>941</v>
      </c>
      <c r="V165" s="1" t="s">
        <v>985</v>
      </c>
    </row>
    <row r="166" s="1" customFormat="1" spans="1:22">
      <c r="A166" s="3">
        <v>999226272206893</v>
      </c>
      <c r="B166" s="1" t="s">
        <v>1775</v>
      </c>
      <c r="C166" s="1" t="s">
        <v>1793</v>
      </c>
      <c r="D166" s="1" t="s">
        <v>1610</v>
      </c>
      <c r="E166" s="1" t="s">
        <v>1794</v>
      </c>
      <c r="F166" s="1" t="s">
        <v>1004</v>
      </c>
      <c r="G166" s="1" t="s">
        <v>974</v>
      </c>
      <c r="H166" s="1" t="s">
        <v>975</v>
      </c>
      <c r="I166" s="1" t="s">
        <v>1227</v>
      </c>
      <c r="J166" s="1" t="s">
        <v>977</v>
      </c>
      <c r="K166" s="1" t="s">
        <v>1227</v>
      </c>
      <c r="L166" s="1" t="s">
        <v>1227</v>
      </c>
      <c r="M166" s="1" t="s">
        <v>978</v>
      </c>
      <c r="N166" s="1" t="s">
        <v>978</v>
      </c>
      <c r="O166" s="1" t="s">
        <v>979</v>
      </c>
      <c r="P166" s="1" t="s">
        <v>980</v>
      </c>
      <c r="Q166" s="1" t="s">
        <v>981</v>
      </c>
      <c r="R166" s="1" t="s">
        <v>1795</v>
      </c>
      <c r="S166" s="1" t="s">
        <v>983</v>
      </c>
      <c r="T166" s="1" t="s">
        <v>984</v>
      </c>
      <c r="U166" s="1" t="s">
        <v>941</v>
      </c>
      <c r="V166" s="1" t="s">
        <v>985</v>
      </c>
    </row>
    <row r="167" s="1" customFormat="1" spans="1:22">
      <c r="A167" s="3">
        <v>999226279300234</v>
      </c>
      <c r="B167" s="1" t="s">
        <v>1796</v>
      </c>
      <c r="C167" s="1" t="s">
        <v>1797</v>
      </c>
      <c r="D167" s="1" t="s">
        <v>1610</v>
      </c>
      <c r="E167" s="1" t="s">
        <v>1798</v>
      </c>
      <c r="F167" s="1" t="s">
        <v>990</v>
      </c>
      <c r="G167" s="1" t="s">
        <v>974</v>
      </c>
      <c r="H167" s="1" t="s">
        <v>975</v>
      </c>
      <c r="I167" s="1" t="s">
        <v>1799</v>
      </c>
      <c r="J167" s="1" t="s">
        <v>977</v>
      </c>
      <c r="K167" s="1" t="s">
        <v>1799</v>
      </c>
      <c r="L167" s="1" t="s">
        <v>1799</v>
      </c>
      <c r="M167" s="1" t="s">
        <v>978</v>
      </c>
      <c r="N167" s="1" t="s">
        <v>978</v>
      </c>
      <c r="O167" s="1" t="s">
        <v>979</v>
      </c>
      <c r="P167" s="1" t="s">
        <v>980</v>
      </c>
      <c r="Q167" s="1" t="s">
        <v>981</v>
      </c>
      <c r="R167" s="1" t="s">
        <v>1800</v>
      </c>
      <c r="S167" s="1" t="s">
        <v>983</v>
      </c>
      <c r="T167" s="1" t="s">
        <v>984</v>
      </c>
      <c r="U167" s="1" t="s">
        <v>941</v>
      </c>
      <c r="V167" s="1" t="s">
        <v>985</v>
      </c>
    </row>
    <row r="168" s="1" customFormat="1" spans="1:22">
      <c r="A168" s="3">
        <v>999226280529083</v>
      </c>
      <c r="B168" s="1" t="s">
        <v>1796</v>
      </c>
      <c r="C168" s="1" t="s">
        <v>1801</v>
      </c>
      <c r="D168" s="1" t="s">
        <v>1802</v>
      </c>
      <c r="E168" s="1" t="s">
        <v>1803</v>
      </c>
      <c r="F168" s="1" t="s">
        <v>973</v>
      </c>
      <c r="G168" s="1" t="s">
        <v>974</v>
      </c>
      <c r="H168" s="1" t="s">
        <v>975</v>
      </c>
      <c r="I168" s="1" t="s">
        <v>1804</v>
      </c>
      <c r="J168" s="1" t="s">
        <v>977</v>
      </c>
      <c r="K168" s="1" t="s">
        <v>1804</v>
      </c>
      <c r="L168" s="1" t="s">
        <v>1804</v>
      </c>
      <c r="M168" s="1" t="s">
        <v>978</v>
      </c>
      <c r="N168" s="1" t="s">
        <v>978</v>
      </c>
      <c r="O168" s="1" t="s">
        <v>979</v>
      </c>
      <c r="P168" s="1" t="s">
        <v>980</v>
      </c>
      <c r="Q168" s="1" t="s">
        <v>981</v>
      </c>
      <c r="R168" s="1" t="s">
        <v>1805</v>
      </c>
      <c r="S168" s="1" t="s">
        <v>983</v>
      </c>
      <c r="T168" s="1" t="s">
        <v>984</v>
      </c>
      <c r="U168" s="1" t="s">
        <v>941</v>
      </c>
      <c r="V168" s="1" t="s">
        <v>985</v>
      </c>
    </row>
    <row r="169" s="1" customFormat="1" spans="1:22">
      <c r="A169" s="3">
        <v>999226280540513</v>
      </c>
      <c r="B169" s="1" t="s">
        <v>1796</v>
      </c>
      <c r="C169" s="1" t="s">
        <v>1806</v>
      </c>
      <c r="D169" s="1" t="s">
        <v>1807</v>
      </c>
      <c r="E169" s="1" t="s">
        <v>1808</v>
      </c>
      <c r="F169" s="1" t="s">
        <v>990</v>
      </c>
      <c r="G169" s="1" t="s">
        <v>974</v>
      </c>
      <c r="H169" s="1" t="s">
        <v>975</v>
      </c>
      <c r="I169" s="1" t="s">
        <v>1809</v>
      </c>
      <c r="J169" s="1" t="s">
        <v>977</v>
      </c>
      <c r="K169" s="1" t="s">
        <v>1809</v>
      </c>
      <c r="L169" s="1" t="s">
        <v>1809</v>
      </c>
      <c r="M169" s="1" t="s">
        <v>978</v>
      </c>
      <c r="N169" s="1" t="s">
        <v>978</v>
      </c>
      <c r="O169" s="1" t="s">
        <v>979</v>
      </c>
      <c r="P169" s="1" t="s">
        <v>980</v>
      </c>
      <c r="Q169" s="1" t="s">
        <v>981</v>
      </c>
      <c r="R169" s="1" t="s">
        <v>1810</v>
      </c>
      <c r="S169" s="1" t="s">
        <v>983</v>
      </c>
      <c r="T169" s="1" t="s">
        <v>984</v>
      </c>
      <c r="U169" s="1" t="s">
        <v>941</v>
      </c>
      <c r="V169" s="1" t="s">
        <v>985</v>
      </c>
    </row>
    <row r="170" s="1" customFormat="1" spans="1:22">
      <c r="A170" s="3">
        <v>999226321897137</v>
      </c>
      <c r="B170" s="1" t="s">
        <v>1796</v>
      </c>
      <c r="C170" s="1" t="s">
        <v>1811</v>
      </c>
      <c r="D170" s="1" t="s">
        <v>1812</v>
      </c>
      <c r="E170" s="1" t="s">
        <v>1813</v>
      </c>
      <c r="F170" s="1" t="s">
        <v>990</v>
      </c>
      <c r="G170" s="1" t="s">
        <v>974</v>
      </c>
      <c r="H170" s="1" t="s">
        <v>975</v>
      </c>
      <c r="I170" s="1" t="s">
        <v>1814</v>
      </c>
      <c r="J170" s="1" t="s">
        <v>977</v>
      </c>
      <c r="K170" s="1" t="s">
        <v>1814</v>
      </c>
      <c r="L170" s="1" t="s">
        <v>1814</v>
      </c>
      <c r="M170" s="1" t="s">
        <v>978</v>
      </c>
      <c r="N170" s="1" t="s">
        <v>978</v>
      </c>
      <c r="O170" s="1" t="s">
        <v>979</v>
      </c>
      <c r="P170" s="1" t="s">
        <v>980</v>
      </c>
      <c r="Q170" s="1" t="s">
        <v>981</v>
      </c>
      <c r="R170" s="1" t="s">
        <v>1815</v>
      </c>
      <c r="S170" s="1" t="s">
        <v>983</v>
      </c>
      <c r="T170" s="1" t="s">
        <v>984</v>
      </c>
      <c r="U170" s="1" t="s">
        <v>941</v>
      </c>
      <c r="V170" s="1" t="s">
        <v>1000</v>
      </c>
    </row>
    <row r="171" s="1" customFormat="1" spans="1:22">
      <c r="A171" s="3">
        <v>999226328914653</v>
      </c>
      <c r="B171" s="1" t="s">
        <v>1816</v>
      </c>
      <c r="C171" s="1" t="s">
        <v>1817</v>
      </c>
      <c r="D171" s="1" t="s">
        <v>1030</v>
      </c>
      <c r="E171" s="1" t="s">
        <v>1818</v>
      </c>
      <c r="F171" s="1" t="s">
        <v>990</v>
      </c>
      <c r="G171" s="1" t="s">
        <v>974</v>
      </c>
      <c r="H171" s="1" t="s">
        <v>975</v>
      </c>
      <c r="I171" s="1" t="s">
        <v>1819</v>
      </c>
      <c r="J171" s="1" t="s">
        <v>977</v>
      </c>
      <c r="K171" s="1" t="s">
        <v>1819</v>
      </c>
      <c r="L171" s="1" t="s">
        <v>1819</v>
      </c>
      <c r="M171" s="1" t="s">
        <v>978</v>
      </c>
      <c r="N171" s="1" t="s">
        <v>978</v>
      </c>
      <c r="O171" s="1" t="s">
        <v>979</v>
      </c>
      <c r="P171" s="1" t="s">
        <v>980</v>
      </c>
      <c r="Q171" s="1" t="s">
        <v>981</v>
      </c>
      <c r="R171" s="1" t="s">
        <v>1820</v>
      </c>
      <c r="S171" s="1" t="s">
        <v>983</v>
      </c>
      <c r="T171" s="1" t="s">
        <v>984</v>
      </c>
      <c r="U171" s="1" t="s">
        <v>941</v>
      </c>
      <c r="V171" s="1" t="s">
        <v>985</v>
      </c>
    </row>
    <row r="172" s="1" customFormat="1" spans="1:22">
      <c r="A172" s="3">
        <v>999226328926754</v>
      </c>
      <c r="B172" s="1" t="s">
        <v>1816</v>
      </c>
      <c r="C172" s="1" t="s">
        <v>1821</v>
      </c>
      <c r="D172" s="1" t="s">
        <v>1822</v>
      </c>
      <c r="E172" s="1" t="s">
        <v>1823</v>
      </c>
      <c r="F172" s="1" t="s">
        <v>1018</v>
      </c>
      <c r="G172" s="1" t="s">
        <v>974</v>
      </c>
      <c r="H172" s="1" t="s">
        <v>975</v>
      </c>
      <c r="I172" s="1" t="s">
        <v>1824</v>
      </c>
      <c r="J172" s="1" t="s">
        <v>977</v>
      </c>
      <c r="K172" s="1" t="s">
        <v>1824</v>
      </c>
      <c r="L172" s="1" t="s">
        <v>1824</v>
      </c>
      <c r="M172" s="1" t="s">
        <v>978</v>
      </c>
      <c r="N172" s="1" t="s">
        <v>978</v>
      </c>
      <c r="O172" s="1" t="s">
        <v>979</v>
      </c>
      <c r="P172" s="1" t="s">
        <v>980</v>
      </c>
      <c r="Q172" s="1" t="s">
        <v>981</v>
      </c>
      <c r="R172" s="1" t="s">
        <v>1825</v>
      </c>
      <c r="S172" s="1" t="s">
        <v>983</v>
      </c>
      <c r="T172" s="1" t="s">
        <v>984</v>
      </c>
      <c r="U172" s="1" t="s">
        <v>941</v>
      </c>
      <c r="V172" s="1" t="s">
        <v>985</v>
      </c>
    </row>
    <row r="173" s="1" customFormat="1" spans="1:22">
      <c r="A173" s="3">
        <v>999226332933264</v>
      </c>
      <c r="B173" s="1" t="s">
        <v>1816</v>
      </c>
      <c r="C173" s="1" t="s">
        <v>1826</v>
      </c>
      <c r="D173" s="1" t="s">
        <v>1827</v>
      </c>
      <c r="E173" s="1" t="s">
        <v>1828</v>
      </c>
      <c r="F173" s="1" t="s">
        <v>1018</v>
      </c>
      <c r="G173" s="1" t="s">
        <v>974</v>
      </c>
      <c r="H173" s="1" t="s">
        <v>975</v>
      </c>
      <c r="I173" s="1" t="s">
        <v>1829</v>
      </c>
      <c r="J173" s="1" t="s">
        <v>977</v>
      </c>
      <c r="K173" s="1" t="s">
        <v>1829</v>
      </c>
      <c r="L173" s="1" t="s">
        <v>1829</v>
      </c>
      <c r="M173" s="1" t="s">
        <v>978</v>
      </c>
      <c r="N173" s="1" t="s">
        <v>978</v>
      </c>
      <c r="O173" s="1" t="s">
        <v>979</v>
      </c>
      <c r="P173" s="1" t="s">
        <v>980</v>
      </c>
      <c r="Q173" s="1" t="s">
        <v>981</v>
      </c>
      <c r="R173" s="1" t="s">
        <v>1830</v>
      </c>
      <c r="S173" s="1" t="s">
        <v>983</v>
      </c>
      <c r="T173" s="1" t="s">
        <v>984</v>
      </c>
      <c r="U173" s="1" t="s">
        <v>941</v>
      </c>
      <c r="V173" s="1" t="s">
        <v>985</v>
      </c>
    </row>
    <row r="174" s="1" customFormat="1" spans="1:22">
      <c r="A174" s="3">
        <v>999226334682117</v>
      </c>
      <c r="B174" s="1" t="s">
        <v>1816</v>
      </c>
      <c r="C174" s="1" t="s">
        <v>1831</v>
      </c>
      <c r="D174" s="1" t="s">
        <v>1758</v>
      </c>
      <c r="E174" s="1" t="s">
        <v>1832</v>
      </c>
      <c r="F174" s="1" t="s">
        <v>973</v>
      </c>
      <c r="G174" s="1" t="s">
        <v>974</v>
      </c>
      <c r="H174" s="1" t="s">
        <v>975</v>
      </c>
      <c r="I174" s="1" t="s">
        <v>1833</v>
      </c>
      <c r="J174" s="1" t="s">
        <v>977</v>
      </c>
      <c r="K174" s="1" t="s">
        <v>1833</v>
      </c>
      <c r="L174" s="1" t="s">
        <v>1833</v>
      </c>
      <c r="M174" s="1" t="s">
        <v>978</v>
      </c>
      <c r="N174" s="1" t="s">
        <v>978</v>
      </c>
      <c r="O174" s="1" t="s">
        <v>979</v>
      </c>
      <c r="P174" s="1" t="s">
        <v>980</v>
      </c>
      <c r="Q174" s="1" t="s">
        <v>981</v>
      </c>
      <c r="R174" s="1" t="s">
        <v>1834</v>
      </c>
      <c r="S174" s="1" t="s">
        <v>983</v>
      </c>
      <c r="T174" s="1" t="s">
        <v>984</v>
      </c>
      <c r="U174" s="1" t="s">
        <v>941</v>
      </c>
      <c r="V174" s="1" t="s">
        <v>985</v>
      </c>
    </row>
    <row r="175" s="1" customFormat="1" spans="1:22">
      <c r="A175" s="3">
        <v>999226336056195</v>
      </c>
      <c r="B175" s="1" t="s">
        <v>1816</v>
      </c>
      <c r="C175" s="1" t="s">
        <v>1835</v>
      </c>
      <c r="D175" s="1" t="s">
        <v>1836</v>
      </c>
      <c r="E175" s="1" t="s">
        <v>1837</v>
      </c>
      <c r="F175" s="1" t="s">
        <v>997</v>
      </c>
      <c r="G175" s="1" t="s">
        <v>974</v>
      </c>
      <c r="H175" s="1" t="s">
        <v>975</v>
      </c>
      <c r="I175" s="1" t="s">
        <v>1838</v>
      </c>
      <c r="J175" s="1" t="s">
        <v>977</v>
      </c>
      <c r="K175" s="1" t="s">
        <v>1838</v>
      </c>
      <c r="L175" s="1" t="s">
        <v>1838</v>
      </c>
      <c r="M175" s="1" t="s">
        <v>978</v>
      </c>
      <c r="N175" s="1" t="s">
        <v>978</v>
      </c>
      <c r="O175" s="1" t="s">
        <v>979</v>
      </c>
      <c r="P175" s="1" t="s">
        <v>980</v>
      </c>
      <c r="Q175" s="1" t="s">
        <v>981</v>
      </c>
      <c r="R175" s="1" t="s">
        <v>1839</v>
      </c>
      <c r="S175" s="1" t="s">
        <v>983</v>
      </c>
      <c r="T175" s="1" t="s">
        <v>984</v>
      </c>
      <c r="U175" s="1" t="s">
        <v>941</v>
      </c>
      <c r="V175" s="1" t="s">
        <v>985</v>
      </c>
    </row>
    <row r="176" s="1" customFormat="1" spans="1:22">
      <c r="A176" s="3">
        <v>999226336309569</v>
      </c>
      <c r="B176" s="1" t="s">
        <v>1816</v>
      </c>
      <c r="C176" s="1" t="s">
        <v>1840</v>
      </c>
      <c r="D176" s="1" t="s">
        <v>1610</v>
      </c>
      <c r="E176" s="1" t="s">
        <v>1841</v>
      </c>
      <c r="F176" s="1" t="s">
        <v>973</v>
      </c>
      <c r="G176" s="1" t="s">
        <v>974</v>
      </c>
      <c r="H176" s="1" t="s">
        <v>975</v>
      </c>
      <c r="I176" s="1" t="s">
        <v>1842</v>
      </c>
      <c r="J176" s="1" t="s">
        <v>977</v>
      </c>
      <c r="K176" s="1" t="s">
        <v>1842</v>
      </c>
      <c r="L176" s="1" t="s">
        <v>1842</v>
      </c>
      <c r="M176" s="1" t="s">
        <v>978</v>
      </c>
      <c r="N176" s="1" t="s">
        <v>978</v>
      </c>
      <c r="O176" s="1" t="s">
        <v>979</v>
      </c>
      <c r="P176" s="1" t="s">
        <v>980</v>
      </c>
      <c r="Q176" s="1" t="s">
        <v>981</v>
      </c>
      <c r="R176" s="1" t="s">
        <v>1843</v>
      </c>
      <c r="S176" s="1" t="s">
        <v>983</v>
      </c>
      <c r="T176" s="1" t="s">
        <v>984</v>
      </c>
      <c r="U176" s="1" t="s">
        <v>941</v>
      </c>
      <c r="V176" s="1" t="s">
        <v>985</v>
      </c>
    </row>
    <row r="177" s="1" customFormat="1" spans="1:22">
      <c r="A177" s="3">
        <v>999226347402407</v>
      </c>
      <c r="B177" s="1" t="s">
        <v>1200</v>
      </c>
      <c r="C177" s="1" t="s">
        <v>1844</v>
      </c>
      <c r="D177" s="1" t="s">
        <v>1845</v>
      </c>
      <c r="E177" s="1" t="s">
        <v>1846</v>
      </c>
      <c r="F177" s="1" t="s">
        <v>1018</v>
      </c>
      <c r="G177" s="1" t="s">
        <v>974</v>
      </c>
      <c r="H177" s="1" t="s">
        <v>975</v>
      </c>
      <c r="I177" s="1" t="s">
        <v>1847</v>
      </c>
      <c r="J177" s="1" t="s">
        <v>977</v>
      </c>
      <c r="K177" s="1" t="s">
        <v>1847</v>
      </c>
      <c r="L177" s="1" t="s">
        <v>1847</v>
      </c>
      <c r="M177" s="1" t="s">
        <v>978</v>
      </c>
      <c r="N177" s="1" t="s">
        <v>978</v>
      </c>
      <c r="O177" s="1" t="s">
        <v>979</v>
      </c>
      <c r="P177" s="1" t="s">
        <v>980</v>
      </c>
      <c r="Q177" s="1" t="s">
        <v>981</v>
      </c>
      <c r="R177" s="1" t="s">
        <v>1848</v>
      </c>
      <c r="S177" s="1" t="s">
        <v>983</v>
      </c>
      <c r="T177" s="1" t="s">
        <v>984</v>
      </c>
      <c r="U177" s="1" t="s">
        <v>941</v>
      </c>
      <c r="V177" s="1" t="s">
        <v>985</v>
      </c>
    </row>
    <row r="178" s="1" customFormat="1" spans="1:22">
      <c r="A178" s="3">
        <v>26347677676</v>
      </c>
      <c r="B178" s="1" t="s">
        <v>1200</v>
      </c>
      <c r="C178" s="1" t="s">
        <v>1849</v>
      </c>
      <c r="D178" s="1" t="s">
        <v>1400</v>
      </c>
      <c r="E178" s="1" t="s">
        <v>1850</v>
      </c>
      <c r="F178" s="1" t="s">
        <v>1256</v>
      </c>
      <c r="G178" s="1" t="s">
        <v>974</v>
      </c>
      <c r="H178" s="1" t="s">
        <v>975</v>
      </c>
      <c r="I178" s="1" t="s">
        <v>1851</v>
      </c>
      <c r="J178" s="1" t="s">
        <v>977</v>
      </c>
      <c r="K178" s="1" t="s">
        <v>1851</v>
      </c>
      <c r="L178" s="1" t="s">
        <v>1851</v>
      </c>
      <c r="M178" s="1" t="s">
        <v>978</v>
      </c>
      <c r="N178" s="1" t="s">
        <v>978</v>
      </c>
      <c r="O178" s="1" t="s">
        <v>979</v>
      </c>
      <c r="P178" s="1" t="s">
        <v>980</v>
      </c>
      <c r="Q178" s="1" t="s">
        <v>981</v>
      </c>
      <c r="R178" s="1" t="s">
        <v>1852</v>
      </c>
      <c r="S178" s="1" t="s">
        <v>983</v>
      </c>
      <c r="T178" s="1" t="s">
        <v>984</v>
      </c>
      <c r="U178" s="1" t="s">
        <v>941</v>
      </c>
      <c r="V178" s="1" t="s">
        <v>985</v>
      </c>
    </row>
    <row r="179" s="1" customFormat="1" spans="1:22">
      <c r="A179" s="3">
        <v>999226348021589</v>
      </c>
      <c r="B179" s="1" t="s">
        <v>1200</v>
      </c>
      <c r="C179" s="1" t="s">
        <v>1853</v>
      </c>
      <c r="D179" s="1" t="s">
        <v>1854</v>
      </c>
      <c r="E179" s="1" t="s">
        <v>1855</v>
      </c>
      <c r="F179" s="1" t="s">
        <v>997</v>
      </c>
      <c r="G179" s="1" t="s">
        <v>974</v>
      </c>
      <c r="H179" s="1" t="s">
        <v>975</v>
      </c>
      <c r="I179" s="1" t="s">
        <v>1856</v>
      </c>
      <c r="J179" s="1" t="s">
        <v>977</v>
      </c>
      <c r="K179" s="1" t="s">
        <v>1856</v>
      </c>
      <c r="L179" s="1" t="s">
        <v>1856</v>
      </c>
      <c r="M179" s="1" t="s">
        <v>978</v>
      </c>
      <c r="N179" s="1" t="s">
        <v>978</v>
      </c>
      <c r="O179" s="1" t="s">
        <v>979</v>
      </c>
      <c r="P179" s="1" t="s">
        <v>980</v>
      </c>
      <c r="Q179" s="1" t="s">
        <v>981</v>
      </c>
      <c r="R179" s="1" t="s">
        <v>1857</v>
      </c>
      <c r="S179" s="1" t="s">
        <v>983</v>
      </c>
      <c r="T179" s="1" t="s">
        <v>984</v>
      </c>
      <c r="U179" s="1" t="s">
        <v>941</v>
      </c>
      <c r="V179" s="1" t="s">
        <v>1086</v>
      </c>
    </row>
    <row r="180" s="1" customFormat="1" spans="1:22">
      <c r="A180" s="3">
        <v>999226350315413</v>
      </c>
      <c r="B180" s="1" t="s">
        <v>1858</v>
      </c>
      <c r="C180" s="1" t="s">
        <v>1859</v>
      </c>
      <c r="D180" s="1" t="s">
        <v>1030</v>
      </c>
      <c r="E180" s="1" t="s">
        <v>1860</v>
      </c>
      <c r="F180" s="1" t="s">
        <v>973</v>
      </c>
      <c r="G180" s="1" t="s">
        <v>974</v>
      </c>
      <c r="H180" s="1" t="s">
        <v>975</v>
      </c>
      <c r="I180" s="1" t="s">
        <v>1861</v>
      </c>
      <c r="J180" s="1" t="s">
        <v>977</v>
      </c>
      <c r="K180" s="1" t="s">
        <v>1861</v>
      </c>
      <c r="L180" s="1" t="s">
        <v>1861</v>
      </c>
      <c r="M180" s="1" t="s">
        <v>978</v>
      </c>
      <c r="N180" s="1" t="s">
        <v>978</v>
      </c>
      <c r="O180" s="1" t="s">
        <v>979</v>
      </c>
      <c r="P180" s="1" t="s">
        <v>980</v>
      </c>
      <c r="Q180" s="1" t="s">
        <v>981</v>
      </c>
      <c r="R180" s="1" t="s">
        <v>1862</v>
      </c>
      <c r="S180" s="1" t="s">
        <v>983</v>
      </c>
      <c r="T180" s="1" t="s">
        <v>984</v>
      </c>
      <c r="U180" s="1" t="s">
        <v>941</v>
      </c>
      <c r="V180" s="1" t="s">
        <v>985</v>
      </c>
    </row>
    <row r="181" s="1" customFormat="1" spans="1:22">
      <c r="A181" s="3">
        <v>999226351512609</v>
      </c>
      <c r="B181" s="1" t="s">
        <v>1858</v>
      </c>
      <c r="C181" s="1" t="s">
        <v>1863</v>
      </c>
      <c r="D181" s="1" t="s">
        <v>1864</v>
      </c>
      <c r="E181" s="1" t="s">
        <v>1865</v>
      </c>
      <c r="F181" s="1" t="s">
        <v>973</v>
      </c>
      <c r="G181" s="1" t="s">
        <v>974</v>
      </c>
      <c r="H181" s="1" t="s">
        <v>975</v>
      </c>
      <c r="I181" s="1" t="s">
        <v>1866</v>
      </c>
      <c r="J181" s="1" t="s">
        <v>977</v>
      </c>
      <c r="K181" s="1" t="s">
        <v>1866</v>
      </c>
      <c r="L181" s="1" t="s">
        <v>1866</v>
      </c>
      <c r="M181" s="1" t="s">
        <v>978</v>
      </c>
      <c r="N181" s="1" t="s">
        <v>978</v>
      </c>
      <c r="O181" s="1" t="s">
        <v>979</v>
      </c>
      <c r="P181" s="1" t="s">
        <v>980</v>
      </c>
      <c r="Q181" s="1" t="s">
        <v>981</v>
      </c>
      <c r="R181" s="1" t="s">
        <v>1867</v>
      </c>
      <c r="S181" s="1" t="s">
        <v>983</v>
      </c>
      <c r="T181" s="1" t="s">
        <v>984</v>
      </c>
      <c r="U181" s="1" t="s">
        <v>941</v>
      </c>
      <c r="V181" s="1" t="s">
        <v>1028</v>
      </c>
    </row>
    <row r="182" s="1" customFormat="1" spans="1:22">
      <c r="A182" s="3">
        <v>999226354880308</v>
      </c>
      <c r="B182" s="1" t="s">
        <v>1858</v>
      </c>
      <c r="C182" s="1" t="s">
        <v>1868</v>
      </c>
      <c r="D182" s="1" t="s">
        <v>1869</v>
      </c>
      <c r="E182" s="1" t="s">
        <v>1870</v>
      </c>
      <c r="F182" s="1" t="s">
        <v>990</v>
      </c>
      <c r="G182" s="1" t="s">
        <v>974</v>
      </c>
      <c r="H182" s="1" t="s">
        <v>975</v>
      </c>
      <c r="I182" s="1" t="s">
        <v>1871</v>
      </c>
      <c r="J182" s="1" t="s">
        <v>977</v>
      </c>
      <c r="K182" s="1" t="s">
        <v>1871</v>
      </c>
      <c r="L182" s="1" t="s">
        <v>1871</v>
      </c>
      <c r="M182" s="1" t="s">
        <v>978</v>
      </c>
      <c r="N182" s="1" t="s">
        <v>978</v>
      </c>
      <c r="O182" s="1" t="s">
        <v>979</v>
      </c>
      <c r="P182" s="1" t="s">
        <v>980</v>
      </c>
      <c r="Q182" s="1" t="s">
        <v>981</v>
      </c>
      <c r="R182" s="1" t="s">
        <v>1872</v>
      </c>
      <c r="S182" s="1" t="s">
        <v>983</v>
      </c>
      <c r="T182" s="1" t="s">
        <v>984</v>
      </c>
      <c r="U182" s="1" t="s">
        <v>941</v>
      </c>
      <c r="V182" s="1" t="s">
        <v>1028</v>
      </c>
    </row>
    <row r="183" s="1" customFormat="1" spans="1:22">
      <c r="A183" s="3">
        <v>999226359258874</v>
      </c>
      <c r="B183" s="1" t="s">
        <v>1303</v>
      </c>
      <c r="C183" s="1" t="s">
        <v>1873</v>
      </c>
      <c r="D183" s="1" t="s">
        <v>1864</v>
      </c>
      <c r="E183" s="1" t="s">
        <v>1874</v>
      </c>
      <c r="F183" s="1" t="s">
        <v>1004</v>
      </c>
      <c r="G183" s="1" t="s">
        <v>974</v>
      </c>
      <c r="H183" s="1" t="s">
        <v>975</v>
      </c>
      <c r="I183" s="1" t="s">
        <v>1875</v>
      </c>
      <c r="J183" s="1" t="s">
        <v>977</v>
      </c>
      <c r="K183" s="1" t="s">
        <v>1875</v>
      </c>
      <c r="L183" s="1" t="s">
        <v>1875</v>
      </c>
      <c r="M183" s="1" t="s">
        <v>978</v>
      </c>
      <c r="N183" s="1" t="s">
        <v>978</v>
      </c>
      <c r="O183" s="1" t="s">
        <v>979</v>
      </c>
      <c r="P183" s="1" t="s">
        <v>980</v>
      </c>
      <c r="Q183" s="1" t="s">
        <v>981</v>
      </c>
      <c r="R183" s="1" t="s">
        <v>1876</v>
      </c>
      <c r="S183" s="1" t="s">
        <v>983</v>
      </c>
      <c r="T183" s="1" t="s">
        <v>984</v>
      </c>
      <c r="U183" s="1" t="s">
        <v>941</v>
      </c>
      <c r="V183" s="1" t="s">
        <v>1028</v>
      </c>
    </row>
    <row r="184" s="1" customFormat="1" spans="1:22">
      <c r="A184" s="3">
        <v>999226360924354</v>
      </c>
      <c r="B184" s="1" t="s">
        <v>1303</v>
      </c>
      <c r="C184" s="1" t="s">
        <v>1877</v>
      </c>
      <c r="D184" s="1" t="s">
        <v>1458</v>
      </c>
      <c r="E184" s="1" t="s">
        <v>1878</v>
      </c>
      <c r="F184" s="1" t="s">
        <v>1004</v>
      </c>
      <c r="G184" s="1" t="s">
        <v>974</v>
      </c>
      <c r="H184" s="1" t="s">
        <v>975</v>
      </c>
      <c r="I184" s="1" t="s">
        <v>1879</v>
      </c>
      <c r="J184" s="1" t="s">
        <v>977</v>
      </c>
      <c r="K184" s="1" t="s">
        <v>1879</v>
      </c>
      <c r="L184" s="1" t="s">
        <v>1879</v>
      </c>
      <c r="M184" s="1" t="s">
        <v>978</v>
      </c>
      <c r="N184" s="1" t="s">
        <v>978</v>
      </c>
      <c r="O184" s="1" t="s">
        <v>979</v>
      </c>
      <c r="P184" s="1" t="s">
        <v>980</v>
      </c>
      <c r="Q184" s="1" t="s">
        <v>981</v>
      </c>
      <c r="R184" s="1" t="s">
        <v>1880</v>
      </c>
      <c r="S184" s="1" t="s">
        <v>983</v>
      </c>
      <c r="T184" s="1" t="s">
        <v>984</v>
      </c>
      <c r="U184" s="1" t="s">
        <v>941</v>
      </c>
      <c r="V184" s="1" t="s">
        <v>985</v>
      </c>
    </row>
    <row r="185" s="1" customFormat="1" spans="1:22">
      <c r="A185" s="3">
        <v>999226364364563</v>
      </c>
      <c r="B185" s="1" t="s">
        <v>1303</v>
      </c>
      <c r="C185" s="1" t="s">
        <v>1881</v>
      </c>
      <c r="D185" s="1" t="s">
        <v>1882</v>
      </c>
      <c r="E185" s="1" t="s">
        <v>1883</v>
      </c>
      <c r="F185" s="1" t="s">
        <v>1004</v>
      </c>
      <c r="G185" s="1" t="s">
        <v>974</v>
      </c>
      <c r="H185" s="1" t="s">
        <v>975</v>
      </c>
      <c r="I185" s="1" t="s">
        <v>1884</v>
      </c>
      <c r="J185" s="1" t="s">
        <v>977</v>
      </c>
      <c r="K185" s="1" t="s">
        <v>1884</v>
      </c>
      <c r="L185" s="1" t="s">
        <v>1884</v>
      </c>
      <c r="M185" s="1" t="s">
        <v>978</v>
      </c>
      <c r="N185" s="1" t="s">
        <v>978</v>
      </c>
      <c r="O185" s="1" t="s">
        <v>979</v>
      </c>
      <c r="P185" s="1" t="s">
        <v>980</v>
      </c>
      <c r="Q185" s="1" t="s">
        <v>981</v>
      </c>
      <c r="R185" s="1" t="s">
        <v>1885</v>
      </c>
      <c r="S185" s="1" t="s">
        <v>983</v>
      </c>
      <c r="T185" s="1" t="s">
        <v>984</v>
      </c>
      <c r="U185" s="1" t="s">
        <v>941</v>
      </c>
      <c r="V185" s="1" t="s">
        <v>985</v>
      </c>
    </row>
    <row r="186" s="1" customFormat="1" spans="1:22">
      <c r="A186" s="3">
        <v>999226364366076</v>
      </c>
      <c r="B186" s="1" t="s">
        <v>1303</v>
      </c>
      <c r="C186" s="1" t="s">
        <v>1886</v>
      </c>
      <c r="D186" s="1" t="s">
        <v>1204</v>
      </c>
      <c r="E186" s="1" t="s">
        <v>1887</v>
      </c>
      <c r="F186" s="1" t="s">
        <v>997</v>
      </c>
      <c r="G186" s="1" t="s">
        <v>974</v>
      </c>
      <c r="H186" s="1" t="s">
        <v>975</v>
      </c>
      <c r="I186" s="1" t="s">
        <v>1888</v>
      </c>
      <c r="J186" s="1" t="s">
        <v>977</v>
      </c>
      <c r="K186" s="1" t="s">
        <v>1888</v>
      </c>
      <c r="L186" s="1" t="s">
        <v>1888</v>
      </c>
      <c r="M186" s="1" t="s">
        <v>978</v>
      </c>
      <c r="N186" s="1" t="s">
        <v>978</v>
      </c>
      <c r="O186" s="1" t="s">
        <v>979</v>
      </c>
      <c r="P186" s="1" t="s">
        <v>980</v>
      </c>
      <c r="Q186" s="1" t="s">
        <v>981</v>
      </c>
      <c r="R186" s="1" t="s">
        <v>1889</v>
      </c>
      <c r="S186" s="1" t="s">
        <v>983</v>
      </c>
      <c r="T186" s="1" t="s">
        <v>984</v>
      </c>
      <c r="U186" s="1" t="s">
        <v>941</v>
      </c>
      <c r="V186" s="1" t="s">
        <v>985</v>
      </c>
    </row>
    <row r="187" s="1" customFormat="1" spans="1:22">
      <c r="A187" s="3">
        <v>999226366314642</v>
      </c>
      <c r="B187" s="1" t="s">
        <v>1303</v>
      </c>
      <c r="C187" s="1" t="s">
        <v>1890</v>
      </c>
      <c r="D187" s="1" t="s">
        <v>1315</v>
      </c>
      <c r="E187" s="1" t="s">
        <v>1891</v>
      </c>
      <c r="F187" s="1" t="s">
        <v>973</v>
      </c>
      <c r="G187" s="1" t="s">
        <v>974</v>
      </c>
      <c r="H187" s="1" t="s">
        <v>975</v>
      </c>
      <c r="I187" s="1" t="s">
        <v>1892</v>
      </c>
      <c r="J187" s="1" t="s">
        <v>977</v>
      </c>
      <c r="K187" s="1" t="s">
        <v>1892</v>
      </c>
      <c r="L187" s="1" t="s">
        <v>1892</v>
      </c>
      <c r="M187" s="1" t="s">
        <v>978</v>
      </c>
      <c r="N187" s="1" t="s">
        <v>978</v>
      </c>
      <c r="O187" s="1" t="s">
        <v>979</v>
      </c>
      <c r="P187" s="1" t="s">
        <v>980</v>
      </c>
      <c r="Q187" s="1" t="s">
        <v>981</v>
      </c>
      <c r="R187" s="1" t="s">
        <v>1893</v>
      </c>
      <c r="S187" s="1" t="s">
        <v>983</v>
      </c>
      <c r="T187" s="1" t="s">
        <v>984</v>
      </c>
      <c r="U187" s="1" t="s">
        <v>941</v>
      </c>
      <c r="V187" s="1" t="s">
        <v>992</v>
      </c>
    </row>
    <row r="188" s="1" customFormat="1" spans="1:22">
      <c r="A188" s="3">
        <v>26479802315</v>
      </c>
      <c r="B188" s="1" t="s">
        <v>1256</v>
      </c>
      <c r="C188" s="1" t="s">
        <v>1894</v>
      </c>
      <c r="D188" s="1" t="s">
        <v>1895</v>
      </c>
      <c r="E188" s="1" t="s">
        <v>1896</v>
      </c>
      <c r="F188" s="1" t="s">
        <v>990</v>
      </c>
      <c r="G188" s="1" t="s">
        <v>974</v>
      </c>
      <c r="H188" s="1" t="s">
        <v>975</v>
      </c>
      <c r="I188" s="1" t="s">
        <v>1897</v>
      </c>
      <c r="J188" s="1" t="s">
        <v>977</v>
      </c>
      <c r="K188" s="1" t="s">
        <v>1897</v>
      </c>
      <c r="L188" s="1" t="s">
        <v>1897</v>
      </c>
      <c r="M188" s="1" t="s">
        <v>978</v>
      </c>
      <c r="N188" s="1" t="s">
        <v>978</v>
      </c>
      <c r="O188" s="1" t="s">
        <v>979</v>
      </c>
      <c r="P188" s="1" t="s">
        <v>980</v>
      </c>
      <c r="Q188" s="1" t="s">
        <v>981</v>
      </c>
      <c r="R188" s="1" t="s">
        <v>1898</v>
      </c>
      <c r="S188" s="1" t="s">
        <v>983</v>
      </c>
      <c r="T188" s="1" t="s">
        <v>984</v>
      </c>
      <c r="U188" s="1" t="s">
        <v>941</v>
      </c>
      <c r="V188" s="1" t="s">
        <v>985</v>
      </c>
    </row>
    <row r="189" s="1" customFormat="1" spans="1:22">
      <c r="A189" s="3">
        <v>999226481046301</v>
      </c>
      <c r="B189" s="1" t="s">
        <v>1256</v>
      </c>
      <c r="C189" s="1" t="s">
        <v>1899</v>
      </c>
      <c r="D189" s="1" t="s">
        <v>1129</v>
      </c>
      <c r="E189" s="1" t="s">
        <v>1900</v>
      </c>
      <c r="F189" s="1" t="s">
        <v>1004</v>
      </c>
      <c r="G189" s="1" t="s">
        <v>974</v>
      </c>
      <c r="H189" s="1" t="s">
        <v>975</v>
      </c>
      <c r="I189" s="1" t="s">
        <v>1901</v>
      </c>
      <c r="J189" s="1" t="s">
        <v>977</v>
      </c>
      <c r="K189" s="1" t="s">
        <v>1901</v>
      </c>
      <c r="L189" s="1" t="s">
        <v>1901</v>
      </c>
      <c r="M189" s="1" t="s">
        <v>978</v>
      </c>
      <c r="N189" s="1" t="s">
        <v>978</v>
      </c>
      <c r="O189" s="1" t="s">
        <v>979</v>
      </c>
      <c r="P189" s="1" t="s">
        <v>980</v>
      </c>
      <c r="Q189" s="1" t="s">
        <v>981</v>
      </c>
      <c r="R189" s="1" t="s">
        <v>1902</v>
      </c>
      <c r="S189" s="1" t="s">
        <v>983</v>
      </c>
      <c r="T189" s="1" t="s">
        <v>984</v>
      </c>
      <c r="U189" s="1" t="s">
        <v>941</v>
      </c>
      <c r="V189" s="1" t="s">
        <v>1028</v>
      </c>
    </row>
    <row r="190" s="1" customFormat="1" spans="1:22">
      <c r="A190" s="3">
        <v>999226485513237</v>
      </c>
      <c r="B190" s="1" t="s">
        <v>1256</v>
      </c>
      <c r="C190" s="1" t="s">
        <v>1903</v>
      </c>
      <c r="D190" s="1" t="s">
        <v>1904</v>
      </c>
      <c r="E190" s="1" t="s">
        <v>1905</v>
      </c>
      <c r="F190" s="1" t="s">
        <v>973</v>
      </c>
      <c r="G190" s="1" t="s">
        <v>974</v>
      </c>
      <c r="H190" s="1" t="s">
        <v>975</v>
      </c>
      <c r="I190" s="1" t="s">
        <v>1906</v>
      </c>
      <c r="J190" s="1" t="s">
        <v>977</v>
      </c>
      <c r="K190" s="1" t="s">
        <v>1906</v>
      </c>
      <c r="L190" s="1" t="s">
        <v>1906</v>
      </c>
      <c r="M190" s="1" t="s">
        <v>978</v>
      </c>
      <c r="N190" s="1" t="s">
        <v>978</v>
      </c>
      <c r="O190" s="1" t="s">
        <v>979</v>
      </c>
      <c r="P190" s="1" t="s">
        <v>980</v>
      </c>
      <c r="Q190" s="1" t="s">
        <v>981</v>
      </c>
      <c r="R190" s="1" t="s">
        <v>1907</v>
      </c>
      <c r="S190" s="1" t="s">
        <v>983</v>
      </c>
      <c r="T190" s="1" t="s">
        <v>984</v>
      </c>
      <c r="U190" s="1" t="s">
        <v>941</v>
      </c>
      <c r="V190" s="1" t="s">
        <v>985</v>
      </c>
    </row>
    <row r="191" s="1" customFormat="1" spans="1:22">
      <c r="A191" s="3">
        <v>999226486896620</v>
      </c>
      <c r="B191" s="1" t="s">
        <v>1256</v>
      </c>
      <c r="C191" s="1" t="s">
        <v>1908</v>
      </c>
      <c r="D191" s="1" t="s">
        <v>1731</v>
      </c>
      <c r="E191" s="1" t="s">
        <v>1909</v>
      </c>
      <c r="F191" s="1" t="s">
        <v>990</v>
      </c>
      <c r="G191" s="1" t="s">
        <v>974</v>
      </c>
      <c r="H191" s="1" t="s">
        <v>975</v>
      </c>
      <c r="I191" s="1" t="s">
        <v>1910</v>
      </c>
      <c r="J191" s="1" t="s">
        <v>977</v>
      </c>
      <c r="K191" s="1" t="s">
        <v>1910</v>
      </c>
      <c r="L191" s="1" t="s">
        <v>1910</v>
      </c>
      <c r="M191" s="1" t="s">
        <v>978</v>
      </c>
      <c r="N191" s="1" t="s">
        <v>978</v>
      </c>
      <c r="O191" s="1" t="s">
        <v>979</v>
      </c>
      <c r="P191" s="1" t="s">
        <v>980</v>
      </c>
      <c r="Q191" s="1" t="s">
        <v>981</v>
      </c>
      <c r="R191" s="1" t="s">
        <v>1911</v>
      </c>
      <c r="S191" s="1" t="s">
        <v>983</v>
      </c>
      <c r="T191" s="1" t="s">
        <v>984</v>
      </c>
      <c r="U191" s="1" t="s">
        <v>941</v>
      </c>
      <c r="V191" s="1" t="s">
        <v>1028</v>
      </c>
    </row>
    <row r="192" s="1" customFormat="1" spans="1:22">
      <c r="A192" s="3">
        <v>999226487395242</v>
      </c>
      <c r="B192" s="1" t="s">
        <v>1256</v>
      </c>
      <c r="C192" s="1" t="s">
        <v>1912</v>
      </c>
      <c r="D192" s="1" t="s">
        <v>1315</v>
      </c>
      <c r="E192" s="1" t="s">
        <v>1913</v>
      </c>
      <c r="F192" s="1" t="s">
        <v>1004</v>
      </c>
      <c r="G192" s="1" t="s">
        <v>974</v>
      </c>
      <c r="H192" s="1" t="s">
        <v>975</v>
      </c>
      <c r="I192" s="1" t="s">
        <v>1914</v>
      </c>
      <c r="J192" s="1" t="s">
        <v>977</v>
      </c>
      <c r="K192" s="1" t="s">
        <v>1914</v>
      </c>
      <c r="L192" s="1" t="s">
        <v>1914</v>
      </c>
      <c r="M192" s="1" t="s">
        <v>978</v>
      </c>
      <c r="N192" s="1" t="s">
        <v>978</v>
      </c>
      <c r="O192" s="1" t="s">
        <v>979</v>
      </c>
      <c r="P192" s="1" t="s">
        <v>980</v>
      </c>
      <c r="Q192" s="1" t="s">
        <v>981</v>
      </c>
      <c r="R192" s="1" t="s">
        <v>1915</v>
      </c>
      <c r="S192" s="1" t="s">
        <v>983</v>
      </c>
      <c r="T192" s="1" t="s">
        <v>984</v>
      </c>
      <c r="U192" s="1" t="s">
        <v>941</v>
      </c>
      <c r="V192" s="1" t="s">
        <v>992</v>
      </c>
    </row>
    <row r="193" s="1" customFormat="1" spans="1:22">
      <c r="A193" s="3">
        <v>999226488572463</v>
      </c>
      <c r="B193" s="1" t="s">
        <v>1256</v>
      </c>
      <c r="C193" s="1" t="s">
        <v>1916</v>
      </c>
      <c r="D193" s="1" t="s">
        <v>1147</v>
      </c>
      <c r="E193" s="1" t="s">
        <v>1917</v>
      </c>
      <c r="F193" s="1" t="s">
        <v>990</v>
      </c>
      <c r="G193" s="1" t="s">
        <v>974</v>
      </c>
      <c r="H193" s="1" t="s">
        <v>975</v>
      </c>
      <c r="I193" s="1" t="s">
        <v>1918</v>
      </c>
      <c r="J193" s="1" t="s">
        <v>977</v>
      </c>
      <c r="K193" s="1" t="s">
        <v>1918</v>
      </c>
      <c r="L193" s="1" t="s">
        <v>1918</v>
      </c>
      <c r="M193" s="1" t="s">
        <v>978</v>
      </c>
      <c r="N193" s="1" t="s">
        <v>978</v>
      </c>
      <c r="O193" s="1" t="s">
        <v>979</v>
      </c>
      <c r="P193" s="1" t="s">
        <v>980</v>
      </c>
      <c r="Q193" s="1" t="s">
        <v>981</v>
      </c>
      <c r="R193" s="1" t="s">
        <v>1919</v>
      </c>
      <c r="S193" s="1" t="s">
        <v>983</v>
      </c>
      <c r="T193" s="1" t="s">
        <v>984</v>
      </c>
      <c r="U193" s="1" t="s">
        <v>941</v>
      </c>
      <c r="V193" s="1" t="s">
        <v>985</v>
      </c>
    </row>
    <row r="194" s="1" customFormat="1" spans="1:22">
      <c r="A194" s="3">
        <v>999226490600473</v>
      </c>
      <c r="B194" s="1" t="s">
        <v>1032</v>
      </c>
      <c r="C194" s="1" t="s">
        <v>1920</v>
      </c>
      <c r="D194" s="1" t="s">
        <v>1921</v>
      </c>
      <c r="E194" s="1" t="s">
        <v>1922</v>
      </c>
      <c r="F194" s="1" t="s">
        <v>1018</v>
      </c>
      <c r="G194" s="1" t="s">
        <v>974</v>
      </c>
      <c r="H194" s="1" t="s">
        <v>975</v>
      </c>
      <c r="I194" s="1" t="s">
        <v>1923</v>
      </c>
      <c r="J194" s="1" t="s">
        <v>977</v>
      </c>
      <c r="K194" s="1" t="s">
        <v>1923</v>
      </c>
      <c r="L194" s="1" t="s">
        <v>1923</v>
      </c>
      <c r="M194" s="1" t="s">
        <v>978</v>
      </c>
      <c r="N194" s="1" t="s">
        <v>978</v>
      </c>
      <c r="O194" s="1" t="s">
        <v>979</v>
      </c>
      <c r="P194" s="1" t="s">
        <v>980</v>
      </c>
      <c r="Q194" s="1" t="s">
        <v>981</v>
      </c>
      <c r="R194" s="1" t="s">
        <v>1924</v>
      </c>
      <c r="S194" s="1" t="s">
        <v>983</v>
      </c>
      <c r="T194" s="1" t="s">
        <v>984</v>
      </c>
      <c r="U194" s="1" t="s">
        <v>941</v>
      </c>
      <c r="V194" s="1" t="s">
        <v>985</v>
      </c>
    </row>
    <row r="195" s="1" customFormat="1" spans="1:22">
      <c r="A195" s="3">
        <v>26491364799</v>
      </c>
      <c r="B195" s="1" t="s">
        <v>1032</v>
      </c>
      <c r="C195" s="1" t="s">
        <v>1925</v>
      </c>
      <c r="D195" s="1" t="s">
        <v>1926</v>
      </c>
      <c r="E195" s="1" t="s">
        <v>1927</v>
      </c>
      <c r="F195" s="1" t="s">
        <v>1004</v>
      </c>
      <c r="G195" s="1" t="s">
        <v>974</v>
      </c>
      <c r="H195" s="1" t="s">
        <v>975</v>
      </c>
      <c r="I195" s="1" t="s">
        <v>1928</v>
      </c>
      <c r="J195" s="1" t="s">
        <v>977</v>
      </c>
      <c r="K195" s="1" t="s">
        <v>1928</v>
      </c>
      <c r="L195" s="1" t="s">
        <v>1928</v>
      </c>
      <c r="M195" s="1" t="s">
        <v>978</v>
      </c>
      <c r="N195" s="1" t="s">
        <v>978</v>
      </c>
      <c r="O195" s="1" t="s">
        <v>979</v>
      </c>
      <c r="P195" s="1" t="s">
        <v>980</v>
      </c>
      <c r="Q195" s="1" t="s">
        <v>981</v>
      </c>
      <c r="R195" s="1" t="s">
        <v>1929</v>
      </c>
      <c r="S195" s="1" t="s">
        <v>983</v>
      </c>
      <c r="T195" s="1" t="s">
        <v>984</v>
      </c>
      <c r="U195" s="1" t="s">
        <v>941</v>
      </c>
      <c r="V195" s="1" t="s">
        <v>985</v>
      </c>
    </row>
    <row r="196" s="1" customFormat="1" spans="1:22">
      <c r="A196" s="3">
        <v>999226491706761</v>
      </c>
      <c r="B196" s="1" t="s">
        <v>1032</v>
      </c>
      <c r="C196" s="1" t="s">
        <v>1930</v>
      </c>
      <c r="D196" s="1" t="s">
        <v>1822</v>
      </c>
      <c r="E196" s="1" t="s">
        <v>1931</v>
      </c>
      <c r="F196" s="1" t="s">
        <v>990</v>
      </c>
      <c r="G196" s="1" t="s">
        <v>974</v>
      </c>
      <c r="H196" s="1" t="s">
        <v>975</v>
      </c>
      <c r="I196" s="1" t="s">
        <v>1932</v>
      </c>
      <c r="J196" s="1" t="s">
        <v>977</v>
      </c>
      <c r="K196" s="1" t="s">
        <v>1932</v>
      </c>
      <c r="L196" s="1" t="s">
        <v>1932</v>
      </c>
      <c r="M196" s="1" t="s">
        <v>978</v>
      </c>
      <c r="N196" s="1" t="s">
        <v>978</v>
      </c>
      <c r="O196" s="1" t="s">
        <v>979</v>
      </c>
      <c r="P196" s="1" t="s">
        <v>980</v>
      </c>
      <c r="Q196" s="1" t="s">
        <v>981</v>
      </c>
      <c r="R196" s="1" t="s">
        <v>1933</v>
      </c>
      <c r="S196" s="1" t="s">
        <v>983</v>
      </c>
      <c r="T196" s="1" t="s">
        <v>984</v>
      </c>
      <c r="U196" s="1" t="s">
        <v>941</v>
      </c>
      <c r="V196" s="1" t="s">
        <v>985</v>
      </c>
    </row>
    <row r="197" s="1" customFormat="1" spans="1:22">
      <c r="A197" s="3">
        <v>999226493435001</v>
      </c>
      <c r="B197" s="1" t="s">
        <v>1032</v>
      </c>
      <c r="C197" s="1" t="s">
        <v>1934</v>
      </c>
      <c r="D197" s="1" t="s">
        <v>1204</v>
      </c>
      <c r="E197" s="1" t="s">
        <v>1935</v>
      </c>
      <c r="F197" s="1" t="s">
        <v>1004</v>
      </c>
      <c r="G197" s="1" t="s">
        <v>974</v>
      </c>
      <c r="H197" s="1" t="s">
        <v>975</v>
      </c>
      <c r="I197" s="1" t="s">
        <v>1711</v>
      </c>
      <c r="J197" s="1" t="s">
        <v>977</v>
      </c>
      <c r="K197" s="1" t="s">
        <v>1711</v>
      </c>
      <c r="L197" s="1" t="s">
        <v>1711</v>
      </c>
      <c r="M197" s="1" t="s">
        <v>978</v>
      </c>
      <c r="N197" s="1" t="s">
        <v>978</v>
      </c>
      <c r="O197" s="1" t="s">
        <v>979</v>
      </c>
      <c r="P197" s="1" t="s">
        <v>980</v>
      </c>
      <c r="Q197" s="1" t="s">
        <v>981</v>
      </c>
      <c r="R197" s="1" t="s">
        <v>1936</v>
      </c>
      <c r="S197" s="1" t="s">
        <v>983</v>
      </c>
      <c r="T197" s="1" t="s">
        <v>984</v>
      </c>
      <c r="U197" s="1" t="s">
        <v>941</v>
      </c>
      <c r="V197" s="1" t="s">
        <v>985</v>
      </c>
    </row>
    <row r="198" s="1" customFormat="1" spans="1:22">
      <c r="A198" s="3">
        <v>26494136913</v>
      </c>
      <c r="B198" s="1" t="s">
        <v>997</v>
      </c>
      <c r="C198" s="1" t="s">
        <v>1937</v>
      </c>
      <c r="D198" s="1" t="s">
        <v>1301</v>
      </c>
      <c r="E198" s="1" t="s">
        <v>1938</v>
      </c>
      <c r="F198" s="1" t="s">
        <v>997</v>
      </c>
      <c r="G198" s="1" t="s">
        <v>974</v>
      </c>
      <c r="H198" s="1" t="s">
        <v>975</v>
      </c>
      <c r="I198" s="1" t="s">
        <v>1939</v>
      </c>
      <c r="J198" s="1" t="s">
        <v>977</v>
      </c>
      <c r="K198" s="1" t="s">
        <v>1939</v>
      </c>
      <c r="L198" s="1" t="s">
        <v>1939</v>
      </c>
      <c r="M198" s="1" t="s">
        <v>978</v>
      </c>
      <c r="N198" s="1" t="s">
        <v>978</v>
      </c>
      <c r="O198" s="1" t="s">
        <v>979</v>
      </c>
      <c r="P198" s="1" t="s">
        <v>980</v>
      </c>
      <c r="Q198" s="1" t="s">
        <v>981</v>
      </c>
      <c r="R198" s="1" t="s">
        <v>1940</v>
      </c>
      <c r="S198" s="1" t="s">
        <v>983</v>
      </c>
      <c r="T198" s="1" t="s">
        <v>984</v>
      </c>
      <c r="U198" s="1" t="s">
        <v>941</v>
      </c>
      <c r="V198" s="1" t="s">
        <v>985</v>
      </c>
    </row>
    <row r="199" s="1" customFormat="1" spans="1:22">
      <c r="A199" s="3">
        <v>999226496615704</v>
      </c>
      <c r="B199" s="1" t="s">
        <v>997</v>
      </c>
      <c r="C199" s="1" t="s">
        <v>1941</v>
      </c>
      <c r="D199" s="1" t="s">
        <v>1315</v>
      </c>
      <c r="E199" s="1" t="s">
        <v>1942</v>
      </c>
      <c r="F199" s="1" t="s">
        <v>1004</v>
      </c>
      <c r="G199" s="1" t="s">
        <v>974</v>
      </c>
      <c r="H199" s="1" t="s">
        <v>975</v>
      </c>
      <c r="I199" s="1" t="s">
        <v>1340</v>
      </c>
      <c r="J199" s="1" t="s">
        <v>977</v>
      </c>
      <c r="K199" s="1" t="s">
        <v>1340</v>
      </c>
      <c r="L199" s="1" t="s">
        <v>1340</v>
      </c>
      <c r="M199" s="1" t="s">
        <v>978</v>
      </c>
      <c r="N199" s="1" t="s">
        <v>978</v>
      </c>
      <c r="O199" s="1" t="s">
        <v>979</v>
      </c>
      <c r="P199" s="1" t="s">
        <v>980</v>
      </c>
      <c r="Q199" s="1" t="s">
        <v>981</v>
      </c>
      <c r="R199" s="1" t="s">
        <v>1943</v>
      </c>
      <c r="S199" s="1" t="s">
        <v>983</v>
      </c>
      <c r="T199" s="1" t="s">
        <v>984</v>
      </c>
      <c r="U199" s="1" t="s">
        <v>941</v>
      </c>
      <c r="V199" s="1" t="s">
        <v>992</v>
      </c>
    </row>
    <row r="200" s="1" customFormat="1" spans="1:22">
      <c r="A200" s="3">
        <v>999226497308489</v>
      </c>
      <c r="B200" s="1" t="s">
        <v>997</v>
      </c>
      <c r="C200" s="1" t="s">
        <v>1944</v>
      </c>
      <c r="D200" s="1" t="s">
        <v>1315</v>
      </c>
      <c r="E200" s="1" t="s">
        <v>1945</v>
      </c>
      <c r="F200" s="1" t="s">
        <v>1004</v>
      </c>
      <c r="G200" s="1" t="s">
        <v>974</v>
      </c>
      <c r="H200" s="1" t="s">
        <v>975</v>
      </c>
      <c r="I200" s="1" t="s">
        <v>1340</v>
      </c>
      <c r="J200" s="1" t="s">
        <v>977</v>
      </c>
      <c r="K200" s="1" t="s">
        <v>1340</v>
      </c>
      <c r="L200" s="1" t="s">
        <v>1340</v>
      </c>
      <c r="M200" s="1" t="s">
        <v>978</v>
      </c>
      <c r="N200" s="1" t="s">
        <v>978</v>
      </c>
      <c r="O200" s="1" t="s">
        <v>979</v>
      </c>
      <c r="P200" s="1" t="s">
        <v>980</v>
      </c>
      <c r="Q200" s="1" t="s">
        <v>981</v>
      </c>
      <c r="R200" s="1" t="s">
        <v>1946</v>
      </c>
      <c r="S200" s="1" t="s">
        <v>983</v>
      </c>
      <c r="T200" s="1" t="s">
        <v>984</v>
      </c>
      <c r="U200" s="1" t="s">
        <v>941</v>
      </c>
      <c r="V200" s="1" t="s">
        <v>992</v>
      </c>
    </row>
    <row r="201" s="1" customFormat="1" spans="1:22">
      <c r="A201" s="3">
        <v>999226497313293</v>
      </c>
      <c r="B201" s="1" t="s">
        <v>997</v>
      </c>
      <c r="C201" s="1" t="s">
        <v>1947</v>
      </c>
      <c r="D201" s="1" t="s">
        <v>1948</v>
      </c>
      <c r="E201" s="1" t="s">
        <v>1949</v>
      </c>
      <c r="F201" s="1" t="s">
        <v>990</v>
      </c>
      <c r="G201" s="1" t="s">
        <v>974</v>
      </c>
      <c r="H201" s="1" t="s">
        <v>975</v>
      </c>
      <c r="I201" s="1" t="s">
        <v>1950</v>
      </c>
      <c r="J201" s="1" t="s">
        <v>977</v>
      </c>
      <c r="K201" s="1" t="s">
        <v>1950</v>
      </c>
      <c r="L201" s="1" t="s">
        <v>1950</v>
      </c>
      <c r="M201" s="1" t="s">
        <v>978</v>
      </c>
      <c r="N201" s="1" t="s">
        <v>978</v>
      </c>
      <c r="O201" s="1" t="s">
        <v>979</v>
      </c>
      <c r="P201" s="1" t="s">
        <v>980</v>
      </c>
      <c r="Q201" s="1" t="s">
        <v>981</v>
      </c>
      <c r="R201" s="1" t="s">
        <v>1951</v>
      </c>
      <c r="S201" s="1" t="s">
        <v>983</v>
      </c>
      <c r="T201" s="1" t="s">
        <v>984</v>
      </c>
      <c r="U201" s="1" t="s">
        <v>941</v>
      </c>
      <c r="V201" s="1" t="s">
        <v>1000</v>
      </c>
    </row>
    <row r="202" s="1" customFormat="1" spans="1:22">
      <c r="A202" s="3">
        <v>999226498058038</v>
      </c>
      <c r="B202" s="1" t="s">
        <v>1018</v>
      </c>
      <c r="C202" s="1" t="s">
        <v>1952</v>
      </c>
      <c r="D202" s="1" t="s">
        <v>1315</v>
      </c>
      <c r="E202" s="1" t="s">
        <v>1953</v>
      </c>
      <c r="F202" s="1" t="s">
        <v>1004</v>
      </c>
      <c r="G202" s="1" t="s">
        <v>974</v>
      </c>
      <c r="H202" s="1" t="s">
        <v>975</v>
      </c>
      <c r="I202" s="1" t="s">
        <v>1340</v>
      </c>
      <c r="J202" s="1" t="s">
        <v>977</v>
      </c>
      <c r="K202" s="1" t="s">
        <v>1340</v>
      </c>
      <c r="L202" s="1" t="s">
        <v>1340</v>
      </c>
      <c r="M202" s="1" t="s">
        <v>978</v>
      </c>
      <c r="N202" s="1" t="s">
        <v>978</v>
      </c>
      <c r="O202" s="1" t="s">
        <v>979</v>
      </c>
      <c r="P202" s="1" t="s">
        <v>980</v>
      </c>
      <c r="Q202" s="1" t="s">
        <v>981</v>
      </c>
      <c r="R202" s="1" t="s">
        <v>1954</v>
      </c>
      <c r="S202" s="1" t="s">
        <v>983</v>
      </c>
      <c r="T202" s="1" t="s">
        <v>984</v>
      </c>
      <c r="U202" s="1" t="s">
        <v>941</v>
      </c>
      <c r="V202" s="1" t="s">
        <v>992</v>
      </c>
    </row>
    <row r="203" s="1" customFormat="1" spans="1:22">
      <c r="A203" s="3">
        <v>999226499279133</v>
      </c>
      <c r="B203" s="1" t="s">
        <v>1018</v>
      </c>
      <c r="C203" s="1" t="s">
        <v>1955</v>
      </c>
      <c r="D203" s="1" t="s">
        <v>1701</v>
      </c>
      <c r="E203" s="1" t="s">
        <v>1956</v>
      </c>
      <c r="F203" s="1" t="s">
        <v>973</v>
      </c>
      <c r="G203" s="1" t="s">
        <v>974</v>
      </c>
      <c r="H203" s="1" t="s">
        <v>975</v>
      </c>
      <c r="I203" s="1" t="s">
        <v>1957</v>
      </c>
      <c r="J203" s="1" t="s">
        <v>977</v>
      </c>
      <c r="K203" s="1" t="s">
        <v>1957</v>
      </c>
      <c r="L203" s="1" t="s">
        <v>1957</v>
      </c>
      <c r="M203" s="1" t="s">
        <v>978</v>
      </c>
      <c r="N203" s="1" t="s">
        <v>978</v>
      </c>
      <c r="O203" s="1" t="s">
        <v>979</v>
      </c>
      <c r="P203" s="1" t="s">
        <v>980</v>
      </c>
      <c r="Q203" s="1" t="s">
        <v>981</v>
      </c>
      <c r="R203" s="1" t="s">
        <v>1958</v>
      </c>
      <c r="S203" s="1" t="s">
        <v>983</v>
      </c>
      <c r="T203" s="1" t="s">
        <v>984</v>
      </c>
      <c r="U203" s="1" t="s">
        <v>941</v>
      </c>
      <c r="V203" s="1" t="s">
        <v>992</v>
      </c>
    </row>
    <row r="204" s="1" customFormat="1" spans="1:22">
      <c r="A204" s="3">
        <v>999226499439902</v>
      </c>
      <c r="B204" s="1" t="s">
        <v>1018</v>
      </c>
      <c r="C204" s="1" t="s">
        <v>1959</v>
      </c>
      <c r="D204" s="1" t="s">
        <v>1960</v>
      </c>
      <c r="E204" s="1" t="s">
        <v>1961</v>
      </c>
      <c r="F204" s="1" t="s">
        <v>990</v>
      </c>
      <c r="G204" s="1" t="s">
        <v>974</v>
      </c>
      <c r="H204" s="1" t="s">
        <v>975</v>
      </c>
      <c r="I204" s="1" t="s">
        <v>1962</v>
      </c>
      <c r="J204" s="1" t="s">
        <v>977</v>
      </c>
      <c r="K204" s="1" t="s">
        <v>1962</v>
      </c>
      <c r="L204" s="1" t="s">
        <v>1962</v>
      </c>
      <c r="M204" s="1" t="s">
        <v>978</v>
      </c>
      <c r="N204" s="1" t="s">
        <v>978</v>
      </c>
      <c r="O204" s="1" t="s">
        <v>979</v>
      </c>
      <c r="P204" s="1" t="s">
        <v>980</v>
      </c>
      <c r="Q204" s="1" t="s">
        <v>981</v>
      </c>
      <c r="R204" s="1" t="s">
        <v>1963</v>
      </c>
      <c r="S204" s="1" t="s">
        <v>983</v>
      </c>
      <c r="T204" s="1" t="s">
        <v>984</v>
      </c>
      <c r="U204" s="1" t="s">
        <v>941</v>
      </c>
      <c r="V204" s="1" t="s">
        <v>992</v>
      </c>
    </row>
    <row r="205" s="1" customFormat="1" spans="1:22">
      <c r="A205" s="3">
        <v>999226499482259</v>
      </c>
      <c r="B205" s="1" t="s">
        <v>1018</v>
      </c>
      <c r="C205" s="1" t="s">
        <v>1964</v>
      </c>
      <c r="D205" s="1" t="s">
        <v>1965</v>
      </c>
      <c r="E205" s="1" t="s">
        <v>1966</v>
      </c>
      <c r="F205" s="1" t="s">
        <v>990</v>
      </c>
      <c r="G205" s="1" t="s">
        <v>974</v>
      </c>
      <c r="H205" s="1" t="s">
        <v>975</v>
      </c>
      <c r="I205" s="1" t="s">
        <v>1967</v>
      </c>
      <c r="J205" s="1" t="s">
        <v>977</v>
      </c>
      <c r="K205" s="1" t="s">
        <v>1967</v>
      </c>
      <c r="L205" s="1" t="s">
        <v>1967</v>
      </c>
      <c r="M205" s="1" t="s">
        <v>978</v>
      </c>
      <c r="N205" s="1" t="s">
        <v>978</v>
      </c>
      <c r="O205" s="1" t="s">
        <v>979</v>
      </c>
      <c r="P205" s="1" t="s">
        <v>980</v>
      </c>
      <c r="Q205" s="1" t="s">
        <v>981</v>
      </c>
      <c r="R205" s="1" t="s">
        <v>1968</v>
      </c>
      <c r="S205" s="1" t="s">
        <v>983</v>
      </c>
      <c r="T205" s="1" t="s">
        <v>984</v>
      </c>
      <c r="U205" s="1" t="s">
        <v>941</v>
      </c>
      <c r="V205" s="1" t="s">
        <v>1028</v>
      </c>
    </row>
    <row r="206" s="1" customFormat="1" spans="1:22">
      <c r="A206" s="3">
        <v>999226499643812</v>
      </c>
      <c r="B206" s="1" t="s">
        <v>1018</v>
      </c>
      <c r="C206" s="1" t="s">
        <v>1969</v>
      </c>
      <c r="D206" s="1" t="s">
        <v>1315</v>
      </c>
      <c r="E206" s="1" t="s">
        <v>1970</v>
      </c>
      <c r="F206" s="1" t="s">
        <v>1004</v>
      </c>
      <c r="G206" s="1" t="s">
        <v>974</v>
      </c>
      <c r="H206" s="1" t="s">
        <v>975</v>
      </c>
      <c r="I206" s="1" t="s">
        <v>1971</v>
      </c>
      <c r="J206" s="1" t="s">
        <v>977</v>
      </c>
      <c r="K206" s="1" t="s">
        <v>1971</v>
      </c>
      <c r="L206" s="1" t="s">
        <v>1971</v>
      </c>
      <c r="M206" s="1" t="s">
        <v>978</v>
      </c>
      <c r="N206" s="1" t="s">
        <v>978</v>
      </c>
      <c r="O206" s="1" t="s">
        <v>979</v>
      </c>
      <c r="P206" s="1" t="s">
        <v>980</v>
      </c>
      <c r="Q206" s="1" t="s">
        <v>981</v>
      </c>
      <c r="R206" s="1" t="s">
        <v>1972</v>
      </c>
      <c r="S206" s="1" t="s">
        <v>983</v>
      </c>
      <c r="T206" s="1" t="s">
        <v>984</v>
      </c>
      <c r="U206" s="1" t="s">
        <v>941</v>
      </c>
      <c r="V206" s="1" t="s">
        <v>992</v>
      </c>
    </row>
    <row r="207" s="1" customFormat="1" spans="1:22">
      <c r="A207" s="3">
        <v>999226501328062</v>
      </c>
      <c r="B207" s="1" t="s">
        <v>1018</v>
      </c>
      <c r="C207" s="1" t="s">
        <v>1973</v>
      </c>
      <c r="D207" s="1" t="s">
        <v>1974</v>
      </c>
      <c r="E207" s="1" t="s">
        <v>1975</v>
      </c>
      <c r="F207" s="1" t="s">
        <v>1004</v>
      </c>
      <c r="G207" s="1" t="s">
        <v>974</v>
      </c>
      <c r="H207" s="1" t="s">
        <v>975</v>
      </c>
      <c r="I207" s="1" t="s">
        <v>1976</v>
      </c>
      <c r="J207" s="1" t="s">
        <v>977</v>
      </c>
      <c r="K207" s="1" t="s">
        <v>1976</v>
      </c>
      <c r="L207" s="1" t="s">
        <v>1976</v>
      </c>
      <c r="M207" s="1" t="s">
        <v>978</v>
      </c>
      <c r="N207" s="1" t="s">
        <v>978</v>
      </c>
      <c r="O207" s="1" t="s">
        <v>979</v>
      </c>
      <c r="P207" s="1" t="s">
        <v>980</v>
      </c>
      <c r="Q207" s="1" t="s">
        <v>981</v>
      </c>
      <c r="R207" s="1" t="s">
        <v>1977</v>
      </c>
      <c r="S207" s="1" t="s">
        <v>983</v>
      </c>
      <c r="T207" s="1" t="s">
        <v>984</v>
      </c>
      <c r="U207" s="1" t="s">
        <v>941</v>
      </c>
      <c r="V207" s="1" t="s">
        <v>1028</v>
      </c>
    </row>
    <row r="208" s="1" customFormat="1" spans="1:22">
      <c r="A208" s="3">
        <v>999226501646417</v>
      </c>
      <c r="B208" s="1" t="s">
        <v>1018</v>
      </c>
      <c r="C208" s="1" t="s">
        <v>1978</v>
      </c>
      <c r="D208" s="1" t="s">
        <v>1822</v>
      </c>
      <c r="E208" s="1" t="s">
        <v>1979</v>
      </c>
      <c r="F208" s="1" t="s">
        <v>990</v>
      </c>
      <c r="G208" s="1" t="s">
        <v>974</v>
      </c>
      <c r="H208" s="1" t="s">
        <v>975</v>
      </c>
      <c r="I208" s="1" t="s">
        <v>1980</v>
      </c>
      <c r="J208" s="1" t="s">
        <v>977</v>
      </c>
      <c r="K208" s="1" t="s">
        <v>1980</v>
      </c>
      <c r="L208" s="1" t="s">
        <v>1980</v>
      </c>
      <c r="M208" s="1" t="s">
        <v>978</v>
      </c>
      <c r="N208" s="1" t="s">
        <v>978</v>
      </c>
      <c r="O208" s="1" t="s">
        <v>979</v>
      </c>
      <c r="P208" s="1" t="s">
        <v>980</v>
      </c>
      <c r="Q208" s="1" t="s">
        <v>981</v>
      </c>
      <c r="R208" s="1" t="s">
        <v>1981</v>
      </c>
      <c r="S208" s="1" t="s">
        <v>983</v>
      </c>
      <c r="T208" s="1" t="s">
        <v>984</v>
      </c>
      <c r="U208" s="1" t="s">
        <v>941</v>
      </c>
      <c r="V208" s="1" t="s">
        <v>985</v>
      </c>
    </row>
    <row r="209" s="1" customFormat="1" spans="1:22">
      <c r="A209" s="3">
        <v>999226501680235</v>
      </c>
      <c r="B209" s="1" t="s">
        <v>1018</v>
      </c>
      <c r="C209" s="1" t="s">
        <v>1982</v>
      </c>
      <c r="D209" s="1" t="s">
        <v>1983</v>
      </c>
      <c r="E209" s="1" t="s">
        <v>1984</v>
      </c>
      <c r="F209" s="1" t="s">
        <v>1004</v>
      </c>
      <c r="G209" s="1" t="s">
        <v>974</v>
      </c>
      <c r="H209" s="1" t="s">
        <v>975</v>
      </c>
      <c r="I209" s="1" t="s">
        <v>1985</v>
      </c>
      <c r="J209" s="1" t="s">
        <v>977</v>
      </c>
      <c r="K209" s="1" t="s">
        <v>1985</v>
      </c>
      <c r="L209" s="1" t="s">
        <v>1985</v>
      </c>
      <c r="M209" s="1" t="s">
        <v>978</v>
      </c>
      <c r="N209" s="1" t="s">
        <v>978</v>
      </c>
      <c r="O209" s="1" t="s">
        <v>979</v>
      </c>
      <c r="P209" s="1" t="s">
        <v>980</v>
      </c>
      <c r="Q209" s="1" t="s">
        <v>981</v>
      </c>
      <c r="R209" s="1" t="s">
        <v>1986</v>
      </c>
      <c r="S209" s="1" t="s">
        <v>983</v>
      </c>
      <c r="T209" s="1" t="s">
        <v>984</v>
      </c>
      <c r="U209" s="1" t="s">
        <v>941</v>
      </c>
      <c r="V209" s="1" t="s">
        <v>985</v>
      </c>
    </row>
    <row r="210" s="1" customFormat="1" spans="1:22">
      <c r="A210" s="3">
        <v>999226501952809</v>
      </c>
      <c r="B210" s="1" t="s">
        <v>990</v>
      </c>
      <c r="C210" s="1" t="s">
        <v>1987</v>
      </c>
      <c r="D210" s="1" t="s">
        <v>1124</v>
      </c>
      <c r="E210" s="1" t="s">
        <v>1988</v>
      </c>
      <c r="F210" s="1" t="s">
        <v>973</v>
      </c>
      <c r="G210" s="1" t="s">
        <v>974</v>
      </c>
      <c r="H210" s="1" t="s">
        <v>975</v>
      </c>
      <c r="I210" s="1" t="s">
        <v>1989</v>
      </c>
      <c r="J210" s="1" t="s">
        <v>977</v>
      </c>
      <c r="K210" s="1" t="s">
        <v>1989</v>
      </c>
      <c r="L210" s="1" t="s">
        <v>1989</v>
      </c>
      <c r="M210" s="1" t="s">
        <v>978</v>
      </c>
      <c r="N210" s="1" t="s">
        <v>978</v>
      </c>
      <c r="O210" s="1" t="s">
        <v>979</v>
      </c>
      <c r="P210" s="1" t="s">
        <v>980</v>
      </c>
      <c r="Q210" s="1" t="s">
        <v>981</v>
      </c>
      <c r="R210" s="1" t="s">
        <v>1990</v>
      </c>
      <c r="S210" s="1" t="s">
        <v>983</v>
      </c>
      <c r="T210" s="1" t="s">
        <v>984</v>
      </c>
      <c r="U210" s="1" t="s">
        <v>941</v>
      </c>
      <c r="V210" s="1" t="s">
        <v>985</v>
      </c>
    </row>
    <row r="211" s="1" customFormat="1" spans="1:22">
      <c r="A211" s="3">
        <v>999226501972754</v>
      </c>
      <c r="B211" s="1" t="s">
        <v>990</v>
      </c>
      <c r="C211" s="1" t="s">
        <v>1991</v>
      </c>
      <c r="D211" s="1" t="s">
        <v>1301</v>
      </c>
      <c r="E211" s="1" t="s">
        <v>1992</v>
      </c>
      <c r="F211" s="1" t="s">
        <v>1004</v>
      </c>
      <c r="G211" s="1" t="s">
        <v>974</v>
      </c>
      <c r="H211" s="1" t="s">
        <v>975</v>
      </c>
      <c r="I211" s="1" t="s">
        <v>1993</v>
      </c>
      <c r="J211" s="1" t="s">
        <v>977</v>
      </c>
      <c r="K211" s="1" t="s">
        <v>1993</v>
      </c>
      <c r="L211" s="1" t="s">
        <v>1993</v>
      </c>
      <c r="M211" s="1" t="s">
        <v>978</v>
      </c>
      <c r="N211" s="1" t="s">
        <v>978</v>
      </c>
      <c r="O211" s="1" t="s">
        <v>979</v>
      </c>
      <c r="P211" s="1" t="s">
        <v>980</v>
      </c>
      <c r="Q211" s="1" t="s">
        <v>981</v>
      </c>
      <c r="R211" s="1" t="s">
        <v>1994</v>
      </c>
      <c r="S211" s="1" t="s">
        <v>983</v>
      </c>
      <c r="T211" s="1" t="s">
        <v>984</v>
      </c>
      <c r="U211" s="1" t="s">
        <v>941</v>
      </c>
      <c r="V211" s="1" t="s">
        <v>985</v>
      </c>
    </row>
    <row r="212" s="1" customFormat="1" spans="1:22">
      <c r="A212" s="3">
        <v>999226502059770</v>
      </c>
      <c r="B212" s="1" t="s">
        <v>990</v>
      </c>
      <c r="C212" s="1" t="s">
        <v>1995</v>
      </c>
      <c r="D212" s="1" t="s">
        <v>1996</v>
      </c>
      <c r="E212" s="1" t="s">
        <v>1997</v>
      </c>
      <c r="F212" s="1" t="s">
        <v>973</v>
      </c>
      <c r="G212" s="1" t="s">
        <v>974</v>
      </c>
      <c r="H212" s="1" t="s">
        <v>975</v>
      </c>
      <c r="I212" s="1" t="s">
        <v>1998</v>
      </c>
      <c r="J212" s="1" t="s">
        <v>977</v>
      </c>
      <c r="K212" s="1" t="s">
        <v>1998</v>
      </c>
      <c r="L212" s="1" t="s">
        <v>1998</v>
      </c>
      <c r="M212" s="1" t="s">
        <v>978</v>
      </c>
      <c r="N212" s="1" t="s">
        <v>978</v>
      </c>
      <c r="O212" s="1" t="s">
        <v>979</v>
      </c>
      <c r="P212" s="1" t="s">
        <v>980</v>
      </c>
      <c r="Q212" s="1" t="s">
        <v>981</v>
      </c>
      <c r="R212" s="1" t="s">
        <v>1999</v>
      </c>
      <c r="S212" s="1" t="s">
        <v>983</v>
      </c>
      <c r="T212" s="1" t="s">
        <v>984</v>
      </c>
      <c r="U212" s="1" t="s">
        <v>941</v>
      </c>
      <c r="V212" s="1" t="s">
        <v>1000</v>
      </c>
    </row>
    <row r="213" s="1" customFormat="1" spans="1:22">
      <c r="A213" s="3">
        <v>999226502833721</v>
      </c>
      <c r="B213" s="1" t="s">
        <v>990</v>
      </c>
      <c r="C213" s="1" t="s">
        <v>2000</v>
      </c>
      <c r="D213" s="1" t="s">
        <v>2001</v>
      </c>
      <c r="E213" s="1" t="s">
        <v>2002</v>
      </c>
      <c r="F213" s="1" t="s">
        <v>973</v>
      </c>
      <c r="G213" s="1" t="s">
        <v>974</v>
      </c>
      <c r="H213" s="1" t="s">
        <v>975</v>
      </c>
      <c r="I213" s="1" t="s">
        <v>1469</v>
      </c>
      <c r="J213" s="1" t="s">
        <v>977</v>
      </c>
      <c r="K213" s="1" t="s">
        <v>1469</v>
      </c>
      <c r="L213" s="1" t="s">
        <v>1469</v>
      </c>
      <c r="M213" s="1" t="s">
        <v>978</v>
      </c>
      <c r="N213" s="1" t="s">
        <v>978</v>
      </c>
      <c r="O213" s="1" t="s">
        <v>979</v>
      </c>
      <c r="P213" s="1" t="s">
        <v>980</v>
      </c>
      <c r="Q213" s="1" t="s">
        <v>981</v>
      </c>
      <c r="R213" s="1" t="s">
        <v>2003</v>
      </c>
      <c r="S213" s="1" t="s">
        <v>983</v>
      </c>
      <c r="T213" s="1" t="s">
        <v>984</v>
      </c>
      <c r="U213" s="1" t="s">
        <v>941</v>
      </c>
      <c r="V213" s="1" t="s">
        <v>985</v>
      </c>
    </row>
    <row r="214" s="1" customFormat="1" spans="1:22">
      <c r="A214" s="3">
        <v>999226503227215</v>
      </c>
      <c r="B214" s="1" t="s">
        <v>990</v>
      </c>
      <c r="C214" s="1" t="s">
        <v>2004</v>
      </c>
      <c r="D214" s="1" t="s">
        <v>2005</v>
      </c>
      <c r="E214" s="1" t="s">
        <v>2006</v>
      </c>
      <c r="F214" s="1" t="s">
        <v>990</v>
      </c>
      <c r="G214" s="1" t="s">
        <v>974</v>
      </c>
      <c r="H214" s="1" t="s">
        <v>975</v>
      </c>
      <c r="I214" s="1" t="s">
        <v>2007</v>
      </c>
      <c r="J214" s="1" t="s">
        <v>977</v>
      </c>
      <c r="K214" s="1" t="s">
        <v>2007</v>
      </c>
      <c r="L214" s="1" t="s">
        <v>2007</v>
      </c>
      <c r="M214" s="1" t="s">
        <v>978</v>
      </c>
      <c r="N214" s="1" t="s">
        <v>978</v>
      </c>
      <c r="O214" s="1" t="s">
        <v>979</v>
      </c>
      <c r="P214" s="1" t="s">
        <v>980</v>
      </c>
      <c r="Q214" s="1" t="s">
        <v>981</v>
      </c>
      <c r="R214" s="1" t="s">
        <v>2008</v>
      </c>
      <c r="S214" s="1" t="s">
        <v>983</v>
      </c>
      <c r="T214" s="1" t="s">
        <v>984</v>
      </c>
      <c r="U214" s="1" t="s">
        <v>941</v>
      </c>
      <c r="V214" s="1" t="s">
        <v>985</v>
      </c>
    </row>
    <row r="215" s="1" customFormat="1" spans="1:22">
      <c r="A215" s="3">
        <v>999226503941281</v>
      </c>
      <c r="B215" s="1" t="s">
        <v>990</v>
      </c>
      <c r="C215" s="1" t="s">
        <v>2009</v>
      </c>
      <c r="D215" s="1" t="s">
        <v>2010</v>
      </c>
      <c r="E215" s="1" t="s">
        <v>2011</v>
      </c>
      <c r="F215" s="1" t="s">
        <v>973</v>
      </c>
      <c r="G215" s="1" t="s">
        <v>974</v>
      </c>
      <c r="H215" s="1" t="s">
        <v>975</v>
      </c>
      <c r="I215" s="1" t="s">
        <v>2012</v>
      </c>
      <c r="J215" s="1" t="s">
        <v>977</v>
      </c>
      <c r="K215" s="1" t="s">
        <v>2012</v>
      </c>
      <c r="L215" s="1" t="s">
        <v>2012</v>
      </c>
      <c r="M215" s="1" t="s">
        <v>978</v>
      </c>
      <c r="N215" s="1" t="s">
        <v>978</v>
      </c>
      <c r="O215" s="1" t="s">
        <v>979</v>
      </c>
      <c r="P215" s="1" t="s">
        <v>980</v>
      </c>
      <c r="Q215" s="1" t="s">
        <v>981</v>
      </c>
      <c r="R215" s="1" t="s">
        <v>2013</v>
      </c>
      <c r="S215" s="1" t="s">
        <v>983</v>
      </c>
      <c r="T215" s="1" t="s">
        <v>984</v>
      </c>
      <c r="U215" s="1" t="s">
        <v>941</v>
      </c>
      <c r="V215" s="1" t="s">
        <v>1028</v>
      </c>
    </row>
    <row r="216" s="1" customFormat="1" spans="1:22">
      <c r="A216" s="3">
        <v>999226562210173</v>
      </c>
      <c r="B216" s="1" t="s">
        <v>990</v>
      </c>
      <c r="C216" s="1" t="s">
        <v>2014</v>
      </c>
      <c r="D216" s="1" t="s">
        <v>1731</v>
      </c>
      <c r="E216" s="1" t="s">
        <v>2015</v>
      </c>
      <c r="F216" s="1" t="s">
        <v>1004</v>
      </c>
      <c r="G216" s="1" t="s">
        <v>974</v>
      </c>
      <c r="H216" s="1" t="s">
        <v>975</v>
      </c>
      <c r="I216" s="1" t="s">
        <v>1901</v>
      </c>
      <c r="J216" s="1" t="s">
        <v>977</v>
      </c>
      <c r="K216" s="1" t="s">
        <v>1901</v>
      </c>
      <c r="L216" s="1" t="s">
        <v>1901</v>
      </c>
      <c r="M216" s="1" t="s">
        <v>978</v>
      </c>
      <c r="N216" s="1" t="s">
        <v>978</v>
      </c>
      <c r="O216" s="1" t="s">
        <v>979</v>
      </c>
      <c r="P216" s="1" t="s">
        <v>980</v>
      </c>
      <c r="Q216" s="1" t="s">
        <v>981</v>
      </c>
      <c r="R216" s="1" t="s">
        <v>2016</v>
      </c>
      <c r="S216" s="1" t="s">
        <v>983</v>
      </c>
      <c r="T216" s="1" t="s">
        <v>984</v>
      </c>
      <c r="U216" s="1" t="s">
        <v>941</v>
      </c>
      <c r="V216" s="1" t="s">
        <v>1028</v>
      </c>
    </row>
    <row r="217" s="1" customFormat="1" spans="1:22">
      <c r="A217" s="3">
        <v>999226563419476</v>
      </c>
      <c r="B217" s="1" t="s">
        <v>990</v>
      </c>
      <c r="C217" s="1" t="s">
        <v>2017</v>
      </c>
      <c r="D217" s="1" t="s">
        <v>1254</v>
      </c>
      <c r="E217" s="1" t="s">
        <v>2018</v>
      </c>
      <c r="F217" s="1" t="s">
        <v>1004</v>
      </c>
      <c r="G217" s="1" t="s">
        <v>974</v>
      </c>
      <c r="H217" s="1" t="s">
        <v>975</v>
      </c>
      <c r="I217" s="1" t="s">
        <v>2019</v>
      </c>
      <c r="J217" s="1" t="s">
        <v>977</v>
      </c>
      <c r="K217" s="1" t="s">
        <v>2019</v>
      </c>
      <c r="L217" s="1" t="s">
        <v>2019</v>
      </c>
      <c r="M217" s="1" t="s">
        <v>978</v>
      </c>
      <c r="N217" s="1" t="s">
        <v>978</v>
      </c>
      <c r="O217" s="1" t="s">
        <v>979</v>
      </c>
      <c r="P217" s="1" t="s">
        <v>980</v>
      </c>
      <c r="Q217" s="1" t="s">
        <v>981</v>
      </c>
      <c r="R217" s="1" t="s">
        <v>2020</v>
      </c>
      <c r="S217" s="1" t="s">
        <v>983</v>
      </c>
      <c r="T217" s="1" t="s">
        <v>984</v>
      </c>
      <c r="U217" s="1" t="s">
        <v>941</v>
      </c>
      <c r="V217" s="1" t="s">
        <v>1086</v>
      </c>
    </row>
    <row r="218" s="1" customFormat="1" spans="1:22">
      <c r="A218" s="3">
        <v>999226565254821</v>
      </c>
      <c r="B218" s="1" t="s">
        <v>990</v>
      </c>
      <c r="C218" s="1" t="s">
        <v>2021</v>
      </c>
      <c r="D218" s="1" t="s">
        <v>1124</v>
      </c>
      <c r="E218" s="1" t="s">
        <v>2022</v>
      </c>
      <c r="F218" s="1" t="s">
        <v>973</v>
      </c>
      <c r="G218" s="1" t="s">
        <v>974</v>
      </c>
      <c r="H218" s="1" t="s">
        <v>975</v>
      </c>
      <c r="I218" s="1" t="s">
        <v>1989</v>
      </c>
      <c r="J218" s="1" t="s">
        <v>977</v>
      </c>
      <c r="K218" s="1" t="s">
        <v>1989</v>
      </c>
      <c r="L218" s="1" t="s">
        <v>1989</v>
      </c>
      <c r="M218" s="1" t="s">
        <v>978</v>
      </c>
      <c r="N218" s="1" t="s">
        <v>978</v>
      </c>
      <c r="O218" s="1" t="s">
        <v>979</v>
      </c>
      <c r="P218" s="1" t="s">
        <v>980</v>
      </c>
      <c r="Q218" s="1" t="s">
        <v>981</v>
      </c>
      <c r="R218" s="1" t="s">
        <v>2023</v>
      </c>
      <c r="S218" s="1" t="s">
        <v>983</v>
      </c>
      <c r="T218" s="1" t="s">
        <v>984</v>
      </c>
      <c r="U218" s="1" t="s">
        <v>941</v>
      </c>
      <c r="V218" s="1" t="s">
        <v>985</v>
      </c>
    </row>
    <row r="219" s="1" customFormat="1" spans="1:22">
      <c r="A219" s="3">
        <v>26566599633</v>
      </c>
      <c r="B219" s="1" t="s">
        <v>990</v>
      </c>
      <c r="C219" s="1" t="s">
        <v>2024</v>
      </c>
      <c r="D219" s="1" t="s">
        <v>2025</v>
      </c>
      <c r="E219" s="1" t="s">
        <v>2026</v>
      </c>
      <c r="F219" s="1" t="s">
        <v>973</v>
      </c>
      <c r="G219" s="1" t="s">
        <v>974</v>
      </c>
      <c r="H219" s="1" t="s">
        <v>975</v>
      </c>
      <c r="I219" s="1" t="s">
        <v>2027</v>
      </c>
      <c r="J219" s="1" t="s">
        <v>977</v>
      </c>
      <c r="K219" s="1" t="s">
        <v>2027</v>
      </c>
      <c r="L219" s="1" t="s">
        <v>2027</v>
      </c>
      <c r="M219" s="1" t="s">
        <v>978</v>
      </c>
      <c r="N219" s="1" t="s">
        <v>978</v>
      </c>
      <c r="O219" s="1" t="s">
        <v>979</v>
      </c>
      <c r="P219" s="1" t="s">
        <v>980</v>
      </c>
      <c r="Q219" s="1" t="s">
        <v>981</v>
      </c>
      <c r="R219" s="1" t="s">
        <v>2028</v>
      </c>
      <c r="S219" s="1" t="s">
        <v>983</v>
      </c>
      <c r="T219" s="1" t="s">
        <v>984</v>
      </c>
      <c r="U219" s="1" t="s">
        <v>941</v>
      </c>
      <c r="V219" s="1" t="s">
        <v>1000</v>
      </c>
    </row>
    <row r="220" s="1" customFormat="1" spans="1:22">
      <c r="A220" s="3">
        <v>999226566614954</v>
      </c>
      <c r="B220" s="1" t="s">
        <v>990</v>
      </c>
      <c r="C220" s="1" t="s">
        <v>2029</v>
      </c>
      <c r="D220" s="1" t="s">
        <v>1301</v>
      </c>
      <c r="E220" s="1" t="s">
        <v>2030</v>
      </c>
      <c r="F220" s="1" t="s">
        <v>973</v>
      </c>
      <c r="G220" s="1" t="s">
        <v>974</v>
      </c>
      <c r="H220" s="1" t="s">
        <v>975</v>
      </c>
      <c r="I220" s="1" t="s">
        <v>2031</v>
      </c>
      <c r="J220" s="1" t="s">
        <v>977</v>
      </c>
      <c r="K220" s="1" t="s">
        <v>2031</v>
      </c>
      <c r="L220" s="1" t="s">
        <v>2031</v>
      </c>
      <c r="M220" s="1" t="s">
        <v>978</v>
      </c>
      <c r="N220" s="1" t="s">
        <v>978</v>
      </c>
      <c r="O220" s="1" t="s">
        <v>979</v>
      </c>
      <c r="P220" s="1" t="s">
        <v>980</v>
      </c>
      <c r="Q220" s="1" t="s">
        <v>981</v>
      </c>
      <c r="R220" s="1" t="s">
        <v>2032</v>
      </c>
      <c r="S220" s="1" t="s">
        <v>983</v>
      </c>
      <c r="T220" s="1" t="s">
        <v>984</v>
      </c>
      <c r="U220" s="1" t="s">
        <v>941</v>
      </c>
      <c r="V220" s="1" t="s">
        <v>985</v>
      </c>
    </row>
    <row r="221" s="1" customFormat="1" spans="1:22">
      <c r="A221" s="3">
        <v>999226566861679</v>
      </c>
      <c r="B221" s="1" t="s">
        <v>990</v>
      </c>
      <c r="C221" s="1" t="s">
        <v>2033</v>
      </c>
      <c r="D221" s="1" t="s">
        <v>2034</v>
      </c>
      <c r="E221" s="1" t="s">
        <v>2035</v>
      </c>
      <c r="F221" s="1" t="s">
        <v>973</v>
      </c>
      <c r="G221" s="1" t="s">
        <v>974</v>
      </c>
      <c r="H221" s="1" t="s">
        <v>975</v>
      </c>
      <c r="I221" s="1" t="s">
        <v>1679</v>
      </c>
      <c r="J221" s="1" t="s">
        <v>977</v>
      </c>
      <c r="K221" s="1" t="s">
        <v>1679</v>
      </c>
      <c r="L221" s="1" t="s">
        <v>1679</v>
      </c>
      <c r="M221" s="1" t="s">
        <v>978</v>
      </c>
      <c r="N221" s="1" t="s">
        <v>978</v>
      </c>
      <c r="O221" s="1" t="s">
        <v>979</v>
      </c>
      <c r="P221" s="1" t="s">
        <v>980</v>
      </c>
      <c r="Q221" s="1" t="s">
        <v>981</v>
      </c>
      <c r="R221" s="1" t="s">
        <v>2036</v>
      </c>
      <c r="S221" s="1" t="s">
        <v>983</v>
      </c>
      <c r="T221" s="1" t="s">
        <v>984</v>
      </c>
      <c r="U221" s="1" t="s">
        <v>941</v>
      </c>
      <c r="V221" s="1" t="s">
        <v>985</v>
      </c>
    </row>
    <row r="222" s="1" customFormat="1" spans="1:22">
      <c r="A222" s="3">
        <v>999226568218866</v>
      </c>
      <c r="B222" s="1" t="s">
        <v>990</v>
      </c>
      <c r="C222" s="1" t="s">
        <v>2037</v>
      </c>
      <c r="D222" s="1" t="s">
        <v>2034</v>
      </c>
      <c r="E222" s="1" t="s">
        <v>2038</v>
      </c>
      <c r="F222" s="1" t="s">
        <v>973</v>
      </c>
      <c r="G222" s="1" t="s">
        <v>974</v>
      </c>
      <c r="H222" s="1" t="s">
        <v>975</v>
      </c>
      <c r="I222" s="1" t="s">
        <v>1679</v>
      </c>
      <c r="J222" s="1" t="s">
        <v>977</v>
      </c>
      <c r="K222" s="1" t="s">
        <v>1679</v>
      </c>
      <c r="L222" s="1" t="s">
        <v>1679</v>
      </c>
      <c r="M222" s="1" t="s">
        <v>978</v>
      </c>
      <c r="N222" s="1" t="s">
        <v>978</v>
      </c>
      <c r="O222" s="1" t="s">
        <v>979</v>
      </c>
      <c r="P222" s="1" t="s">
        <v>980</v>
      </c>
      <c r="Q222" s="1" t="s">
        <v>981</v>
      </c>
      <c r="R222" s="1" t="s">
        <v>2039</v>
      </c>
      <c r="S222" s="1" t="s">
        <v>983</v>
      </c>
      <c r="T222" s="1" t="s">
        <v>984</v>
      </c>
      <c r="U222" s="1" t="s">
        <v>941</v>
      </c>
      <c r="V222" s="1" t="s">
        <v>985</v>
      </c>
    </row>
    <row r="223" s="1" customFormat="1" spans="1:22">
      <c r="A223" s="3">
        <v>999226571023464</v>
      </c>
      <c r="B223" s="1" t="s">
        <v>973</v>
      </c>
      <c r="C223" s="1" t="s">
        <v>2040</v>
      </c>
      <c r="D223" s="1" t="s">
        <v>2041</v>
      </c>
      <c r="E223" s="1" t="s">
        <v>2042</v>
      </c>
      <c r="F223" s="1" t="s">
        <v>1004</v>
      </c>
      <c r="G223" s="1" t="s">
        <v>974</v>
      </c>
      <c r="H223" s="1" t="s">
        <v>975</v>
      </c>
      <c r="I223" s="1" t="s">
        <v>2043</v>
      </c>
      <c r="J223" s="1" t="s">
        <v>977</v>
      </c>
      <c r="K223" s="1" t="s">
        <v>2043</v>
      </c>
      <c r="L223" s="1" t="s">
        <v>2043</v>
      </c>
      <c r="M223" s="1" t="s">
        <v>978</v>
      </c>
      <c r="N223" s="1" t="s">
        <v>978</v>
      </c>
      <c r="O223" s="1" t="s">
        <v>979</v>
      </c>
      <c r="P223" s="1" t="s">
        <v>980</v>
      </c>
      <c r="Q223" s="1" t="s">
        <v>981</v>
      </c>
      <c r="R223" s="1" t="s">
        <v>2044</v>
      </c>
      <c r="S223" s="1" t="s">
        <v>983</v>
      </c>
      <c r="T223" s="1" t="s">
        <v>984</v>
      </c>
      <c r="U223" s="1" t="s">
        <v>941</v>
      </c>
      <c r="V223" s="1" t="s">
        <v>985</v>
      </c>
    </row>
    <row r="224" s="1" customFormat="1" spans="1:22">
      <c r="A224" s="3">
        <v>999226572803336</v>
      </c>
      <c r="B224" s="1" t="s">
        <v>973</v>
      </c>
      <c r="C224" s="1" t="s">
        <v>2045</v>
      </c>
      <c r="D224" s="1" t="s">
        <v>1719</v>
      </c>
      <c r="E224" s="1" t="s">
        <v>2046</v>
      </c>
      <c r="F224" s="1" t="s">
        <v>1004</v>
      </c>
      <c r="G224" s="1" t="s">
        <v>974</v>
      </c>
      <c r="H224" s="1" t="s">
        <v>975</v>
      </c>
      <c r="I224" s="1" t="s">
        <v>2047</v>
      </c>
      <c r="J224" s="1" t="s">
        <v>977</v>
      </c>
      <c r="K224" s="1" t="s">
        <v>2047</v>
      </c>
      <c r="L224" s="1" t="s">
        <v>2047</v>
      </c>
      <c r="M224" s="1" t="s">
        <v>978</v>
      </c>
      <c r="N224" s="1" t="s">
        <v>978</v>
      </c>
      <c r="O224" s="1" t="s">
        <v>979</v>
      </c>
      <c r="P224" s="1" t="s">
        <v>980</v>
      </c>
      <c r="Q224" s="1" t="s">
        <v>981</v>
      </c>
      <c r="R224" s="1" t="s">
        <v>2048</v>
      </c>
      <c r="S224" s="1" t="s">
        <v>983</v>
      </c>
      <c r="T224" s="1" t="s">
        <v>984</v>
      </c>
      <c r="U224" s="1" t="s">
        <v>941</v>
      </c>
      <c r="V224" s="1" t="s">
        <v>1000</v>
      </c>
    </row>
    <row r="225" s="1" customFormat="1" spans="1:22">
      <c r="A225" s="3">
        <v>999226572988095</v>
      </c>
      <c r="B225" s="1" t="s">
        <v>973</v>
      </c>
      <c r="C225" s="1" t="s">
        <v>2049</v>
      </c>
      <c r="D225" s="1" t="s">
        <v>2010</v>
      </c>
      <c r="E225" s="1" t="s">
        <v>2050</v>
      </c>
      <c r="F225" s="1" t="s">
        <v>973</v>
      </c>
      <c r="G225" s="1" t="s">
        <v>1004</v>
      </c>
      <c r="H225" s="1" t="s">
        <v>975</v>
      </c>
      <c r="I225" s="1" t="s">
        <v>2051</v>
      </c>
      <c r="J225" s="1" t="s">
        <v>977</v>
      </c>
      <c r="K225" s="1" t="s">
        <v>2051</v>
      </c>
      <c r="L225" s="1" t="s">
        <v>2051</v>
      </c>
      <c r="M225" s="1" t="s">
        <v>978</v>
      </c>
      <c r="N225" s="1" t="s">
        <v>978</v>
      </c>
      <c r="O225" s="1" t="s">
        <v>979</v>
      </c>
      <c r="P225" s="1" t="s">
        <v>980</v>
      </c>
      <c r="Q225" s="1" t="s">
        <v>981</v>
      </c>
      <c r="R225" s="1" t="s">
        <v>2052</v>
      </c>
      <c r="S225" s="1" t="s">
        <v>983</v>
      </c>
      <c r="T225" s="1" t="s">
        <v>984</v>
      </c>
      <c r="U225" s="1" t="s">
        <v>941</v>
      </c>
      <c r="V225" s="1" t="s">
        <v>1028</v>
      </c>
    </row>
    <row r="226" s="1" customFormat="1" spans="1:22">
      <c r="A226" s="3">
        <v>999226573583679</v>
      </c>
      <c r="B226" s="1" t="s">
        <v>973</v>
      </c>
      <c r="C226" s="1" t="s">
        <v>2053</v>
      </c>
      <c r="D226" s="1" t="s">
        <v>1030</v>
      </c>
      <c r="E226" s="1" t="s">
        <v>2054</v>
      </c>
      <c r="F226" s="1" t="s">
        <v>973</v>
      </c>
      <c r="G226" s="1" t="s">
        <v>974</v>
      </c>
      <c r="H226" s="1" t="s">
        <v>975</v>
      </c>
      <c r="I226" s="1" t="s">
        <v>1861</v>
      </c>
      <c r="J226" s="1" t="s">
        <v>977</v>
      </c>
      <c r="K226" s="1" t="s">
        <v>1861</v>
      </c>
      <c r="L226" s="1" t="s">
        <v>1861</v>
      </c>
      <c r="M226" s="1" t="s">
        <v>978</v>
      </c>
      <c r="N226" s="1" t="s">
        <v>978</v>
      </c>
      <c r="O226" s="1" t="s">
        <v>979</v>
      </c>
      <c r="P226" s="1" t="s">
        <v>980</v>
      </c>
      <c r="Q226" s="1" t="s">
        <v>981</v>
      </c>
      <c r="R226" s="1" t="s">
        <v>2055</v>
      </c>
      <c r="S226" s="1" t="s">
        <v>983</v>
      </c>
      <c r="T226" s="1" t="s">
        <v>984</v>
      </c>
      <c r="U226" s="1" t="s">
        <v>941</v>
      </c>
      <c r="V226" s="1" t="s">
        <v>985</v>
      </c>
    </row>
    <row r="227" s="1" customFormat="1" spans="1:22">
      <c r="A227" s="3">
        <v>999226573841936</v>
      </c>
      <c r="B227" s="1" t="s">
        <v>973</v>
      </c>
      <c r="C227" s="1" t="s">
        <v>2056</v>
      </c>
      <c r="D227" s="1" t="s">
        <v>2057</v>
      </c>
      <c r="E227" s="1" t="s">
        <v>2058</v>
      </c>
      <c r="F227" s="1" t="s">
        <v>973</v>
      </c>
      <c r="G227" s="1" t="s">
        <v>974</v>
      </c>
      <c r="H227" s="1" t="s">
        <v>975</v>
      </c>
      <c r="I227" s="1" t="s">
        <v>2059</v>
      </c>
      <c r="J227" s="1" t="s">
        <v>977</v>
      </c>
      <c r="K227" s="1" t="s">
        <v>2059</v>
      </c>
      <c r="L227" s="1" t="s">
        <v>2059</v>
      </c>
      <c r="M227" s="1" t="s">
        <v>978</v>
      </c>
      <c r="N227" s="1" t="s">
        <v>978</v>
      </c>
      <c r="O227" s="1" t="s">
        <v>979</v>
      </c>
      <c r="P227" s="1" t="s">
        <v>980</v>
      </c>
      <c r="Q227" s="1" t="s">
        <v>981</v>
      </c>
      <c r="R227" s="1" t="s">
        <v>2060</v>
      </c>
      <c r="S227" s="1" t="s">
        <v>983</v>
      </c>
      <c r="T227" s="1" t="s">
        <v>984</v>
      </c>
      <c r="U227" s="1" t="s">
        <v>941</v>
      </c>
      <c r="V227" s="1" t="s">
        <v>985</v>
      </c>
    </row>
    <row r="228" s="1" customFormat="1" spans="1:22">
      <c r="A228" s="3">
        <v>999226574067209</v>
      </c>
      <c r="B228" s="1" t="s">
        <v>973</v>
      </c>
      <c r="C228" s="1" t="s">
        <v>2061</v>
      </c>
      <c r="D228" s="1" t="s">
        <v>2062</v>
      </c>
      <c r="E228" s="1" t="s">
        <v>2063</v>
      </c>
      <c r="F228" s="1" t="s">
        <v>1004</v>
      </c>
      <c r="G228" s="1" t="s">
        <v>974</v>
      </c>
      <c r="H228" s="1" t="s">
        <v>975</v>
      </c>
      <c r="I228" s="1" t="s">
        <v>2064</v>
      </c>
      <c r="J228" s="1" t="s">
        <v>977</v>
      </c>
      <c r="K228" s="1" t="s">
        <v>2064</v>
      </c>
      <c r="L228" s="1" t="s">
        <v>2064</v>
      </c>
      <c r="M228" s="1" t="s">
        <v>978</v>
      </c>
      <c r="N228" s="1" t="s">
        <v>978</v>
      </c>
      <c r="O228" s="1" t="s">
        <v>979</v>
      </c>
      <c r="P228" s="1" t="s">
        <v>980</v>
      </c>
      <c r="Q228" s="1" t="s">
        <v>981</v>
      </c>
      <c r="R228" s="1" t="s">
        <v>2065</v>
      </c>
      <c r="S228" s="1" t="s">
        <v>983</v>
      </c>
      <c r="T228" s="1" t="s">
        <v>984</v>
      </c>
      <c r="U228" s="1" t="s">
        <v>941</v>
      </c>
      <c r="V228" s="1" t="s">
        <v>985</v>
      </c>
    </row>
    <row r="229" s="1" customFormat="1" spans="1:22">
      <c r="A229" s="3">
        <v>999226574315278</v>
      </c>
      <c r="B229" s="1" t="s">
        <v>973</v>
      </c>
      <c r="C229" s="1" t="s">
        <v>2066</v>
      </c>
      <c r="D229" s="1" t="s">
        <v>2067</v>
      </c>
      <c r="E229" s="1" t="s">
        <v>2068</v>
      </c>
      <c r="F229" s="1" t="s">
        <v>973</v>
      </c>
      <c r="G229" s="1" t="s">
        <v>974</v>
      </c>
      <c r="H229" s="1" t="s">
        <v>975</v>
      </c>
      <c r="I229" s="1" t="s">
        <v>1371</v>
      </c>
      <c r="J229" s="1" t="s">
        <v>977</v>
      </c>
      <c r="K229" s="1" t="s">
        <v>1371</v>
      </c>
      <c r="L229" s="1" t="s">
        <v>1371</v>
      </c>
      <c r="M229" s="1" t="s">
        <v>978</v>
      </c>
      <c r="N229" s="1" t="s">
        <v>978</v>
      </c>
      <c r="O229" s="1" t="s">
        <v>979</v>
      </c>
      <c r="P229" s="1" t="s">
        <v>980</v>
      </c>
      <c r="Q229" s="1" t="s">
        <v>981</v>
      </c>
      <c r="R229" s="1" t="s">
        <v>2069</v>
      </c>
      <c r="S229" s="1" t="s">
        <v>983</v>
      </c>
      <c r="T229" s="1" t="s">
        <v>984</v>
      </c>
      <c r="U229" s="1" t="s">
        <v>941</v>
      </c>
      <c r="V229" s="1" t="s">
        <v>985</v>
      </c>
    </row>
    <row r="230" s="1" customFormat="1" spans="1:22">
      <c r="A230" s="3">
        <v>999226574351414</v>
      </c>
      <c r="B230" s="1" t="s">
        <v>973</v>
      </c>
      <c r="C230" s="1" t="s">
        <v>2070</v>
      </c>
      <c r="D230" s="1" t="s">
        <v>1129</v>
      </c>
      <c r="E230" s="1" t="s">
        <v>2071</v>
      </c>
      <c r="F230" s="1" t="s">
        <v>1004</v>
      </c>
      <c r="G230" s="1" t="s">
        <v>974</v>
      </c>
      <c r="H230" s="1" t="s">
        <v>975</v>
      </c>
      <c r="I230" s="1" t="s">
        <v>1528</v>
      </c>
      <c r="J230" s="1" t="s">
        <v>977</v>
      </c>
      <c r="K230" s="1" t="s">
        <v>1528</v>
      </c>
      <c r="L230" s="1" t="s">
        <v>1528</v>
      </c>
      <c r="M230" s="1" t="s">
        <v>978</v>
      </c>
      <c r="N230" s="1" t="s">
        <v>978</v>
      </c>
      <c r="O230" s="1" t="s">
        <v>979</v>
      </c>
      <c r="P230" s="1" t="s">
        <v>980</v>
      </c>
      <c r="Q230" s="1" t="s">
        <v>981</v>
      </c>
      <c r="R230" s="1" t="s">
        <v>2072</v>
      </c>
      <c r="S230" s="1" t="s">
        <v>983</v>
      </c>
      <c r="T230" s="1" t="s">
        <v>984</v>
      </c>
      <c r="U230" s="1" t="s">
        <v>941</v>
      </c>
      <c r="V230" s="1" t="s">
        <v>1028</v>
      </c>
    </row>
    <row r="231" s="1" customFormat="1" spans="1:22">
      <c r="A231" s="3">
        <v>999226574740866</v>
      </c>
      <c r="B231" s="1" t="s">
        <v>973</v>
      </c>
      <c r="C231" s="1" t="s">
        <v>2073</v>
      </c>
      <c r="D231" s="1" t="s">
        <v>2074</v>
      </c>
      <c r="E231" s="1" t="s">
        <v>2075</v>
      </c>
      <c r="F231" s="1" t="s">
        <v>973</v>
      </c>
      <c r="G231" s="1" t="s">
        <v>974</v>
      </c>
      <c r="H231" s="1" t="s">
        <v>975</v>
      </c>
      <c r="I231" s="1" t="s">
        <v>1143</v>
      </c>
      <c r="J231" s="1" t="s">
        <v>977</v>
      </c>
      <c r="K231" s="1" t="s">
        <v>1143</v>
      </c>
      <c r="L231" s="1" t="s">
        <v>1143</v>
      </c>
      <c r="M231" s="1" t="s">
        <v>978</v>
      </c>
      <c r="N231" s="1" t="s">
        <v>978</v>
      </c>
      <c r="O231" s="1" t="s">
        <v>979</v>
      </c>
      <c r="P231" s="1" t="s">
        <v>980</v>
      </c>
      <c r="Q231" s="1" t="s">
        <v>981</v>
      </c>
      <c r="R231" s="1" t="s">
        <v>2076</v>
      </c>
      <c r="S231" s="1" t="s">
        <v>983</v>
      </c>
      <c r="T231" s="1" t="s">
        <v>984</v>
      </c>
      <c r="U231" s="1" t="s">
        <v>941</v>
      </c>
      <c r="V231" s="1" t="s">
        <v>985</v>
      </c>
    </row>
    <row r="232" s="1" customFormat="1" spans="1:22">
      <c r="A232" s="3">
        <v>999226575224689</v>
      </c>
      <c r="B232" s="1" t="s">
        <v>973</v>
      </c>
      <c r="C232" s="1" t="s">
        <v>2077</v>
      </c>
      <c r="D232" s="1" t="s">
        <v>1030</v>
      </c>
      <c r="E232" s="1" t="s">
        <v>2078</v>
      </c>
      <c r="F232" s="1" t="s">
        <v>973</v>
      </c>
      <c r="G232" s="1" t="s">
        <v>974</v>
      </c>
      <c r="H232" s="1" t="s">
        <v>975</v>
      </c>
      <c r="I232" s="1" t="s">
        <v>2079</v>
      </c>
      <c r="J232" s="1" t="s">
        <v>977</v>
      </c>
      <c r="K232" s="1" t="s">
        <v>2079</v>
      </c>
      <c r="L232" s="1" t="s">
        <v>2079</v>
      </c>
      <c r="M232" s="1" t="s">
        <v>978</v>
      </c>
      <c r="N232" s="1" t="s">
        <v>978</v>
      </c>
      <c r="O232" s="1" t="s">
        <v>979</v>
      </c>
      <c r="P232" s="1" t="s">
        <v>980</v>
      </c>
      <c r="Q232" s="1" t="s">
        <v>981</v>
      </c>
      <c r="R232" s="1" t="s">
        <v>2080</v>
      </c>
      <c r="S232" s="1" t="s">
        <v>983</v>
      </c>
      <c r="T232" s="1" t="s">
        <v>984</v>
      </c>
      <c r="U232" s="1" t="s">
        <v>941</v>
      </c>
      <c r="V232" s="1" t="s">
        <v>985</v>
      </c>
    </row>
    <row r="233" s="1" customFormat="1" spans="1:22">
      <c r="A233" s="3">
        <v>999226575311338</v>
      </c>
      <c r="B233" s="1" t="s">
        <v>973</v>
      </c>
      <c r="C233" s="1" t="s">
        <v>2081</v>
      </c>
      <c r="D233" s="1" t="s">
        <v>2082</v>
      </c>
      <c r="E233" s="1" t="s">
        <v>2083</v>
      </c>
      <c r="F233" s="1" t="s">
        <v>1004</v>
      </c>
      <c r="G233" s="1" t="s">
        <v>974</v>
      </c>
      <c r="H233" s="1" t="s">
        <v>975</v>
      </c>
      <c r="I233" s="1" t="s">
        <v>2084</v>
      </c>
      <c r="J233" s="1" t="s">
        <v>977</v>
      </c>
      <c r="K233" s="1" t="s">
        <v>2084</v>
      </c>
      <c r="L233" s="1" t="s">
        <v>2084</v>
      </c>
      <c r="M233" s="1" t="s">
        <v>978</v>
      </c>
      <c r="N233" s="1" t="s">
        <v>978</v>
      </c>
      <c r="O233" s="1" t="s">
        <v>979</v>
      </c>
      <c r="P233" s="1" t="s">
        <v>980</v>
      </c>
      <c r="Q233" s="1" t="s">
        <v>981</v>
      </c>
      <c r="R233" s="1" t="s">
        <v>2085</v>
      </c>
      <c r="S233" s="1" t="s">
        <v>983</v>
      </c>
      <c r="T233" s="1" t="s">
        <v>984</v>
      </c>
      <c r="U233" s="1" t="s">
        <v>941</v>
      </c>
      <c r="V233" s="1" t="s">
        <v>985</v>
      </c>
    </row>
    <row r="234" s="1" customFormat="1" spans="1:22">
      <c r="A234" s="3">
        <v>999226575960229</v>
      </c>
      <c r="B234" s="1" t="s">
        <v>973</v>
      </c>
      <c r="C234" s="1" t="s">
        <v>2086</v>
      </c>
      <c r="D234" s="1" t="s">
        <v>2087</v>
      </c>
      <c r="E234" s="1" t="s">
        <v>2088</v>
      </c>
      <c r="F234" s="1" t="s">
        <v>973</v>
      </c>
      <c r="G234" s="1" t="s">
        <v>974</v>
      </c>
      <c r="H234" s="1" t="s">
        <v>975</v>
      </c>
      <c r="I234" s="1" t="s">
        <v>2089</v>
      </c>
      <c r="J234" s="1" t="s">
        <v>977</v>
      </c>
      <c r="K234" s="1" t="s">
        <v>2089</v>
      </c>
      <c r="L234" s="1" t="s">
        <v>2089</v>
      </c>
      <c r="M234" s="1" t="s">
        <v>978</v>
      </c>
      <c r="N234" s="1" t="s">
        <v>978</v>
      </c>
      <c r="O234" s="1" t="s">
        <v>979</v>
      </c>
      <c r="P234" s="1" t="s">
        <v>980</v>
      </c>
      <c r="Q234" s="1" t="s">
        <v>981</v>
      </c>
      <c r="R234" s="1" t="s">
        <v>2090</v>
      </c>
      <c r="S234" s="1" t="s">
        <v>983</v>
      </c>
      <c r="T234" s="1" t="s">
        <v>984</v>
      </c>
      <c r="U234" s="1" t="s">
        <v>941</v>
      </c>
      <c r="V234" s="1" t="s">
        <v>985</v>
      </c>
    </row>
    <row r="235" s="1" customFormat="1" spans="1:22">
      <c r="A235" s="3">
        <v>999226595084591</v>
      </c>
      <c r="B235" s="1" t="s">
        <v>973</v>
      </c>
      <c r="C235" s="1" t="s">
        <v>2091</v>
      </c>
      <c r="D235" s="1" t="s">
        <v>2092</v>
      </c>
      <c r="E235" s="1" t="s">
        <v>2093</v>
      </c>
      <c r="F235" s="1" t="s">
        <v>1004</v>
      </c>
      <c r="G235" s="1" t="s">
        <v>974</v>
      </c>
      <c r="H235" s="1" t="s">
        <v>975</v>
      </c>
      <c r="I235" s="1" t="s">
        <v>2094</v>
      </c>
      <c r="J235" s="1" t="s">
        <v>977</v>
      </c>
      <c r="K235" s="1" t="s">
        <v>2094</v>
      </c>
      <c r="L235" s="1" t="s">
        <v>2094</v>
      </c>
      <c r="M235" s="1" t="s">
        <v>978</v>
      </c>
      <c r="N235" s="1" t="s">
        <v>978</v>
      </c>
      <c r="O235" s="1" t="s">
        <v>979</v>
      </c>
      <c r="P235" s="1" t="s">
        <v>980</v>
      </c>
      <c r="Q235" s="1" t="s">
        <v>981</v>
      </c>
      <c r="R235" s="1" t="s">
        <v>2095</v>
      </c>
      <c r="S235" s="1" t="s">
        <v>983</v>
      </c>
      <c r="T235" s="1" t="s">
        <v>984</v>
      </c>
      <c r="U235" s="1" t="s">
        <v>941</v>
      </c>
      <c r="V235" s="1" t="s">
        <v>1021</v>
      </c>
    </row>
    <row r="236" s="1" customFormat="1" spans="1:22">
      <c r="A236" s="3">
        <v>999226597300147</v>
      </c>
      <c r="B236" s="1" t="s">
        <v>973</v>
      </c>
      <c r="C236" s="1" t="s">
        <v>2096</v>
      </c>
      <c r="D236" s="1" t="s">
        <v>1882</v>
      </c>
      <c r="E236" s="1" t="s">
        <v>2097</v>
      </c>
      <c r="F236" s="1" t="s">
        <v>1004</v>
      </c>
      <c r="G236" s="1" t="s">
        <v>974</v>
      </c>
      <c r="H236" s="1" t="s">
        <v>975</v>
      </c>
      <c r="I236" s="1" t="s">
        <v>2098</v>
      </c>
      <c r="J236" s="1" t="s">
        <v>977</v>
      </c>
      <c r="K236" s="1" t="s">
        <v>2098</v>
      </c>
      <c r="L236" s="1" t="s">
        <v>2098</v>
      </c>
      <c r="M236" s="1" t="s">
        <v>978</v>
      </c>
      <c r="N236" s="1" t="s">
        <v>978</v>
      </c>
      <c r="O236" s="1" t="s">
        <v>979</v>
      </c>
      <c r="P236" s="1" t="s">
        <v>980</v>
      </c>
      <c r="Q236" s="1" t="s">
        <v>981</v>
      </c>
      <c r="R236" s="1" t="s">
        <v>2099</v>
      </c>
      <c r="S236" s="1" t="s">
        <v>983</v>
      </c>
      <c r="T236" s="1" t="s">
        <v>984</v>
      </c>
      <c r="U236" s="1" t="s">
        <v>941</v>
      </c>
      <c r="V236" s="1" t="s">
        <v>985</v>
      </c>
    </row>
    <row r="237" s="1" customFormat="1" spans="1:22">
      <c r="A237" s="3">
        <v>999226598355712</v>
      </c>
      <c r="B237" s="1" t="s">
        <v>973</v>
      </c>
      <c r="C237" s="1" t="s">
        <v>2100</v>
      </c>
      <c r="D237" s="1" t="s">
        <v>2101</v>
      </c>
      <c r="E237" s="1" t="s">
        <v>2102</v>
      </c>
      <c r="F237" s="1" t="s">
        <v>1004</v>
      </c>
      <c r="G237" s="1" t="s">
        <v>974</v>
      </c>
      <c r="H237" s="1" t="s">
        <v>975</v>
      </c>
      <c r="I237" s="1" t="s">
        <v>2103</v>
      </c>
      <c r="J237" s="1" t="s">
        <v>977</v>
      </c>
      <c r="K237" s="1" t="s">
        <v>2103</v>
      </c>
      <c r="L237" s="1" t="s">
        <v>2103</v>
      </c>
      <c r="M237" s="1" t="s">
        <v>978</v>
      </c>
      <c r="N237" s="1" t="s">
        <v>978</v>
      </c>
      <c r="O237" s="1" t="s">
        <v>979</v>
      </c>
      <c r="P237" s="1" t="s">
        <v>980</v>
      </c>
      <c r="Q237" s="1" t="s">
        <v>981</v>
      </c>
      <c r="R237" s="1" t="s">
        <v>2104</v>
      </c>
      <c r="S237" s="1" t="s">
        <v>983</v>
      </c>
      <c r="T237" s="1" t="s">
        <v>984</v>
      </c>
      <c r="U237" s="1" t="s">
        <v>941</v>
      </c>
      <c r="V237" s="1" t="s">
        <v>985</v>
      </c>
    </row>
    <row r="238" s="1" customFormat="1" spans="1:22">
      <c r="A238" s="3">
        <v>999226599422358</v>
      </c>
      <c r="B238" s="1" t="s">
        <v>973</v>
      </c>
      <c r="C238" s="1" t="s">
        <v>2105</v>
      </c>
      <c r="D238" s="1" t="s">
        <v>2106</v>
      </c>
      <c r="E238" s="1" t="s">
        <v>2107</v>
      </c>
      <c r="F238" s="1" t="s">
        <v>1004</v>
      </c>
      <c r="G238" s="1" t="s">
        <v>974</v>
      </c>
      <c r="H238" s="1" t="s">
        <v>975</v>
      </c>
      <c r="I238" s="1" t="s">
        <v>2108</v>
      </c>
      <c r="J238" s="1" t="s">
        <v>977</v>
      </c>
      <c r="K238" s="1" t="s">
        <v>2108</v>
      </c>
      <c r="L238" s="1" t="s">
        <v>2108</v>
      </c>
      <c r="M238" s="1" t="s">
        <v>978</v>
      </c>
      <c r="N238" s="1" t="s">
        <v>978</v>
      </c>
      <c r="O238" s="1" t="s">
        <v>979</v>
      </c>
      <c r="P238" s="1" t="s">
        <v>980</v>
      </c>
      <c r="Q238" s="1" t="s">
        <v>981</v>
      </c>
      <c r="R238" s="1" t="s">
        <v>2109</v>
      </c>
      <c r="S238" s="1" t="s">
        <v>983</v>
      </c>
      <c r="T238" s="1" t="s">
        <v>984</v>
      </c>
      <c r="U238" s="1" t="s">
        <v>941</v>
      </c>
      <c r="V238" s="1" t="s">
        <v>985</v>
      </c>
    </row>
    <row r="239" s="1" customFormat="1" spans="1:22">
      <c r="A239" s="3">
        <v>999226603323984</v>
      </c>
      <c r="B239" s="1" t="s">
        <v>1004</v>
      </c>
      <c r="C239" s="1" t="s">
        <v>2110</v>
      </c>
      <c r="D239" s="1" t="s">
        <v>2111</v>
      </c>
      <c r="E239" s="1" t="s">
        <v>2112</v>
      </c>
      <c r="F239" s="1" t="s">
        <v>1004</v>
      </c>
      <c r="G239" s="1" t="s">
        <v>974</v>
      </c>
      <c r="H239" s="1" t="s">
        <v>975</v>
      </c>
      <c r="I239" s="1" t="s">
        <v>1460</v>
      </c>
      <c r="J239" s="1" t="s">
        <v>977</v>
      </c>
      <c r="K239" s="1" t="s">
        <v>1460</v>
      </c>
      <c r="L239" s="1" t="s">
        <v>1460</v>
      </c>
      <c r="M239" s="1" t="s">
        <v>978</v>
      </c>
      <c r="N239" s="1" t="s">
        <v>978</v>
      </c>
      <c r="O239" s="1" t="s">
        <v>979</v>
      </c>
      <c r="P239" s="1" t="s">
        <v>980</v>
      </c>
      <c r="Q239" s="1" t="s">
        <v>981</v>
      </c>
      <c r="R239" s="1" t="s">
        <v>2113</v>
      </c>
      <c r="S239" s="1" t="s">
        <v>983</v>
      </c>
      <c r="T239" s="1" t="s">
        <v>984</v>
      </c>
      <c r="U239" s="1" t="s">
        <v>941</v>
      </c>
      <c r="V239" s="1" t="s">
        <v>1028</v>
      </c>
    </row>
    <row r="240" s="1" customFormat="1" spans="1:22">
      <c r="A240" s="3">
        <v>999226603934160</v>
      </c>
      <c r="B240" s="1" t="s">
        <v>1004</v>
      </c>
      <c r="C240" s="1" t="s">
        <v>2114</v>
      </c>
      <c r="D240" s="1" t="s">
        <v>2115</v>
      </c>
      <c r="E240" s="1" t="s">
        <v>2116</v>
      </c>
      <c r="F240" s="1" t="s">
        <v>1004</v>
      </c>
      <c r="G240" s="1" t="s">
        <v>974</v>
      </c>
      <c r="H240" s="1" t="s">
        <v>975</v>
      </c>
      <c r="I240" s="1" t="s">
        <v>2117</v>
      </c>
      <c r="J240" s="1" t="s">
        <v>977</v>
      </c>
      <c r="K240" s="1" t="s">
        <v>2117</v>
      </c>
      <c r="L240" s="1" t="s">
        <v>2117</v>
      </c>
      <c r="M240" s="1" t="s">
        <v>978</v>
      </c>
      <c r="N240" s="1" t="s">
        <v>978</v>
      </c>
      <c r="O240" s="1" t="s">
        <v>979</v>
      </c>
      <c r="P240" s="1" t="s">
        <v>980</v>
      </c>
      <c r="Q240" s="1" t="s">
        <v>981</v>
      </c>
      <c r="R240" s="1" t="s">
        <v>2118</v>
      </c>
      <c r="S240" s="1" t="s">
        <v>983</v>
      </c>
      <c r="T240" s="1" t="s">
        <v>984</v>
      </c>
      <c r="U240" s="1" t="s">
        <v>941</v>
      </c>
      <c r="V240" s="1" t="s">
        <v>985</v>
      </c>
    </row>
    <row r="241" s="1" customFormat="1" spans="1:22">
      <c r="A241" s="3">
        <v>999226605167454</v>
      </c>
      <c r="B241" s="1" t="s">
        <v>1004</v>
      </c>
      <c r="C241" s="1" t="s">
        <v>2119</v>
      </c>
      <c r="D241" s="1" t="s">
        <v>2087</v>
      </c>
      <c r="E241" s="1" t="s">
        <v>2120</v>
      </c>
      <c r="F241" s="1" t="s">
        <v>1004</v>
      </c>
      <c r="G241" s="1" t="s">
        <v>974</v>
      </c>
      <c r="H241" s="1" t="s">
        <v>975</v>
      </c>
      <c r="I241" s="1" t="s">
        <v>2121</v>
      </c>
      <c r="J241" s="1" t="s">
        <v>977</v>
      </c>
      <c r="K241" s="1" t="s">
        <v>2121</v>
      </c>
      <c r="L241" s="1" t="s">
        <v>2121</v>
      </c>
      <c r="M241" s="1" t="s">
        <v>978</v>
      </c>
      <c r="N241" s="1" t="s">
        <v>978</v>
      </c>
      <c r="O241" s="1" t="s">
        <v>979</v>
      </c>
      <c r="P241" s="1" t="s">
        <v>980</v>
      </c>
      <c r="Q241" s="1" t="s">
        <v>981</v>
      </c>
      <c r="R241" s="1" t="s">
        <v>2122</v>
      </c>
      <c r="S241" s="1" t="s">
        <v>983</v>
      </c>
      <c r="T241" s="1" t="s">
        <v>984</v>
      </c>
      <c r="U241" s="1" t="s">
        <v>941</v>
      </c>
      <c r="V241" s="1" t="s">
        <v>985</v>
      </c>
    </row>
    <row r="242" s="1" customFormat="1" spans="1:22">
      <c r="A242" s="3">
        <v>999226605239689</v>
      </c>
      <c r="B242" s="1" t="s">
        <v>1004</v>
      </c>
      <c r="C242" s="1" t="s">
        <v>2123</v>
      </c>
      <c r="D242" s="1" t="s">
        <v>1301</v>
      </c>
      <c r="E242" s="1" t="s">
        <v>2124</v>
      </c>
      <c r="F242" s="1" t="s">
        <v>1004</v>
      </c>
      <c r="G242" s="1" t="s">
        <v>974</v>
      </c>
      <c r="H242" s="1" t="s">
        <v>975</v>
      </c>
      <c r="I242" s="1" t="s">
        <v>2125</v>
      </c>
      <c r="J242" s="1" t="s">
        <v>977</v>
      </c>
      <c r="K242" s="1" t="s">
        <v>2125</v>
      </c>
      <c r="L242" s="1" t="s">
        <v>2125</v>
      </c>
      <c r="M242" s="1" t="s">
        <v>978</v>
      </c>
      <c r="N242" s="1" t="s">
        <v>978</v>
      </c>
      <c r="O242" s="1" t="s">
        <v>979</v>
      </c>
      <c r="P242" s="1" t="s">
        <v>980</v>
      </c>
      <c r="Q242" s="1" t="s">
        <v>981</v>
      </c>
      <c r="R242" s="1" t="s">
        <v>2126</v>
      </c>
      <c r="S242" s="1" t="s">
        <v>983</v>
      </c>
      <c r="T242" s="1" t="s">
        <v>984</v>
      </c>
      <c r="U242" s="1" t="s">
        <v>941</v>
      </c>
      <c r="V242" s="1" t="s">
        <v>985</v>
      </c>
    </row>
    <row r="243" s="1" customFormat="1" spans="1:22">
      <c r="A243" s="3">
        <v>999226605245633</v>
      </c>
      <c r="B243" s="1" t="s">
        <v>1004</v>
      </c>
      <c r="C243" s="1" t="s">
        <v>2127</v>
      </c>
      <c r="D243" s="1" t="s">
        <v>1301</v>
      </c>
      <c r="E243" s="1" t="s">
        <v>2128</v>
      </c>
      <c r="F243" s="1" t="s">
        <v>1004</v>
      </c>
      <c r="G243" s="1" t="s">
        <v>974</v>
      </c>
      <c r="H243" s="1" t="s">
        <v>975</v>
      </c>
      <c r="I243" s="1" t="s">
        <v>2129</v>
      </c>
      <c r="J243" s="1" t="s">
        <v>977</v>
      </c>
      <c r="K243" s="1" t="s">
        <v>2129</v>
      </c>
      <c r="L243" s="1" t="s">
        <v>2129</v>
      </c>
      <c r="M243" s="1" t="s">
        <v>978</v>
      </c>
      <c r="N243" s="1" t="s">
        <v>978</v>
      </c>
      <c r="O243" s="1" t="s">
        <v>979</v>
      </c>
      <c r="P243" s="1" t="s">
        <v>980</v>
      </c>
      <c r="Q243" s="1" t="s">
        <v>981</v>
      </c>
      <c r="R243" s="1" t="s">
        <v>2130</v>
      </c>
      <c r="S243" s="1" t="s">
        <v>983</v>
      </c>
      <c r="T243" s="1" t="s">
        <v>984</v>
      </c>
      <c r="U243" s="1" t="s">
        <v>941</v>
      </c>
      <c r="V243" s="1" t="s">
        <v>985</v>
      </c>
    </row>
    <row r="244" s="1" customFormat="1" spans="1:22">
      <c r="A244" s="3">
        <v>999226605321150</v>
      </c>
      <c r="B244" s="1" t="s">
        <v>1004</v>
      </c>
      <c r="C244" s="1" t="s">
        <v>2131</v>
      </c>
      <c r="D244" s="1" t="s">
        <v>2041</v>
      </c>
      <c r="E244" s="1" t="s">
        <v>2132</v>
      </c>
      <c r="F244" s="1" t="s">
        <v>1004</v>
      </c>
      <c r="G244" s="1" t="s">
        <v>974</v>
      </c>
      <c r="H244" s="1" t="s">
        <v>975</v>
      </c>
      <c r="I244" s="1" t="s">
        <v>2043</v>
      </c>
      <c r="J244" s="1" t="s">
        <v>977</v>
      </c>
      <c r="K244" s="1" t="s">
        <v>2043</v>
      </c>
      <c r="L244" s="1" t="s">
        <v>2043</v>
      </c>
      <c r="M244" s="1" t="s">
        <v>978</v>
      </c>
      <c r="N244" s="1" t="s">
        <v>978</v>
      </c>
      <c r="O244" s="1" t="s">
        <v>979</v>
      </c>
      <c r="P244" s="1" t="s">
        <v>980</v>
      </c>
      <c r="Q244" s="1" t="s">
        <v>981</v>
      </c>
      <c r="R244" s="1" t="s">
        <v>2133</v>
      </c>
      <c r="S244" s="1" t="s">
        <v>983</v>
      </c>
      <c r="T244" s="1" t="s">
        <v>984</v>
      </c>
      <c r="U244" s="1" t="s">
        <v>941</v>
      </c>
      <c r="V244" s="1" t="s">
        <v>985</v>
      </c>
    </row>
    <row r="245" s="1" customFormat="1" spans="1:22">
      <c r="A245" s="3">
        <v>999226605416980</v>
      </c>
      <c r="B245" s="1" t="s">
        <v>1004</v>
      </c>
      <c r="C245" s="1" t="s">
        <v>2134</v>
      </c>
      <c r="D245" s="1" t="s">
        <v>1477</v>
      </c>
      <c r="E245" s="1" t="s">
        <v>2135</v>
      </c>
      <c r="F245" s="1" t="s">
        <v>1004</v>
      </c>
      <c r="G245" s="1" t="s">
        <v>974</v>
      </c>
      <c r="H245" s="1" t="s">
        <v>975</v>
      </c>
      <c r="I245" s="1" t="s">
        <v>2136</v>
      </c>
      <c r="J245" s="1" t="s">
        <v>977</v>
      </c>
      <c r="K245" s="1" t="s">
        <v>2136</v>
      </c>
      <c r="L245" s="1" t="s">
        <v>2136</v>
      </c>
      <c r="M245" s="1" t="s">
        <v>978</v>
      </c>
      <c r="N245" s="1" t="s">
        <v>978</v>
      </c>
      <c r="O245" s="1" t="s">
        <v>979</v>
      </c>
      <c r="P245" s="1" t="s">
        <v>980</v>
      </c>
      <c r="Q245" s="1" t="s">
        <v>981</v>
      </c>
      <c r="R245" s="1" t="s">
        <v>2137</v>
      </c>
      <c r="S245" s="1" t="s">
        <v>983</v>
      </c>
      <c r="T245" s="1" t="s">
        <v>984</v>
      </c>
      <c r="U245" s="1" t="s">
        <v>941</v>
      </c>
      <c r="V245" s="1" t="s">
        <v>985</v>
      </c>
    </row>
    <row r="246" s="1" customFormat="1" spans="1:22">
      <c r="A246" s="3">
        <v>999226605778085</v>
      </c>
      <c r="B246" s="1" t="s">
        <v>1004</v>
      </c>
      <c r="C246" s="1" t="s">
        <v>2138</v>
      </c>
      <c r="D246" s="1" t="s">
        <v>2111</v>
      </c>
      <c r="E246" s="1" t="s">
        <v>2139</v>
      </c>
      <c r="F246" s="1" t="s">
        <v>1004</v>
      </c>
      <c r="G246" s="1" t="s">
        <v>974</v>
      </c>
      <c r="H246" s="1" t="s">
        <v>975</v>
      </c>
      <c r="I246" s="1" t="s">
        <v>2140</v>
      </c>
      <c r="J246" s="1" t="s">
        <v>977</v>
      </c>
      <c r="K246" s="1" t="s">
        <v>2140</v>
      </c>
      <c r="L246" s="1" t="s">
        <v>2140</v>
      </c>
      <c r="M246" s="1" t="s">
        <v>978</v>
      </c>
      <c r="N246" s="1" t="s">
        <v>978</v>
      </c>
      <c r="O246" s="1" t="s">
        <v>979</v>
      </c>
      <c r="P246" s="1" t="s">
        <v>980</v>
      </c>
      <c r="Q246" s="1" t="s">
        <v>981</v>
      </c>
      <c r="R246" s="1" t="s">
        <v>2141</v>
      </c>
      <c r="S246" s="1" t="s">
        <v>983</v>
      </c>
      <c r="T246" s="1" t="s">
        <v>984</v>
      </c>
      <c r="U246" s="1" t="s">
        <v>941</v>
      </c>
      <c r="V246" s="1" t="s">
        <v>1028</v>
      </c>
    </row>
    <row r="247" s="1" customFormat="1" spans="1:22">
      <c r="A247" s="3">
        <v>999226606347149</v>
      </c>
      <c r="B247" s="1" t="s">
        <v>1004</v>
      </c>
      <c r="C247" s="1" t="s">
        <v>2142</v>
      </c>
      <c r="D247" s="1" t="s">
        <v>2106</v>
      </c>
      <c r="E247" s="1" t="s">
        <v>2143</v>
      </c>
      <c r="F247" s="1" t="s">
        <v>1004</v>
      </c>
      <c r="G247" s="1" t="s">
        <v>974</v>
      </c>
      <c r="H247" s="1" t="s">
        <v>975</v>
      </c>
      <c r="I247" s="1" t="s">
        <v>2108</v>
      </c>
      <c r="J247" s="1" t="s">
        <v>977</v>
      </c>
      <c r="K247" s="1" t="s">
        <v>2108</v>
      </c>
      <c r="L247" s="1" t="s">
        <v>2108</v>
      </c>
      <c r="M247" s="1" t="s">
        <v>978</v>
      </c>
      <c r="N247" s="1" t="s">
        <v>978</v>
      </c>
      <c r="O247" s="1" t="s">
        <v>979</v>
      </c>
      <c r="P247" s="1" t="s">
        <v>980</v>
      </c>
      <c r="Q247" s="1" t="s">
        <v>981</v>
      </c>
      <c r="R247" s="1" t="s">
        <v>2144</v>
      </c>
      <c r="S247" s="1" t="s">
        <v>983</v>
      </c>
      <c r="T247" s="1" t="s">
        <v>984</v>
      </c>
      <c r="U247" s="1" t="s">
        <v>941</v>
      </c>
      <c r="V247" s="1" t="s">
        <v>985</v>
      </c>
    </row>
    <row r="248" s="1" customFormat="1" spans="1:22">
      <c r="A248" s="3">
        <v>999226606428303</v>
      </c>
      <c r="B248" s="1" t="s">
        <v>1004</v>
      </c>
      <c r="C248" s="1" t="s">
        <v>2145</v>
      </c>
      <c r="D248" s="1" t="s">
        <v>1030</v>
      </c>
      <c r="E248" s="1" t="s">
        <v>2146</v>
      </c>
      <c r="F248" s="1" t="s">
        <v>1004</v>
      </c>
      <c r="G248" s="1" t="s">
        <v>974</v>
      </c>
      <c r="H248" s="1" t="s">
        <v>975</v>
      </c>
      <c r="I248" s="1" t="s">
        <v>1483</v>
      </c>
      <c r="J248" s="1" t="s">
        <v>977</v>
      </c>
      <c r="K248" s="1" t="s">
        <v>1483</v>
      </c>
      <c r="L248" s="1" t="s">
        <v>1483</v>
      </c>
      <c r="M248" s="1" t="s">
        <v>978</v>
      </c>
      <c r="N248" s="1" t="s">
        <v>978</v>
      </c>
      <c r="O248" s="1" t="s">
        <v>979</v>
      </c>
      <c r="P248" s="1" t="s">
        <v>980</v>
      </c>
      <c r="Q248" s="1" t="s">
        <v>981</v>
      </c>
      <c r="R248" s="1" t="s">
        <v>2147</v>
      </c>
      <c r="S248" s="1" t="s">
        <v>983</v>
      </c>
      <c r="T248" s="1" t="s">
        <v>984</v>
      </c>
      <c r="U248" s="1" t="s">
        <v>941</v>
      </c>
      <c r="V248" s="1" t="s">
        <v>985</v>
      </c>
    </row>
    <row r="249" s="1" customFormat="1" spans="1:22">
      <c r="A249" s="3">
        <v>999226608172801</v>
      </c>
      <c r="B249" s="1" t="s">
        <v>1004</v>
      </c>
      <c r="C249" s="1" t="s">
        <v>2148</v>
      </c>
      <c r="D249" s="1" t="s">
        <v>2149</v>
      </c>
      <c r="E249" s="1" t="s">
        <v>2150</v>
      </c>
      <c r="F249" s="1" t="s">
        <v>1004</v>
      </c>
      <c r="G249" s="1" t="s">
        <v>974</v>
      </c>
      <c r="H249" s="1" t="s">
        <v>975</v>
      </c>
      <c r="I249" s="1" t="s">
        <v>1431</v>
      </c>
      <c r="J249" s="1" t="s">
        <v>977</v>
      </c>
      <c r="K249" s="1" t="s">
        <v>1431</v>
      </c>
      <c r="L249" s="1" t="s">
        <v>1431</v>
      </c>
      <c r="M249" s="1" t="s">
        <v>978</v>
      </c>
      <c r="N249" s="1" t="s">
        <v>978</v>
      </c>
      <c r="O249" s="1" t="s">
        <v>979</v>
      </c>
      <c r="P249" s="1" t="s">
        <v>980</v>
      </c>
      <c r="Q249" s="1" t="s">
        <v>981</v>
      </c>
      <c r="R249" s="1" t="s">
        <v>2151</v>
      </c>
      <c r="S249" s="1" t="s">
        <v>983</v>
      </c>
      <c r="T249" s="1" t="s">
        <v>984</v>
      </c>
      <c r="U249" s="1" t="s">
        <v>941</v>
      </c>
      <c r="V249" s="1" t="s">
        <v>985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2023-09-05T09:45:24Z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