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对账!$A$1:$I$556</definedName>
  </definedNames>
  <calcPr calcId="144525"/>
</workbook>
</file>

<file path=xl/sharedStrings.xml><?xml version="1.0" encoding="utf-8"?>
<sst xmlns="http://schemas.openxmlformats.org/spreadsheetml/2006/main" count="27728" uniqueCount="5451">
  <si>
    <t>去哪儿网酒店预付对账单</t>
  </si>
  <si>
    <t>供应商名称：</t>
  </si>
  <si>
    <t>趣悠游</t>
  </si>
  <si>
    <t>结算周期：</t>
  </si>
  <si>
    <t>2023-08-28至2023-09-03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</si>
  <si>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</si>
  <si>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</si>
  <si>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</si>
  <si>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</si>
  <si>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</si>
  <si>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</si>
  <si>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</si>
  <si>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</si>
  <si>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</si>
  <si>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</si>
  <si>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</si>
  <si>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</si>
  <si>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</si>
  <si>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</si>
  <si>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</si>
  <si>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¥1,082,477.12</t>
  </si>
  <si>
    <t>¥292,224.60</t>
  </si>
  <si>
    <t>¥145,676.79</t>
  </si>
  <si>
    <t>-¥4,786.99</t>
  </si>
  <si>
    <t>¥630,193.74</t>
  </si>
  <si>
    <t>分类信息</t>
  </si>
  <si>
    <t>业务类型</t>
  </si>
  <si>
    <t>酒店预付（点击查看明细）</t>
  </si>
  <si>
    <t>¥634,980.73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</si>
  <si>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</si>
  <si>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</si>
  <si>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</si>
  <si>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</si>
  <si>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</si>
  <si>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</si>
  <si>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</si>
  <si>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</si>
  <si>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</si>
  <si>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</si>
  <si>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</si>
  <si>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</si>
  <si>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</si>
  <si>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</si>
  <si>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</si>
  <si>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</si>
  <si>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</si>
  <si>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</si>
  <si>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</si>
  <si>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</si>
  <si>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</si>
  <si>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</si>
  <si>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</si>
  <si>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</si>
  <si>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</si>
  <si>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</si>
  <si>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</si>
  <si>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</si>
  <si>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</si>
  <si>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</si>
  <si>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</si>
  <si>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</si>
  <si>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</si>
  <si>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</si>
  <si>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</si>
  <si>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</si>
  <si>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</si>
  <si>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</si>
  <si>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</si>
  <si>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</si>
  <si>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</si>
  <si>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</si>
  <si>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</si>
  <si>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703467109422</t>
  </si>
  <si>
    <t>3843002</t>
  </si>
  <si>
    <t>酒店预付</t>
  </si>
  <si>
    <t>否</t>
  </si>
  <si>
    <t>普通</t>
  </si>
  <si>
    <t>197286191</t>
  </si>
  <si>
    <t>马姆提斯度假酒店</t>
  </si>
  <si>
    <t>1626188</t>
  </si>
  <si>
    <t>LEI/XUAN|LIU/YONGLI</t>
  </si>
  <si>
    <t>2023-08-27</t>
  </si>
  <si>
    <t>2023-10-01</t>
  </si>
  <si>
    <t>2023-10-03</t>
  </si>
  <si>
    <t>¥2,650.00</t>
  </si>
  <si>
    <t>2023-08-28 00:00:03</t>
  </si>
  <si>
    <t>Ocean Wing Suite</t>
  </si>
  <si>
    <t>WEBSITE</t>
  </si>
  <si>
    <t>703467908798</t>
  </si>
  <si>
    <t>3845580</t>
  </si>
  <si>
    <t>197282081</t>
  </si>
  <si>
    <t>济州岛阳光酒店</t>
  </si>
  <si>
    <t>liu/mengqi</t>
  </si>
  <si>
    <t>2023-09-06</t>
  </si>
  <si>
    <t>2023-09-08</t>
  </si>
  <si>
    <t>¥2,824.00</t>
  </si>
  <si>
    <t>2023-08-28 01:40:45</t>
  </si>
  <si>
    <t>Standard Family Room</t>
  </si>
  <si>
    <t>703443016555</t>
  </si>
  <si>
    <t>3729639</t>
  </si>
  <si>
    <t>197308802</t>
  </si>
  <si>
    <t>美利来酒店首尔明洞.</t>
  </si>
  <si>
    <t>HU/HANXUE|XU/PEI</t>
  </si>
  <si>
    <t>2023-08-03</t>
  </si>
  <si>
    <t>2023-08-24</t>
  </si>
  <si>
    <t>2023-08-28</t>
  </si>
  <si>
    <t>¥3,084.00</t>
  </si>
  <si>
    <t>¥332.00</t>
  </si>
  <si>
    <t>¥2,752.00</t>
  </si>
  <si>
    <t>Standard Twin Room</t>
  </si>
  <si>
    <t>703430771376</t>
  </si>
  <si>
    <t>3664596</t>
  </si>
  <si>
    <t>820824019</t>
  </si>
  <si>
    <t>长野日航城市酒店</t>
  </si>
  <si>
    <t>QUAN/YINZHU</t>
  </si>
  <si>
    <t>2023-07-21</t>
  </si>
  <si>
    <t>2023-08-25</t>
  </si>
  <si>
    <t>¥1,707.00</t>
  </si>
  <si>
    <t>¥222.60</t>
  </si>
  <si>
    <t>¥1,484.40</t>
  </si>
  <si>
    <t>Economy Double Room</t>
  </si>
  <si>
    <t>703456093029</t>
  </si>
  <si>
    <t>3788042</t>
  </si>
  <si>
    <t>197296784</t>
  </si>
  <si>
    <t>济州格洛斯特酒店</t>
  </si>
  <si>
    <t>ZHANG/BOYUE</t>
  </si>
  <si>
    <t>2023-08-16</t>
  </si>
  <si>
    <t>2023-08-26</t>
  </si>
  <si>
    <t>¥2,396.00</t>
  </si>
  <si>
    <t>¥1,634.00</t>
  </si>
  <si>
    <t>¥762.00</t>
  </si>
  <si>
    <t>Deluxe Twin bed room</t>
  </si>
  <si>
    <t>703457591479</t>
  </si>
  <si>
    <t>3797574</t>
  </si>
  <si>
    <t>SHANG/YUNTAO|JIAO/NA</t>
  </si>
  <si>
    <t>2023-08-17</t>
  </si>
  <si>
    <t>2023-08-23</t>
  </si>
  <si>
    <t>¥2,630.00</t>
  </si>
  <si>
    <t>¥739.00</t>
  </si>
  <si>
    <t>¥1,891.00</t>
  </si>
  <si>
    <t>703455578718</t>
  </si>
  <si>
    <t>3785750</t>
  </si>
  <si>
    <t>197318966</t>
  </si>
  <si>
    <t>天然温泉御堂筋酒店</t>
  </si>
  <si>
    <t>GAO/HAIPING|WANG/YUYANG</t>
  </si>
  <si>
    <t>2023-08-15</t>
  </si>
  <si>
    <t>¥758.00</t>
  </si>
  <si>
    <t>¥86.44</t>
  </si>
  <si>
    <t>¥671.56</t>
  </si>
  <si>
    <t>Twin Non Smoking</t>
  </si>
  <si>
    <t>703458901516</t>
  </si>
  <si>
    <t>3799099</t>
  </si>
  <si>
    <t>197328626</t>
  </si>
  <si>
    <t>吉池日式旅馆</t>
  </si>
  <si>
    <t>WANG/YI</t>
  </si>
  <si>
    <t>2023-08-18</t>
  </si>
  <si>
    <t>¥2,766.00</t>
  </si>
  <si>
    <t>¥263.00</t>
  </si>
  <si>
    <t>¥2,503.00</t>
  </si>
  <si>
    <t>Japanese Style Run of House</t>
  </si>
  <si>
    <t>703461812969</t>
  </si>
  <si>
    <t>3813812</t>
  </si>
  <si>
    <t>221871605</t>
  </si>
  <si>
    <t>济州航空城酒店</t>
  </si>
  <si>
    <t>ZHENG/BOYUAN|LANG/ZHUOHANG</t>
  </si>
  <si>
    <t>2023-08-21</t>
  </si>
  <si>
    <t>¥1,704.00</t>
  </si>
  <si>
    <t>¥180.16</t>
  </si>
  <si>
    <t>¥1,447.84</t>
  </si>
  <si>
    <t>Deluxe Twin Room</t>
  </si>
  <si>
    <t>¥76.00</t>
  </si>
  <si>
    <t>703458315100</t>
  </si>
  <si>
    <t>3800646</t>
  </si>
  <si>
    <t>873904145</t>
  </si>
  <si>
    <t>环球影城东方酒店</t>
  </si>
  <si>
    <t>QIU/DEJUN|LI/MINHUI</t>
  </si>
  <si>
    <t>¥2,694.00</t>
  </si>
  <si>
    <t>¥1,215.20</t>
  </si>
  <si>
    <t>¥1,404.80</t>
  </si>
  <si>
    <t>Superior Twin Room</t>
  </si>
  <si>
    <t>¥74.00</t>
  </si>
  <si>
    <t>703446226347</t>
  </si>
  <si>
    <t>3742338</t>
  </si>
  <si>
    <t>871941900</t>
  </si>
  <si>
    <t>银座雷姆普拉斯酒店</t>
  </si>
  <si>
    <t>PAN/YACHAO|SU/WEIMIN</t>
  </si>
  <si>
    <t>2023-08-06</t>
  </si>
  <si>
    <t>¥952.00</t>
  </si>
  <si>
    <t>¥82.54</t>
  </si>
  <si>
    <t>¥826.46</t>
  </si>
  <si>
    <t>Twin Room</t>
  </si>
  <si>
    <t>¥43.00</t>
  </si>
  <si>
    <t>703456404067</t>
  </si>
  <si>
    <t>3791912</t>
  </si>
  <si>
    <t>GAN/ZILIN|ZHANG/TONGYUAN</t>
  </si>
  <si>
    <t>¥2,799.00</t>
  </si>
  <si>
    <t>¥1,292.96</t>
  </si>
  <si>
    <t>¥1,431.04</t>
  </si>
  <si>
    <t>Moderate Double Room</t>
  </si>
  <si>
    <t>¥75.00</t>
  </si>
  <si>
    <t>703460934883</t>
  </si>
  <si>
    <t>3811744</t>
  </si>
  <si>
    <t>872882169</t>
  </si>
  <si>
    <t>筑地银座KOKO酒店</t>
  </si>
  <si>
    <t>HENG/LINA|LIN/FANGZHI</t>
  </si>
  <si>
    <t>2023-08-20</t>
  </si>
  <si>
    <t>¥3,918.00</t>
  </si>
  <si>
    <t>¥1,290.84</t>
  </si>
  <si>
    <t>¥2,495.16</t>
  </si>
  <si>
    <t>Moderate Twin Room</t>
  </si>
  <si>
    <t>¥132.00</t>
  </si>
  <si>
    <t>703463920472</t>
  </si>
  <si>
    <t>3824723</t>
  </si>
  <si>
    <t>875630599</t>
  </si>
  <si>
    <t>济州亚洲酒店</t>
  </si>
  <si>
    <t>ZHAI/HUI|CUI/YANDA</t>
  </si>
  <si>
    <t>¥507.00</t>
  </si>
  <si>
    <t>¥54.00</t>
  </si>
  <si>
    <t>¥453.00</t>
  </si>
  <si>
    <t>703465504935</t>
  </si>
  <si>
    <t>3832304</t>
  </si>
  <si>
    <t>879311266</t>
  </si>
  <si>
    <t>济州帕纳斯酒店</t>
  </si>
  <si>
    <t>LI/YONGJUN</t>
  </si>
  <si>
    <t>¥3,426.00</t>
  </si>
  <si>
    <t>¥911.85</t>
  </si>
  <si>
    <t>¥2,514.15</t>
  </si>
  <si>
    <t>Junior Suite King</t>
  </si>
  <si>
    <t>703444811755</t>
  </si>
  <si>
    <t>3731520</t>
  </si>
  <si>
    <t>197296427</t>
  </si>
  <si>
    <t>首尔花园酒店</t>
  </si>
  <si>
    <t>TANG/YUAN|XIA/LIXUE</t>
  </si>
  <si>
    <t>2023-08-04</t>
  </si>
  <si>
    <t>¥2,439.00</t>
  </si>
  <si>
    <t>¥260.83</t>
  </si>
  <si>
    <t>¥2,178.17</t>
  </si>
  <si>
    <t>703459009112</t>
  </si>
  <si>
    <t>3803201</t>
  </si>
  <si>
    <t>LI/BINGBING</t>
  </si>
  <si>
    <t>2023-08-19</t>
  </si>
  <si>
    <t>¥4,785.00</t>
  </si>
  <si>
    <t>¥2,777.00</t>
  </si>
  <si>
    <t>¥2,008.00</t>
  </si>
  <si>
    <t>standard Twin room</t>
  </si>
  <si>
    <t>703465935950</t>
  </si>
  <si>
    <t>3833703</t>
  </si>
  <si>
    <t>871138833</t>
  </si>
  <si>
    <t>东京银座昆特萨酒店</t>
  </si>
  <si>
    <t>CHEN/DAN|DU/JUAN</t>
  </si>
  <si>
    <t>¥716.00</t>
  </si>
  <si>
    <t>¥73.08</t>
  </si>
  <si>
    <t>¥642.92</t>
  </si>
  <si>
    <t>Standard Room</t>
  </si>
  <si>
    <t>703459005111</t>
  </si>
  <si>
    <t>3803933</t>
  </si>
  <si>
    <t>TENG/MEIZHEN|GONG/LU</t>
  </si>
  <si>
    <t>¥3,212.00</t>
  </si>
  <si>
    <t>¥1,321.00</t>
  </si>
  <si>
    <t>703467709251</t>
  </si>
  <si>
    <t>3844671</t>
  </si>
  <si>
    <t>197279396</t>
  </si>
  <si>
    <t>东京绫濑站前微笑酒店</t>
  </si>
  <si>
    <t>HE/FANGYUAN</t>
  </si>
  <si>
    <t>¥668.00</t>
  </si>
  <si>
    <t>¥377.79</t>
  </si>
  <si>
    <t>¥290.21</t>
  </si>
  <si>
    <t>Semi-Double Room(Non-Smoking)</t>
  </si>
  <si>
    <t>703468602754</t>
  </si>
  <si>
    <t>3846916</t>
  </si>
  <si>
    <t>875631262</t>
  </si>
  <si>
    <t>圣约翰海滩酒店</t>
  </si>
  <si>
    <t>GAO/ZIXUAN|GAO/DONGSHENG</t>
  </si>
  <si>
    <t>2023-09-10</t>
  </si>
  <si>
    <t>2023-09-11</t>
  </si>
  <si>
    <t>¥508.00</t>
  </si>
  <si>
    <t>2023-08-28 06:55:29</t>
  </si>
  <si>
    <t>Deluxe Double Room (Ocean View)</t>
  </si>
  <si>
    <t>703434678186</t>
  </si>
  <si>
    <t>3685069</t>
  </si>
  <si>
    <t>197333555</t>
  </si>
  <si>
    <t>吉隆坡·觅酒店，傲途格精选</t>
  </si>
  <si>
    <t>YE/JUNHAO|LIU/YUNSHI</t>
  </si>
  <si>
    <t>2023-07-25</t>
  </si>
  <si>
    <t>¥1,746.00</t>
  </si>
  <si>
    <t>¥180.00</t>
  </si>
  <si>
    <t>¥1,488.00</t>
  </si>
  <si>
    <t>Deluxe twin Room</t>
  </si>
  <si>
    <t>¥78.00</t>
  </si>
  <si>
    <t>703434445724</t>
  </si>
  <si>
    <t>3685064</t>
  </si>
  <si>
    <t>YE/JINHUI|LIU/JINGYANG|YE/BAOYING|HU/SUHUAN|LI/GUIFEN|LIU/ZHENJIE</t>
  </si>
  <si>
    <t>¥5,238.00</t>
  </si>
  <si>
    <t>¥540.00</t>
  </si>
  <si>
    <t>¥4,464.00</t>
  </si>
  <si>
    <t>¥234.00</t>
  </si>
  <si>
    <t>703452963328</t>
  </si>
  <si>
    <t>3773158</t>
  </si>
  <si>
    <t>877625347</t>
  </si>
  <si>
    <t>槟城国际会展中心阿玛瑞酒店</t>
  </si>
  <si>
    <t>ZHENG/JUNYU|SUN/YUBO</t>
  </si>
  <si>
    <t>2023-08-12</t>
  </si>
  <si>
    <t>¥25.15</t>
  </si>
  <si>
    <t>¥427.85</t>
  </si>
  <si>
    <t>Deluxe King</t>
  </si>
  <si>
    <t>703439061602</t>
  </si>
  <si>
    <t>3705063</t>
  </si>
  <si>
    <t>207738998</t>
  </si>
  <si>
    <t>奥克伍德酒店及公寓吉隆坡</t>
  </si>
  <si>
    <t>ZHANG/WENJIA</t>
  </si>
  <si>
    <t>2023-07-30</t>
  </si>
  <si>
    <t>¥738.00</t>
  </si>
  <si>
    <t>¥76.98</t>
  </si>
  <si>
    <t>¥661.02</t>
  </si>
  <si>
    <t>1 Bedroom Deluxe</t>
  </si>
  <si>
    <t>703450307567</t>
  </si>
  <si>
    <t>3760578</t>
  </si>
  <si>
    <t>234575438</t>
  </si>
  <si>
    <t>新加坡乌节龙都大酒店 远东集团</t>
  </si>
  <si>
    <t>TAN/QIXIN|XU/LI</t>
  </si>
  <si>
    <t>2023-08-10</t>
  </si>
  <si>
    <t>¥2,684.00</t>
  </si>
  <si>
    <t>¥286.04</t>
  </si>
  <si>
    <t>¥2,397.96</t>
  </si>
  <si>
    <t>Double or Twin DELUXE PLUS</t>
  </si>
  <si>
    <t>703464781285</t>
  </si>
  <si>
    <t>3828930</t>
  </si>
  <si>
    <t>229974059</t>
  </si>
  <si>
    <t>迪士尼好莱坞酒店</t>
  </si>
  <si>
    <t>CHEN/GUANJIN</t>
  </si>
  <si>
    <t>¥2,114.00</t>
  </si>
  <si>
    <t>¥322.00</t>
  </si>
  <si>
    <t>¥1,792.00</t>
  </si>
  <si>
    <t>703453194169</t>
  </si>
  <si>
    <t>3776060</t>
  </si>
  <si>
    <t>ZHENG/XIAOFANG</t>
  </si>
  <si>
    <t>2023-08-13</t>
  </si>
  <si>
    <t>¥1,989.00</t>
  </si>
  <si>
    <t>¥197.00</t>
  </si>
  <si>
    <t>703459444684</t>
  </si>
  <si>
    <t>3802582</t>
  </si>
  <si>
    <t>221883095</t>
  </si>
  <si>
    <t>香港悦品海景酒店</t>
  </si>
  <si>
    <t>WANG/YANMEI</t>
  </si>
  <si>
    <t>¥3,216.00</t>
  </si>
  <si>
    <t>¥521.00</t>
  </si>
  <si>
    <t>¥2,559.00</t>
  </si>
  <si>
    <t>Cozi Superior Twin Room</t>
  </si>
  <si>
    <t>¥136.00</t>
  </si>
  <si>
    <t>703455778364</t>
  </si>
  <si>
    <t>3786541</t>
  </si>
  <si>
    <t>871569489</t>
  </si>
  <si>
    <t>吉隆坡活乐酒店</t>
  </si>
  <si>
    <t>CUI/YANG</t>
  </si>
  <si>
    <t>¥4,761.00</t>
  </si>
  <si>
    <t>¥3,096.00</t>
  </si>
  <si>
    <t>¥1,581.00</t>
  </si>
  <si>
    <t>Gold King Room</t>
  </si>
  <si>
    <t>¥84.00</t>
  </si>
  <si>
    <t>703454192963</t>
  </si>
  <si>
    <t>3778983</t>
  </si>
  <si>
    <t>221876558</t>
  </si>
  <si>
    <t>迪士尼探索家度假酒店</t>
  </si>
  <si>
    <t>XIAOLING/HE</t>
  </si>
  <si>
    <t>2023-08-14</t>
  </si>
  <si>
    <t>¥2,717.00</t>
  </si>
  <si>
    <t>¥148.00</t>
  </si>
  <si>
    <t>¥2,441.00</t>
  </si>
  <si>
    <t>¥128.00</t>
  </si>
  <si>
    <t>703442205069</t>
  </si>
  <si>
    <t>3724502</t>
  </si>
  <si>
    <t>HE/XIAOFANG</t>
  </si>
  <si>
    <t>2023-08-02</t>
  </si>
  <si>
    <t>¥2,208.00</t>
  </si>
  <si>
    <t>¥119.00</t>
  </si>
  <si>
    <t>¥1,985.00</t>
  </si>
  <si>
    <t>¥104.00</t>
  </si>
  <si>
    <t>703447090876</t>
  </si>
  <si>
    <t>3746594</t>
  </si>
  <si>
    <t>221854046</t>
  </si>
  <si>
    <t>港青酒店</t>
  </si>
  <si>
    <t>he/jiajia</t>
  </si>
  <si>
    <t>2023-08-07</t>
  </si>
  <si>
    <t>¥4,659.00</t>
  </si>
  <si>
    <t>¥328.98</t>
  </si>
  <si>
    <t>¥4,114.02</t>
  </si>
  <si>
    <t>Queen or Twin Room with Partial Harbour View</t>
  </si>
  <si>
    <t>¥216.00</t>
  </si>
  <si>
    <t>703446474461</t>
  </si>
  <si>
    <t>3741492</t>
  </si>
  <si>
    <t>HUANG/LIYI</t>
  </si>
  <si>
    <t>¥2,036.00</t>
  </si>
  <si>
    <t>¥194.00</t>
  </si>
  <si>
    <t>¥1,842.00</t>
  </si>
  <si>
    <t>703444596056</t>
  </si>
  <si>
    <t>3734055</t>
  </si>
  <si>
    <t>221835686</t>
  </si>
  <si>
    <t>铜锣湾如心酒店</t>
  </si>
  <si>
    <t>ZHENG/HUARONG</t>
  </si>
  <si>
    <t>¥2,006.00</t>
  </si>
  <si>
    <t>¥139.56</t>
  </si>
  <si>
    <t>¥1,772.44</t>
  </si>
  <si>
    <t>¥94.00</t>
  </si>
  <si>
    <t>703461032251</t>
  </si>
  <si>
    <t>3816691</t>
  </si>
  <si>
    <t>236653190</t>
  </si>
  <si>
    <t>哥打京那巴鲁伊纳姆宜必思尚品酒店</t>
  </si>
  <si>
    <t>HU/CHUNYE|NG/YUKMING</t>
  </si>
  <si>
    <t>¥312.00</t>
  </si>
  <si>
    <t>¥33.00</t>
  </si>
  <si>
    <t>¥279.00</t>
  </si>
  <si>
    <t>Superior Twin bed Room</t>
  </si>
  <si>
    <t>703462971938</t>
  </si>
  <si>
    <t>3818319</t>
  </si>
  <si>
    <t>QIN/YUAN</t>
  </si>
  <si>
    <t>2023-08-22</t>
  </si>
  <si>
    <t>¥1,960.00</t>
  </si>
  <si>
    <t>¥218.00</t>
  </si>
  <si>
    <t>¥1,742.00</t>
  </si>
  <si>
    <t>703420182429</t>
  </si>
  <si>
    <t>3619414</t>
  </si>
  <si>
    <t>197290694</t>
  </si>
  <si>
    <t>新加坡乌节艾博酒店</t>
  </si>
  <si>
    <t>MA/HUANBO</t>
  </si>
  <si>
    <t>2023-07-11</t>
  </si>
  <si>
    <t>¥3,330.00</t>
  </si>
  <si>
    <t>¥354.48</t>
  </si>
  <si>
    <t>¥2,975.52</t>
  </si>
  <si>
    <t>Deluxe room</t>
  </si>
  <si>
    <t>703465303473</t>
  </si>
  <si>
    <t>3834945</t>
  </si>
  <si>
    <t>860018120</t>
  </si>
  <si>
    <t>东南楼艺术酒店</t>
  </si>
  <si>
    <t>GAO/MENG</t>
  </si>
  <si>
    <t>¥2,070.00</t>
  </si>
  <si>
    <t>¥151.29</t>
  </si>
  <si>
    <t>¥1,918.71</t>
  </si>
  <si>
    <t>Premier Music Twin Room</t>
  </si>
  <si>
    <t>703466240087</t>
  </si>
  <si>
    <t>3836906</t>
  </si>
  <si>
    <t>221835092</t>
  </si>
  <si>
    <t>香港湾景国际</t>
  </si>
  <si>
    <t>WEI/ANXIN</t>
  </si>
  <si>
    <t>¥921.00</t>
  </si>
  <si>
    <t>¥375.10</t>
  </si>
  <si>
    <t>¥545.90</t>
  </si>
  <si>
    <t>premier room</t>
  </si>
  <si>
    <t>703466547955</t>
  </si>
  <si>
    <t>3837665</t>
  </si>
  <si>
    <t>LIU/YING</t>
  </si>
  <si>
    <t>¥3,136.00</t>
  </si>
  <si>
    <t>¥422.00</t>
  </si>
  <si>
    <t>¥2,714.00</t>
  </si>
  <si>
    <t>Sea View Room</t>
  </si>
  <si>
    <t>703466378894</t>
  </si>
  <si>
    <t>3838350</t>
  </si>
  <si>
    <t>888387652</t>
  </si>
  <si>
    <t>香港富丽敦海洋公园酒店</t>
  </si>
  <si>
    <t>TAN/TINGLANG|CHEN/MANZHI</t>
  </si>
  <si>
    <t>¥2,637.00</t>
  </si>
  <si>
    <t>¥348.00</t>
  </si>
  <si>
    <t>¥2,289.00</t>
  </si>
  <si>
    <t>Oceanfront Room King Bed</t>
  </si>
  <si>
    <t>703466911980</t>
  </si>
  <si>
    <t>3838952</t>
  </si>
  <si>
    <t>221861708</t>
  </si>
  <si>
    <t>香港富豪九龙酒店</t>
  </si>
  <si>
    <t>CHEN/SIYING|CHEN/SILIN</t>
  </si>
  <si>
    <t>¥1,112.00</t>
  </si>
  <si>
    <t>¥319.94</t>
  </si>
  <si>
    <t>¥792.06</t>
  </si>
  <si>
    <t>twin/ double room superiorior</t>
  </si>
  <si>
    <t>703428640740</t>
  </si>
  <si>
    <t>3657923</t>
  </si>
  <si>
    <t>820702624</t>
  </si>
  <si>
    <t>新加坡中国城凯贝丽酒店式服务公寓</t>
  </si>
  <si>
    <t>YANG/MIAOQIN|YANG/JIAWEN</t>
  </si>
  <si>
    <t>2023-07-19</t>
  </si>
  <si>
    <t>¥5,716.00</t>
  </si>
  <si>
    <t>¥612.43</t>
  </si>
  <si>
    <t>¥5,103.57</t>
  </si>
  <si>
    <t>Superior Room</t>
  </si>
  <si>
    <t>703467465598</t>
  </si>
  <si>
    <t>3842483</t>
  </si>
  <si>
    <t>199255340</t>
  </si>
  <si>
    <t>京那巴鲁凯悦酒店</t>
  </si>
  <si>
    <t>WANG/SHUOYA|WANG/SHAOCONG</t>
  </si>
  <si>
    <t>¥851.00</t>
  </si>
  <si>
    <t>¥90.05</t>
  </si>
  <si>
    <t>¥760.95</t>
  </si>
  <si>
    <t>double sea view</t>
  </si>
  <si>
    <t>703467005951</t>
  </si>
  <si>
    <t>3842370</t>
  </si>
  <si>
    <t>221866991</t>
  </si>
  <si>
    <t>YHA美荷楼青年旅舍</t>
  </si>
  <si>
    <t>Chen/Yong</t>
  </si>
  <si>
    <t>¥493.00</t>
  </si>
  <si>
    <t>¥50.45</t>
  </si>
  <si>
    <t>¥442.55</t>
  </si>
  <si>
    <t>doitory</t>
  </si>
  <si>
    <t>703432046162</t>
  </si>
  <si>
    <t>3673965</t>
  </si>
  <si>
    <t>804832774</t>
  </si>
  <si>
    <t>天堂沙滩度假村</t>
  </si>
  <si>
    <t>PAN/MIAOJING|WANG/JINJIN</t>
  </si>
  <si>
    <t>2023-07-23</t>
  </si>
  <si>
    <t>¥28.00</t>
  </si>
  <si>
    <t>¥456.00</t>
  </si>
  <si>
    <t>deluxe twin bed studio</t>
  </si>
  <si>
    <t>¥24.00</t>
  </si>
  <si>
    <t>703467829602</t>
  </si>
  <si>
    <t>3843727</t>
  </si>
  <si>
    <t>221836442</t>
  </si>
  <si>
    <t>帝乐文娜公馆</t>
  </si>
  <si>
    <t>DOU/JIANJUN|HE/JUAN</t>
  </si>
  <si>
    <t>¥1,200.92</t>
  </si>
  <si>
    <t>¥453.35</t>
  </si>
  <si>
    <t>¥747.57</t>
  </si>
  <si>
    <t>703467416697</t>
  </si>
  <si>
    <t>3843020</t>
  </si>
  <si>
    <t>LI/YI|LUO/ZHENGYUN|LAI/YUEWEI|SHEN/ZHU</t>
  </si>
  <si>
    <t>¥2,200.00</t>
  </si>
  <si>
    <t>¥829.40</t>
  </si>
  <si>
    <t>¥1,370.60</t>
  </si>
  <si>
    <t>703420328194</t>
  </si>
  <si>
    <t>3621419</t>
  </si>
  <si>
    <t>210831071</t>
  </si>
  <si>
    <t>拉雅古迹酒店</t>
  </si>
  <si>
    <t>ZHANG/YANXIA</t>
  </si>
  <si>
    <t>¥3,628.00</t>
  </si>
  <si>
    <t>¥346.00</t>
  </si>
  <si>
    <t>¥3,282.00</t>
  </si>
  <si>
    <t>Suite(Terrace)(rin)</t>
  </si>
  <si>
    <t>703441729352</t>
  </si>
  <si>
    <t>3714982</t>
  </si>
  <si>
    <t>871941789</t>
  </si>
  <si>
    <t>阿维曼谷河滨凯恩酒店</t>
  </si>
  <si>
    <t>SHI/LEI</t>
  </si>
  <si>
    <t>2023-08-01</t>
  </si>
  <si>
    <t>¥338.00</t>
  </si>
  <si>
    <t>¥19.00</t>
  </si>
  <si>
    <t>¥319.00</t>
  </si>
  <si>
    <t>Chill Room</t>
  </si>
  <si>
    <t>703432626011</t>
  </si>
  <si>
    <t>3674645</t>
  </si>
  <si>
    <t>197322620</t>
  </si>
  <si>
    <t>曼谷安曼纳酒店</t>
  </si>
  <si>
    <t>LI/KAYAJUAN</t>
  </si>
  <si>
    <t>¥1,360.00</t>
  </si>
  <si>
    <t>¥72.00</t>
  </si>
  <si>
    <t>¥1,224.00</t>
  </si>
  <si>
    <t>Deluxe King Room</t>
  </si>
  <si>
    <t>¥64.00</t>
  </si>
  <si>
    <t>703440582528</t>
  </si>
  <si>
    <t>3710483</t>
  </si>
  <si>
    <t>870809142</t>
  </si>
  <si>
    <t>我行我素博物馆酒店</t>
  </si>
  <si>
    <t>QIN/YAN</t>
  </si>
  <si>
    <t>2023-07-31</t>
  </si>
  <si>
    <t>¥242.00</t>
  </si>
  <si>
    <t>¥18.41</t>
  </si>
  <si>
    <t>¥212.59</t>
  </si>
  <si>
    <t>¥11.00</t>
  </si>
  <si>
    <t>703446080639</t>
  </si>
  <si>
    <t>3740305</t>
  </si>
  <si>
    <t>197317688</t>
  </si>
  <si>
    <t>珊兰广场酒店</t>
  </si>
  <si>
    <t>ZHAO/CHAOYA|WANG/LECHUN</t>
  </si>
  <si>
    <t>¥936.00</t>
  </si>
  <si>
    <t>¥74.82</t>
  </si>
  <si>
    <t>¥819.18</t>
  </si>
  <si>
    <t>¥42.00</t>
  </si>
  <si>
    <t>703448094308</t>
  </si>
  <si>
    <t>3748601</t>
  </si>
  <si>
    <t>210831068</t>
  </si>
  <si>
    <t>普吉岛玛丽莎别墅酒店</t>
  </si>
  <si>
    <t>ZHANG/FANGXIANG|SUN/TUYING</t>
  </si>
  <si>
    <t>2023-08-08</t>
  </si>
  <si>
    <t>¥2,738.00</t>
  </si>
  <si>
    <t>¥248.00</t>
  </si>
  <si>
    <t>¥2,366.00</t>
  </si>
  <si>
    <t>pool villa</t>
  </si>
  <si>
    <t>¥124.00</t>
  </si>
  <si>
    <t>703447704815</t>
  </si>
  <si>
    <t>3746124</t>
  </si>
  <si>
    <t>ZHANG/HUI|FENG/YONGQIN</t>
  </si>
  <si>
    <t>¥1,078.00</t>
  </si>
  <si>
    <t>¥98.00</t>
  </si>
  <si>
    <t>¥931.00</t>
  </si>
  <si>
    <t>Deluxe Suite with Private Pool</t>
  </si>
  <si>
    <t>¥49.00</t>
  </si>
  <si>
    <t>703448407027</t>
  </si>
  <si>
    <t>3748614</t>
  </si>
  <si>
    <t>ZHANG/SUNBIAO|DONG/XIAOFEI</t>
  </si>
  <si>
    <t>703447150764</t>
  </si>
  <si>
    <t>3746354</t>
  </si>
  <si>
    <t>TAN/QIUYANG|XU/HAOWEN</t>
  </si>
  <si>
    <t>703454672551</t>
  </si>
  <si>
    <t>3780786</t>
  </si>
  <si>
    <t>197335286</t>
  </si>
  <si>
    <t>普吉岛铂尔曼阿卡迪亚卡隆海滩酒店</t>
  </si>
  <si>
    <t>FU/YOURONG|SUN/ZIQIAN</t>
  </si>
  <si>
    <t>¥3,064.00</t>
  </si>
  <si>
    <t>¥224.00</t>
  </si>
  <si>
    <t>¥2,840.00</t>
  </si>
  <si>
    <t>Superior Twin Room with Garden View</t>
  </si>
  <si>
    <t>703458298491</t>
  </si>
  <si>
    <t>3800433</t>
  </si>
  <si>
    <t>197333105</t>
  </si>
  <si>
    <t>沙美岛萨凯海滩度假村</t>
  </si>
  <si>
    <t>CUI/DI|TAN/ZHEN</t>
  </si>
  <si>
    <t>¥1,158.00</t>
  </si>
  <si>
    <t>¥459.00</t>
  </si>
  <si>
    <t>¥664.00</t>
  </si>
  <si>
    <t>Deluxe Room</t>
  </si>
  <si>
    <t>¥35.00</t>
  </si>
  <si>
    <t>703462873427</t>
  </si>
  <si>
    <t>3816835</t>
  </si>
  <si>
    <t>LU/JIAQI|LIU/XIANGYU</t>
  </si>
  <si>
    <t>¥1,414.00</t>
  </si>
  <si>
    <t>¥126.00</t>
  </si>
  <si>
    <t>deluxe twin room</t>
  </si>
  <si>
    <t>703461026284</t>
  </si>
  <si>
    <t>3814656</t>
  </si>
  <si>
    <t>197287856</t>
  </si>
  <si>
    <t>曼谷沙通智选假日酒店</t>
  </si>
  <si>
    <t>DAI/KUN|WANG/LIMING</t>
  </si>
  <si>
    <t>¥960.00</t>
  </si>
  <si>
    <t>¥162.00</t>
  </si>
  <si>
    <t>¥40.00</t>
  </si>
  <si>
    <t>703460855062</t>
  </si>
  <si>
    <t>3809507</t>
  </si>
  <si>
    <t>875631136</t>
  </si>
  <si>
    <t>帕亚酒店</t>
  </si>
  <si>
    <t>HONG/CHANGZE|ZHAO/ZIJUN|SHEN/GUIJUN</t>
  </si>
  <si>
    <t>¥3,252.00</t>
  </si>
  <si>
    <t>¥276.12</t>
  </si>
  <si>
    <t>¥2,825.88</t>
  </si>
  <si>
    <t>¥150.00</t>
  </si>
  <si>
    <t>703464194694</t>
  </si>
  <si>
    <t>3829600</t>
  </si>
  <si>
    <t>199565108</t>
  </si>
  <si>
    <t>超越芭东酒店</t>
  </si>
  <si>
    <t>ZHANG/YAN|YU/XINYI</t>
  </si>
  <si>
    <t>¥728.00</t>
  </si>
  <si>
    <t>¥87.25</t>
  </si>
  <si>
    <t>¥640.75</t>
  </si>
  <si>
    <t>double or twin deluxe</t>
  </si>
  <si>
    <t>703465918648</t>
  </si>
  <si>
    <t>3832120</t>
  </si>
  <si>
    <t>870809421</t>
  </si>
  <si>
    <t>UHG四分之一隆齐酒店</t>
  </si>
  <si>
    <t>TANG/ZHE|CHEN/YUNFEI</t>
  </si>
  <si>
    <t>¥2,952.00</t>
  </si>
  <si>
    <t>¥1,360.98</t>
  </si>
  <si>
    <t>¥1,591.02</t>
  </si>
  <si>
    <t>Deluxe Kingbed Room</t>
  </si>
  <si>
    <t>703465707290</t>
  </si>
  <si>
    <t>3834930</t>
  </si>
  <si>
    <t>197320463</t>
  </si>
  <si>
    <t>曼谷艾美酒店</t>
  </si>
  <si>
    <t>ZHAO/GAOBIN</t>
  </si>
  <si>
    <t>Deluxe King Room, City View</t>
  </si>
  <si>
    <t>703465236072</t>
  </si>
  <si>
    <t>3834880</t>
  </si>
  <si>
    <t>197313860</t>
  </si>
  <si>
    <t>芭堤雅FX酒店</t>
  </si>
  <si>
    <t>ZHENG/ZHUQIONG</t>
  </si>
  <si>
    <t>¥284.00</t>
  </si>
  <si>
    <t>¥256.00</t>
  </si>
  <si>
    <t>superior twin room</t>
  </si>
  <si>
    <t>703466715934</t>
  </si>
  <si>
    <t>3837901</t>
  </si>
  <si>
    <t>871137963</t>
  </si>
  <si>
    <t>维拉西贡酒店</t>
  </si>
  <si>
    <t>WANG/WU|LIU/YUGUO</t>
  </si>
  <si>
    <t>¥3,536.00</t>
  </si>
  <si>
    <t>¥404.00</t>
  </si>
  <si>
    <t>¥3,132.00</t>
  </si>
  <si>
    <t>Deluxe Double Bed Room with City View</t>
  </si>
  <si>
    <t>703466657026</t>
  </si>
  <si>
    <t>3836823</t>
  </si>
  <si>
    <t>236084462</t>
  </si>
  <si>
    <t>寻海者甲米度假村</t>
  </si>
  <si>
    <t>TENG/YUN</t>
  </si>
  <si>
    <t>¥656.30</t>
  </si>
  <si>
    <t>¥292.13</t>
  </si>
  <si>
    <t>¥364.17</t>
  </si>
  <si>
    <t>Deluxe Room with Mountain View</t>
  </si>
  <si>
    <t>703465812682</t>
  </si>
  <si>
    <t>3833386</t>
  </si>
  <si>
    <t>197316770</t>
  </si>
  <si>
    <t>假日酒店披披岛度假村</t>
  </si>
  <si>
    <t>LI/WENXIN|MIN/JIE</t>
  </si>
  <si>
    <t>¥792.00</t>
  </si>
  <si>
    <t>¥81.00</t>
  </si>
  <si>
    <t>¥711.00</t>
  </si>
  <si>
    <t>Garden Bungalow</t>
  </si>
  <si>
    <t>703464131196</t>
  </si>
  <si>
    <t>3831094</t>
  </si>
  <si>
    <t>197295836</t>
  </si>
  <si>
    <t>宜必思尚品曼谷素坤逸康福酒店</t>
  </si>
  <si>
    <t>SUN/QIANG|ZHOU/ANKUI</t>
  </si>
  <si>
    <t>¥1,128.00</t>
  </si>
  <si>
    <t>¥114.00</t>
  </si>
  <si>
    <t>¥1,014.00</t>
  </si>
  <si>
    <t>703444009473</t>
  </si>
  <si>
    <t>3731312</t>
  </si>
  <si>
    <t>880876612</t>
  </si>
  <si>
    <t>普吉翡翠海滩度假村</t>
  </si>
  <si>
    <t>HAN/LUYU</t>
  </si>
  <si>
    <t>¥2,412.00</t>
  </si>
  <si>
    <t>¥135.00</t>
  </si>
  <si>
    <t>¥2,277.00</t>
  </si>
  <si>
    <t>FAMILY ROOM Family Pool View</t>
  </si>
  <si>
    <t>703466665929</t>
  </si>
  <si>
    <t>3840578</t>
  </si>
  <si>
    <t>ZHAO/NA</t>
  </si>
  <si>
    <t>¥1,230.00</t>
  </si>
  <si>
    <t>¥564.00</t>
  </si>
  <si>
    <t>¥666.00</t>
  </si>
  <si>
    <t>703467933066</t>
  </si>
  <si>
    <t>3843193</t>
  </si>
  <si>
    <t>236088956</t>
  </si>
  <si>
    <t>班宫滨江寄宿家庭</t>
  </si>
  <si>
    <t>GUO/LILI|GUO/JINYU</t>
  </si>
  <si>
    <t>¥88.00</t>
  </si>
  <si>
    <t>¥9.10</t>
  </si>
  <si>
    <t>¥78.90</t>
  </si>
  <si>
    <t>Standard Double Room with Shared Bathroom</t>
  </si>
  <si>
    <t>703467995695</t>
  </si>
  <si>
    <t>3845573</t>
  </si>
  <si>
    <t>203704829</t>
  </si>
  <si>
    <t>巴厘岛机场希尔顿花园酒店</t>
  </si>
  <si>
    <t>RUI/JUN</t>
  </si>
  <si>
    <t>¥516.00</t>
  </si>
  <si>
    <t>¥99.14</t>
  </si>
  <si>
    <t>¥416.86</t>
  </si>
  <si>
    <t>Twin Bed Room</t>
  </si>
  <si>
    <t>703462446509</t>
  </si>
  <si>
    <t>3819511</t>
  </si>
  <si>
    <t>MENG/LIJUN|SONG/WENLONG</t>
  </si>
  <si>
    <t>2023-12-29</t>
  </si>
  <si>
    <t>2023-12-30</t>
  </si>
  <si>
    <t>¥387.00</t>
  </si>
  <si>
    <t>2023-08-28 10:09:18</t>
  </si>
  <si>
    <t>703468202616</t>
  </si>
  <si>
    <t>3846443</t>
  </si>
  <si>
    <t>XU/ZIQIN|LIU/HAOBO</t>
  </si>
  <si>
    <t>2023-09-07</t>
  </si>
  <si>
    <t>2023-08-28 10:29:44</t>
  </si>
  <si>
    <t>703468293361</t>
  </si>
  <si>
    <t>3847435</t>
  </si>
  <si>
    <t>881665294</t>
  </si>
  <si>
    <t>OMO3 东京赤坂 by 星野集团</t>
  </si>
  <si>
    <t>TIAN/SHUCHANG|XU/CUIYUN|TIAN/HENGQI</t>
  </si>
  <si>
    <t>2023-10-07</t>
  </si>
  <si>
    <t>2023-10-08</t>
  </si>
  <si>
    <t>¥3,158.00</t>
  </si>
  <si>
    <t>2023-08-28 10:39:38</t>
  </si>
  <si>
    <t>Queen Room</t>
  </si>
  <si>
    <t>703467245668</t>
  </si>
  <si>
    <t>3844093</t>
  </si>
  <si>
    <t>CHEN/YANTONG|TANG/XIAOXIN</t>
  </si>
  <si>
    <t>2023-09-12</t>
  </si>
  <si>
    <t>2023-09-16</t>
  </si>
  <si>
    <t>¥5,988.00</t>
  </si>
  <si>
    <t>2023-08-28 11:00:02</t>
  </si>
  <si>
    <t>703467418677</t>
  </si>
  <si>
    <t>3845711</t>
  </si>
  <si>
    <t>ZHU/QIAN|LIU/JIA</t>
  </si>
  <si>
    <t>2023-09-15</t>
  </si>
  <si>
    <t>2023-09-17</t>
  </si>
  <si>
    <t>¥2,158.00</t>
  </si>
  <si>
    <t>2023-08-28 11:00:04</t>
  </si>
  <si>
    <t>703461952594</t>
  </si>
  <si>
    <t>3813724</t>
  </si>
  <si>
    <t>871941072</t>
  </si>
  <si>
    <t>日本桥滨町科科高级酒店</t>
  </si>
  <si>
    <t>ZHANG/WEIBIN|XIE/DONGYAN</t>
  </si>
  <si>
    <t>2023-10-02</t>
  </si>
  <si>
    <t>¥6,195.00</t>
  </si>
  <si>
    <t>2023-08-28 12:47:42</t>
  </si>
  <si>
    <t>Superior Twin Room Non Smoking</t>
  </si>
  <si>
    <t>703453623162</t>
  </si>
  <si>
    <t>3777465</t>
  </si>
  <si>
    <t>197325668</t>
  </si>
  <si>
    <t>伊斯坦布尔费尔蒙夸萨酒店</t>
  </si>
  <si>
    <t>ZHU/JIALUN|XU/JINGMEI</t>
  </si>
  <si>
    <t>¥3,910.00</t>
  </si>
  <si>
    <t>¥418.32</t>
  </si>
  <si>
    <t>¥3,491.68</t>
  </si>
  <si>
    <t>Fairmont Room</t>
  </si>
  <si>
    <t>703468511099</t>
  </si>
  <si>
    <t>3847957</t>
  </si>
  <si>
    <t>LU/JUN|LIU/WEIQING</t>
  </si>
  <si>
    <t>2023-09-19</t>
  </si>
  <si>
    <t>¥3,978.00</t>
  </si>
  <si>
    <t>2023-08-28 13:13:26</t>
  </si>
  <si>
    <t>703456823828</t>
  </si>
  <si>
    <t>3792930</t>
  </si>
  <si>
    <t>197295962</t>
  </si>
  <si>
    <t>the b 名古屋</t>
  </si>
  <si>
    <t>XU/TING</t>
  </si>
  <si>
    <t>2023-08-30</t>
  </si>
  <si>
    <t>2023-09-02</t>
  </si>
  <si>
    <t>¥1,974.00</t>
  </si>
  <si>
    <t>2023-08-28 14:07:39</t>
  </si>
  <si>
    <t>(Small Double Non-Smoking)</t>
  </si>
  <si>
    <t>703468198799</t>
  </si>
  <si>
    <t>3848139</t>
  </si>
  <si>
    <t>197320061</t>
  </si>
  <si>
    <t>吉隆坡辉煌酒店</t>
  </si>
  <si>
    <t>LI/SHAOPING</t>
  </si>
  <si>
    <t>2023-08-31</t>
  </si>
  <si>
    <t>¥311.00</t>
  </si>
  <si>
    <t>2023-08-28 14:15:54</t>
  </si>
  <si>
    <t>703463162777</t>
  </si>
  <si>
    <t>3824516</t>
  </si>
  <si>
    <t>820704763</t>
  </si>
  <si>
    <t>五酒店钟路</t>
  </si>
  <si>
    <t>CAI/GELI</t>
  </si>
  <si>
    <t>2023-09-03</t>
  </si>
  <si>
    <t>¥1,672.00</t>
  </si>
  <si>
    <t>2023-08-28 14:17:14</t>
  </si>
  <si>
    <t>703468099791</t>
  </si>
  <si>
    <t>3848335</t>
  </si>
  <si>
    <t>CHEN/MENGJIE</t>
  </si>
  <si>
    <t>2023-09-21</t>
  </si>
  <si>
    <t>2023-09-25</t>
  </si>
  <si>
    <t>¥6,388.00</t>
  </si>
  <si>
    <t>2023-08-28 14:17:42</t>
  </si>
  <si>
    <t>703468498581</t>
  </si>
  <si>
    <t>3848138</t>
  </si>
  <si>
    <t>HU/JING|SHEN/YANPING|YAO/XIANG</t>
  </si>
  <si>
    <t>¥1,412.00</t>
  </si>
  <si>
    <t>2023-08-28 15:23:11</t>
  </si>
  <si>
    <t>703468947577</t>
  </si>
  <si>
    <t>3848341</t>
  </si>
  <si>
    <t>2023-08-28 15:23:17</t>
  </si>
  <si>
    <t>Standard King</t>
  </si>
  <si>
    <t>703468511958</t>
  </si>
  <si>
    <t>3848934</t>
  </si>
  <si>
    <t>197322530</t>
  </si>
  <si>
    <t>康帕斯酒店集团曼谷素坤逸10巷格乐丽雅酒店</t>
  </si>
  <si>
    <t>CHEN/CHUANPING|TU/ZHIMIN</t>
  </si>
  <si>
    <t>2023-08-29</t>
  </si>
  <si>
    <t>¥768.00</t>
  </si>
  <si>
    <t>2023-08-28 17:13:15</t>
  </si>
  <si>
    <t>Deluxe Chill Twin Room</t>
  </si>
  <si>
    <t>703468729983</t>
  </si>
  <si>
    <t>3847766</t>
  </si>
  <si>
    <t>197319830</t>
  </si>
  <si>
    <t>吉隆坡希尔顿花园酒店北店</t>
  </si>
  <si>
    <t>SIM/SOPHANHA|ZHU/HONGLIN</t>
  </si>
  <si>
    <t>¥708.00</t>
  </si>
  <si>
    <t>2023-08-28 17:18:50</t>
  </si>
  <si>
    <t>Deluxe Room, 1 Queen Bed</t>
  </si>
  <si>
    <t>703468303251</t>
  </si>
  <si>
    <t>3849118</t>
  </si>
  <si>
    <t>221872295</t>
  </si>
  <si>
    <t>东大门瓦提卡酒店</t>
  </si>
  <si>
    <t>ZHANG/MINGCHONG|YANG/XINRAN</t>
  </si>
  <si>
    <t>2023-09-30</t>
  </si>
  <si>
    <t>¥1,088.00</t>
  </si>
  <si>
    <t>2023-08-28 17:47:11</t>
  </si>
  <si>
    <t>Standard Double Room</t>
  </si>
  <si>
    <t>703468614212</t>
  </si>
  <si>
    <t>3849085</t>
  </si>
  <si>
    <t>QIAN/ZHUO</t>
  </si>
  <si>
    <t>2023-09-04</t>
  </si>
  <si>
    <t>2023-09-05</t>
  </si>
  <si>
    <t>¥710.00</t>
  </si>
  <si>
    <t>2023-08-28 17:48:14</t>
  </si>
  <si>
    <t>703468989435</t>
  </si>
  <si>
    <t>3849314</t>
  </si>
  <si>
    <t>221852936</t>
  </si>
  <si>
    <t>澳门大仓酒店</t>
  </si>
  <si>
    <t>YU/YONG</t>
  </si>
  <si>
    <t>¥2,652.00</t>
  </si>
  <si>
    <t>2023-08-28 18:40:49</t>
  </si>
  <si>
    <t>Twin/Double room - De Luxe</t>
  </si>
  <si>
    <t>703430722918</t>
  </si>
  <si>
    <t>3667708</t>
  </si>
  <si>
    <t>197295515</t>
  </si>
  <si>
    <t>伦敦希思罗丽笙酒店及会议中心</t>
  </si>
  <si>
    <t>TANG/JUNZHOU</t>
  </si>
  <si>
    <t>¥1,052.00</t>
  </si>
  <si>
    <t>¥112.24</t>
  </si>
  <si>
    <t>¥939.76</t>
  </si>
  <si>
    <t>703468647998</t>
  </si>
  <si>
    <t>3849370</t>
  </si>
  <si>
    <t>197587496</t>
  </si>
  <si>
    <t>曼谷湄南河畔华美达广场酒店</t>
  </si>
  <si>
    <t>LIU/LIMING|LI/JIANQIN</t>
  </si>
  <si>
    <t>2023-09-23</t>
  </si>
  <si>
    <t>2023-09-27</t>
  </si>
  <si>
    <t>¥4,328.00</t>
  </si>
  <si>
    <t>2023-08-28 19:25:47</t>
  </si>
  <si>
    <t>deluxe king bed river view room</t>
  </si>
  <si>
    <t>703468762898</t>
  </si>
  <si>
    <t>3849995</t>
  </si>
  <si>
    <t>197326055</t>
  </si>
  <si>
    <t>普吉岛科莫雅姆度假村</t>
  </si>
  <si>
    <t>CAO/BOXIN|RAO/XIAOYUAN</t>
  </si>
  <si>
    <t>2023-09-01</t>
  </si>
  <si>
    <t>¥9,716.00</t>
  </si>
  <si>
    <t>2023-08-28 20:54:53</t>
  </si>
  <si>
    <t>Bay Room, 2 single bed</t>
  </si>
  <si>
    <t>703468237194</t>
  </si>
  <si>
    <t>3850152</t>
  </si>
  <si>
    <t>CAO/BOXIN|RAO/CIAOYUAN</t>
  </si>
  <si>
    <t>2023-08-28 21:07:34</t>
  </si>
  <si>
    <t>703403658206</t>
  </si>
  <si>
    <t>3546153</t>
  </si>
  <si>
    <t>815994982</t>
  </si>
  <si>
    <t>艾维什酒店</t>
  </si>
  <si>
    <t>TANG/YU|QIU/QIN</t>
  </si>
  <si>
    <t>2023-06-24</t>
  </si>
  <si>
    <t>¥630.00</t>
  </si>
  <si>
    <t>¥51.03</t>
  </si>
  <si>
    <t>¥578.97</t>
  </si>
  <si>
    <t>703466678916</t>
  </si>
  <si>
    <t>3841431</t>
  </si>
  <si>
    <t>880402825</t>
  </si>
  <si>
    <t>科伦坡格兰贝尔酒店</t>
  </si>
  <si>
    <t>WU/HAO|CAI/YUEKAI</t>
  </si>
  <si>
    <t>2023-10-09</t>
  </si>
  <si>
    <t>¥409.00</t>
  </si>
  <si>
    <t>2023-08-28 22:19:50</t>
  </si>
  <si>
    <t>Standard Double Room with Sea View</t>
  </si>
  <si>
    <t>703468350067</t>
  </si>
  <si>
    <t>3848829</t>
  </si>
  <si>
    <t>880378570</t>
  </si>
  <si>
    <t>Grace 海景酒店</t>
  </si>
  <si>
    <t>GONG/YAXUE</t>
  </si>
  <si>
    <t>2023-09-29</t>
  </si>
  <si>
    <t>¥680.00</t>
  </si>
  <si>
    <t>Deluxe Seaview King with balcony</t>
  </si>
  <si>
    <t>703465964734</t>
  </si>
  <si>
    <t>3832104</t>
  </si>
  <si>
    <t>201787871</t>
  </si>
  <si>
    <t>伊莱达先锋酒店</t>
  </si>
  <si>
    <t>FAN/JIA</t>
  </si>
  <si>
    <t>¥1,388.00</t>
  </si>
  <si>
    <t>2023-08-28 23:31:03</t>
  </si>
  <si>
    <t>Standard Twin Room, Sea View</t>
  </si>
  <si>
    <t>703456891858</t>
  </si>
  <si>
    <t>3791892</t>
  </si>
  <si>
    <t>LI/KE|WANG/LU</t>
  </si>
  <si>
    <t>¥388.00</t>
  </si>
  <si>
    <t>2023-08-29 01:14:42</t>
  </si>
  <si>
    <t>King Size Bed room</t>
  </si>
  <si>
    <t>703466777359</t>
  </si>
  <si>
    <t>3838410</t>
  </si>
  <si>
    <t>236631884</t>
  </si>
  <si>
    <t>哈密尔顿哈特兰大使酒店</t>
  </si>
  <si>
    <t>FANG/XUEWEI</t>
  </si>
  <si>
    <t>¥807.00</t>
  </si>
  <si>
    <t>2023-08-29 03:10:14</t>
  </si>
  <si>
    <t>superior twin queen room</t>
  </si>
  <si>
    <t>703449207008</t>
  </si>
  <si>
    <t>3756405</t>
  </si>
  <si>
    <t>WANG/YILING|GAN/LUYAO</t>
  </si>
  <si>
    <t>2023-08-09</t>
  </si>
  <si>
    <t>¥4,628.00</t>
  </si>
  <si>
    <t>¥398.96</t>
  </si>
  <si>
    <t>¥4,017.04</t>
  </si>
  <si>
    <t>¥212.00</t>
  </si>
  <si>
    <t>703454024362</t>
  </si>
  <si>
    <t>3782398</t>
  </si>
  <si>
    <t>WU/JIAXING|MA/WANYING</t>
  </si>
  <si>
    <t>¥4,536.00</t>
  </si>
  <si>
    <t>¥435.00</t>
  </si>
  <si>
    <t>¥4,101.00</t>
  </si>
  <si>
    <t>703463219356</t>
  </si>
  <si>
    <t>3824751</t>
  </si>
  <si>
    <t>YANG/JING</t>
  </si>
  <si>
    <t>¥108.00</t>
  </si>
  <si>
    <t>¥906.00</t>
  </si>
  <si>
    <t>703457076480</t>
  </si>
  <si>
    <t>3794061</t>
  </si>
  <si>
    <t>TAO/YUNQIAO|SHI/JUNPENG</t>
  </si>
  <si>
    <t>¥1,229.00</t>
  </si>
  <si>
    <t>¥870.00</t>
  </si>
  <si>
    <t>¥359.00</t>
  </si>
  <si>
    <t>Superior Double</t>
  </si>
  <si>
    <t>703455875875</t>
  </si>
  <si>
    <t>3787025</t>
  </si>
  <si>
    <t>201901316</t>
  </si>
  <si>
    <t>MYSTAYS 羽田酒店</t>
  </si>
  <si>
    <t>ZHAO/FENGWWI</t>
  </si>
  <si>
    <t>¥1,446.00</t>
  </si>
  <si>
    <t>¥137.12</t>
  </si>
  <si>
    <t>¥1,308.88</t>
  </si>
  <si>
    <t>Standard Double Room Non Smoking</t>
  </si>
  <si>
    <t>703461078928</t>
  </si>
  <si>
    <t>3812814</t>
  </si>
  <si>
    <t>WU/YAN</t>
  </si>
  <si>
    <t>¥535.00</t>
  </si>
  <si>
    <t>¥168.00</t>
  </si>
  <si>
    <t>¥367.00</t>
  </si>
  <si>
    <t>703461142285</t>
  </si>
  <si>
    <t>3812105</t>
  </si>
  <si>
    <t>WANG/YICHUN|XIE/YONGPING</t>
  </si>
  <si>
    <t>¥1,026.00</t>
  </si>
  <si>
    <t>¥292.00</t>
  </si>
  <si>
    <t>¥734.00</t>
  </si>
  <si>
    <t>703460426671</t>
  </si>
  <si>
    <t>3811741</t>
  </si>
  <si>
    <t>221863430</t>
  </si>
  <si>
    <t>京都河原町三条利索尔酒店</t>
  </si>
  <si>
    <t>QIN/YIYUAN|DUAN/FEIJIE</t>
  </si>
  <si>
    <t>¥1,616.00</t>
  </si>
  <si>
    <t>¥520.48</t>
  </si>
  <si>
    <t>¥1,095.52</t>
  </si>
  <si>
    <t>703461330406</t>
  </si>
  <si>
    <t>3814729</t>
  </si>
  <si>
    <t>JIANG/SHUWEI|JIANG/XINYI</t>
  </si>
  <si>
    <t>703462673075</t>
  </si>
  <si>
    <t>3817856</t>
  </si>
  <si>
    <t>SHEN/SHIYING</t>
  </si>
  <si>
    <t>703465833792</t>
  </si>
  <si>
    <t>3832962</t>
  </si>
  <si>
    <t>221865938</t>
  </si>
  <si>
    <t>首尔麻浦格莱德酒店</t>
  </si>
  <si>
    <t>CHEN/YIMO|CHEN/YIXIN</t>
  </si>
  <si>
    <t>¥1,933.02</t>
  </si>
  <si>
    <t>¥1,080.13</t>
  </si>
  <si>
    <t>¥852.89</t>
  </si>
  <si>
    <t>703466969944</t>
  </si>
  <si>
    <t>3838331</t>
  </si>
  <si>
    <t>197319098</t>
  </si>
  <si>
    <t>大阪富士屋饭店</t>
  </si>
  <si>
    <t>GUO/KAI|CHEN/SIYANG</t>
  </si>
  <si>
    <t>¥1,785.00</t>
  </si>
  <si>
    <t>¥180.99</t>
  </si>
  <si>
    <t>¥1,604.01</t>
  </si>
  <si>
    <t>standard twin room smoking</t>
  </si>
  <si>
    <t>703465413946</t>
  </si>
  <si>
    <t>3832481</t>
  </si>
  <si>
    <t>876867058</t>
  </si>
  <si>
    <t>三井花园饭店六本木东京普米尔</t>
  </si>
  <si>
    <t>CHEN/XINGYU</t>
  </si>
  <si>
    <t>¥2,736.00</t>
  </si>
  <si>
    <t>¥525.94</t>
  </si>
  <si>
    <t>¥2,210.06</t>
  </si>
  <si>
    <t>Superior Twin Room - Non-Smoking</t>
  </si>
  <si>
    <t>703443809323</t>
  </si>
  <si>
    <t>3729277</t>
  </si>
  <si>
    <t>880298569</t>
  </si>
  <si>
    <t>永达大酒店</t>
  </si>
  <si>
    <t>WANG/FUJUN|DU/JIANXIN</t>
  </si>
  <si>
    <t>¥780.00</t>
  </si>
  <si>
    <t>¥696.00</t>
  </si>
  <si>
    <t>703443370189</t>
  </si>
  <si>
    <t>3725179</t>
  </si>
  <si>
    <t>820616722</t>
  </si>
  <si>
    <t>吉隆坡国际机场瑞享酒店及会议中心</t>
  </si>
  <si>
    <t>PENG/QIU|YILIN/CHEN</t>
  </si>
  <si>
    <t>¥661.00</t>
  </si>
  <si>
    <t>¥68.00</t>
  </si>
  <si>
    <t>¥563.00</t>
  </si>
  <si>
    <t>superior room</t>
  </si>
  <si>
    <t>¥30.00</t>
  </si>
  <si>
    <t>703400337249</t>
  </si>
  <si>
    <t>3532720</t>
  </si>
  <si>
    <t>221855996</t>
  </si>
  <si>
    <t>香港彩鸿酒店</t>
  </si>
  <si>
    <t>YAN/LI|CHEN/FANG</t>
  </si>
  <si>
    <t>2023-06-21</t>
  </si>
  <si>
    <t>¥2,229.00</t>
  </si>
  <si>
    <t>¥103.28</t>
  </si>
  <si>
    <t>¥2,125.72</t>
  </si>
  <si>
    <t>Deluxe Twin</t>
  </si>
  <si>
    <t>703442122362</t>
  </si>
  <si>
    <t>3721651</t>
  </si>
  <si>
    <t>197288567</t>
  </si>
  <si>
    <t>吉隆坡四季酒店</t>
  </si>
  <si>
    <t>TAN/XIN</t>
  </si>
  <si>
    <t>¥5,226.00</t>
  </si>
  <si>
    <t>¥531.00</t>
  </si>
  <si>
    <t>¥4,461.00</t>
  </si>
  <si>
    <t>Pool Garden View</t>
  </si>
  <si>
    <t>703453360892</t>
  </si>
  <si>
    <t>3775796</t>
  </si>
  <si>
    <t>870809478</t>
  </si>
  <si>
    <t>ST共居旅店 - 惹兰勿刹 (政府卫生认证)</t>
  </si>
  <si>
    <t>ZHANG/HUAN|CHAN/CHEUKWING</t>
  </si>
  <si>
    <t>¥2,613.00</t>
  </si>
  <si>
    <t>¥278.23</t>
  </si>
  <si>
    <t>¥2,334.77</t>
  </si>
  <si>
    <t>Cabin M Window Private Bathroom</t>
  </si>
  <si>
    <t>703454520933</t>
  </si>
  <si>
    <t>3777892</t>
  </si>
  <si>
    <t>LIU/WEI</t>
  </si>
  <si>
    <t>¥2,435.00</t>
  </si>
  <si>
    <t>¥2,188.00</t>
  </si>
  <si>
    <t>¥115.00</t>
  </si>
  <si>
    <t>703465693278</t>
  </si>
  <si>
    <t>3832003</t>
  </si>
  <si>
    <t>197301128</t>
  </si>
  <si>
    <t>哥打京那巴鲁希尔顿酒店</t>
  </si>
  <si>
    <t>YU/BODI|TIONG/YONGCHEAH|LIU/LING|LIU/JIEHAO</t>
  </si>
  <si>
    <t>¥1,872.00</t>
  </si>
  <si>
    <t>¥398.32</t>
  </si>
  <si>
    <t>¥1,473.68</t>
  </si>
  <si>
    <t>Deluxe Room, 1 King Bed</t>
  </si>
  <si>
    <t>703459207309</t>
  </si>
  <si>
    <t>3806724</t>
  </si>
  <si>
    <t>221848163</t>
  </si>
  <si>
    <t>香港九龙海逸君绰酒店</t>
  </si>
  <si>
    <t>WANG/SHUAI|WANG/RAN</t>
  </si>
  <si>
    <t>¥3,286.00</t>
  </si>
  <si>
    <t>¥830.00</t>
  </si>
  <si>
    <t>¥2,334.00</t>
  </si>
  <si>
    <t>Superior Harbourview Room</t>
  </si>
  <si>
    <t>¥122.00</t>
  </si>
  <si>
    <t>703458489564</t>
  </si>
  <si>
    <t>3799881</t>
  </si>
  <si>
    <t>197311064</t>
  </si>
  <si>
    <t>哥打京那巴鲁皇宫酒店</t>
  </si>
  <si>
    <t>ZHONG/JIAYI|LI/ZILONG</t>
  </si>
  <si>
    <t>¥361.00</t>
  </si>
  <si>
    <t>¥46.00</t>
  </si>
  <si>
    <t>¥299.00</t>
  </si>
  <si>
    <t>¥16.00</t>
  </si>
  <si>
    <t>703441220693</t>
  </si>
  <si>
    <t>3716326</t>
  </si>
  <si>
    <t>TANG/WENJIA</t>
  </si>
  <si>
    <t>¥4,012.00</t>
  </si>
  <si>
    <t>¥277.92</t>
  </si>
  <si>
    <t>¥3,546.08</t>
  </si>
  <si>
    <t>¥188.00</t>
  </si>
  <si>
    <t>703441721907</t>
  </si>
  <si>
    <t>3716331</t>
  </si>
  <si>
    <t>wang/penghui</t>
  </si>
  <si>
    <t>703441740997</t>
  </si>
  <si>
    <t>3719697</t>
  </si>
  <si>
    <t>197586671</t>
  </si>
  <si>
    <t>天空酒店</t>
  </si>
  <si>
    <t>CHEN/GUOXIONG|CHEN/RUILAN|TAN/YOUCAI|CHEN/WEN|CHEN/SHUANGHAO|ZHOU/YIHUI</t>
  </si>
  <si>
    <t>¥4,730.00</t>
  </si>
  <si>
    <t>¥480.00</t>
  </si>
  <si>
    <t>¥4,040.00</t>
  </si>
  <si>
    <t>Deluxe suite</t>
  </si>
  <si>
    <t>¥210.00</t>
  </si>
  <si>
    <t>703444361010</t>
  </si>
  <si>
    <t>3734646</t>
  </si>
  <si>
    <t>ZHANG/YUAN</t>
  </si>
  <si>
    <t>¥208.80</t>
  </si>
  <si>
    <t>¥2,605.20</t>
  </si>
  <si>
    <t>¥138.00</t>
  </si>
  <si>
    <t>703444461237</t>
  </si>
  <si>
    <t>3734672</t>
  </si>
  <si>
    <t>CHEN/XUESONG</t>
  </si>
  <si>
    <t>703461778621</t>
  </si>
  <si>
    <t>3811958</t>
  </si>
  <si>
    <t>LIU/JIANHAO</t>
  </si>
  <si>
    <t>¥3,258.00</t>
  </si>
  <si>
    <t>¥802.00</t>
  </si>
  <si>
    <t>703462426376</t>
  </si>
  <si>
    <t>3820945</t>
  </si>
  <si>
    <t>221839022</t>
  </si>
  <si>
    <t>香港都会海逸酒店</t>
  </si>
  <si>
    <t>DU/YUMIN|ZHANG/BOHAN</t>
  </si>
  <si>
    <t>¥2,782.00</t>
  </si>
  <si>
    <t>¥1,212.00</t>
  </si>
  <si>
    <t>¥1,570.00</t>
  </si>
  <si>
    <t>703462992919</t>
  </si>
  <si>
    <t>3817710</t>
  </si>
  <si>
    <t>199390964</t>
  </si>
  <si>
    <t>婆罗洲海滩别墅</t>
  </si>
  <si>
    <t>LIANG/WEIJIAN</t>
  </si>
  <si>
    <t>¥1,032.00</t>
  </si>
  <si>
    <t>¥191.18</t>
  </si>
  <si>
    <t>¥840.82</t>
  </si>
  <si>
    <t>Suite, 1 Bedroom, Sea View</t>
  </si>
  <si>
    <t>703445921645</t>
  </si>
  <si>
    <t>3738823</t>
  </si>
  <si>
    <t>XIAO/XINKE</t>
  </si>
  <si>
    <t>2023-08-05</t>
  </si>
  <si>
    <t>¥1,648.00</t>
  </si>
  <si>
    <t>¥157.00</t>
  </si>
  <si>
    <t>¥1,491.00</t>
  </si>
  <si>
    <t>703451292086</t>
  </si>
  <si>
    <t>3765851</t>
  </si>
  <si>
    <t>PIAO/CHUNYU</t>
  </si>
  <si>
    <t>2023-08-11</t>
  </si>
  <si>
    <t>¥1,364.00</t>
  </si>
  <si>
    <t>¥95.85</t>
  </si>
  <si>
    <t>¥1,205.15</t>
  </si>
  <si>
    <t>DOUBLE / TWIN PARTIAL-HARBOUR VIEW ROOM</t>
  </si>
  <si>
    <t>¥63.00</t>
  </si>
  <si>
    <t>703456701838</t>
  </si>
  <si>
    <t>3789900</t>
  </si>
  <si>
    <t>ZHOU/JIAYI|LI/WEI</t>
  </si>
  <si>
    <t>¥8,022.00</t>
  </si>
  <si>
    <t>¥1,113.00</t>
  </si>
  <si>
    <t>¥6,564.00</t>
  </si>
  <si>
    <t>¥345.00</t>
  </si>
  <si>
    <t>703454573971</t>
  </si>
  <si>
    <t>3782079</t>
  </si>
  <si>
    <t>WANG/SHAYI|YANG/FAN</t>
  </si>
  <si>
    <t>¥2,157.00</t>
  </si>
  <si>
    <t>¥415.00</t>
  </si>
  <si>
    <t>703465563156</t>
  </si>
  <si>
    <t>3831876</t>
  </si>
  <si>
    <t>881665300</t>
  </si>
  <si>
    <t>莱恩酒店</t>
  </si>
  <si>
    <t>NIE/YANG|YANG/ZHIMIN</t>
  </si>
  <si>
    <t>¥984.00</t>
  </si>
  <si>
    <t>¥103.64</t>
  </si>
  <si>
    <t>¥880.36</t>
  </si>
  <si>
    <t>Superior Twin</t>
  </si>
  <si>
    <t>703455340224</t>
  </si>
  <si>
    <t>3787658</t>
  </si>
  <si>
    <t>LI/MINYI|LI/RONGRU</t>
  </si>
  <si>
    <t>¥2,272.00</t>
  </si>
  <si>
    <t>¥530.00</t>
  </si>
  <si>
    <t>703463520824</t>
  </si>
  <si>
    <t>3826624</t>
  </si>
  <si>
    <t>SANG/MIN|YUAN/YIMING</t>
  </si>
  <si>
    <t>¥1,887.00</t>
  </si>
  <si>
    <t>¥195.00</t>
  </si>
  <si>
    <t>¥1,692.00</t>
  </si>
  <si>
    <t>703467483619</t>
  </si>
  <si>
    <t>3842475</t>
  </si>
  <si>
    <t>JU/LI|ZHOU/GUANGMING</t>
  </si>
  <si>
    <t>¥1,914.00</t>
  </si>
  <si>
    <t>¥204.00</t>
  </si>
  <si>
    <t>¥1,710.00</t>
  </si>
  <si>
    <t>703467089853</t>
  </si>
  <si>
    <t>3845025</t>
  </si>
  <si>
    <t>HU/CHUNYE</t>
  </si>
  <si>
    <t>703467055304</t>
  </si>
  <si>
    <t>3843593</t>
  </si>
  <si>
    <t>LIU/HUI</t>
  </si>
  <si>
    <t>¥472.00</t>
  </si>
  <si>
    <t>¥50.55</t>
  </si>
  <si>
    <t>¥421.45</t>
  </si>
  <si>
    <t>703467990695</t>
  </si>
  <si>
    <t>3846056</t>
  </si>
  <si>
    <t>197327834</t>
  </si>
  <si>
    <t>哥打京那巴鲁梦想酒店</t>
  </si>
  <si>
    <t>XIE/DONGPO</t>
  </si>
  <si>
    <t>¥306.00</t>
  </si>
  <si>
    <t>¥260.00</t>
  </si>
  <si>
    <t>703467124466</t>
  </si>
  <si>
    <t>3846082</t>
  </si>
  <si>
    <t>Li/Nianxi</t>
  </si>
  <si>
    <t>703466784843</t>
  </si>
  <si>
    <t>3838995</t>
  </si>
  <si>
    <t>TANG/QINLONG</t>
  </si>
  <si>
    <t>¥526.39</t>
  </si>
  <si>
    <t>¥59.96</t>
  </si>
  <si>
    <t>¥466.43</t>
  </si>
  <si>
    <t>double king guest</t>
  </si>
  <si>
    <t>703443195311</t>
  </si>
  <si>
    <t>3728671</t>
  </si>
  <si>
    <t>FAN/BICHENG|HUA/JIANFEN</t>
  </si>
  <si>
    <t>¥1,082.00</t>
  </si>
  <si>
    <t>¥978.00</t>
  </si>
  <si>
    <t>703444430155</t>
  </si>
  <si>
    <t>3730963</t>
  </si>
  <si>
    <t>197301449</t>
  </si>
  <si>
    <t>摩德沙吞酒店</t>
  </si>
  <si>
    <t>GUO/JIE|GUO/RUIXUAN|WANG/MINGYAN</t>
  </si>
  <si>
    <t>¥2,325.00</t>
  </si>
  <si>
    <t>¥2,193.00</t>
  </si>
  <si>
    <t>Deluxe Mode Room</t>
  </si>
  <si>
    <t>703445036613</t>
  </si>
  <si>
    <t>3738276</t>
  </si>
  <si>
    <t>BIAN/YAPING|SONG/WANSONG</t>
  </si>
  <si>
    <t>¥3,006.00</t>
  </si>
  <si>
    <t>¥164.01</t>
  </si>
  <si>
    <t>¥2,700.99</t>
  </si>
  <si>
    <t>Premier Room</t>
  </si>
  <si>
    <t>¥141.00</t>
  </si>
  <si>
    <t>703446760191</t>
  </si>
  <si>
    <t>3742597</t>
  </si>
  <si>
    <t>214351742</t>
  </si>
  <si>
    <t>岘港海滩 TMS 酒店</t>
  </si>
  <si>
    <t>WU/XIAOFENG|LU/HUIHUI|JIANG/YUNFEI|LAI/FENGWEN|YI/WEN</t>
  </si>
  <si>
    <t>¥4,950.00</t>
  </si>
  <si>
    <t>¥570.00</t>
  </si>
  <si>
    <t>¥4,380.00</t>
  </si>
  <si>
    <t>Premier Twin Suite with Partial Ocean</t>
  </si>
  <si>
    <t>703451174966</t>
  </si>
  <si>
    <t>3765573</t>
  </si>
  <si>
    <t>221873057</t>
  </si>
  <si>
    <t>普吉岛昂昂回忆酒店</t>
  </si>
  <si>
    <t>WANG/JING|WANG/HE</t>
  </si>
  <si>
    <t>¥20.42</t>
  </si>
  <si>
    <t>¥340.58</t>
  </si>
  <si>
    <t>The Memory Deluxe Room</t>
  </si>
  <si>
    <t>703464562097</t>
  </si>
  <si>
    <t>3830475</t>
  </si>
  <si>
    <t>879311356</t>
  </si>
  <si>
    <t>UHG四分之一湄南酒店</t>
  </si>
  <si>
    <t>SHEN/YU</t>
  </si>
  <si>
    <t>¥2,104.00</t>
  </si>
  <si>
    <t>¥394.36</t>
  </si>
  <si>
    <t>¥1,709.64</t>
  </si>
  <si>
    <t>Superior River View with Balcony, King Bed</t>
  </si>
  <si>
    <t>703464355475</t>
  </si>
  <si>
    <t>3828400</t>
  </si>
  <si>
    <t>241135216</t>
  </si>
  <si>
    <t>曼谷瑞享 BDMS 健康度假村</t>
  </si>
  <si>
    <t>WANG/XIAOCHEN</t>
  </si>
  <si>
    <t>¥2,872.00</t>
  </si>
  <si>
    <t>¥272.00</t>
  </si>
  <si>
    <t>¥2,600.00</t>
  </si>
  <si>
    <t>703440383017</t>
  </si>
  <si>
    <t>3710489</t>
  </si>
  <si>
    <t>¥236.00</t>
  </si>
  <si>
    <t>¥17.60</t>
  </si>
  <si>
    <t>¥207.40</t>
  </si>
  <si>
    <t>703455085567</t>
  </si>
  <si>
    <t>3786019</t>
  </si>
  <si>
    <t>238490264</t>
  </si>
  <si>
    <t>普吉岛苏林酒店</t>
  </si>
  <si>
    <t>WU/YUHENG|WANG/HAIXIA|WU/QUE|CHU/JUNWEI|WU/YUHAN</t>
  </si>
  <si>
    <t>¥14,985.00</t>
  </si>
  <si>
    <t>¥1,485.00</t>
  </si>
  <si>
    <t>¥13,500.00</t>
  </si>
  <si>
    <t>Two-Bedroom Family Cottages</t>
  </si>
  <si>
    <t>703457041800</t>
  </si>
  <si>
    <t>3797284</t>
  </si>
  <si>
    <t>YU/XIAOLING</t>
  </si>
  <si>
    <t>¥1,880.00</t>
  </si>
  <si>
    <t>¥140.00</t>
  </si>
  <si>
    <t>¥1,740.00</t>
  </si>
  <si>
    <t>Deluxe King Room with Sea View</t>
  </si>
  <si>
    <t>703461228472</t>
  </si>
  <si>
    <t>3814969</t>
  </si>
  <si>
    <t>214371830</t>
  </si>
  <si>
    <t>莲花酒店</t>
  </si>
  <si>
    <t>XIE/LIULIN|LIU/HONGLIANG</t>
  </si>
  <si>
    <t>¥639.00</t>
  </si>
  <si>
    <t>¥271.32</t>
  </si>
  <si>
    <t>¥367.68</t>
  </si>
  <si>
    <t>Superior Double/Twin</t>
  </si>
  <si>
    <t>703465917682</t>
  </si>
  <si>
    <t>3832730</t>
  </si>
  <si>
    <t>197322668</t>
  </si>
  <si>
    <t>曼谷京华大酒店</t>
  </si>
  <si>
    <t>WANG/BO</t>
  </si>
  <si>
    <t>¥614.00</t>
  </si>
  <si>
    <t>¥500.00</t>
  </si>
  <si>
    <t>Superior Room(No Window)</t>
  </si>
  <si>
    <t>703462257304</t>
  </si>
  <si>
    <t>3820010</t>
  </si>
  <si>
    <t>JIANG/HAIRUO|LIN/YUXUE</t>
  </si>
  <si>
    <t>¥1,708.00</t>
  </si>
  <si>
    <t>¥170.00</t>
  </si>
  <si>
    <t>¥1,538.00</t>
  </si>
  <si>
    <t>Superior Bungalow</t>
  </si>
  <si>
    <t>703463839192</t>
  </si>
  <si>
    <t>3824363</t>
  </si>
  <si>
    <t>197292968</t>
  </si>
  <si>
    <t>曼谷是隆假日酒店 - IHG 旗下酒店</t>
  </si>
  <si>
    <t>LIN/JUN|WANG/JING</t>
  </si>
  <si>
    <t>¥980.00</t>
  </si>
  <si>
    <t>703463825946</t>
  </si>
  <si>
    <t>3825803</t>
  </si>
  <si>
    <t>216370442</t>
  </si>
  <si>
    <t>R马尔温泉度假酒店</t>
  </si>
  <si>
    <t>JIANG/FUYI|LI/RUNXIA</t>
  </si>
  <si>
    <t>¥628.00</t>
  </si>
  <si>
    <t>¥62.00</t>
  </si>
  <si>
    <t>¥566.00</t>
  </si>
  <si>
    <t>deluxe room</t>
  </si>
  <si>
    <t>703467178567</t>
  </si>
  <si>
    <t>3842196</t>
  </si>
  <si>
    <t>806648011</t>
  </si>
  <si>
    <t>曼谷拉差达宜必思尚品酒店</t>
  </si>
  <si>
    <t>CHEN/DAYAO</t>
  </si>
  <si>
    <t>¥1,104.00</t>
  </si>
  <si>
    <t>¥164.00</t>
  </si>
  <si>
    <t>¥940.00</t>
  </si>
  <si>
    <t>Standard Queen Room</t>
  </si>
  <si>
    <t>703468453642</t>
  </si>
  <si>
    <t>3848628</t>
  </si>
  <si>
    <t>875630194</t>
  </si>
  <si>
    <t>曼谷素坤逸奥克伍德华庭工作室酒店</t>
  </si>
  <si>
    <t>ZHANG/YUE|CHEN/XI</t>
  </si>
  <si>
    <t>¥434.00</t>
  </si>
  <si>
    <t>¥391.00</t>
  </si>
  <si>
    <t>703468832154</t>
  </si>
  <si>
    <t>3847686</t>
  </si>
  <si>
    <t>236059658</t>
  </si>
  <si>
    <t>Y智能酒店</t>
  </si>
  <si>
    <t>ZHAO/XUDONG</t>
  </si>
  <si>
    <t>¥169.00</t>
  </si>
  <si>
    <t>¥48.59</t>
  </si>
  <si>
    <t>¥120.41</t>
  </si>
  <si>
    <t>twin room 2 twin bed</t>
  </si>
  <si>
    <t>703468248519</t>
  </si>
  <si>
    <t>3847755</t>
  </si>
  <si>
    <t>ZHANG/LINLIN</t>
  </si>
  <si>
    <t>¥794.00</t>
  </si>
  <si>
    <t>703468729783</t>
  </si>
  <si>
    <t>3848238</t>
  </si>
  <si>
    <t>210886127</t>
  </si>
  <si>
    <t>普吉岛兰花温泉度假酒店</t>
  </si>
  <si>
    <t>ZHANG/JIANAN</t>
  </si>
  <si>
    <t>¥64.74</t>
  </si>
  <si>
    <t>¥565.26</t>
  </si>
  <si>
    <t>Family Room (2 Adults &amp; 2 Children)</t>
  </si>
  <si>
    <t>703468640413</t>
  </si>
  <si>
    <t>3851042</t>
  </si>
  <si>
    <t>KANG/CHENGYI|HU/PEIYUN</t>
  </si>
  <si>
    <t>2023-09-24</t>
  </si>
  <si>
    <t>¥1,144.00</t>
  </si>
  <si>
    <t>2023-08-29 09:08:20</t>
  </si>
  <si>
    <t>703468127363</t>
  </si>
  <si>
    <t>3848921</t>
  </si>
  <si>
    <t>Pan/Qina</t>
  </si>
  <si>
    <t>¥892.00</t>
  </si>
  <si>
    <t>2023-08-29 09:09:37</t>
  </si>
  <si>
    <t>Standard Double Room (City View)</t>
  </si>
  <si>
    <t>703468585964</t>
  </si>
  <si>
    <t>3850910</t>
  </si>
  <si>
    <t>199254155</t>
  </si>
  <si>
    <t>汤本富士屋酒店</t>
  </si>
  <si>
    <t>HUANG/YING|SHANG/YUE</t>
  </si>
  <si>
    <t>2023-09-26</t>
  </si>
  <si>
    <t>¥5,246.00</t>
  </si>
  <si>
    <t>2023-08-29 09:48:27</t>
  </si>
  <si>
    <t>Japanese Style Room Non smoking</t>
  </si>
  <si>
    <t>703469472294</t>
  </si>
  <si>
    <t>3851771</t>
  </si>
  <si>
    <t>804837838</t>
  </si>
  <si>
    <t>三井花园饭店大手町 / 东京</t>
  </si>
  <si>
    <t>LIU/YUQING|XUE/CHUNYAN</t>
  </si>
  <si>
    <t>2024-02-07</t>
  </si>
  <si>
    <t>2024-02-09</t>
  </si>
  <si>
    <t>¥2,274.00</t>
  </si>
  <si>
    <t>2023-08-29 09:49:21</t>
  </si>
  <si>
    <t>superior twin room non smoking</t>
  </si>
  <si>
    <t>703441398414</t>
  </si>
  <si>
    <t>3716934</t>
  </si>
  <si>
    <t>820731298</t>
  </si>
  <si>
    <t>罗努维利酒店</t>
  </si>
  <si>
    <t>LI/MING|DU/ZELUE</t>
  </si>
  <si>
    <t>¥536.00</t>
  </si>
  <si>
    <t>¥56.87</t>
  </si>
  <si>
    <t>¥479.13</t>
  </si>
  <si>
    <t>super deluxe room</t>
  </si>
  <si>
    <t>703468351432</t>
  </si>
  <si>
    <t>3849401</t>
  </si>
  <si>
    <t>ZHOU/NAN|GAO/RUNYAN</t>
  </si>
  <si>
    <t>¥3,464.00</t>
  </si>
  <si>
    <t>2023-08-29 10:02:53</t>
  </si>
  <si>
    <t>Standard Family Twin Room</t>
  </si>
  <si>
    <t>703468982187</t>
  </si>
  <si>
    <t>3849893</t>
  </si>
  <si>
    <t>CHEN/SHUYUAN|YANG/YANWEN</t>
  </si>
  <si>
    <t>2023-08-29 11:00:01</t>
  </si>
  <si>
    <t>703468328793</t>
  </si>
  <si>
    <t>3849900</t>
  </si>
  <si>
    <t>ZHANG/JING|XU/SHANSHAN</t>
  </si>
  <si>
    <t>2023-08-29 11:00:02</t>
  </si>
  <si>
    <t>703469872911</t>
  </si>
  <si>
    <t>3851226</t>
  </si>
  <si>
    <t>XIONG/YUE</t>
  </si>
  <si>
    <t>¥1,653.00</t>
  </si>
  <si>
    <t>703469186968</t>
  </si>
  <si>
    <t>3851176</t>
  </si>
  <si>
    <t>LI/MENG|ZHANG/MENGRU</t>
  </si>
  <si>
    <t>703468248646</t>
  </si>
  <si>
    <t>3850829</t>
  </si>
  <si>
    <t>879311326</t>
  </si>
  <si>
    <t>米尔迪夫千禧广场</t>
  </si>
  <si>
    <t>MA/XUHUA</t>
  </si>
  <si>
    <t>¥532.00</t>
  </si>
  <si>
    <t>¥52.32</t>
  </si>
  <si>
    <t>¥479.68</t>
  </si>
  <si>
    <t>Studio Apartment</t>
  </si>
  <si>
    <t>703468016894</t>
  </si>
  <si>
    <t>3849344</t>
  </si>
  <si>
    <t>197299211</t>
  </si>
  <si>
    <t>迪拜世贸中心诺富特酒店</t>
  </si>
  <si>
    <t>WANG/ZEJIANG</t>
  </si>
  <si>
    <t>¥362.00</t>
  </si>
  <si>
    <t>¥35.29</t>
  </si>
  <si>
    <t>¥326.71</t>
  </si>
  <si>
    <t>Double room - Superior</t>
  </si>
  <si>
    <t>703469306999</t>
  </si>
  <si>
    <t>3852137</t>
  </si>
  <si>
    <t>NAN/LIN|ZHANG/WENYU</t>
  </si>
  <si>
    <t>2023-09-14</t>
  </si>
  <si>
    <t>¥1,016.00</t>
  </si>
  <si>
    <t>2023-08-29 11:07:46</t>
  </si>
  <si>
    <t>703468016994</t>
  </si>
  <si>
    <t>3850337</t>
  </si>
  <si>
    <t>811059091</t>
  </si>
  <si>
    <t>邦邦岛度假村</t>
  </si>
  <si>
    <t>ZHANG/JIE|WANG/BAOKUN</t>
  </si>
  <si>
    <t>¥3,460.00</t>
  </si>
  <si>
    <t>2023-08-29 11:39:50</t>
  </si>
  <si>
    <t>water villa</t>
  </si>
  <si>
    <t>703447243417</t>
  </si>
  <si>
    <t>3744165</t>
  </si>
  <si>
    <t>239096525</t>
  </si>
  <si>
    <t>奥斯陆机场丽笙酒店暨会议中心</t>
  </si>
  <si>
    <t>WEI/MAN</t>
  </si>
  <si>
    <t>¥1,416.00</t>
  </si>
  <si>
    <t>¥144.90</t>
  </si>
  <si>
    <t>¥1,207.10</t>
  </si>
  <si>
    <t>703459775059</t>
  </si>
  <si>
    <t>3806361</t>
  </si>
  <si>
    <t>197285930</t>
  </si>
  <si>
    <t>米兰北部希尔顿花园酒店</t>
  </si>
  <si>
    <t>XIA/YILAN|ZHANG/ZILIANG</t>
  </si>
  <si>
    <t>¥1,269.00</t>
  </si>
  <si>
    <t>¥121.11</t>
  </si>
  <si>
    <t>¥1,147.89</t>
  </si>
  <si>
    <t>Room, 1 King Bed</t>
  </si>
  <si>
    <t>703461646257</t>
  </si>
  <si>
    <t>3816805</t>
  </si>
  <si>
    <t>SHEN/YUJIA|MOU/XIAORONG</t>
  </si>
  <si>
    <t>2023-08-29 17:27:03</t>
  </si>
  <si>
    <t>703462193608</t>
  </si>
  <si>
    <t>3821740</t>
  </si>
  <si>
    <t>871138347</t>
  </si>
  <si>
    <t>抓住海洋松岛</t>
  </si>
  <si>
    <t>ZHANG/YUTING</t>
  </si>
  <si>
    <t>2023-10-04</t>
  </si>
  <si>
    <t>¥2,058.00</t>
  </si>
  <si>
    <t>2023-08-29 19:27:03</t>
  </si>
  <si>
    <t>Superior Twin Room with Ocean View and Terrace</t>
  </si>
  <si>
    <t>703469712196</t>
  </si>
  <si>
    <t>3852728</t>
  </si>
  <si>
    <t>197314604</t>
  </si>
  <si>
    <t>檳城东家飯店</t>
  </si>
  <si>
    <t>TAN/YULIN|YE/WEIYING</t>
  </si>
  <si>
    <t>¥1,517.00</t>
  </si>
  <si>
    <t>2023-08-29 19:29:26</t>
  </si>
  <si>
    <t>Georgetown Suite(Heritage Wing)</t>
  </si>
  <si>
    <t>703468920100</t>
  </si>
  <si>
    <t>3847379</t>
  </si>
  <si>
    <t>197291759</t>
  </si>
  <si>
    <t>希尔顿纽约肯尼迪机场酒店</t>
  </si>
  <si>
    <t>SONG/JIAHE</t>
  </si>
  <si>
    <t>¥2,245.00</t>
  </si>
  <si>
    <t>2023-08-29 20:31:58</t>
  </si>
  <si>
    <t>double room king bed</t>
  </si>
  <si>
    <t>703466758940</t>
  </si>
  <si>
    <t>3838059</t>
  </si>
  <si>
    <t>855708200</t>
  </si>
  <si>
    <t>东急大阪卓越大酒店</t>
  </si>
  <si>
    <t>LYU/YIPIN</t>
  </si>
  <si>
    <t>2023-10-06</t>
  </si>
  <si>
    <t>¥997.00</t>
  </si>
  <si>
    <t>2023-08-29 20:40:13</t>
  </si>
  <si>
    <t>Superior Double Room, Non Smoking</t>
  </si>
  <si>
    <t>703466436342</t>
  </si>
  <si>
    <t>3839208</t>
  </si>
  <si>
    <t>197280137</t>
  </si>
  <si>
    <t>丽亭维多利亚度假酒店</t>
  </si>
  <si>
    <t>MA/SHUIQING</t>
  </si>
  <si>
    <t>¥3,202.00</t>
  </si>
  <si>
    <t>¥663.43</t>
  </si>
  <si>
    <t>¥2,538.57</t>
  </si>
  <si>
    <t>superior queen room</t>
  </si>
  <si>
    <t>703466871584</t>
  </si>
  <si>
    <t>3839198</t>
  </si>
  <si>
    <t>ZHU/MING|LI/RUIDONG</t>
  </si>
  <si>
    <t>703466570578</t>
  </si>
  <si>
    <t>3837701</t>
  </si>
  <si>
    <t>197293178</t>
  </si>
  <si>
    <t>多伦多约克维尔皇家索内斯塔酒店</t>
  </si>
  <si>
    <t>SHEN/FEI</t>
  </si>
  <si>
    <t>¥5,880.00</t>
  </si>
  <si>
    <t>¥891.48</t>
  </si>
  <si>
    <t>¥4,988.52</t>
  </si>
  <si>
    <t>703467662349</t>
  </si>
  <si>
    <t>3842087</t>
  </si>
  <si>
    <t>197325596</t>
  </si>
  <si>
    <t>洛杉矶/圣加布里埃尔希尔顿酒店</t>
  </si>
  <si>
    <t>DAI/HUAN|CHEN/TUHUA</t>
  </si>
  <si>
    <t>¥2,984.00</t>
  </si>
  <si>
    <t>¥610.48</t>
  </si>
  <si>
    <t>¥2,373.52</t>
  </si>
  <si>
    <t>Superior King Bed Room</t>
  </si>
  <si>
    <t>703466591932</t>
  </si>
  <si>
    <t>3838635</t>
  </si>
  <si>
    <t>197276423</t>
  </si>
  <si>
    <t>八打灵再也希尔顿酒店</t>
  </si>
  <si>
    <t>LI/SAI</t>
  </si>
  <si>
    <t>¥130.66</t>
  </si>
  <si>
    <t>¥699.34</t>
  </si>
  <si>
    <t>King Hilton Guestroom Plus</t>
  </si>
  <si>
    <t>703469549149</t>
  </si>
  <si>
    <t>3855925</t>
  </si>
  <si>
    <t>221861930</t>
  </si>
  <si>
    <t>9布里克酒店</t>
  </si>
  <si>
    <t>ZHOU/XIN</t>
  </si>
  <si>
    <t>¥5,444.00</t>
  </si>
  <si>
    <t>2023-08-29 23:33:51</t>
  </si>
  <si>
    <t>Premier Deluxe Room</t>
  </si>
  <si>
    <t>703468392893</t>
  </si>
  <si>
    <t>3850929</t>
  </si>
  <si>
    <t>WANG/FAN|XU/YUEMENG</t>
  </si>
  <si>
    <t>¥2,160.00</t>
  </si>
  <si>
    <t>2023-08-30 00:56:57</t>
  </si>
  <si>
    <t>703452989914</t>
  </si>
  <si>
    <t>3769331</t>
  </si>
  <si>
    <t>197285048</t>
  </si>
  <si>
    <t>东京王子大饭店</t>
  </si>
  <si>
    <t>YANG/LINFAN|WANG/SHUYAO</t>
  </si>
  <si>
    <t>¥2,656.00</t>
  </si>
  <si>
    <t>¥229.78</t>
  </si>
  <si>
    <t>¥2,304.22</t>
  </si>
  <si>
    <t>deluxe twin non smoking</t>
  </si>
  <si>
    <t>703449264665</t>
  </si>
  <si>
    <t>3758633</t>
  </si>
  <si>
    <t>197324900</t>
  </si>
  <si>
    <t>东京巨蛋酒店</t>
  </si>
  <si>
    <t>REN/ZIAO|LI/ZHI|LI/ZHENGYI|BAO/YUBAO</t>
  </si>
  <si>
    <t>¥7,860.00</t>
  </si>
  <si>
    <t>¥710.22</t>
  </si>
  <si>
    <t>¥6,789.78</t>
  </si>
  <si>
    <t>¥360.00</t>
  </si>
  <si>
    <t>703455256959</t>
  </si>
  <si>
    <t>3787733</t>
  </si>
  <si>
    <t>YANG/TING</t>
  </si>
  <si>
    <t>¥640.00</t>
  </si>
  <si>
    <t>¥312.04</t>
  </si>
  <si>
    <t>¥311.96</t>
  </si>
  <si>
    <t>703462804727</t>
  </si>
  <si>
    <t>3818057</t>
  </si>
  <si>
    <t>703461751086</t>
  </si>
  <si>
    <t>3816770</t>
  </si>
  <si>
    <t>MIAO/LUPING|LIN/SISI</t>
  </si>
  <si>
    <t>703462462857</t>
  </si>
  <si>
    <t>3816984</t>
  </si>
  <si>
    <t>820635328</t>
  </si>
  <si>
    <t>新宿定制酒店</t>
  </si>
  <si>
    <t>ZHENG/JINWEI|HE/CHAO</t>
  </si>
  <si>
    <t>¥13,788.00</t>
  </si>
  <si>
    <t>¥10,040.75</t>
  </si>
  <si>
    <t>¥3,747.25</t>
  </si>
  <si>
    <t>703462866279</t>
  </si>
  <si>
    <t>3821643</t>
  </si>
  <si>
    <t>873903764</t>
  </si>
  <si>
    <t>京阪天满桥站前酒店</t>
  </si>
  <si>
    <t>WANG/FANG|ZHANG/XIN</t>
  </si>
  <si>
    <t>¥891.00</t>
  </si>
  <si>
    <t>¥251.22</t>
  </si>
  <si>
    <t>¥639.78</t>
  </si>
  <si>
    <t>703441700012</t>
  </si>
  <si>
    <t>3717747</t>
  </si>
  <si>
    <t>LIU/QINGYAN</t>
  </si>
  <si>
    <t>¥2,788.00</t>
  </si>
  <si>
    <t>¥241.74</t>
  </si>
  <si>
    <t>¥2,418.26</t>
  </si>
  <si>
    <t>703466566858</t>
  </si>
  <si>
    <t>3839596</t>
  </si>
  <si>
    <t>197327369</t>
  </si>
  <si>
    <t>仁川君悦大酒店</t>
  </si>
  <si>
    <t>HUANG/SIRU</t>
  </si>
  <si>
    <t>¥2,599.00</t>
  </si>
  <si>
    <t>¥284.76</t>
  </si>
  <si>
    <t>¥2,314.24</t>
  </si>
  <si>
    <t>Two Bedrooms Residence</t>
  </si>
  <si>
    <t>703429760464</t>
  </si>
  <si>
    <t>3659471</t>
  </si>
  <si>
    <t>880402273</t>
  </si>
  <si>
    <t>DEL style大阪新梅田酒店by 大和ROYNET</t>
  </si>
  <si>
    <t>XU/LIANG|ZHAO/HAN</t>
  </si>
  <si>
    <t>2023-07-20</t>
  </si>
  <si>
    <t>¥1,126.00</t>
  </si>
  <si>
    <t>¥97.66</t>
  </si>
  <si>
    <t>¥1,028.34</t>
  </si>
  <si>
    <t>Hollywood Twin Room Non smoking</t>
  </si>
  <si>
    <t>703468511745</t>
  </si>
  <si>
    <t>3849610</t>
  </si>
  <si>
    <t>197311520</t>
  </si>
  <si>
    <t>江南贝斯特韦斯特精品酒店</t>
  </si>
  <si>
    <t>ZHANG/YIQING|CHEN/YANTONG</t>
  </si>
  <si>
    <t>¥803.00</t>
  </si>
  <si>
    <t>¥85.38</t>
  </si>
  <si>
    <t>¥717.62</t>
  </si>
  <si>
    <t>Guest twin Room</t>
  </si>
  <si>
    <t>703468145299</t>
  </si>
  <si>
    <t>3850645</t>
  </si>
  <si>
    <t>804831076</t>
  </si>
  <si>
    <t>卢米埃尔西葛西酒店</t>
  </si>
  <si>
    <t>GAO/KANG|GAO/HUAIYONG</t>
  </si>
  <si>
    <t>¥522.00</t>
  </si>
  <si>
    <t>¥82.18</t>
  </si>
  <si>
    <t>¥439.82</t>
  </si>
  <si>
    <t>Small Double Smoking</t>
  </si>
  <si>
    <t>703469518712</t>
  </si>
  <si>
    <t>3853459</t>
  </si>
  <si>
    <t>197312144</t>
  </si>
  <si>
    <t>中央明洞空中公園酒店</t>
  </si>
  <si>
    <t>WEN/ZHESONG</t>
  </si>
  <si>
    <t>¥788.00</t>
  </si>
  <si>
    <t>¥83.71</t>
  </si>
  <si>
    <t>¥704.29</t>
  </si>
  <si>
    <t>703419463836</t>
  </si>
  <si>
    <t>3617516</t>
  </si>
  <si>
    <t>221835761</t>
  </si>
  <si>
    <t>香港TUVE酒店</t>
  </si>
  <si>
    <t>YE/QING|LIU/LEI</t>
  </si>
  <si>
    <t>2023-07-10</t>
  </si>
  <si>
    <t>¥2,145.00</t>
  </si>
  <si>
    <t>¥138.66</t>
  </si>
  <si>
    <t>¥2,006.34</t>
  </si>
  <si>
    <t>comfort room</t>
  </si>
  <si>
    <t>703425414143</t>
  </si>
  <si>
    <t>3644657</t>
  </si>
  <si>
    <t>221883110</t>
  </si>
  <si>
    <t>富荟土瓜湾酒店</t>
  </si>
  <si>
    <t>CHEN/FENGQIN|YANG/XIA</t>
  </si>
  <si>
    <t>2023-07-16</t>
  </si>
  <si>
    <t>¥1,731.00</t>
  </si>
  <si>
    <t>¥127.00</t>
  </si>
  <si>
    <t>¥1,604.00</t>
  </si>
  <si>
    <t>iplus twin room</t>
  </si>
  <si>
    <t>703430711579</t>
  </si>
  <si>
    <t>3666345</t>
  </si>
  <si>
    <t>197314793</t>
  </si>
  <si>
    <t>槟城皇家朱兰酒店</t>
  </si>
  <si>
    <t>XUE/LIUJIA|LING/YANG</t>
  </si>
  <si>
    <t>¥50.00</t>
  </si>
  <si>
    <t>¥842.00</t>
  </si>
  <si>
    <t>¥44.00</t>
  </si>
  <si>
    <t>703445084994</t>
  </si>
  <si>
    <t>3736863</t>
  </si>
  <si>
    <t>221861717</t>
  </si>
  <si>
    <t>香港九龙维景酒店</t>
  </si>
  <si>
    <t>GOU/ZIYU|GOU/QIANG|XU/JING|YANG/XIUZHEN</t>
  </si>
  <si>
    <t>¥2,808.00</t>
  </si>
  <si>
    <t>¥196.11</t>
  </si>
  <si>
    <t>¥2,479.89</t>
  </si>
  <si>
    <t>deluxe family room</t>
  </si>
  <si>
    <t>703443319175</t>
  </si>
  <si>
    <t>3729972</t>
  </si>
  <si>
    <t>221843621</t>
  </si>
  <si>
    <t>澳门新濠影汇酒店</t>
  </si>
  <si>
    <t>LIANG/JIANTIAN|TAN/JIAXIN</t>
  </si>
  <si>
    <t>¥2,956.00</t>
  </si>
  <si>
    <t>¥279.30</t>
  </si>
  <si>
    <t>¥2,542.70</t>
  </si>
  <si>
    <t>Twin room - Celebrity Twin</t>
  </si>
  <si>
    <t>¥134.00</t>
  </si>
  <si>
    <t>703456678176</t>
  </si>
  <si>
    <t>3788029</t>
  </si>
  <si>
    <t>LIU/ZHENG|DENG/JIANMIN</t>
  </si>
  <si>
    <t>¥2,602.00</t>
  </si>
  <si>
    <t>¥607.00</t>
  </si>
  <si>
    <t>¥1,895.00</t>
  </si>
  <si>
    <t>¥100.00</t>
  </si>
  <si>
    <t>703456273334</t>
  </si>
  <si>
    <t>3792095</t>
  </si>
  <si>
    <t>197285879</t>
  </si>
  <si>
    <t>六十三酒店</t>
  </si>
  <si>
    <t>LI/XIAOXIAO</t>
  </si>
  <si>
    <t>¥1,896.00</t>
  </si>
  <si>
    <t>Superior King Room</t>
  </si>
  <si>
    <t>703458458522</t>
  </si>
  <si>
    <t>3799870</t>
  </si>
  <si>
    <t>¥363.00</t>
  </si>
  <si>
    <t>¥48.00</t>
  </si>
  <si>
    <t>703461346249</t>
  </si>
  <si>
    <t>3813508</t>
  </si>
  <si>
    <t>LUO/JINGRU|LUO/ZITONG</t>
  </si>
  <si>
    <t>¥3,942.00</t>
  </si>
  <si>
    <t>¥514.00</t>
  </si>
  <si>
    <t>¥3,256.00</t>
  </si>
  <si>
    <t>¥172.00</t>
  </si>
  <si>
    <t>703463858085</t>
  </si>
  <si>
    <t>3824881</t>
  </si>
  <si>
    <t>239998766</t>
  </si>
  <si>
    <t>星汇吉隆坡型格麦基全球公寓式酒店</t>
  </si>
  <si>
    <t>ZHAO/PENGCHENG</t>
  </si>
  <si>
    <t>¥1,083.00</t>
  </si>
  <si>
    <t>¥362.07</t>
  </si>
  <si>
    <t>¥720.93</t>
  </si>
  <si>
    <t>Deluxe Studio King Bed</t>
  </si>
  <si>
    <t>703455022525</t>
  </si>
  <si>
    <t>3787751</t>
  </si>
  <si>
    <t>LIAN/JIAHUI|LI/MIAOWAN</t>
  </si>
  <si>
    <t>¥2,320.00</t>
  </si>
  <si>
    <t>¥325.00</t>
  </si>
  <si>
    <t>703455928955</t>
  </si>
  <si>
    <t>3786661</t>
  </si>
  <si>
    <t>ZHANG/LINJIE|WANG/RUOXI</t>
  </si>
  <si>
    <t>¥4,638.00</t>
  </si>
  <si>
    <t>¥648.00</t>
  </si>
  <si>
    <t>¥3,790.00</t>
  </si>
  <si>
    <t>¥200.00</t>
  </si>
  <si>
    <t>703465022334</t>
  </si>
  <si>
    <t>3831960</t>
  </si>
  <si>
    <t>SUN/ZIWEN|SHIH/CHUNYUAN</t>
  </si>
  <si>
    <t>¥782.00</t>
  </si>
  <si>
    <t>¥136.38</t>
  </si>
  <si>
    <t>¥645.62</t>
  </si>
  <si>
    <t>703460842134</t>
  </si>
  <si>
    <t>3808147</t>
  </si>
  <si>
    <t>240098834</t>
  </si>
  <si>
    <t>吉隆坡 EQ 酒店</t>
  </si>
  <si>
    <t>GUO/ZIHAO</t>
  </si>
  <si>
    <t>¥4,005.00</t>
  </si>
  <si>
    <t>¥852.00</t>
  </si>
  <si>
    <t>¥2,994.00</t>
  </si>
  <si>
    <t>deluxe king room</t>
  </si>
  <si>
    <t>¥159.00</t>
  </si>
  <si>
    <t>703460334855</t>
  </si>
  <si>
    <t>3809182</t>
  </si>
  <si>
    <t>197321495</t>
  </si>
  <si>
    <t>邦劳岛Spa度假酒店</t>
  </si>
  <si>
    <t>HUANG/JIE|REN/CHONG</t>
  </si>
  <si>
    <t>¥9,333.00</t>
  </si>
  <si>
    <t>¥6,319.00</t>
  </si>
  <si>
    <t>¥3,014.00</t>
  </si>
  <si>
    <t>MIthi Superior Room</t>
  </si>
  <si>
    <t>703452642999</t>
  </si>
  <si>
    <t>3769634</t>
  </si>
  <si>
    <t>LUO/NINGNING</t>
  </si>
  <si>
    <t>¥3,206.00</t>
  </si>
  <si>
    <t>¥228.00</t>
  </si>
  <si>
    <t>¥2,830.00</t>
  </si>
  <si>
    <t>Deluxe Harbourview Room</t>
  </si>
  <si>
    <t>703453530882</t>
  </si>
  <si>
    <t>3777243</t>
  </si>
  <si>
    <t>221838065</t>
  </si>
  <si>
    <t>香港金域假日酒店</t>
  </si>
  <si>
    <t>SITU/AIQUN</t>
  </si>
  <si>
    <t>¥2,944.00</t>
  </si>
  <si>
    <t>¥278.54</t>
  </si>
  <si>
    <t>¥2,531.46</t>
  </si>
  <si>
    <t>TWIN DELUXE</t>
  </si>
  <si>
    <t>703460887194</t>
  </si>
  <si>
    <t>3811622</t>
  </si>
  <si>
    <t>WU/QIJIAN|WAN/NING</t>
  </si>
  <si>
    <t>¥2,375.00</t>
  </si>
  <si>
    <t>¥340.00</t>
  </si>
  <si>
    <t>¥1,933.00</t>
  </si>
  <si>
    <t>¥102.00</t>
  </si>
  <si>
    <t>703465038025</t>
  </si>
  <si>
    <t>3834227</t>
  </si>
  <si>
    <t>SHI/HONGTING</t>
  </si>
  <si>
    <t>¥1,878.00</t>
  </si>
  <si>
    <t>¥336.00</t>
  </si>
  <si>
    <t>¥1,542.00</t>
  </si>
  <si>
    <t>703463284984</t>
  </si>
  <si>
    <t>3822966</t>
  </si>
  <si>
    <t>197315360</t>
  </si>
  <si>
    <t>明园酒店及公寓</t>
  </si>
  <si>
    <t>HE/BO|TIAN/MENGRAN</t>
  </si>
  <si>
    <t>¥616.00</t>
  </si>
  <si>
    <t>¥554.00</t>
  </si>
  <si>
    <t>703461328633</t>
  </si>
  <si>
    <t>3813189</t>
  </si>
  <si>
    <t>LIU/LIMEI</t>
  </si>
  <si>
    <t>¥1,763.00</t>
  </si>
  <si>
    <t>703466808157</t>
  </si>
  <si>
    <t>3841345</t>
  </si>
  <si>
    <t>221834930</t>
  </si>
  <si>
    <t>香港龙堡国际</t>
  </si>
  <si>
    <t>JIN/QIANG</t>
  </si>
  <si>
    <t>¥754.00</t>
  </si>
  <si>
    <t>¥126.75</t>
  </si>
  <si>
    <t>¥627.25</t>
  </si>
  <si>
    <t>City Vista Double Room</t>
  </si>
  <si>
    <t>703466631467</t>
  </si>
  <si>
    <t>3841509</t>
  </si>
  <si>
    <t>197314799</t>
  </si>
  <si>
    <t>槟城美居酒店</t>
  </si>
  <si>
    <t>THAM/WAIYEN</t>
  </si>
  <si>
    <t>¥555.00</t>
  </si>
  <si>
    <t>¥67.00</t>
  </si>
  <si>
    <t>¥488.00</t>
  </si>
  <si>
    <t>Superior Room with Ocean View</t>
  </si>
  <si>
    <t>703466885053</t>
  </si>
  <si>
    <t>3837086</t>
  </si>
  <si>
    <t>221835128</t>
  </si>
  <si>
    <t>香港旺角维景酒店</t>
  </si>
  <si>
    <t>BAI/LIYING|YU/JINWEI|WANG/XIAOPING|WANG/HONGKUI</t>
  </si>
  <si>
    <t>¥1,344.00</t>
  </si>
  <si>
    <t>¥265.88</t>
  </si>
  <si>
    <t>¥1,078.12</t>
  </si>
  <si>
    <t>703466537764</t>
  </si>
  <si>
    <t>3838892</t>
  </si>
  <si>
    <t>197327468</t>
  </si>
  <si>
    <t>哥打京那巴鲁香格里拉酒店</t>
  </si>
  <si>
    <t>HUANG/SHUWEI</t>
  </si>
  <si>
    <t>¥660.00</t>
  </si>
  <si>
    <t>¥174.00</t>
  </si>
  <si>
    <t>¥486.00</t>
  </si>
  <si>
    <t>Deluxe Twin Room with Hill View</t>
  </si>
  <si>
    <t>703467027850</t>
  </si>
  <si>
    <t>3845991</t>
  </si>
  <si>
    <t>LI/XING|DONG/ZIMO</t>
  </si>
  <si>
    <t>¥2,130.00</t>
  </si>
  <si>
    <t>¥212.88</t>
  </si>
  <si>
    <t>¥1,917.12</t>
  </si>
  <si>
    <t>Oceanfront Room 2 Queen Beds</t>
  </si>
  <si>
    <t>703469077317</t>
  </si>
  <si>
    <t>3851412</t>
  </si>
  <si>
    <t>LI/ZHUOYUAN|LUO/ZHICHUN</t>
  </si>
  <si>
    <t>¥843.00</t>
  </si>
  <si>
    <t>¥197.67</t>
  </si>
  <si>
    <t>¥645.33</t>
  </si>
  <si>
    <t>Superior Double or Twin</t>
  </si>
  <si>
    <t>703469885900</t>
  </si>
  <si>
    <t>3851086</t>
  </si>
  <si>
    <t>221838998</t>
  </si>
  <si>
    <t>香港皇家太平洋酒店</t>
  </si>
  <si>
    <t>HUANG/FENG|WU/QING</t>
  </si>
  <si>
    <t>¥1,798.00</t>
  </si>
  <si>
    <t>¥247.94</t>
  </si>
  <si>
    <t>¥1,550.06</t>
  </si>
  <si>
    <t>Twin/Double room - Premier - Hotel Wing</t>
  </si>
  <si>
    <t>703468447407</t>
  </si>
  <si>
    <t>3849307</t>
  </si>
  <si>
    <t>HE/SHUHONG</t>
  </si>
  <si>
    <t>¥1,001.00</t>
  </si>
  <si>
    <t>¥378.05</t>
  </si>
  <si>
    <t>¥622.95</t>
  </si>
  <si>
    <t>703467798962</t>
  </si>
  <si>
    <t>3846242</t>
  </si>
  <si>
    <t>221875580</t>
  </si>
  <si>
    <t>澳门威尼斯人</t>
  </si>
  <si>
    <t>ZHANG/FUCHUN</t>
  </si>
  <si>
    <t>¥204.79</t>
  </si>
  <si>
    <t>¥1,580.21</t>
  </si>
  <si>
    <t>Royale Deluxe Suite - One King Bed</t>
  </si>
  <si>
    <t>703469873311</t>
  </si>
  <si>
    <t>3852720</t>
  </si>
  <si>
    <t>197296616</t>
  </si>
  <si>
    <t>吉隆坡希尔顿花园酒店南店</t>
  </si>
  <si>
    <t>FAN/DONGYANG|BRKIC/DORDE</t>
  </si>
  <si>
    <t>¥358.00</t>
  </si>
  <si>
    <t>¥38.02</t>
  </si>
  <si>
    <t>¥319.98</t>
  </si>
  <si>
    <t>Twin Deluxe Room</t>
  </si>
  <si>
    <t>703469902892</t>
  </si>
  <si>
    <t>3851883</t>
  </si>
  <si>
    <t>197282567</t>
  </si>
  <si>
    <t>玛格丽特大酒店</t>
  </si>
  <si>
    <t>LIU/WEILONG</t>
  </si>
  <si>
    <t>¥750.00</t>
  </si>
  <si>
    <t>¥41.93</t>
  </si>
  <si>
    <t>¥708.07</t>
  </si>
  <si>
    <t>deluxe room with river view</t>
  </si>
  <si>
    <t>703467178231</t>
  </si>
  <si>
    <t>3842189</t>
  </si>
  <si>
    <t>221842448</t>
  </si>
  <si>
    <t>澳门帝濠酒店</t>
  </si>
  <si>
    <t>YE/CHUNFANG</t>
  </si>
  <si>
    <t>¥769.00</t>
  </si>
  <si>
    <t>¥559.00</t>
  </si>
  <si>
    <t>703469343891</t>
  </si>
  <si>
    <t>3854094</t>
  </si>
  <si>
    <t>NGAN/DENNIS</t>
  </si>
  <si>
    <t>¥1,050.00</t>
  </si>
  <si>
    <t>¥433.97</t>
  </si>
  <si>
    <t>¥616.03</t>
  </si>
  <si>
    <t>Twin/Double room - Superior</t>
  </si>
  <si>
    <t>703469058410</t>
  </si>
  <si>
    <t>3854179</t>
  </si>
  <si>
    <t>LIN/HANGYU</t>
  </si>
  <si>
    <t>¥899.00</t>
  </si>
  <si>
    <t>¥123.89</t>
  </si>
  <si>
    <t>¥775.11</t>
  </si>
  <si>
    <t>703357804954</t>
  </si>
  <si>
    <t>3343907</t>
  </si>
  <si>
    <t>871941888</t>
  </si>
  <si>
    <t>金普顿基塔莱苏梅岛酒店 - 洲际酒店集团旗下</t>
  </si>
  <si>
    <t>ZHANG/YI|TONG/CHENGCHENG</t>
  </si>
  <si>
    <t>2023-05-09</t>
  </si>
  <si>
    <t>¥7,132.00</t>
  </si>
  <si>
    <t>¥528.00</t>
  </si>
  <si>
    <t>¥6,604.00</t>
  </si>
  <si>
    <t>Room, 1 King Bed, Resort View (Essential)</t>
  </si>
  <si>
    <t>703434906863</t>
  </si>
  <si>
    <t>3684831</t>
  </si>
  <si>
    <t>SONG/ZIPING|CHEN/XIAOHU</t>
  </si>
  <si>
    <t>¥1,132.00</t>
  </si>
  <si>
    <t>¥103.00</t>
  </si>
  <si>
    <t>¥51.00</t>
  </si>
  <si>
    <t>703453713383</t>
  </si>
  <si>
    <t>3774468</t>
  </si>
  <si>
    <t>197307419</t>
  </si>
  <si>
    <t>巴安延迪时尚普吉岛度假村</t>
  </si>
  <si>
    <t>DU/JINXIONG</t>
  </si>
  <si>
    <t>¥933.00</t>
  </si>
  <si>
    <t>¥115.07</t>
  </si>
  <si>
    <t>¥817.93</t>
  </si>
  <si>
    <t>Deluxe Pool View Room</t>
  </si>
  <si>
    <t>703440125277</t>
  </si>
  <si>
    <t>3710494</t>
  </si>
  <si>
    <t>703456131044</t>
  </si>
  <si>
    <t>3788111</t>
  </si>
  <si>
    <t>880377616</t>
  </si>
  <si>
    <t>融合原创西贡中心酒店</t>
  </si>
  <si>
    <t>LIU/YUE</t>
  </si>
  <si>
    <t>¥2,480.00</t>
  </si>
  <si>
    <t>¥286.00</t>
  </si>
  <si>
    <t>¥2,194.00</t>
  </si>
  <si>
    <t>Original King Room</t>
  </si>
  <si>
    <t>703459349683</t>
  </si>
  <si>
    <t>3806010</t>
  </si>
  <si>
    <t>LIU/MINGHAO</t>
  </si>
  <si>
    <t>¥1,371.00</t>
  </si>
  <si>
    <t>¥1,137.00</t>
  </si>
  <si>
    <t>¥60.00</t>
  </si>
  <si>
    <t>703455912549</t>
  </si>
  <si>
    <t>3787626</t>
  </si>
  <si>
    <t>MO/XIAOQING|CHEN/XIAOYANG</t>
  </si>
  <si>
    <t>¥3,932.00</t>
  </si>
  <si>
    <t>¥372.00</t>
  </si>
  <si>
    <t>¥3,382.00</t>
  </si>
  <si>
    <t>Superior Pool Villa</t>
  </si>
  <si>
    <t>¥178.00</t>
  </si>
  <si>
    <t>703462305552</t>
  </si>
  <si>
    <t>3817854</t>
  </si>
  <si>
    <t>201622112</t>
  </si>
  <si>
    <t>自由中心西贡河畔酒店</t>
  </si>
  <si>
    <t>HU/JINFU</t>
  </si>
  <si>
    <t>¥1,662.00</t>
  </si>
  <si>
    <t>¥450.00</t>
  </si>
  <si>
    <t>703466058339</t>
  </si>
  <si>
    <t>3837666</t>
  </si>
  <si>
    <t>WANG/HAO|TANG/WENJUAN</t>
  </si>
  <si>
    <t>¥2,680.00</t>
  </si>
  <si>
    <t>703466095249</t>
  </si>
  <si>
    <t>3840920</t>
  </si>
  <si>
    <t>197315318</t>
  </si>
  <si>
    <t>普吉岛丽笙度假套房酒店</t>
  </si>
  <si>
    <t>DONG/YANCHAO</t>
  </si>
  <si>
    <t>¥592.00</t>
  </si>
  <si>
    <t>¥1,397.00</t>
  </si>
  <si>
    <t>Two Bedroom Suite with Terrace</t>
  </si>
  <si>
    <t>703466401691</t>
  </si>
  <si>
    <t>3841522</t>
  </si>
  <si>
    <t>221852051</t>
  </si>
  <si>
    <t>太阳之翼卡马拉海滩度假村</t>
  </si>
  <si>
    <t>HUANG/YANJUE|FAN/LEI</t>
  </si>
  <si>
    <t>¥3,648.00</t>
  </si>
  <si>
    <t>Studio</t>
  </si>
  <si>
    <t>703467853217</t>
  </si>
  <si>
    <t>3842743</t>
  </si>
  <si>
    <t>WANG/HUI|ZHOU/YOUXIANG</t>
  </si>
  <si>
    <t>¥424.00</t>
  </si>
  <si>
    <t>¥176.89</t>
  </si>
  <si>
    <t>¥247.11</t>
  </si>
  <si>
    <t>703468740783</t>
  </si>
  <si>
    <t>3847760</t>
  </si>
  <si>
    <t>197301218</t>
  </si>
  <si>
    <t>普吉岛兰草度假酒店</t>
  </si>
  <si>
    <t>LAN/HUAJIAN</t>
  </si>
  <si>
    <t>¥1,034.00</t>
  </si>
  <si>
    <t>¥302.00</t>
  </si>
  <si>
    <t>¥732.00</t>
  </si>
  <si>
    <t>Deluxe Sea View Room</t>
  </si>
  <si>
    <t>703469005487</t>
  </si>
  <si>
    <t>3851775</t>
  </si>
  <si>
    <t>871941417</t>
  </si>
  <si>
    <t>文华伊斯特维尔酒店</t>
  </si>
  <si>
    <t>ZHOU/SHAOJIE</t>
  </si>
  <si>
    <t>¥353.00</t>
  </si>
  <si>
    <t>Zen Grand Deluxe King Room</t>
  </si>
  <si>
    <t>703469356035</t>
  </si>
  <si>
    <t>3852380</t>
  </si>
  <si>
    <t>197289905</t>
  </si>
  <si>
    <t>曼谷野餐酒店 - 兰南</t>
  </si>
  <si>
    <t>LI/AIRONG</t>
  </si>
  <si>
    <t>¥290.00</t>
  </si>
  <si>
    <t>¥52.00</t>
  </si>
  <si>
    <t>¥238.00</t>
  </si>
  <si>
    <t>703469453287</t>
  </si>
  <si>
    <t>3853795</t>
  </si>
  <si>
    <t>197287688</t>
  </si>
  <si>
    <t>曼谷盛泰乐水门酒店</t>
  </si>
  <si>
    <t>ZHAO/CHAO</t>
  </si>
  <si>
    <t>¥586.00</t>
  </si>
  <si>
    <t>¥505.00</t>
  </si>
  <si>
    <t>703469905073</t>
  </si>
  <si>
    <t>3852593</t>
  </si>
  <si>
    <t>SHEN/JIAWEI</t>
  </si>
  <si>
    <t>¥208.00</t>
  </si>
  <si>
    <t>¥75.41</t>
  </si>
  <si>
    <t>¥132.59</t>
  </si>
  <si>
    <t>703469881910</t>
  </si>
  <si>
    <t>3854908</t>
  </si>
  <si>
    <t>197282162</t>
  </si>
  <si>
    <t>利奥酒店</t>
  </si>
  <si>
    <t>LIU/HUIMING|HU/JING|GE/YAN</t>
  </si>
  <si>
    <t>¥2,991.00</t>
  </si>
  <si>
    <t>2023-08-30 09:33:52</t>
  </si>
  <si>
    <t>Superior Triple Room</t>
  </si>
  <si>
    <t>703457393350</t>
  </si>
  <si>
    <t>3793931</t>
  </si>
  <si>
    <t>197323211</t>
  </si>
  <si>
    <t>THE 皇家花园酒店 ICONIC 东京汐留</t>
  </si>
  <si>
    <t>XU/KE</t>
  </si>
  <si>
    <t>¥2,434.00</t>
  </si>
  <si>
    <t>2023-08-30 09:46:26</t>
  </si>
  <si>
    <t>703470827444</t>
  </si>
  <si>
    <t>3856482</t>
  </si>
  <si>
    <t>CHEN/SHANSHAN|ZHANG/RAN|ZHANG/YIYI</t>
  </si>
  <si>
    <t>2023-09-28</t>
  </si>
  <si>
    <t>¥5,820.00</t>
  </si>
  <si>
    <t>2023-08-30 11:00:01</t>
  </si>
  <si>
    <t>Plaza Twin Suite</t>
  </si>
  <si>
    <t>703438916117</t>
  </si>
  <si>
    <t>3700544</t>
  </si>
  <si>
    <t>880378708</t>
  </si>
  <si>
    <t>优泰尔伊斯坦布尔机场海关外酒店</t>
  </si>
  <si>
    <t>WANG/LIE|JIN/JUNBIAO</t>
  </si>
  <si>
    <t>2023-07-29</t>
  </si>
  <si>
    <t>¥1,973.00</t>
  </si>
  <si>
    <t>¥210.33</t>
  </si>
  <si>
    <t>¥1,762.67</t>
  </si>
  <si>
    <t>Premium Plus Twin Room</t>
  </si>
  <si>
    <t>703470402042</t>
  </si>
  <si>
    <t>3857878</t>
  </si>
  <si>
    <t>WU/JIABAO|WU/MIN</t>
  </si>
  <si>
    <t>¥2,164.00</t>
  </si>
  <si>
    <t>2023-08-30 13:01:08</t>
  </si>
  <si>
    <t>703464649404</t>
  </si>
  <si>
    <t>3827934</t>
  </si>
  <si>
    <t>880874992</t>
  </si>
  <si>
    <t>B&amp;B罗马菲乌米奇诺机场博览会酒店2</t>
  </si>
  <si>
    <t>SU/RUONAN|SU/LIDU</t>
  </si>
  <si>
    <t>¥1,244.00</t>
  </si>
  <si>
    <t>¥130.28</t>
  </si>
  <si>
    <t>¥1,113.72</t>
  </si>
  <si>
    <t>703461299930</t>
  </si>
  <si>
    <t>3812210</t>
  </si>
  <si>
    <t>197284958</t>
  </si>
  <si>
    <t>特隆赫姆皇家花园丽笙酒店</t>
  </si>
  <si>
    <t>ZHOU/QIONGJIE</t>
  </si>
  <si>
    <t>¥6,988.00</t>
  </si>
  <si>
    <t>¥1,137.32</t>
  </si>
  <si>
    <t>¥5,850.68</t>
  </si>
  <si>
    <t>703470378854</t>
  </si>
  <si>
    <t>3857590</t>
  </si>
  <si>
    <t>CHEN/XINYIN</t>
  </si>
  <si>
    <t>¥2,190.00</t>
  </si>
  <si>
    <t>2023-08-30 14:07:15</t>
  </si>
  <si>
    <t>703470394654</t>
  </si>
  <si>
    <t>3858861</t>
  </si>
  <si>
    <t>ZHAN/SHUYI|PAN/XIANLING</t>
  </si>
  <si>
    <t>¥1,180.00</t>
  </si>
  <si>
    <t>2023-08-30 16:33:33</t>
  </si>
  <si>
    <t>703382093448</t>
  </si>
  <si>
    <t>3455312</t>
  </si>
  <si>
    <t>203704904</t>
  </si>
  <si>
    <t>三井花园饭店日本桥普米尔 / 东京</t>
  </si>
  <si>
    <t>TAI/LU</t>
  </si>
  <si>
    <t>2023-06-03</t>
  </si>
  <si>
    <t>2023-10-05</t>
  </si>
  <si>
    <t>¥1,596.00</t>
  </si>
  <si>
    <t>2023-08-30 16:38:22</t>
  </si>
  <si>
    <t>(Moderate Double Room - Non-Smoking)</t>
  </si>
  <si>
    <t>703463560650</t>
  </si>
  <si>
    <t>3822768</t>
  </si>
  <si>
    <t>221872745</t>
  </si>
  <si>
    <t>华美伦酒店</t>
  </si>
  <si>
    <t>WEI/YAN</t>
  </si>
  <si>
    <t>2023-09-18</t>
  </si>
  <si>
    <t>¥1,162.00</t>
  </si>
  <si>
    <t>2023-08-30 18:29:23</t>
  </si>
  <si>
    <t>703470490647</t>
  </si>
  <si>
    <t>3858038</t>
  </si>
  <si>
    <t>197586284</t>
  </si>
  <si>
    <t>新加坡81酒店 - 芽笼</t>
  </si>
  <si>
    <t>CHEN/YUMEI|YANG/FAN</t>
  </si>
  <si>
    <t>2023-09-09</t>
  </si>
  <si>
    <t>2023-08-30 21:56:32</t>
  </si>
  <si>
    <t>double or twin superiorior</t>
  </si>
  <si>
    <t>703470626654</t>
  </si>
  <si>
    <t>3858385</t>
  </si>
  <si>
    <t>814058977</t>
  </si>
  <si>
    <t>艾丽斯树干酒店</t>
  </si>
  <si>
    <t>HE/MINYI|TANG/JIAMIN|ZHOU/YANYAN</t>
  </si>
  <si>
    <t>¥3,795.00</t>
  </si>
  <si>
    <t>Family Twin Room</t>
  </si>
  <si>
    <t>703468729689</t>
  </si>
  <si>
    <t>3850291</t>
  </si>
  <si>
    <t>197330720</t>
  </si>
  <si>
    <t>普吉岛艾康酒店</t>
  </si>
  <si>
    <t>WANG/YAN</t>
  </si>
  <si>
    <t>¥888.00</t>
  </si>
  <si>
    <t>2023-08-30 22:17:20</t>
  </si>
  <si>
    <t>IKON Superior Room</t>
  </si>
  <si>
    <t>703470296245</t>
  </si>
  <si>
    <t>3860670</t>
  </si>
  <si>
    <t>221840123</t>
  </si>
  <si>
    <t>新加坡美芝路泛太平洋高级服务套房酒店式公寓</t>
  </si>
  <si>
    <t>YANG/JIAXUE</t>
  </si>
  <si>
    <t>¥1,900.00</t>
  </si>
  <si>
    <t>2023-08-31 00:12:42</t>
  </si>
  <si>
    <t>One Bedroom Executive Suite</t>
  </si>
  <si>
    <t>703468729339</t>
  </si>
  <si>
    <t>3850514</t>
  </si>
  <si>
    <t>199391201</t>
  </si>
  <si>
    <t>御宿野乃奈良天然温泉酒店</t>
  </si>
  <si>
    <t>PENG/ZHANGKAI|PENG/PEILIN</t>
  </si>
  <si>
    <t>¥1,800.00</t>
  </si>
  <si>
    <t>2023-08-31 00:48:34</t>
  </si>
  <si>
    <t>Compact Twin Room</t>
  </si>
  <si>
    <t>703404839170</t>
  </si>
  <si>
    <t>3549462</t>
  </si>
  <si>
    <t>201622271</t>
  </si>
  <si>
    <t>东京皇家王子大饭店花园塔</t>
  </si>
  <si>
    <t>YANG/YANLI|YUAN/HANYI</t>
  </si>
  <si>
    <t>2023-06-25</t>
  </si>
  <si>
    <t>¥8,312.00</t>
  </si>
  <si>
    <t>¥754.88</t>
  </si>
  <si>
    <t>¥7,557.12</t>
  </si>
  <si>
    <t>Panoramic King Room, Non Smoking</t>
  </si>
  <si>
    <t>703446729200</t>
  </si>
  <si>
    <t>3741782</t>
  </si>
  <si>
    <t>197318291</t>
  </si>
  <si>
    <t>京都索拉利亚西铁尊贵酒店</t>
  </si>
  <si>
    <t>GONG/LU|HONG/HUIMIN</t>
  </si>
  <si>
    <t>¥1,664.00</t>
  </si>
  <si>
    <t>¥148.72</t>
  </si>
  <si>
    <t>¥1,515.28</t>
  </si>
  <si>
    <t>Double Bed room</t>
  </si>
  <si>
    <t>703450697780</t>
  </si>
  <si>
    <t>3760832</t>
  </si>
  <si>
    <t>ZHANG/YIWEN|DUAN/YUXUAN|HE/WENXUAN</t>
  </si>
  <si>
    <t>¥351.00</t>
  </si>
  <si>
    <t>¥2,931.00</t>
  </si>
  <si>
    <t>Jumbo Twin Room</t>
  </si>
  <si>
    <t>703455256348</t>
  </si>
  <si>
    <t>3787745</t>
  </si>
  <si>
    <t>¥641.00</t>
  </si>
  <si>
    <t>¥305.90</t>
  </si>
  <si>
    <t>¥318.10</t>
  </si>
  <si>
    <t>¥17.00</t>
  </si>
  <si>
    <t>703454253733</t>
  </si>
  <si>
    <t>3781063</t>
  </si>
  <si>
    <t>MA/CHAOYIN|WU/CHENG|MA/YUCHEN</t>
  </si>
  <si>
    <t>¥4,275.00</t>
  </si>
  <si>
    <t>¥384.00</t>
  </si>
  <si>
    <t>¥3,696.00</t>
  </si>
  <si>
    <t>703463775066</t>
  </si>
  <si>
    <t>3822674</t>
  </si>
  <si>
    <t>197307020</t>
  </si>
  <si>
    <t>济州广场华美达酒店</t>
  </si>
  <si>
    <t>CHEN/XIAOWU</t>
  </si>
  <si>
    <t>¥5,192.00</t>
  </si>
  <si>
    <t>¥558.00</t>
  </si>
  <si>
    <t>¥4,634.00</t>
  </si>
  <si>
    <t>Deluxe Twin Room, 1 Double+1 Single, Ocean View</t>
  </si>
  <si>
    <t>703463738071</t>
  </si>
  <si>
    <t>3823499</t>
  </si>
  <si>
    <t>LIU/NAN</t>
  </si>
  <si>
    <t>¥1,070.00</t>
  </si>
  <si>
    <t>¥297.00</t>
  </si>
  <si>
    <t>¥773.00</t>
  </si>
  <si>
    <t>703466841584</t>
  </si>
  <si>
    <t>3839869</t>
  </si>
  <si>
    <t>197317493</t>
  </si>
  <si>
    <t>西铁克鲁姆博多酒店</t>
  </si>
  <si>
    <t>AN/ZHIGANG</t>
  </si>
  <si>
    <t>¥686.00</t>
  </si>
  <si>
    <t>¥67.92</t>
  </si>
  <si>
    <t>¥618.08</t>
  </si>
  <si>
    <t>Double Room with Semi Double Bed-Non-Smoking</t>
  </si>
  <si>
    <t>703443417906</t>
  </si>
  <si>
    <t>3729311</t>
  </si>
  <si>
    <t>703416787820</t>
  </si>
  <si>
    <t>3603256</t>
  </si>
  <si>
    <t>HUANG/ZEYU</t>
  </si>
  <si>
    <t>2023-07-07</t>
  </si>
  <si>
    <t>¥1,332.00</t>
  </si>
  <si>
    <t>¥71.22</t>
  </si>
  <si>
    <t>¥1,196.78</t>
  </si>
  <si>
    <t>703451550590</t>
  </si>
  <si>
    <t>3766840</t>
  </si>
  <si>
    <t>ZHUO/XIAOWEN</t>
  </si>
  <si>
    <t>¥2,626.00</t>
  </si>
  <si>
    <t>¥184.00</t>
  </si>
  <si>
    <t>703450871815</t>
  </si>
  <si>
    <t>3760005</t>
  </si>
  <si>
    <t>CHEN/XUJIANG</t>
  </si>
  <si>
    <t>¥882.00</t>
  </si>
  <si>
    <t>¥47.63</t>
  </si>
  <si>
    <t>¥792.37</t>
  </si>
  <si>
    <t>703450177857</t>
  </si>
  <si>
    <t>3762693</t>
  </si>
  <si>
    <t>876865903</t>
  </si>
  <si>
    <t>林塔斯白金酒店</t>
  </si>
  <si>
    <t>SUN/XIN|E/ANQI</t>
  </si>
  <si>
    <t>¥280.00</t>
  </si>
  <si>
    <t>¥264.00</t>
  </si>
  <si>
    <t>703464764300</t>
  </si>
  <si>
    <t>3829160</t>
  </si>
  <si>
    <t>HUANG/CHENGPING|LI/SHENFENG</t>
  </si>
  <si>
    <t>¥4,392.00</t>
  </si>
  <si>
    <t>¥1,252.00</t>
  </si>
  <si>
    <t>¥3,140.00</t>
  </si>
  <si>
    <t>703464332368</t>
  </si>
  <si>
    <t>3828861</t>
  </si>
  <si>
    <t>WANG/YALI|QIN/FENG</t>
  </si>
  <si>
    <t>¥2,196.00</t>
  </si>
  <si>
    <t>¥626.00</t>
  </si>
  <si>
    <t>703449772439</t>
  </si>
  <si>
    <t>3757309</t>
  </si>
  <si>
    <t>197334011</t>
  </si>
  <si>
    <t>沙巴海滩别墅套房</t>
  </si>
  <si>
    <t>LI/DELAN|LYU/ZHIZHAO|CAI/CHANGDONG|XU/HUIAI</t>
  </si>
  <si>
    <t>¥1,130.00</t>
  </si>
  <si>
    <t>¥1,066.00</t>
  </si>
  <si>
    <t>2 Bedroom Spa Suite</t>
  </si>
  <si>
    <t>703462452177</t>
  </si>
  <si>
    <t>3820142</t>
  </si>
  <si>
    <t>197285747</t>
  </si>
  <si>
    <t>吉隆坡海豚俱乐部酒店</t>
  </si>
  <si>
    <t>WU/ZEHUI</t>
  </si>
  <si>
    <t>¥270.00</t>
  </si>
  <si>
    <t>¥148.91</t>
  </si>
  <si>
    <t>¥121.09</t>
  </si>
  <si>
    <t>Executive King Room</t>
  </si>
  <si>
    <t>703465297953</t>
  </si>
  <si>
    <t>3832845</t>
  </si>
  <si>
    <t>197304566</t>
  </si>
  <si>
    <t>吉隆坡皇家朱兰酒店</t>
  </si>
  <si>
    <t>GAO/FANG|LIN/MINGYUN</t>
  </si>
  <si>
    <t>¥744.00</t>
  </si>
  <si>
    <t>703466654909</t>
  </si>
  <si>
    <t>3838668</t>
  </si>
  <si>
    <t>240010715</t>
  </si>
  <si>
    <t>关丹凯悦酒店</t>
  </si>
  <si>
    <t>LEE/SUNLERK</t>
  </si>
  <si>
    <t>¥1,956.00</t>
  </si>
  <si>
    <t>¥209.40</t>
  </si>
  <si>
    <t>¥1,746.60</t>
  </si>
  <si>
    <t>twin room</t>
  </si>
  <si>
    <t>703467687718</t>
  </si>
  <si>
    <t>3842493</t>
  </si>
  <si>
    <t>197296367</t>
  </si>
  <si>
    <t>新加坡龙都大酒店 - 远东集团</t>
  </si>
  <si>
    <t>ZENG/YAO|CHEN/SONGYAN</t>
  </si>
  <si>
    <t>¥5,802.00</t>
  </si>
  <si>
    <t>¥2,596.92</t>
  </si>
  <si>
    <t>¥3,205.08</t>
  </si>
  <si>
    <t>Club With Club Benefits</t>
  </si>
  <si>
    <t>703468445160</t>
  </si>
  <si>
    <t>3848512</t>
  </si>
  <si>
    <t>YIN/HANG|WANG/YI</t>
  </si>
  <si>
    <t>¥941.00</t>
  </si>
  <si>
    <t>¥69.17</t>
  </si>
  <si>
    <t>¥871.83</t>
  </si>
  <si>
    <t>703469838165</t>
  </si>
  <si>
    <t>3852286</t>
  </si>
  <si>
    <t>CAO/NIAN</t>
  </si>
  <si>
    <t>¥2,109.00</t>
  </si>
  <si>
    <t>¥225.05</t>
  </si>
  <si>
    <t>¥1,883.95</t>
  </si>
  <si>
    <t>703469907692</t>
  </si>
  <si>
    <t>3852359</t>
  </si>
  <si>
    <t>197290559</t>
  </si>
  <si>
    <t>亚庇阿凡吉奥酒店</t>
  </si>
  <si>
    <t>¥316.00</t>
  </si>
  <si>
    <t>¥252.00</t>
  </si>
  <si>
    <t>Deluxe Queen Room</t>
  </si>
  <si>
    <t>703465306670</t>
  </si>
  <si>
    <t>3832885</t>
  </si>
  <si>
    <t>LUO/WEIWEI</t>
  </si>
  <si>
    <t>¥1,577.00</t>
  </si>
  <si>
    <t>¥1,291.00</t>
  </si>
  <si>
    <t>703470842787</t>
  </si>
  <si>
    <t>3857100</t>
  </si>
  <si>
    <t>MAI/XUANJU</t>
  </si>
  <si>
    <t>¥2,106.00</t>
  </si>
  <si>
    <t>¥224.54</t>
  </si>
  <si>
    <t>¥1,881.46</t>
  </si>
  <si>
    <t>703470547516</t>
  </si>
  <si>
    <t>3858401</t>
  </si>
  <si>
    <t>HE/XINYI</t>
  </si>
  <si>
    <t>¥618.80</t>
  </si>
  <si>
    <t>¥40.05</t>
  </si>
  <si>
    <t>¥578.75</t>
  </si>
  <si>
    <t>703438788364</t>
  </si>
  <si>
    <t>3702603</t>
  </si>
  <si>
    <t>LI/SHUFANG|ZHU/GUOPING</t>
  </si>
  <si>
    <t>¥2,084.00</t>
  </si>
  <si>
    <t>¥188.58</t>
  </si>
  <si>
    <t>¥1,895.42</t>
  </si>
  <si>
    <t>Coral Beach Studio</t>
  </si>
  <si>
    <t>703446586128</t>
  </si>
  <si>
    <t>3743216</t>
  </si>
  <si>
    <t>197326922</t>
  </si>
  <si>
    <t>清迈阿凯拉马诺尔酒店</t>
  </si>
  <si>
    <t>YU/DAIFENG|NIU/JINGYI</t>
  </si>
  <si>
    <t>¥2,709.00</t>
  </si>
  <si>
    <t>¥258.00</t>
  </si>
  <si>
    <t>¥2,451.00</t>
  </si>
  <si>
    <t>Premier Suite</t>
  </si>
  <si>
    <t>703441532719</t>
  </si>
  <si>
    <t>3718660</t>
  </si>
  <si>
    <t>ZHAO/JIALIANG|ZHANG/QI</t>
  </si>
  <si>
    <t>¥1,768.00</t>
  </si>
  <si>
    <t>¥144.00</t>
  </si>
  <si>
    <t>¥1,624.00</t>
  </si>
  <si>
    <t>703459292390</t>
  </si>
  <si>
    <t>3803698</t>
  </si>
  <si>
    <t>ZHANG/LINGYI|GU/SAIMIN</t>
  </si>
  <si>
    <t>¥492.00</t>
  </si>
  <si>
    <t>¥428.00</t>
  </si>
  <si>
    <t>703429390865</t>
  </si>
  <si>
    <t>3661496</t>
  </si>
  <si>
    <t>875631370</t>
  </si>
  <si>
    <t>泰山曼谷酒店</t>
  </si>
  <si>
    <t>LI/QIU|YAO/JIAHAO</t>
  </si>
  <si>
    <t>¥205.00</t>
  </si>
  <si>
    <t>¥15.16</t>
  </si>
  <si>
    <t>¥180.84</t>
  </si>
  <si>
    <t>Superior Twin room</t>
  </si>
  <si>
    <t>¥9.00</t>
  </si>
  <si>
    <t>703440900177</t>
  </si>
  <si>
    <t>3710497</t>
  </si>
  <si>
    <t>703455423266</t>
  </si>
  <si>
    <t>3785556</t>
  </si>
  <si>
    <t>197275130</t>
  </si>
  <si>
    <t>芽庄洲际酒店</t>
  </si>
  <si>
    <t>GUO/CHENG</t>
  </si>
  <si>
    <t>¥6,024.00</t>
  </si>
  <si>
    <t>¥5,084.00</t>
  </si>
  <si>
    <t>1 King Classic Ocean View High Floor</t>
  </si>
  <si>
    <t>703455690780</t>
  </si>
  <si>
    <t>3784580</t>
  </si>
  <si>
    <t>879311542</t>
  </si>
  <si>
    <t>甲米悦榕庄酒店</t>
  </si>
  <si>
    <t>ZHU/LIE|LIU/RONG|ZHU/KAI|FU/YONGHONG</t>
  </si>
  <si>
    <t>¥8,876.00</t>
  </si>
  <si>
    <t>¥1,352.00</t>
  </si>
  <si>
    <t>¥7,524.00</t>
  </si>
  <si>
    <t>Deluxe Garden Pool King Suite</t>
  </si>
  <si>
    <t>703463896251</t>
  </si>
  <si>
    <t>3822906</t>
  </si>
  <si>
    <t>871131228</t>
  </si>
  <si>
    <t>普吉岛迈考美利亚酒店</t>
  </si>
  <si>
    <t>GUO/JINGBO</t>
  </si>
  <si>
    <t>¥1,209.00</t>
  </si>
  <si>
    <t>¥991.00</t>
  </si>
  <si>
    <t>One Bedroom Suite with Outdoor Bathtub</t>
  </si>
  <si>
    <t>703463047805</t>
  </si>
  <si>
    <t>3823976</t>
  </si>
  <si>
    <t>SUN/XIAODI</t>
  </si>
  <si>
    <t>¥116.00</t>
  </si>
  <si>
    <t>¥1,426.00</t>
  </si>
  <si>
    <t>Superior King Room with Garden View</t>
  </si>
  <si>
    <t>703469372577</t>
  </si>
  <si>
    <t>3852075</t>
  </si>
  <si>
    <t>703469834966</t>
  </si>
  <si>
    <t>3853686</t>
  </si>
  <si>
    <t>197335700</t>
  </si>
  <si>
    <t>特罗皮卡纳酒店</t>
  </si>
  <si>
    <t>YIN/RUICHENG</t>
  </si>
  <si>
    <t>¥320.00</t>
  </si>
  <si>
    <t>¥47.30</t>
  </si>
  <si>
    <t>¥272.70</t>
  </si>
  <si>
    <t>Superior Cabana</t>
  </si>
  <si>
    <t>703469225724</t>
  </si>
  <si>
    <t>3853710</t>
  </si>
  <si>
    <t>214351751</t>
  </si>
  <si>
    <t>曼谷 LiT 酒店</t>
  </si>
  <si>
    <t>ZHAO/XIN|PENG/YISHU</t>
  </si>
  <si>
    <t>¥638.00</t>
  </si>
  <si>
    <t>¥562.00</t>
  </si>
  <si>
    <t>Different Degree Twin Room</t>
  </si>
  <si>
    <t>703470958821</t>
  </si>
  <si>
    <t>3857855</t>
  </si>
  <si>
    <t>¥520.00</t>
  </si>
  <si>
    <t>¥154.00</t>
  </si>
  <si>
    <t>¥366.00</t>
  </si>
  <si>
    <t>703469593187</t>
  </si>
  <si>
    <t>3855914</t>
  </si>
  <si>
    <t>YAO/NA</t>
  </si>
  <si>
    <t>¥561.00</t>
  </si>
  <si>
    <t>¥56.00</t>
  </si>
  <si>
    <t>703470274444</t>
  </si>
  <si>
    <t>3859520</t>
  </si>
  <si>
    <t>236070245</t>
  </si>
  <si>
    <t>艾里四分之一UHG酒店</t>
  </si>
  <si>
    <t>LI/FANJIANG|BAI/QIUYI</t>
  </si>
  <si>
    <t>¥315.00</t>
  </si>
  <si>
    <t>¥22.65</t>
  </si>
  <si>
    <t>¥292.35</t>
  </si>
  <si>
    <t>703470402001</t>
  </si>
  <si>
    <t>3858181</t>
  </si>
  <si>
    <t>¥74.69</t>
  </si>
  <si>
    <t>¥133.31</t>
  </si>
  <si>
    <t>703465029844</t>
  </si>
  <si>
    <t>3836780</t>
  </si>
  <si>
    <t>197298215</t>
  </si>
  <si>
    <t>仰光美利亚酒店</t>
  </si>
  <si>
    <t>ZHOU/FUJIAN</t>
  </si>
  <si>
    <t>703470716403</t>
  </si>
  <si>
    <t>3858412</t>
  </si>
  <si>
    <t>239972324</t>
  </si>
  <si>
    <t>OYO 89890 米拉2号汽车旅馆</t>
  </si>
  <si>
    <t>ZHAN/HUI|ATAYEV/GUVANCH</t>
  </si>
  <si>
    <t>¥475.00</t>
  </si>
  <si>
    <t>2023-08-31 09:39:56</t>
  </si>
  <si>
    <t>Deluxe Double Bed Room</t>
  </si>
  <si>
    <t>703471092403</t>
  </si>
  <si>
    <t>3861505</t>
  </si>
  <si>
    <t>SHI/MEIFEN</t>
  </si>
  <si>
    <t>¥704.00</t>
  </si>
  <si>
    <t>2023-08-31 09:56:01</t>
  </si>
  <si>
    <t>703439648091</t>
  </si>
  <si>
    <t>3708813</t>
  </si>
  <si>
    <t>214449476</t>
  </si>
  <si>
    <t>格兰特酒店</t>
  </si>
  <si>
    <t>HUANG/XINGCHENG</t>
  </si>
  <si>
    <t>¥2,962.00</t>
  </si>
  <si>
    <t>¥317.06</t>
  </si>
  <si>
    <t>¥2,644.94</t>
  </si>
  <si>
    <t>703470666881</t>
  </si>
  <si>
    <t>3859175</t>
  </si>
  <si>
    <t>SHI/YINGYU|HUANG/GUANCHENG</t>
  </si>
  <si>
    <t>¥2,012.00</t>
  </si>
  <si>
    <t>2023-08-31 11:00:04</t>
  </si>
  <si>
    <t>703456973368</t>
  </si>
  <si>
    <t>3790985</t>
  </si>
  <si>
    <t>YUE/PEI</t>
  </si>
  <si>
    <t>2023-09-13</t>
  </si>
  <si>
    <t>¥787.00</t>
  </si>
  <si>
    <t>2023-08-31 12:01:49</t>
  </si>
  <si>
    <t>703471665004</t>
  </si>
  <si>
    <t>3862237</t>
  </si>
  <si>
    <t>197305955</t>
  </si>
  <si>
    <t>三井花园饭店汐留意大利街 / 东京</t>
  </si>
  <si>
    <t>MU/YINGLIN|HE/YONGQUAN</t>
  </si>
  <si>
    <t>2024-02-05</t>
  </si>
  <si>
    <t>2024-02-08</t>
  </si>
  <si>
    <t>¥2,490.00</t>
  </si>
  <si>
    <t>2023-08-31 12:31:30</t>
  </si>
  <si>
    <t>Moderate Twin Room Non Smoking</t>
  </si>
  <si>
    <t>703469889710</t>
  </si>
  <si>
    <t>3855335</t>
  </si>
  <si>
    <t>880883053</t>
  </si>
  <si>
    <t>全景拉姆西斯酒店及咖啡厅</t>
  </si>
  <si>
    <t>CAO/YANGSHEN</t>
  </si>
  <si>
    <t>¥57.76</t>
  </si>
  <si>
    <t>¥234.24</t>
  </si>
  <si>
    <t>Double Room</t>
  </si>
  <si>
    <t>703458277471</t>
  </si>
  <si>
    <t>3802272</t>
  </si>
  <si>
    <t>197317490</t>
  </si>
  <si>
    <t>斯堪法兰克福博物馆酒店</t>
  </si>
  <si>
    <t>WANG/XIN|LIU/YA|WANG/FENG|LI/HONGLIANG</t>
  </si>
  <si>
    <t>¥1,852.00</t>
  </si>
  <si>
    <t>¥276.24</t>
  </si>
  <si>
    <t>¥1,575.76</t>
  </si>
  <si>
    <t>Standard twin Room</t>
  </si>
  <si>
    <t>703471825274</t>
  </si>
  <si>
    <t>3862598</t>
  </si>
  <si>
    <t>LIU/CHUNFENG</t>
  </si>
  <si>
    <t>¥443.00</t>
  </si>
  <si>
    <t>2023-08-31 14:28:35</t>
  </si>
  <si>
    <t>703440257066</t>
  </si>
  <si>
    <t>3711330</t>
  </si>
  <si>
    <t>197306264</t>
  </si>
  <si>
    <t>东京新宿馨乐庭酒店</t>
  </si>
  <si>
    <t>ZHENG/XIAOHUA|JING/LIANG</t>
  </si>
  <si>
    <t>¥5,276.00</t>
  </si>
  <si>
    <t>2023-08-31 15:01:26</t>
  </si>
  <si>
    <t>[Non-Smoking]Studio Twin</t>
  </si>
  <si>
    <t>703443010785</t>
  </si>
  <si>
    <t>3730258</t>
  </si>
  <si>
    <t>861558719</t>
  </si>
  <si>
    <t>金兰丽笙蓝标度假村</t>
  </si>
  <si>
    <t>Guan/Xiaoyun</t>
  </si>
  <si>
    <t>¥85.00</t>
  </si>
  <si>
    <t>¥659.00</t>
  </si>
  <si>
    <t>Deluxe Room with Ocean View</t>
  </si>
  <si>
    <t>703468328593</t>
  </si>
  <si>
    <t>3849860</t>
  </si>
  <si>
    <t>CHEN/XIAORONG|ZHANG/ZHENG</t>
  </si>
  <si>
    <t>¥1,739.00</t>
  </si>
  <si>
    <t>2023-08-31 15:28:21</t>
  </si>
  <si>
    <t>703448691854</t>
  </si>
  <si>
    <t>3749528</t>
  </si>
  <si>
    <t>221852696</t>
  </si>
  <si>
    <t>香港港威酒店-马哥孛罗</t>
  </si>
  <si>
    <t>LI/JINGYI|ZENG/RENFENG</t>
  </si>
  <si>
    <t>¥1,546.00</t>
  </si>
  <si>
    <t>2023-08-31 16:58:36</t>
  </si>
  <si>
    <t>Superior room</t>
  </si>
  <si>
    <t>703471398873</t>
  </si>
  <si>
    <t>3863520</t>
  </si>
  <si>
    <t>197304290</t>
  </si>
  <si>
    <t>大阪都喜来登酒店</t>
  </si>
  <si>
    <t>CAO/CHUNYAN|WANG/WENTAO</t>
  </si>
  <si>
    <t>¥1,029.00</t>
  </si>
  <si>
    <t>2023-08-31 17:28:15</t>
  </si>
  <si>
    <t>Comfort Twin Room - Non Smoking</t>
  </si>
  <si>
    <t>703470489450</t>
  </si>
  <si>
    <t>3857105</t>
  </si>
  <si>
    <t>ZHAO/YINGDI</t>
  </si>
  <si>
    <t>2023-08-31 18:48:49</t>
  </si>
  <si>
    <t>703465604492</t>
  </si>
  <si>
    <t>3832487</t>
  </si>
  <si>
    <t>XIA/JIEYI</t>
  </si>
  <si>
    <t>¥2,043.00</t>
  </si>
  <si>
    <t>2023-08-31 20:27:27</t>
  </si>
  <si>
    <t>703471156534</t>
  </si>
  <si>
    <t>3864486</t>
  </si>
  <si>
    <t>HUANG/JIE|LI/LE</t>
  </si>
  <si>
    <t>¥2,436.00</t>
  </si>
  <si>
    <t>2023-08-31 21:15:01</t>
  </si>
  <si>
    <t>Deluxe Double bed room</t>
  </si>
  <si>
    <t>703454463648</t>
  </si>
  <si>
    <t>3780823</t>
  </si>
  <si>
    <t>197279033</t>
  </si>
  <si>
    <t>提斯特尔伦敦海德公园肯辛顿花园酒店</t>
  </si>
  <si>
    <t>WANG/ZHONGJIE|ZHAO/BOYA</t>
  </si>
  <si>
    <t>¥4,185.00</t>
  </si>
  <si>
    <t>¥449.31</t>
  </si>
  <si>
    <t>¥3,735.69</t>
  </si>
  <si>
    <t>703471290093</t>
  </si>
  <si>
    <t>3865679</t>
  </si>
  <si>
    <t>HUANG/HONGXI|ZHOU/YANLONG</t>
  </si>
  <si>
    <t>2023-08-31 23:10:26</t>
  </si>
  <si>
    <t>703472157397</t>
  </si>
  <si>
    <t>3866165</t>
  </si>
  <si>
    <t>197337542</t>
  </si>
  <si>
    <t>十丘广场酒店</t>
  </si>
  <si>
    <t>Zixian/Sun|Xuwen/Yin</t>
  </si>
  <si>
    <t>¥1,687.00</t>
  </si>
  <si>
    <t>2023-09-01 03:41:34</t>
  </si>
  <si>
    <t>King Bed Room</t>
  </si>
  <si>
    <t>703433334705</t>
  </si>
  <si>
    <t>3678356</t>
  </si>
  <si>
    <t>197275586</t>
  </si>
  <si>
    <t>关西机场华盛顿酒店</t>
  </si>
  <si>
    <t>LI/JIE</t>
  </si>
  <si>
    <t>2023-07-24</t>
  </si>
  <si>
    <t>¥501.00</t>
  </si>
  <si>
    <t>¥40.39</t>
  </si>
  <si>
    <t>¥437.61</t>
  </si>
  <si>
    <t>Small Double Room, Smoking (140cm bed)</t>
  </si>
  <si>
    <t>¥23.00</t>
  </si>
  <si>
    <t>703443527249</t>
  </si>
  <si>
    <t>3727901</t>
  </si>
  <si>
    <t>GUO/KAI|SU/CHEN</t>
  </si>
  <si>
    <t>¥822.00</t>
  </si>
  <si>
    <t>703461222219</t>
  </si>
  <si>
    <t>3811889</t>
  </si>
  <si>
    <t>871941825</t>
  </si>
  <si>
    <t>京阪京都站南酒店</t>
  </si>
  <si>
    <t>WU/LING|WU/WEI</t>
  </si>
  <si>
    <t>¥1,560.00</t>
  </si>
  <si>
    <t>¥149.10</t>
  </si>
  <si>
    <t>¥1,410.90</t>
  </si>
  <si>
    <t>703456894074</t>
  </si>
  <si>
    <t>3789067</t>
  </si>
  <si>
    <t>SONG/BINBIN</t>
  </si>
  <si>
    <t>¥310.27</t>
  </si>
  <si>
    <t>¥312.73</t>
  </si>
  <si>
    <t>703455278796</t>
  </si>
  <si>
    <t>3787766</t>
  </si>
  <si>
    <t>703457478314</t>
  </si>
  <si>
    <t>3795929</t>
  </si>
  <si>
    <t>820617808</t>
  </si>
  <si>
    <t>唐草酒店东京站</t>
  </si>
  <si>
    <t>HU/XIN|YUAN/YE</t>
  </si>
  <si>
    <t>¥801.00</t>
  </si>
  <si>
    <t>¥302.10</t>
  </si>
  <si>
    <t>¥498.90</t>
  </si>
  <si>
    <t>Standard Twin</t>
  </si>
  <si>
    <t>703456432982</t>
  </si>
  <si>
    <t>3789606</t>
  </si>
  <si>
    <t>236057477</t>
  </si>
  <si>
    <t>优胜酒店</t>
  </si>
  <si>
    <t>XU/XIAPING|LI/XIAOXIN</t>
  </si>
  <si>
    <t>¥585.00</t>
  </si>
  <si>
    <t>¥80.82</t>
  </si>
  <si>
    <t>¥504.18</t>
  </si>
  <si>
    <t>double room</t>
  </si>
  <si>
    <t>703461149091</t>
  </si>
  <si>
    <t>3813147</t>
  </si>
  <si>
    <t>OUYANG/HANJIE</t>
  </si>
  <si>
    <t>¥173.00</t>
  </si>
  <si>
    <t>¥1,423.00</t>
  </si>
  <si>
    <t>Superior Double Room</t>
  </si>
  <si>
    <t>703468772289</t>
  </si>
  <si>
    <t>3847909</t>
  </si>
  <si>
    <t>YANG/QI</t>
  </si>
  <si>
    <t>¥1,408.00</t>
  </si>
  <si>
    <t>703470677217</t>
  </si>
  <si>
    <t>3856510</t>
  </si>
  <si>
    <t>197322266</t>
  </si>
  <si>
    <t>千禧 三井花园饭店 东京 / 银座</t>
  </si>
  <si>
    <t>ZHOU/JIAN</t>
  </si>
  <si>
    <t>¥3,308.00</t>
  </si>
  <si>
    <t>¥884.90</t>
  </si>
  <si>
    <t>¥2,423.10</t>
  </si>
  <si>
    <t>comfort queen room non smoking</t>
  </si>
  <si>
    <t>703448044141</t>
  </si>
  <si>
    <t>3751095</t>
  </si>
  <si>
    <t>KANG/NAN|GONG/YINA</t>
  </si>
  <si>
    <t>¥1,288.00</t>
  </si>
  <si>
    <t>¥1,160.00</t>
  </si>
  <si>
    <t>super standard king room</t>
  </si>
  <si>
    <t>703445008388</t>
  </si>
  <si>
    <t>3737207</t>
  </si>
  <si>
    <t>YAN/YUXUAN|YIN/CHUYUE</t>
  </si>
  <si>
    <t>¥692.00</t>
  </si>
  <si>
    <t>¥588.00</t>
  </si>
  <si>
    <t>¥32.00</t>
  </si>
  <si>
    <t>703464935828</t>
  </si>
  <si>
    <t>3827043</t>
  </si>
  <si>
    <t>WANG/QIAN</t>
  </si>
  <si>
    <t>¥4,119.00</t>
  </si>
  <si>
    <t>¥747.60</t>
  </si>
  <si>
    <t>¥3,371.40</t>
  </si>
  <si>
    <t>double or twin harbour view</t>
  </si>
  <si>
    <t>703450020631</t>
  </si>
  <si>
    <t>3762884</t>
  </si>
  <si>
    <t>LOU/MENGEN|OU/TINGTING</t>
  </si>
  <si>
    <t>703457885111</t>
  </si>
  <si>
    <t>3794774</t>
  </si>
  <si>
    <t>YUAN/LINGJIE</t>
  </si>
  <si>
    <t>¥4,497.00</t>
  </si>
  <si>
    <t>¥2,142.00</t>
  </si>
  <si>
    <t>¥2,355.00</t>
  </si>
  <si>
    <t>703462900030</t>
  </si>
  <si>
    <t>3816918</t>
  </si>
  <si>
    <t>ZHONG/JIAN|YU/HANXUAN</t>
  </si>
  <si>
    <t>¥520.84</t>
  </si>
  <si>
    <t>¥691.16</t>
  </si>
  <si>
    <t>703464411603</t>
  </si>
  <si>
    <t>3827208</t>
  </si>
  <si>
    <t>876864769</t>
  </si>
  <si>
    <t>吉隆坡斯特格酒店</t>
  </si>
  <si>
    <t>GUAN/MIAOLING</t>
  </si>
  <si>
    <t>¥202.00</t>
  </si>
  <si>
    <t>¥20.00</t>
  </si>
  <si>
    <t>¥182.00</t>
  </si>
  <si>
    <t>Swanky Single</t>
  </si>
  <si>
    <t>703462847988</t>
  </si>
  <si>
    <t>3819742</t>
  </si>
  <si>
    <t>LI/QINGZHI</t>
  </si>
  <si>
    <t>¥6,222.00</t>
  </si>
  <si>
    <t>¥619.22</t>
  </si>
  <si>
    <t>¥5,602.78</t>
  </si>
  <si>
    <t>703453246407</t>
  </si>
  <si>
    <t>3776368</t>
  </si>
  <si>
    <t>ZHANG/LI</t>
  </si>
  <si>
    <t>¥179.00</t>
  </si>
  <si>
    <t>¥2,951.00</t>
  </si>
  <si>
    <t>¥156.00</t>
  </si>
  <si>
    <t>703465712783</t>
  </si>
  <si>
    <t>3832877</t>
  </si>
  <si>
    <t>LUO/MANQING|OU/SIHUI</t>
  </si>
  <si>
    <t>¥1,331.77</t>
  </si>
  <si>
    <t>¥711.23</t>
  </si>
  <si>
    <t>703466085276</t>
  </si>
  <si>
    <t>3839496</t>
  </si>
  <si>
    <t>YUAN/LIJUAN|HUANG/LESHI</t>
  </si>
  <si>
    <t>¥706.00</t>
  </si>
  <si>
    <t>¥139.34</t>
  </si>
  <si>
    <t>¥566.66</t>
  </si>
  <si>
    <t>703469052489</t>
  </si>
  <si>
    <t>3852713</t>
  </si>
  <si>
    <t>ZHANG/TING|ZHANG/TING|ZHANG/TING</t>
  </si>
  <si>
    <t>¥16,875.00</t>
  </si>
  <si>
    <t>¥1,809.00</t>
  </si>
  <si>
    <t>¥15,066.00</t>
  </si>
  <si>
    <t>703455609244</t>
  </si>
  <si>
    <t>3787903</t>
  </si>
  <si>
    <t>LUO/PEIHUAN</t>
  </si>
  <si>
    <t>¥3,782.00</t>
  </si>
  <si>
    <t>¥568.00</t>
  </si>
  <si>
    <t>¥3,054.00</t>
  </si>
  <si>
    <t>¥160.00</t>
  </si>
  <si>
    <t>703468980612</t>
  </si>
  <si>
    <t>3849081</t>
  </si>
  <si>
    <t>ZHONG/BAO|HUANG/JIONGRONG</t>
  </si>
  <si>
    <t>¥823.00</t>
  </si>
  <si>
    <t>¥87.26</t>
  </si>
  <si>
    <t>¥735.74</t>
  </si>
  <si>
    <t>double sea view king bed</t>
  </si>
  <si>
    <t>703462652684</t>
  </si>
  <si>
    <t>3820037</t>
  </si>
  <si>
    <t>LUO/YING</t>
  </si>
  <si>
    <t>¥1,481.00</t>
  </si>
  <si>
    <t>¥1,221.00</t>
  </si>
  <si>
    <t>703458825187</t>
  </si>
  <si>
    <t>3797971</t>
  </si>
  <si>
    <t>HE/MANLI</t>
  </si>
  <si>
    <t>¥1,528.00</t>
  </si>
  <si>
    <t>¥287.00</t>
  </si>
  <si>
    <t>¥1,241.00</t>
  </si>
  <si>
    <t>703469761945</t>
  </si>
  <si>
    <t>3854890</t>
  </si>
  <si>
    <t>¥624.00</t>
  </si>
  <si>
    <t>¥66.00</t>
  </si>
  <si>
    <t>superior double bed room</t>
  </si>
  <si>
    <t>703454719498</t>
  </si>
  <si>
    <t>3778104</t>
  </si>
  <si>
    <t>703470870124</t>
  </si>
  <si>
    <t>3858384</t>
  </si>
  <si>
    <t>WU/CANGSONG</t>
  </si>
  <si>
    <t>¥288.00</t>
  </si>
  <si>
    <t>¥240.00</t>
  </si>
  <si>
    <t>Deluxe Twin Room with City View</t>
  </si>
  <si>
    <t>703470017151</t>
  </si>
  <si>
    <t>3858882</t>
  </si>
  <si>
    <t>221834951</t>
  </si>
  <si>
    <t>香港港丽酒店</t>
  </si>
  <si>
    <t>MA/CONG</t>
  </si>
  <si>
    <t>¥6,432.00</t>
  </si>
  <si>
    <t>¥1,208.70</t>
  </si>
  <si>
    <t>¥5,223.30</t>
  </si>
  <si>
    <t>Twin room - De Luxe</t>
  </si>
  <si>
    <t>703455845513</t>
  </si>
  <si>
    <t>3784302</t>
  </si>
  <si>
    <t>221835086</t>
  </si>
  <si>
    <t>香港港岛海逸君绰酒店</t>
  </si>
  <si>
    <t>HE/WEI</t>
  </si>
  <si>
    <t>¥1,806.00</t>
  </si>
  <si>
    <t>¥517.87</t>
  </si>
  <si>
    <t>¥1,224.13</t>
  </si>
  <si>
    <t>premier room with harbor view</t>
  </si>
  <si>
    <t>703471873914</t>
  </si>
  <si>
    <t>3861971</t>
  </si>
  <si>
    <t>197311001</t>
  </si>
  <si>
    <t>杰塞尔顿酒店</t>
  </si>
  <si>
    <t>LI/MAIJIE|LI/MAIJIE</t>
  </si>
  <si>
    <t>¥376.00</t>
  </si>
  <si>
    <t>¥62.68</t>
  </si>
  <si>
    <t>¥313.32</t>
  </si>
  <si>
    <t>703471981902</t>
  </si>
  <si>
    <t>3861719</t>
  </si>
  <si>
    <t>ZHANG/ZHENGFU</t>
  </si>
  <si>
    <t>¥1,073.00</t>
  </si>
  <si>
    <t>¥79.69</t>
  </si>
  <si>
    <t>¥993.31</t>
  </si>
  <si>
    <t>703461098393</t>
  </si>
  <si>
    <t>3816792</t>
  </si>
  <si>
    <t>SUN/BO|SHI/JIAQI</t>
  </si>
  <si>
    <t>¥38.41</t>
  </si>
  <si>
    <t>¥240.59</t>
  </si>
  <si>
    <t>queen bed room</t>
  </si>
  <si>
    <t>¥13.00</t>
  </si>
  <si>
    <t>703471038508</t>
  </si>
  <si>
    <t>3861503</t>
  </si>
  <si>
    <t>ZHENG/JIE|LU/CHUNHUA</t>
  </si>
  <si>
    <t>¥548.00</t>
  </si>
  <si>
    <t>¥55.07</t>
  </si>
  <si>
    <t>¥492.93</t>
  </si>
  <si>
    <t>703443453036</t>
  </si>
  <si>
    <t>3725736</t>
  </si>
  <si>
    <t>197313392</t>
  </si>
  <si>
    <t>芭提雅火星酒店</t>
  </si>
  <si>
    <t>LI/XIAOYU</t>
  </si>
  <si>
    <t>¥17.52</t>
  </si>
  <si>
    <t>¥330.48</t>
  </si>
  <si>
    <t>double or twin with double bed</t>
  </si>
  <si>
    <t>703437790400</t>
  </si>
  <si>
    <t>3695229</t>
  </si>
  <si>
    <t>GUO/LINGBING</t>
  </si>
  <si>
    <t>2023-07-28</t>
  </si>
  <si>
    <t>¥8.40</t>
  </si>
  <si>
    <t>¥251.60</t>
  </si>
  <si>
    <t>703445325819</t>
  </si>
  <si>
    <t>3735953</t>
  </si>
  <si>
    <t>197289803</t>
  </si>
  <si>
    <t>曼谷 JW 万豪酒店</t>
  </si>
  <si>
    <t>ZHANG/DONGZHI|WANG/JING</t>
  </si>
  <si>
    <t>¥1,284.00</t>
  </si>
  <si>
    <t>¥1,220.00</t>
  </si>
  <si>
    <t>Deluxe king room</t>
  </si>
  <si>
    <t>703442802667</t>
  </si>
  <si>
    <t>3722761</t>
  </si>
  <si>
    <t>ZHAO/YANG|SHI/TIANZE</t>
  </si>
  <si>
    <t>¥2,708.00</t>
  </si>
  <si>
    <t>¥246.00</t>
  </si>
  <si>
    <t>¥2,338.00</t>
  </si>
  <si>
    <t>703463368601</t>
  </si>
  <si>
    <t>3826446</t>
  </si>
  <si>
    <t>871576554</t>
  </si>
  <si>
    <t>苏梅岛查汶安凡尼酒店及海滩俱乐部</t>
  </si>
  <si>
    <t>WANG/JING|ZHANG/FAN</t>
  </si>
  <si>
    <t>¥1,944.00</t>
  </si>
  <si>
    <t>¥239.14</t>
  </si>
  <si>
    <t>¥1,704.86</t>
  </si>
  <si>
    <t>Sweet Sea Breeze Room</t>
  </si>
  <si>
    <t>703451205564</t>
  </si>
  <si>
    <t>3766063</t>
  </si>
  <si>
    <t>GUO/MENGQI</t>
  </si>
  <si>
    <t>¥1,433.00</t>
  </si>
  <si>
    <t>¥130.00</t>
  </si>
  <si>
    <t>¥1,238.00</t>
  </si>
  <si>
    <t>¥65.00</t>
  </si>
  <si>
    <t>703440038699</t>
  </si>
  <si>
    <t>3710553</t>
  </si>
  <si>
    <t>703463860100</t>
  </si>
  <si>
    <t>3826431</t>
  </si>
  <si>
    <t>JIANG/LAN|ZHANG/TAO</t>
  </si>
  <si>
    <t>¥1,874.00</t>
  </si>
  <si>
    <t>¥169.14</t>
  </si>
  <si>
    <t>703460543716</t>
  </si>
  <si>
    <t>3808435</t>
  </si>
  <si>
    <t>LAI/QIAN</t>
  </si>
  <si>
    <t>703471798237</t>
  </si>
  <si>
    <t>3864392</t>
  </si>
  <si>
    <t>221866979</t>
  </si>
  <si>
    <t>华丽海湾酒店</t>
  </si>
  <si>
    <t>LIU/LUJIA|WANG/YAONING</t>
  </si>
  <si>
    <t>¥1,452.00</t>
  </si>
  <si>
    <t>2023-09-01 08:07:15</t>
  </si>
  <si>
    <t>suite sea view</t>
  </si>
  <si>
    <t>703467374906</t>
  </si>
  <si>
    <t>3844770</t>
  </si>
  <si>
    <t>ZHANG/ZIANG|ZHAO/LIANG</t>
  </si>
  <si>
    <t>¥928.00</t>
  </si>
  <si>
    <t>Standard Queen</t>
  </si>
  <si>
    <t>703468237734</t>
  </si>
  <si>
    <t>3850218</t>
  </si>
  <si>
    <t>197316485</t>
  </si>
  <si>
    <t>考山皇宫酒店（原考山皇宫旅馆）</t>
  </si>
  <si>
    <t>YANG/FANYU|XU/LEI</t>
  </si>
  <si>
    <t>¥860.00</t>
  </si>
  <si>
    <t>¥163.76</t>
  </si>
  <si>
    <t>¥696.24</t>
  </si>
  <si>
    <t>splendid twin</t>
  </si>
  <si>
    <t>703468171570</t>
  </si>
  <si>
    <t>3848550</t>
  </si>
  <si>
    <t>197311808</t>
  </si>
  <si>
    <t>卡隆海滩查纳莱山坡度假村</t>
  </si>
  <si>
    <t>MI/YAYAO|WANG/XILIN</t>
  </si>
  <si>
    <t>¥569.73</t>
  </si>
  <si>
    <t>¥456.27</t>
  </si>
  <si>
    <t>DELUXE room</t>
  </si>
  <si>
    <t>703468001127</t>
  </si>
  <si>
    <t>3848547</t>
  </si>
  <si>
    <t>MI/YATAO</t>
  </si>
  <si>
    <t>703469877553</t>
  </si>
  <si>
    <t>3855021</t>
  </si>
  <si>
    <t>197289695</t>
  </si>
  <si>
    <t>曼谷千禧希尔顿酒店</t>
  </si>
  <si>
    <t>MA/CHEN|YI/XIAO</t>
  </si>
  <si>
    <t>¥1,167.00</t>
  </si>
  <si>
    <t>¥174.99</t>
  </si>
  <si>
    <t>¥992.01</t>
  </si>
  <si>
    <t>Twin/Double room - King - De Luxe</t>
  </si>
  <si>
    <t>703469658802</t>
  </si>
  <si>
    <t>3855340</t>
  </si>
  <si>
    <t>871576536</t>
  </si>
  <si>
    <t>攀瓦布里海滨度假村</t>
  </si>
  <si>
    <t>TANG/YUXUAN</t>
  </si>
  <si>
    <t>¥800.00</t>
  </si>
  <si>
    <t>Deluxe Twin room</t>
  </si>
  <si>
    <t>703471971992</t>
  </si>
  <si>
    <t>3861469</t>
  </si>
  <si>
    <t>¥155.00</t>
  </si>
  <si>
    <t>703471742033</t>
  </si>
  <si>
    <t>3863742</t>
  </si>
  <si>
    <t>LIAO/KEJIE</t>
  </si>
  <si>
    <t>¥1,096.00</t>
  </si>
  <si>
    <t>¥205.15</t>
  </si>
  <si>
    <t>¥890.85</t>
  </si>
  <si>
    <t>703471996966</t>
  </si>
  <si>
    <t>3863109</t>
  </si>
  <si>
    <t>ZHENG/JIAHAO|CHU/JIANI</t>
  </si>
  <si>
    <t>¥96.03</t>
  </si>
  <si>
    <t>¥999.97</t>
  </si>
  <si>
    <t>703472430162</t>
  </si>
  <si>
    <t>3866036</t>
  </si>
  <si>
    <t>871576545</t>
  </si>
  <si>
    <t>济州斯坦福酒店和度假村</t>
  </si>
  <si>
    <t>GAO/DI</t>
  </si>
  <si>
    <t>¥2,416.00</t>
  </si>
  <si>
    <t>2023-09-01 10:02:41</t>
  </si>
  <si>
    <t>Premium Double Room</t>
  </si>
  <si>
    <t>703472343942</t>
  </si>
  <si>
    <t>3866793</t>
  </si>
  <si>
    <t>203704562</t>
  </si>
  <si>
    <t>济州酒店</t>
  </si>
  <si>
    <t>HUANG/YUELIN</t>
  </si>
  <si>
    <t>2023-10-21</t>
  </si>
  <si>
    <t>2023-10-23</t>
  </si>
  <si>
    <t>2023-09-01 11:35:59</t>
  </si>
  <si>
    <t>premier family triple room</t>
  </si>
  <si>
    <t>703471359142</t>
  </si>
  <si>
    <t>3863783</t>
  </si>
  <si>
    <t>¥191.00</t>
  </si>
  <si>
    <t>¥73.98</t>
  </si>
  <si>
    <t>¥117.02</t>
  </si>
  <si>
    <t>703461605467</t>
  </si>
  <si>
    <t>3814713</t>
  </si>
  <si>
    <t>197291348</t>
  </si>
  <si>
    <t>奥斯陆丽笙世嘉酒店</t>
  </si>
  <si>
    <t>GENG/FENG</t>
  </si>
  <si>
    <t>¥1,861.00</t>
  </si>
  <si>
    <t>¥189.54</t>
  </si>
  <si>
    <t>¥1,587.46</t>
  </si>
  <si>
    <t>703472875268</t>
  </si>
  <si>
    <t>3867426</t>
  </si>
  <si>
    <t>880490242</t>
  </si>
  <si>
    <t>仙本那海星度假别墅</t>
  </si>
  <si>
    <t>ZHU/LIAN</t>
  </si>
  <si>
    <t>¥3,117.00</t>
  </si>
  <si>
    <t>2023-09-01 14:44:06</t>
  </si>
  <si>
    <t>Water Villa -Double or Twin Room with Sea View</t>
  </si>
  <si>
    <t>703404068854</t>
  </si>
  <si>
    <t>3551532</t>
  </si>
  <si>
    <t>LIU/YANQIU</t>
  </si>
  <si>
    <t>2023-09-01 16:00:03</t>
  </si>
  <si>
    <t>703448044118</t>
  </si>
  <si>
    <t>3753424</t>
  </si>
  <si>
    <t>197305691</t>
  </si>
  <si>
    <t>瓦图吉姆巴尔贝尔雷索特瑞士酒店</t>
  </si>
  <si>
    <t>XIAO/JIELAN|ZHAO/ZHIYONG|ZHAO/JIANCHENG|ZHONG/HUIYING</t>
  </si>
  <si>
    <t>¥2,108.00</t>
  </si>
  <si>
    <t>¥1,686.40</t>
  </si>
  <si>
    <t>2023-09-01 17:21:40</t>
  </si>
  <si>
    <t>¥421.60</t>
  </si>
  <si>
    <t>¥48.80</t>
  </si>
  <si>
    <t>¥372.80</t>
  </si>
  <si>
    <t>Deluxe Jacuzzi King Room</t>
  </si>
  <si>
    <t>703450624110</t>
  </si>
  <si>
    <t>3759644</t>
  </si>
  <si>
    <t>ZHANG/LINGWEI|SHAO/ZILING</t>
  </si>
  <si>
    <t>¥3,172.00</t>
  </si>
  <si>
    <t>2023-09-01 17:26:04</t>
  </si>
  <si>
    <t>703468171340</t>
  </si>
  <si>
    <t>3848531</t>
  </si>
  <si>
    <t>237559856</t>
  </si>
  <si>
    <t>特托然泽幕张稻毛海岸酒店</t>
  </si>
  <si>
    <t>ZHAO/CHENG</t>
  </si>
  <si>
    <t>2023-09-20</t>
  </si>
  <si>
    <t>¥3,075.00</t>
  </si>
  <si>
    <t>2023-09-01 18:18:32</t>
  </si>
  <si>
    <t>[Non-Smoking]Standard Semi-Double</t>
  </si>
  <si>
    <t>703448769620</t>
  </si>
  <si>
    <t>3753447</t>
  </si>
  <si>
    <t>221838116</t>
  </si>
  <si>
    <t>Y旅舍</t>
  </si>
  <si>
    <t>LONG/GUOZHONG|CHEN/XIAOXIA</t>
  </si>
  <si>
    <t>¥512.00</t>
  </si>
  <si>
    <t>2023-09-01 20:45:50</t>
  </si>
  <si>
    <t>twin with balcony</t>
  </si>
  <si>
    <t>703470740409</t>
  </si>
  <si>
    <t>3860536</t>
  </si>
  <si>
    <t>876864739</t>
  </si>
  <si>
    <t>Agora 京都乌丸</t>
  </si>
  <si>
    <t>WU/WANSHAN|WU/FENGCI</t>
  </si>
  <si>
    <t>¥2,596.00</t>
  </si>
  <si>
    <t>2023-09-01 22:03:17</t>
  </si>
  <si>
    <t>[Non Smoking]Superior Twin</t>
  </si>
  <si>
    <t>703472436814</t>
  </si>
  <si>
    <t>3870306</t>
  </si>
  <si>
    <t>197586383</t>
  </si>
  <si>
    <t>苏梅岛通塞湾悦柳酒店</t>
  </si>
  <si>
    <t>GMEINER/STEFANKLAUS|SUN/XIAOJIE</t>
  </si>
  <si>
    <t>¥4,668.00</t>
  </si>
  <si>
    <t>2023-09-01 23:54:16</t>
  </si>
  <si>
    <t>Beachfront Suite</t>
  </si>
  <si>
    <t>703472123190</t>
  </si>
  <si>
    <t>3866940</t>
  </si>
  <si>
    <t>221865215</t>
  </si>
  <si>
    <t>浦和华盛顿酒店</t>
  </si>
  <si>
    <t>LI/XIANGYU</t>
  </si>
  <si>
    <t>2023-11-01</t>
  </si>
  <si>
    <t>2023-11-06</t>
  </si>
  <si>
    <t>¥4,280.00</t>
  </si>
  <si>
    <t>2023-09-02 01:05:31</t>
  </si>
  <si>
    <t>703472812147</t>
  </si>
  <si>
    <t>3869255</t>
  </si>
  <si>
    <t>197281625</t>
  </si>
  <si>
    <t>希尔顿悉尼酒店</t>
  </si>
  <si>
    <t>HUANG/RAN</t>
  </si>
  <si>
    <t>¥1,527.00</t>
  </si>
  <si>
    <t>¥310.83</t>
  </si>
  <si>
    <t>¥1,216.17</t>
  </si>
  <si>
    <t>King Superior Room</t>
  </si>
  <si>
    <t>703473926742</t>
  </si>
  <si>
    <t>3871046</t>
  </si>
  <si>
    <t>240059654</t>
  </si>
  <si>
    <t>海岸酒店及公寓</t>
  </si>
  <si>
    <t>LI/FENG</t>
  </si>
  <si>
    <t>¥464.00</t>
  </si>
  <si>
    <t>2023-09-02 05:29:54</t>
  </si>
  <si>
    <t>Studio Suite</t>
  </si>
  <si>
    <t>703450962358</t>
  </si>
  <si>
    <t>3763028</t>
  </si>
  <si>
    <t>LIU/YUXIN|YU/SHUFENG</t>
  </si>
  <si>
    <t>¥416.00</t>
  </si>
  <si>
    <t>¥45.00</t>
  </si>
  <si>
    <t>¥371.00</t>
  </si>
  <si>
    <t>703464041839</t>
  </si>
  <si>
    <t>3830075</t>
  </si>
  <si>
    <t>HUO/KEYING|YEUNG/SHUNKIT</t>
  </si>
  <si>
    <t>¥1,584.00</t>
  </si>
  <si>
    <t>¥897.00</t>
  </si>
  <si>
    <t>¥687.00</t>
  </si>
  <si>
    <t>703463741871</t>
  </si>
  <si>
    <t>3825743</t>
  </si>
  <si>
    <t>244138891</t>
  </si>
  <si>
    <t>琥珀城市酒店</t>
  </si>
  <si>
    <t>CHEN/XIA|HUANG/TIANYI</t>
  </si>
  <si>
    <t>¥1,317.00</t>
  </si>
  <si>
    <t>¥1,122.00</t>
  </si>
  <si>
    <t>703457393948</t>
  </si>
  <si>
    <t>3794881</t>
  </si>
  <si>
    <t>LIU/XINYUE|JIANG/YUHAO</t>
  </si>
  <si>
    <t>¥1,323.00</t>
  </si>
  <si>
    <t>¥201.00</t>
  </si>
  <si>
    <t>703455713289</t>
  </si>
  <si>
    <t>3786007</t>
  </si>
  <si>
    <t>225083537</t>
  </si>
  <si>
    <t>济州咸德优拓由布莱斯酒店</t>
  </si>
  <si>
    <t>YANG/DONGLAI|CHEN/SHILE</t>
  </si>
  <si>
    <t>¥813.00</t>
  </si>
  <si>
    <t>¥83.79</t>
  </si>
  <si>
    <t>¥729.21</t>
  </si>
  <si>
    <t>Deluxe Double Room with Ocean View</t>
  </si>
  <si>
    <t>703458531658</t>
  </si>
  <si>
    <t>3799360</t>
  </si>
  <si>
    <t>855708239</t>
  </si>
  <si>
    <t>旭川站前永安国际酒店</t>
  </si>
  <si>
    <t>LI/MIN|GUO/SHUN</t>
  </si>
  <si>
    <t>¥455.00</t>
  </si>
  <si>
    <t>¥42.66</t>
  </si>
  <si>
    <t>¥412.34</t>
  </si>
  <si>
    <t>Standard Semi Double Room Non smoking</t>
  </si>
  <si>
    <t>703465619539</t>
  </si>
  <si>
    <t>3833709</t>
  </si>
  <si>
    <t>CUI/HANXIAO|LIAO/CHONGJIE</t>
  </si>
  <si>
    <t>¥55.52</t>
  </si>
  <si>
    <t>¥508.48</t>
  </si>
  <si>
    <t>economy double room smoking</t>
  </si>
  <si>
    <t>703467041059</t>
  </si>
  <si>
    <t>3844072</t>
  </si>
  <si>
    <t>221858210</t>
  </si>
  <si>
    <t>博多海斯派瑞拉酒店</t>
  </si>
  <si>
    <t>WU/YU</t>
  </si>
  <si>
    <t>¥965.00</t>
  </si>
  <si>
    <t>¥357.94</t>
  </si>
  <si>
    <t>¥607.06</t>
  </si>
  <si>
    <t>Semi Double Room A, Non Smoking</t>
  </si>
  <si>
    <t>703470456148</t>
  </si>
  <si>
    <t>3856512</t>
  </si>
  <si>
    <t>221836997</t>
  </si>
  <si>
    <t>MYSTAYS 蒲田酒店</t>
  </si>
  <si>
    <t>ZHANG/LULU|WU/TIANLONG</t>
  </si>
  <si>
    <t>¥42.53</t>
  </si>
  <si>
    <t>¥373.47</t>
  </si>
  <si>
    <t>standard double bed room non smoking</t>
  </si>
  <si>
    <t>703470195432</t>
  </si>
  <si>
    <t>3859192</t>
  </si>
  <si>
    <t>204823310</t>
  </si>
  <si>
    <t>冲绳丽嘉皇家大酒店</t>
  </si>
  <si>
    <t>SONG/XINGYAN|SUZUKI/SHIN</t>
  </si>
  <si>
    <t>¥1,610.00</t>
  </si>
  <si>
    <t>¥135.18</t>
  </si>
  <si>
    <t>¥1,474.82</t>
  </si>
  <si>
    <t>city view twin room-non-smoking</t>
  </si>
  <si>
    <t>703472625069</t>
  </si>
  <si>
    <t>3866867</t>
  </si>
  <si>
    <t>197321537</t>
  </si>
  <si>
    <t>心斋桥哈顿酒店</t>
  </si>
  <si>
    <t>LU/CHAO</t>
  </si>
  <si>
    <t>¥58.80</t>
  </si>
  <si>
    <t>¥496.20</t>
  </si>
  <si>
    <t>703471794615</t>
  </si>
  <si>
    <t>3862683</t>
  </si>
  <si>
    <t>LIU/TING|LIU/MEI</t>
  </si>
  <si>
    <t>¥956.00</t>
  </si>
  <si>
    <t>¥854.00</t>
  </si>
  <si>
    <t>703472334744</t>
  </si>
  <si>
    <t>3868377</t>
  </si>
  <si>
    <t>CAO/ZHIBIN</t>
  </si>
  <si>
    <t>¥785.00</t>
  </si>
  <si>
    <t>¥80.87</t>
  </si>
  <si>
    <t>¥704.13</t>
  </si>
  <si>
    <t>Twin room</t>
  </si>
  <si>
    <t>703449115729</t>
  </si>
  <si>
    <t>3754153</t>
  </si>
  <si>
    <t>804835129</t>
  </si>
  <si>
    <t>东急STAY京都三条乌丸</t>
  </si>
  <si>
    <t>LI/XIONG|CHEN/YAO</t>
  </si>
  <si>
    <t>2023-11-13</t>
  </si>
  <si>
    <t>2023-11-14</t>
  </si>
  <si>
    <t>¥1,169.00</t>
  </si>
  <si>
    <t>2023-09-02 06:36:38</t>
  </si>
  <si>
    <t>Superior Twin Room, Non Smoking</t>
  </si>
  <si>
    <t>703449836096</t>
  </si>
  <si>
    <t>3754157</t>
  </si>
  <si>
    <t>2023-11-15</t>
  </si>
  <si>
    <t>¥1,266.00</t>
  </si>
  <si>
    <t>2023-09-02 06:37:01</t>
  </si>
  <si>
    <t>703428705590</t>
  </si>
  <si>
    <t>3656769</t>
  </si>
  <si>
    <t>WU/CHENGXIN|JIANG/XI</t>
  </si>
  <si>
    <t>¥560.00</t>
  </si>
  <si>
    <t>¥57.00</t>
  </si>
  <si>
    <t>¥478.00</t>
  </si>
  <si>
    <t>Deluxe King Bed Room</t>
  </si>
  <si>
    <t>¥25.00</t>
  </si>
  <si>
    <t>703450823003</t>
  </si>
  <si>
    <t>3760061</t>
  </si>
  <si>
    <t>SU/MINYI|HE/JUNBIN|HU/SIYI|CHEUNG/HIUCHUEN</t>
  </si>
  <si>
    <t>¥430.00</t>
  </si>
  <si>
    <t>Deluxe Family Room</t>
  </si>
  <si>
    <t>703450305825</t>
  </si>
  <si>
    <t>3762618</t>
  </si>
  <si>
    <t>CHEN/YANXIA|HUA/XINYUE</t>
  </si>
  <si>
    <t>¥50.27</t>
  </si>
  <si>
    <t>¥722.73</t>
  </si>
  <si>
    <t>703452438200</t>
  </si>
  <si>
    <t>3769976</t>
  </si>
  <si>
    <t>197296571</t>
  </si>
  <si>
    <t>米酒店</t>
  </si>
  <si>
    <t>SUN/DONGMEI|SHI/BAODONG</t>
  </si>
  <si>
    <t>¥898.00</t>
  </si>
  <si>
    <t>¥96.00</t>
  </si>
  <si>
    <t>703466257073</t>
  </si>
  <si>
    <t>3838651</t>
  </si>
  <si>
    <t>新加坡乌节艾博酒店 - 远东集团</t>
  </si>
  <si>
    <t>YANG/ZHUOYUE|NANG/MYINTZUHLAING</t>
  </si>
  <si>
    <t>¥996.00</t>
  </si>
  <si>
    <t>¥155.42</t>
  </si>
  <si>
    <t>¥840.58</t>
  </si>
  <si>
    <t>703468498781</t>
  </si>
  <si>
    <t>3848191</t>
  </si>
  <si>
    <t>197316014</t>
  </si>
  <si>
    <t>希思尔新山酒店</t>
  </si>
  <si>
    <t>ZHANG/LINGHUI|XU/BOYANG</t>
  </si>
  <si>
    <t>¥484.00</t>
  </si>
  <si>
    <t>¥58.00</t>
  </si>
  <si>
    <t>¥426.00</t>
  </si>
  <si>
    <t>deluxe sea view king room</t>
  </si>
  <si>
    <t>703470091393</t>
  </si>
  <si>
    <t>3856349</t>
  </si>
  <si>
    <t>ZHANG/WEI</t>
  </si>
  <si>
    <t>Superior Queen Room</t>
  </si>
  <si>
    <t>703469861250</t>
  </si>
  <si>
    <t>3855953</t>
  </si>
  <si>
    <t>CHEN/SIYUAN|WANG/NABIN</t>
  </si>
  <si>
    <t>¥5,625.00</t>
  </si>
  <si>
    <t>¥603.00</t>
  </si>
  <si>
    <t>¥5,022.00</t>
  </si>
  <si>
    <t>Two Bedroom Deluxe Apartment</t>
  </si>
  <si>
    <t>703471401183</t>
  </si>
  <si>
    <t>3860892</t>
  </si>
  <si>
    <t>236645693</t>
  </si>
  <si>
    <t>吉隆坡瑞格尔帕克酒店</t>
  </si>
  <si>
    <t>LENG/KAIFEN</t>
  </si>
  <si>
    <t>¥35.79</t>
  </si>
  <si>
    <t>¥168.21</t>
  </si>
  <si>
    <t>Deluxe Premier Twin</t>
  </si>
  <si>
    <t>703449734206</t>
  </si>
  <si>
    <t>3758551</t>
  </si>
  <si>
    <t>LU/WENDAN|LIANG/YING</t>
  </si>
  <si>
    <t>¥1,427.00</t>
  </si>
  <si>
    <t>703463203618</t>
  </si>
  <si>
    <t>3825703</t>
  </si>
  <si>
    <t>205744181</t>
  </si>
  <si>
    <t>国际机场 KLIA-KLIA2途恩酒店</t>
  </si>
  <si>
    <t>LIU/YIWEN|CHEN/SIJIE</t>
  </si>
  <si>
    <t>¥730.00</t>
  </si>
  <si>
    <t>¥120.00</t>
  </si>
  <si>
    <t>¥610.00</t>
  </si>
  <si>
    <t>Premium Queen Room</t>
  </si>
  <si>
    <t>703472507495</t>
  </si>
  <si>
    <t>3865852</t>
  </si>
  <si>
    <t>221835653</t>
  </si>
  <si>
    <t>铜锣湾迷你精品酒店</t>
  </si>
  <si>
    <t>JIANG/YANG|BAI/YICIAO</t>
  </si>
  <si>
    <t>¥380.00</t>
  </si>
  <si>
    <t>¥34.48</t>
  </si>
  <si>
    <t>¥345.52</t>
  </si>
  <si>
    <t>Mini Double Room</t>
  </si>
  <si>
    <t>703471885402</t>
  </si>
  <si>
    <t>3865447</t>
  </si>
  <si>
    <t>197321549</t>
  </si>
  <si>
    <t>铂尔曼吉隆坡城市中心大酒店</t>
  </si>
  <si>
    <t>CAI/KEQIANG</t>
  </si>
  <si>
    <t>¥833.00</t>
  </si>
  <si>
    <t>¥163.00</t>
  </si>
  <si>
    <t>¥670.00</t>
  </si>
  <si>
    <t>1 Bedroom Apartment</t>
  </si>
  <si>
    <t>703472141361</t>
  </si>
  <si>
    <t>3867790</t>
  </si>
  <si>
    <t>YE/HAIRONG</t>
  </si>
  <si>
    <t>¥344.00</t>
  </si>
  <si>
    <t>¥61.10</t>
  </si>
  <si>
    <t>¥282.90</t>
  </si>
  <si>
    <t>703472797280</t>
  </si>
  <si>
    <t>3869238</t>
  </si>
  <si>
    <t>197277626</t>
  </si>
  <si>
    <t>新加坡港湾彩鸿酒店</t>
  </si>
  <si>
    <t>DONG/XUQNZHI</t>
  </si>
  <si>
    <t>¥1,358.49</t>
  </si>
  <si>
    <t>¥393.14</t>
  </si>
  <si>
    <t>¥965.35</t>
  </si>
  <si>
    <t>Sentosa Queen Room</t>
  </si>
  <si>
    <t>703472369221</t>
  </si>
  <si>
    <t>3867115</t>
  </si>
  <si>
    <t>MENG/FANCHAO|CHEN/YINGYU</t>
  </si>
  <si>
    <t>¥637.00</t>
  </si>
  <si>
    <t>¥41.24</t>
  </si>
  <si>
    <t>¥595.76</t>
  </si>
  <si>
    <t>703439617258</t>
  </si>
  <si>
    <t>3707376</t>
  </si>
  <si>
    <t>197315162</t>
  </si>
  <si>
    <t>萨瓦斯德乡村酒店</t>
  </si>
  <si>
    <t>LI/YURONG</t>
  </si>
  <si>
    <t>¥1,820.00</t>
  </si>
  <si>
    <t>¥157.20</t>
  </si>
  <si>
    <t>¥1,578.80</t>
  </si>
  <si>
    <t>Cabana Suite Pool Access</t>
  </si>
  <si>
    <t>703456332342</t>
  </si>
  <si>
    <t>3790655</t>
  </si>
  <si>
    <t>Zhou/Caiqin|Yang/Yan|Gao/Feng|Chen/Wenming</t>
  </si>
  <si>
    <t>¥6,112.00</t>
  </si>
  <si>
    <t>¥5,584.00</t>
  </si>
  <si>
    <t>703457732494</t>
  </si>
  <si>
    <t>3794465</t>
  </si>
  <si>
    <t>CHEN/JIAWEI</t>
  </si>
  <si>
    <t>¥1,030.00</t>
  </si>
  <si>
    <t>¥866.00</t>
  </si>
  <si>
    <t>703457459856</t>
  </si>
  <si>
    <t>3797691</t>
  </si>
  <si>
    <t>MA/JunXian</t>
  </si>
  <si>
    <t>¥2,326.00</t>
  </si>
  <si>
    <t>¥251.00</t>
  </si>
  <si>
    <t>¥2,075.00</t>
  </si>
  <si>
    <t>Junior King Suite with Sea View</t>
  </si>
  <si>
    <t>703463806115</t>
  </si>
  <si>
    <t>3825732</t>
  </si>
  <si>
    <t>820844482</t>
  </si>
  <si>
    <t>象岛班普度假酒店</t>
  </si>
  <si>
    <t>LI/MING</t>
  </si>
  <si>
    <t>¥230.72</t>
  </si>
  <si>
    <t>¥569.28</t>
  </si>
  <si>
    <t>703463368604</t>
  </si>
  <si>
    <t>3826479</t>
  </si>
  <si>
    <t>871137972</t>
  </si>
  <si>
    <t>阿克萨拉传承酒店</t>
  </si>
  <si>
    <t>MU/KUI</t>
  </si>
  <si>
    <t>¥3,970.00</t>
  </si>
  <si>
    <t>¥977.45</t>
  </si>
  <si>
    <t>¥2,992.55</t>
  </si>
  <si>
    <t>Deluxe Room, City View</t>
  </si>
  <si>
    <t>703465237666</t>
  </si>
  <si>
    <t>3833400</t>
  </si>
  <si>
    <t>236058161</t>
  </si>
  <si>
    <t>哈比塔合艾酒店</t>
  </si>
  <si>
    <t>ZHANG/SHENJIA|SU/YUHUA</t>
  </si>
  <si>
    <t>¥369.00</t>
  </si>
  <si>
    <t>¥32.84</t>
  </si>
  <si>
    <t>¥336.16</t>
  </si>
  <si>
    <t>Classic Deluxe Twin</t>
  </si>
  <si>
    <t>703469180365</t>
  </si>
  <si>
    <t>3855999</t>
  </si>
  <si>
    <t>WU/HANYU|FU/PENG</t>
  </si>
  <si>
    <t>¥506.00</t>
  </si>
  <si>
    <t>¥410.00</t>
  </si>
  <si>
    <t>2 Single Beds Standard</t>
  </si>
  <si>
    <t>703472558135</t>
  </si>
  <si>
    <t>3866857</t>
  </si>
  <si>
    <t>GUO/JINGYUE</t>
  </si>
  <si>
    <t>¥518.00</t>
  </si>
  <si>
    <t>¥93.00</t>
  </si>
  <si>
    <t>¥425.00</t>
  </si>
  <si>
    <t>703470804052</t>
  </si>
  <si>
    <t>3858080</t>
  </si>
  <si>
    <t>LI/RI</t>
  </si>
  <si>
    <t>¥722.00</t>
  </si>
  <si>
    <t>703471470765</t>
  </si>
  <si>
    <t>3860824</t>
  </si>
  <si>
    <t>870809004</t>
  </si>
  <si>
    <t>芭堤雅遨舍度假酒店</t>
  </si>
  <si>
    <t>LI/BIEYUJUAN</t>
  </si>
  <si>
    <t>¥1,556.00</t>
  </si>
  <si>
    <t>¥149.00</t>
  </si>
  <si>
    <t>¥1,407.00</t>
  </si>
  <si>
    <t>Superior Family Room</t>
  </si>
  <si>
    <t>703471090842</t>
  </si>
  <si>
    <t>3864169</t>
  </si>
  <si>
    <t>197313839</t>
  </si>
  <si>
    <t>曼谷奔集路希尔顿逸林酒店</t>
  </si>
  <si>
    <t>CHAN/TSZCHOI</t>
  </si>
  <si>
    <t>¥1,668.00</t>
  </si>
  <si>
    <t>¥169.92</t>
  </si>
  <si>
    <t>¥1,498.08</t>
  </si>
  <si>
    <t>King Guest Room</t>
  </si>
  <si>
    <t>703472108677</t>
  </si>
  <si>
    <t>3869033</t>
  </si>
  <si>
    <t>ZHANG/XUEMI|XU/YIXUN</t>
  </si>
  <si>
    <t>¥142.00</t>
  </si>
  <si>
    <t>¥36.08</t>
  </si>
  <si>
    <t>¥105.92</t>
  </si>
  <si>
    <t>Standard Room 2 Single bed</t>
  </si>
  <si>
    <t>703472518145</t>
  </si>
  <si>
    <t>3867754</t>
  </si>
  <si>
    <t>WANG/HOU</t>
  </si>
  <si>
    <t>¥440.00</t>
  </si>
  <si>
    <t>¥2,400.00</t>
  </si>
  <si>
    <t>One Bedroom Hillside Cottage</t>
  </si>
  <si>
    <t>703464880305</t>
  </si>
  <si>
    <t>3831093</t>
  </si>
  <si>
    <t>197307353</t>
  </si>
  <si>
    <t>杰特维茵酒店集团有限公司</t>
  </si>
  <si>
    <t>ZHANG/HOUYIN|LIN/XIAOMEI</t>
  </si>
  <si>
    <t>¥932.00</t>
  </si>
  <si>
    <t>¥285.80</t>
  </si>
  <si>
    <t>¥646.20</t>
  </si>
  <si>
    <t>703466526857</t>
  </si>
  <si>
    <t>3841268</t>
  </si>
  <si>
    <t>815996404</t>
  </si>
  <si>
    <t>悦品酒店(荃湾店)</t>
  </si>
  <si>
    <t>ZHANG/YI|SHI/QINGQING</t>
  </si>
  <si>
    <t>¥644.00</t>
  </si>
  <si>
    <t>2023-09-02 10:08:09</t>
  </si>
  <si>
    <t>Cozi Superior Room</t>
  </si>
  <si>
    <t>703472449375</t>
  </si>
  <si>
    <t>3869213</t>
  </si>
  <si>
    <t>Yu/Jinyang|Xue/Fei|Zeng/Liyi</t>
  </si>
  <si>
    <t>2023-09-02 11:00:02</t>
  </si>
  <si>
    <t>703473779508</t>
  </si>
  <si>
    <t>3871989</t>
  </si>
  <si>
    <t>WU/XUEFANG</t>
  </si>
  <si>
    <t>¥1,420.00</t>
  </si>
  <si>
    <t>2023-09-02 12:49:20</t>
  </si>
  <si>
    <t>703473286313</t>
  </si>
  <si>
    <t>3870522</t>
  </si>
  <si>
    <t>197336003</t>
  </si>
  <si>
    <t>宜必思普吉岛芭东酒店</t>
  </si>
  <si>
    <t>XU/HAIRONG|FAN/HUIDONGN|LIU/HAIYUAN|FENG/HAIQIANG|LI/SHANCONG</t>
  </si>
  <si>
    <t>¥1,860.00</t>
  </si>
  <si>
    <t>2023-09-02 13:00:08</t>
  </si>
  <si>
    <t>703473455954</t>
  </si>
  <si>
    <t>3872009</t>
  </si>
  <si>
    <t>804837844</t>
  </si>
  <si>
    <t>海茵娜酒店东京浅草桥</t>
  </si>
  <si>
    <t>ZHOU/YIXIN</t>
  </si>
  <si>
    <t>¥4,135.00</t>
  </si>
  <si>
    <t>2023-09-02 13:17:49</t>
  </si>
  <si>
    <t>Hollywood Twin Room</t>
  </si>
  <si>
    <t>703460909708</t>
  </si>
  <si>
    <t>3811683</t>
  </si>
  <si>
    <t>CHEN/CUEDAN|CAI/XUEFEN</t>
  </si>
  <si>
    <t>¥951.00</t>
  </si>
  <si>
    <t>2023-09-02 13:51:52</t>
  </si>
  <si>
    <t>703438881512</t>
  </si>
  <si>
    <t>3702575</t>
  </si>
  <si>
    <t>YE/NAN|ZHU/XIAODONG</t>
  </si>
  <si>
    <t>¥4,680.00</t>
  </si>
  <si>
    <t>¥477.66</t>
  </si>
  <si>
    <t>¥3,992.34</t>
  </si>
  <si>
    <t>703469085729</t>
  </si>
  <si>
    <t>3853719</t>
  </si>
  <si>
    <t>LI/QIHUI|WANG/PING</t>
  </si>
  <si>
    <t>¥4,130.00</t>
  </si>
  <si>
    <t>2023-09-02 16:06:14</t>
  </si>
  <si>
    <t>703467087451</t>
  </si>
  <si>
    <t>3844456</t>
  </si>
  <si>
    <t>YANG/JINHUA</t>
  </si>
  <si>
    <t>¥2,500.00</t>
  </si>
  <si>
    <t>2023-09-02 16:34:58</t>
  </si>
  <si>
    <t>703451475375</t>
  </si>
  <si>
    <t>3765963</t>
  </si>
  <si>
    <t>214371851</t>
  </si>
  <si>
    <t>纳普芭东酒店</t>
  </si>
  <si>
    <t>MA/SHAOWEI</t>
  </si>
  <si>
    <t>2023-09-02 18:05:23</t>
  </si>
  <si>
    <t>Daydream Deluxe</t>
  </si>
  <si>
    <t>703469792543</t>
  </si>
  <si>
    <t>3855902</t>
  </si>
  <si>
    <t>876866989</t>
  </si>
  <si>
    <t>THE KANZASHI 东京浅草</t>
  </si>
  <si>
    <t>ZHAO/YUXIN|XU/YAN</t>
  </si>
  <si>
    <t>¥8,650.60</t>
  </si>
  <si>
    <t>2023-09-02 18:13:35</t>
  </si>
  <si>
    <t>Sky View Twin Room</t>
  </si>
  <si>
    <t>703469657573</t>
  </si>
  <si>
    <t>3855897</t>
  </si>
  <si>
    <t>QU/YANRU|WANG/LU</t>
  </si>
  <si>
    <t>2023-09-02 18:20:09</t>
  </si>
  <si>
    <t>703472569504</t>
  </si>
  <si>
    <t>3869408</t>
  </si>
  <si>
    <t>819679636</t>
  </si>
  <si>
    <t>迪拜文化遗产酒店，希尔顿格芮精选</t>
  </si>
  <si>
    <t>TU/PEIXUAN|XU/ZHENGUO</t>
  </si>
  <si>
    <t>2023-09-02 20:53:35</t>
  </si>
  <si>
    <t>Twin Heritage Room</t>
  </si>
  <si>
    <t>703470390141</t>
  </si>
  <si>
    <t>3857182</t>
  </si>
  <si>
    <t>MAO/XIUQIN</t>
  </si>
  <si>
    <t>¥5,109.00</t>
  </si>
  <si>
    <t>2023-09-02 21:02:16</t>
  </si>
  <si>
    <t>deluxe twin room with extra bed</t>
  </si>
  <si>
    <t>703470827404</t>
  </si>
  <si>
    <t>3856896</t>
  </si>
  <si>
    <t>880882993</t>
  </si>
  <si>
    <t>阿玛雷酒店</t>
  </si>
  <si>
    <t>LI/YIJIN|CHEN/WEIPING</t>
  </si>
  <si>
    <t>¥873.00</t>
  </si>
  <si>
    <t>¥92.55</t>
  </si>
  <si>
    <t>¥780.45</t>
  </si>
  <si>
    <t>703450659882</t>
  </si>
  <si>
    <t>3759033</t>
  </si>
  <si>
    <t>HUANG/XIAOQIN</t>
  </si>
  <si>
    <t>¥1,340.00</t>
  </si>
  <si>
    <t>2023-09-02 22:05:01</t>
  </si>
  <si>
    <t>703473943246</t>
  </si>
  <si>
    <t>3871561</t>
  </si>
  <si>
    <t>197328233</t>
  </si>
  <si>
    <t>普吉岛卡塔坦尼海滩度假村</t>
  </si>
  <si>
    <t>LIU/YINGJIE</t>
  </si>
  <si>
    <t>¥1,335.00</t>
  </si>
  <si>
    <t>2023-09-03 00:00:03</t>
  </si>
  <si>
    <t>Junior Suite Oceanfront(Thanin wing)</t>
  </si>
  <si>
    <t>703418866275</t>
  </si>
  <si>
    <t>3610691</t>
  </si>
  <si>
    <t>GAO/ZHIFENG|ZHOU/XIAOTING</t>
  </si>
  <si>
    <t>2023-07-09</t>
  </si>
  <si>
    <t>¥1,888.00</t>
  </si>
  <si>
    <t>¥192.28</t>
  </si>
  <si>
    <t>¥1,610.72</t>
  </si>
  <si>
    <t>703458497872</t>
  </si>
  <si>
    <t>3798812</t>
  </si>
  <si>
    <t>LIU/XUEYAN</t>
  </si>
  <si>
    <t>¥1,363.00</t>
  </si>
  <si>
    <t>¥192.32</t>
  </si>
  <si>
    <t>¥1,170.68</t>
  </si>
  <si>
    <t>703459809119</t>
  </si>
  <si>
    <t>3804777</t>
  </si>
  <si>
    <t>197586716</t>
  </si>
  <si>
    <t>三井花园饭店五反田 / 东京</t>
  </si>
  <si>
    <t>LI/YANG|WU/XIAOJI</t>
  </si>
  <si>
    <t>¥5,460.00</t>
  </si>
  <si>
    <t>¥929.20</t>
  </si>
  <si>
    <t>¥4,302.80</t>
  </si>
  <si>
    <t>moderate double bed room non smoking</t>
  </si>
  <si>
    <t>703464741255</t>
  </si>
  <si>
    <t>3828138</t>
  </si>
  <si>
    <t>804836167</t>
  </si>
  <si>
    <t>天狼星酒店</t>
  </si>
  <si>
    <t>ZHANG/MENGSU</t>
  </si>
  <si>
    <t>¥2,406.00</t>
  </si>
  <si>
    <t>¥2,146.00</t>
  </si>
  <si>
    <t>DELUXE TWIN</t>
  </si>
  <si>
    <t>703441482087</t>
  </si>
  <si>
    <t>3717730</t>
  </si>
  <si>
    <t>HU/SHEN|ZHANG/LIHE</t>
  </si>
  <si>
    <t>¥2,316.00</t>
  </si>
  <si>
    <t>¥199.68</t>
  </si>
  <si>
    <t>¥2,010.32</t>
  </si>
  <si>
    <t>Twin Room, Non Smoking (9-22F)</t>
  </si>
  <si>
    <t>¥106.00</t>
  </si>
  <si>
    <t>703469830965</t>
  </si>
  <si>
    <t>3851251</t>
  </si>
  <si>
    <t>WANG/ZIANG|YAN/HONGQING</t>
  </si>
  <si>
    <t>¥457.00</t>
  </si>
  <si>
    <t>¥408.00</t>
  </si>
  <si>
    <t>Superior Double Room with Balcony</t>
  </si>
  <si>
    <t>703468282827</t>
  </si>
  <si>
    <t>3848030</t>
  </si>
  <si>
    <t>197317628</t>
  </si>
  <si>
    <t>华美达酒店</t>
  </si>
  <si>
    <t>SHANGGUAN/ZILAN|XU/PEI</t>
  </si>
  <si>
    <t>¥1,319.00</t>
  </si>
  <si>
    <t>¥727.00</t>
  </si>
  <si>
    <t>superior twin beds room</t>
  </si>
  <si>
    <t>703470305567</t>
  </si>
  <si>
    <t>3857840</t>
  </si>
  <si>
    <t>197282153</t>
  </si>
  <si>
    <t>京都哈顿酒店</t>
  </si>
  <si>
    <t>YU/YU|YANG/JIANLONG</t>
  </si>
  <si>
    <t>¥1,072.00</t>
  </si>
  <si>
    <t>¥142.29</t>
  </si>
  <si>
    <t>¥929.71</t>
  </si>
  <si>
    <t>703474546713</t>
  </si>
  <si>
    <t>3875393</t>
  </si>
  <si>
    <t>HU/NISI</t>
  </si>
  <si>
    <t>¥589.00</t>
  </si>
  <si>
    <t>2023-09-03 06:33:18</t>
  </si>
  <si>
    <t>703443186263</t>
  </si>
  <si>
    <t>3727967</t>
  </si>
  <si>
    <t>Li/Yanzhi</t>
  </si>
  <si>
    <t>¥1,290.00</t>
  </si>
  <si>
    <t>¥80.00</t>
  </si>
  <si>
    <t>¥1,150.00</t>
  </si>
  <si>
    <t>Cozi Deluxe Room</t>
  </si>
  <si>
    <t>703450960708</t>
  </si>
  <si>
    <t>3761519</t>
  </si>
  <si>
    <t>197277458</t>
  </si>
  <si>
    <t>罗拔申码头河畔酒店</t>
  </si>
  <si>
    <t>TIAN/LINGJIN|LIU/XIAOYAN</t>
  </si>
  <si>
    <t>¥3,057.00</t>
  </si>
  <si>
    <t>¥198.15</t>
  </si>
  <si>
    <t>¥2,858.85</t>
  </si>
  <si>
    <t>703458883755</t>
  </si>
  <si>
    <t>3798093</t>
  </si>
  <si>
    <t>199255280</t>
  </si>
  <si>
    <t>波仕酒店</t>
  </si>
  <si>
    <t>WANG/ZHENG|LI/YATING</t>
  </si>
  <si>
    <t>¥1,782.00</t>
  </si>
  <si>
    <t>¥268.00</t>
  </si>
  <si>
    <t>¥1,514.00</t>
  </si>
  <si>
    <t>703458068250</t>
  </si>
  <si>
    <t>3801323</t>
  </si>
  <si>
    <t>SUN/XIN|HAN/JIATONG|YIN/JIE</t>
  </si>
  <si>
    <t>¥2,802.00</t>
  </si>
  <si>
    <t>¥298.83</t>
  </si>
  <si>
    <t>¥2,503.17</t>
  </si>
  <si>
    <t>Room, 1 King Bed, City View</t>
  </si>
  <si>
    <t>703469844374</t>
  </si>
  <si>
    <t>3851361</t>
  </si>
  <si>
    <t>221835089</t>
  </si>
  <si>
    <t>香港逸东酒店</t>
  </si>
  <si>
    <t>LIAO/WEIMEIFANG</t>
  </si>
  <si>
    <t>¥1,185.00</t>
  </si>
  <si>
    <t>¥135.06</t>
  </si>
  <si>
    <t>¥1,049.94</t>
  </si>
  <si>
    <t>Nook Twin Room</t>
  </si>
  <si>
    <t>703469842456</t>
  </si>
  <si>
    <t>3851668</t>
  </si>
  <si>
    <t>HUANG/RONGDI</t>
  </si>
  <si>
    <t>¥1,074.00</t>
  </si>
  <si>
    <t>¥198.29</t>
  </si>
  <si>
    <t>¥875.71</t>
  </si>
  <si>
    <t>Deluxe Plus</t>
  </si>
  <si>
    <t>703460781764</t>
  </si>
  <si>
    <t>3811291</t>
  </si>
  <si>
    <t>CHEN/JIAQI|YAO/YUTONG</t>
  </si>
  <si>
    <t>¥1,778.00</t>
  </si>
  <si>
    <t>¥266.00</t>
  </si>
  <si>
    <t>¥1,512.00</t>
  </si>
  <si>
    <t>703469145403</t>
  </si>
  <si>
    <t>3853166</t>
  </si>
  <si>
    <t>204823277</t>
  </si>
  <si>
    <t>槟城标致酒店</t>
  </si>
  <si>
    <t>QIU/ZHIYIN|XING/WEI</t>
  </si>
  <si>
    <t>¥3,534.00</t>
  </si>
  <si>
    <t>¥2,910.00</t>
  </si>
  <si>
    <t>703467108251</t>
  </si>
  <si>
    <t>3844063</t>
  </si>
  <si>
    <t>197300384</t>
  </si>
  <si>
    <t>吉隆坡柏威年酒店 · 悦榕管理</t>
  </si>
  <si>
    <t>LIANG/SHUANG</t>
  </si>
  <si>
    <t>¥1,926.00</t>
  </si>
  <si>
    <t>¥1,698.00</t>
  </si>
  <si>
    <t>city oasis twin room</t>
  </si>
  <si>
    <t>703458316802</t>
  </si>
  <si>
    <t>3799300</t>
  </si>
  <si>
    <t>LIANG/ZHENZHEN</t>
  </si>
  <si>
    <t>¥5,856.00</t>
  </si>
  <si>
    <t>¥982.02</t>
  </si>
  <si>
    <t>¥4,630.98</t>
  </si>
  <si>
    <t>¥243.00</t>
  </si>
  <si>
    <t>703432929125</t>
  </si>
  <si>
    <t>3673214</t>
  </si>
  <si>
    <t>811057282</t>
  </si>
  <si>
    <t>金山酒店</t>
  </si>
  <si>
    <t>CAI/XIANYAN|ZHOU/FAQIAO</t>
  </si>
  <si>
    <t>¥11.44</t>
  </si>
  <si>
    <t>¥103.56</t>
  </si>
  <si>
    <t>703470179929</t>
  </si>
  <si>
    <t>3856462</t>
  </si>
  <si>
    <t>240111071</t>
  </si>
  <si>
    <t>穆利雅度假村</t>
  </si>
  <si>
    <t>BE/VINANOVIATISETIADI</t>
  </si>
  <si>
    <t>¥5,090.00</t>
  </si>
  <si>
    <t>¥3,312.00</t>
  </si>
  <si>
    <t>Mulia Grandeur</t>
  </si>
  <si>
    <t>703470351786</t>
  </si>
  <si>
    <t>3860454</t>
  </si>
  <si>
    <t>879311254</t>
  </si>
  <si>
    <t>吉隆坡圣塔格兰德签名酒店</t>
  </si>
  <si>
    <t>TAN/XIAO|LUO/ZHANG</t>
  </si>
  <si>
    <t>¥393.00</t>
  </si>
  <si>
    <t>¥22.00</t>
  </si>
  <si>
    <t>Bong Soo Queen</t>
  </si>
  <si>
    <t>703471812026</t>
  </si>
  <si>
    <t>3864072</t>
  </si>
  <si>
    <t>221835587</t>
  </si>
  <si>
    <t>香港荃湾帝盛酒店</t>
  </si>
  <si>
    <t>LI/JIAHONG|LIANG/JIARU</t>
  </si>
  <si>
    <t>¥1,977.00</t>
  </si>
  <si>
    <t>¥831.17</t>
  </si>
  <si>
    <t>¥1,145.83</t>
  </si>
  <si>
    <t>703473943228</t>
  </si>
  <si>
    <t>3871086</t>
  </si>
  <si>
    <t>197309894</t>
  </si>
  <si>
    <t>迷你套房 - 马卡蒂艾顿塔酒店</t>
  </si>
  <si>
    <t>WU/QILING|SITU/WENQIAN</t>
  </si>
  <si>
    <t>¥479.00</t>
  </si>
  <si>
    <t>¥57.90</t>
  </si>
  <si>
    <t>¥421.10</t>
  </si>
  <si>
    <t>smart plus</t>
  </si>
  <si>
    <t>703471418911</t>
  </si>
  <si>
    <t>3860835</t>
  </si>
  <si>
    <t>WANG/HONGXIANG|HOU/YU</t>
  </si>
  <si>
    <t>¥1,199.00</t>
  </si>
  <si>
    <t>¥495.90</t>
  </si>
  <si>
    <t>¥703.10</t>
  </si>
  <si>
    <t>703473410959</t>
  </si>
  <si>
    <t>3870540</t>
  </si>
  <si>
    <t>WEI/NINGNING|CHIEN/POYEN</t>
  </si>
  <si>
    <t>¥1,693.00</t>
  </si>
  <si>
    <t>¥203.00</t>
  </si>
  <si>
    <t>¥1,490.00</t>
  </si>
  <si>
    <t>703473644907</t>
  </si>
  <si>
    <t>3871511</t>
  </si>
  <si>
    <t>CHEN/KEXU</t>
  </si>
  <si>
    <t>¥65.85</t>
  </si>
  <si>
    <t>¥440.15</t>
  </si>
  <si>
    <t>Superior Queen or Twin Room</t>
  </si>
  <si>
    <t>703473886558</t>
  </si>
  <si>
    <t>3872738</t>
  </si>
  <si>
    <t>ZHU/YUNFEI</t>
  </si>
  <si>
    <t>¥2,024.00</t>
  </si>
  <si>
    <t>¥533.00</t>
  </si>
  <si>
    <t>703441478142</t>
  </si>
  <si>
    <t>3719474</t>
  </si>
  <si>
    <t>FU/YUJIE</t>
  </si>
  <si>
    <t>¥41.21</t>
  </si>
  <si>
    <t>¥318.79</t>
  </si>
  <si>
    <t>Twin/Double room</t>
  </si>
  <si>
    <t>703473301294</t>
  </si>
  <si>
    <t>3872966</t>
  </si>
  <si>
    <t>221866895</t>
  </si>
  <si>
    <t>克拉克丽柏酒店</t>
  </si>
  <si>
    <t>DONG/LIYING</t>
  </si>
  <si>
    <t>¥79.16</t>
  </si>
  <si>
    <t>¥628.84</t>
  </si>
  <si>
    <t>703473353752</t>
  </si>
  <si>
    <t>3872431</t>
  </si>
  <si>
    <t>JIANG/DNNYUAN</t>
  </si>
  <si>
    <t>¥556.00</t>
  </si>
  <si>
    <t>¥64.43</t>
  </si>
  <si>
    <t>¥491.57</t>
  </si>
  <si>
    <t>Room, 1 King Bed, Accessible</t>
  </si>
  <si>
    <t>703471061485</t>
  </si>
  <si>
    <t>3864161</t>
  </si>
  <si>
    <t>LI/YUJIE|WU/LONG|WU/MINGHUA|ZHOU/JIANFEN</t>
  </si>
  <si>
    <t>¥11,994.00</t>
  </si>
  <si>
    <t>2023-09-03 07:58:54</t>
  </si>
  <si>
    <t>703427974028</t>
  </si>
  <si>
    <t>3651191</t>
  </si>
  <si>
    <t>197322782</t>
  </si>
  <si>
    <t>顺化珍品酒店</t>
  </si>
  <si>
    <t>DONG/YAN|ZHAO/LIBING</t>
  </si>
  <si>
    <t>2023-07-18</t>
  </si>
  <si>
    <t>¥265.00</t>
  </si>
  <si>
    <t>¥29.46</t>
  </si>
  <si>
    <t>¥235.54</t>
  </si>
  <si>
    <t>Deluxe Double Room with Balcony</t>
  </si>
  <si>
    <t>703445759704</t>
  </si>
  <si>
    <t>3735139</t>
  </si>
  <si>
    <t>197307380</t>
  </si>
  <si>
    <t>曼谷暹罗智选假日酒店</t>
  </si>
  <si>
    <t>TAO/YANAN</t>
  </si>
  <si>
    <t>¥167.01</t>
  </si>
  <si>
    <t>¥1,557.99</t>
  </si>
  <si>
    <t>703449340288</t>
  </si>
  <si>
    <t>3757646</t>
  </si>
  <si>
    <t>WANG/SHIYIN|MIN/YU</t>
  </si>
  <si>
    <t>¥1,377.00</t>
  </si>
  <si>
    <t>¥152.82</t>
  </si>
  <si>
    <t>¥1,161.18</t>
  </si>
  <si>
    <t>703454638832</t>
  </si>
  <si>
    <t>3782903</t>
  </si>
  <si>
    <t>199565078</t>
  </si>
  <si>
    <t>曼谷阿玛瑞廊曼机场酒店</t>
  </si>
  <si>
    <t>JING/KEYUE</t>
  </si>
  <si>
    <t>¥615.00</t>
  </si>
  <si>
    <t>¥111.00</t>
  </si>
  <si>
    <t>¥504.00</t>
  </si>
  <si>
    <t>703470799253</t>
  </si>
  <si>
    <t>3860609</t>
  </si>
  <si>
    <t>ZHAO/HAOYAN|JIANG/YIDI</t>
  </si>
  <si>
    <t>¥1,864.00</t>
  </si>
  <si>
    <t>¥806.00</t>
  </si>
  <si>
    <t>¥1,058.00</t>
  </si>
  <si>
    <t>Deluxe Ocean View Twin Room</t>
  </si>
  <si>
    <t>703471685034</t>
  </si>
  <si>
    <t>3861759</t>
  </si>
  <si>
    <t>SUN/YANLEI</t>
  </si>
  <si>
    <t>¥1,136.00</t>
  </si>
  <si>
    <t>¥1,020.00</t>
  </si>
  <si>
    <t>703458308388</t>
  </si>
  <si>
    <t>3801966</t>
  </si>
  <si>
    <t>NIU/HUIWEN</t>
  </si>
  <si>
    <t>¥930.00</t>
  </si>
  <si>
    <t>¥845.00</t>
  </si>
  <si>
    <t>703436092541</t>
  </si>
  <si>
    <t>3692598</t>
  </si>
  <si>
    <t>197319272</t>
  </si>
  <si>
    <t>华欣阿尔弗里斯科露天海景度假酒店</t>
  </si>
  <si>
    <t>LEI/MENG|BAI/BINCHUAN</t>
  </si>
  <si>
    <t>2023-07-27</t>
  </si>
  <si>
    <t>¥2,606.00</t>
  </si>
  <si>
    <t>¥246.56</t>
  </si>
  <si>
    <t>¥2,359.44</t>
  </si>
  <si>
    <t>Moondeck Al Fresco Suite</t>
  </si>
  <si>
    <t>703465570805</t>
  </si>
  <si>
    <t>3833469</t>
  </si>
  <si>
    <t>ZHANG/ER</t>
  </si>
  <si>
    <t>¥1,756.00</t>
  </si>
  <si>
    <t>¥186.00</t>
  </si>
  <si>
    <t>703460094993</t>
  </si>
  <si>
    <t>3811432</t>
  </si>
  <si>
    <t>197275976</t>
  </si>
  <si>
    <t>普吉岛秘密悬崖度假村</t>
  </si>
  <si>
    <t>YE/YIFAN</t>
  </si>
  <si>
    <t>¥418.00</t>
  </si>
  <si>
    <t>¥28.84</t>
  </si>
  <si>
    <t>¥389.16</t>
  </si>
  <si>
    <t>Deluxe Ocean View Room</t>
  </si>
  <si>
    <t>703461216073</t>
  </si>
  <si>
    <t>3814030</t>
  </si>
  <si>
    <t>ZHANG/YU|SHI/CHAO</t>
  </si>
  <si>
    <t>¥2,202.00</t>
  </si>
  <si>
    <t>¥412.00</t>
  </si>
  <si>
    <t>¥1,790.00</t>
  </si>
  <si>
    <t>703469919436</t>
  </si>
  <si>
    <t>3855287</t>
  </si>
  <si>
    <t>197309330</t>
  </si>
  <si>
    <t>普吉盛泰乐别墅度假村</t>
  </si>
  <si>
    <t>HUANG/TAO|XIA/YU</t>
  </si>
  <si>
    <t>deluxe ocean facing villa</t>
  </si>
  <si>
    <t>703403700749</t>
  </si>
  <si>
    <t>3544089</t>
  </si>
  <si>
    <t>214296872</t>
  </si>
  <si>
    <t>奥里科卡塔度假村及水疗中心</t>
  </si>
  <si>
    <t>SHI/YUEXIN|ZHONG/JIPING</t>
  </si>
  <si>
    <t>¥574.00</t>
  </si>
  <si>
    <t>¥51.85</t>
  </si>
  <si>
    <t>¥522.15</t>
  </si>
  <si>
    <t>Aurico Deluxe Pool Access</t>
  </si>
  <si>
    <t>703468267266</t>
  </si>
  <si>
    <t>3847732</t>
  </si>
  <si>
    <t>LI/XUAN|ZHANG/YUFEN</t>
  </si>
  <si>
    <t>¥608.00</t>
  </si>
  <si>
    <t>¥83.00</t>
  </si>
  <si>
    <t>¥525.00</t>
  </si>
  <si>
    <t>pool view deluxe king bed room</t>
  </si>
  <si>
    <t>703469900198</t>
  </si>
  <si>
    <t>3854562</t>
  </si>
  <si>
    <t>LEI/TIANTIAN|LIN/ZHENCHUAN</t>
  </si>
  <si>
    <t>¥294.00</t>
  </si>
  <si>
    <t>¥1,980.00</t>
  </si>
  <si>
    <t>703468491141</t>
  </si>
  <si>
    <t>3849290</t>
  </si>
  <si>
    <t>FANG/JUNSHENG|YU/MIAO</t>
  </si>
  <si>
    <t>¥413.00</t>
  </si>
  <si>
    <t>¥745.00</t>
  </si>
  <si>
    <t>703472450722</t>
  </si>
  <si>
    <t>3870389</t>
  </si>
  <si>
    <t>880878409</t>
  </si>
  <si>
    <t>SOJO下龙酒店</t>
  </si>
  <si>
    <t>CAO/PHUONG|VUONG/DAN|VUONG/VI</t>
  </si>
  <si>
    <t>¥834.00</t>
  </si>
  <si>
    <t>¥95.40</t>
  </si>
  <si>
    <t>¥738.60</t>
  </si>
  <si>
    <t>JO King Bed Room</t>
  </si>
  <si>
    <t>703472097581</t>
  </si>
  <si>
    <t>3869966</t>
  </si>
  <si>
    <t>703472482907</t>
  </si>
  <si>
    <t>3868279</t>
  </si>
  <si>
    <t>LI/KUN|TIAN/XU</t>
  </si>
  <si>
    <t>¥4,972.00</t>
  </si>
  <si>
    <t>¥2,472.00</t>
  </si>
  <si>
    <t>703473218060</t>
  </si>
  <si>
    <t>3870818</t>
  </si>
  <si>
    <t>BIAN/YILI</t>
  </si>
  <si>
    <t>¥350.00</t>
  </si>
  <si>
    <t>¥310.00</t>
  </si>
  <si>
    <t>Deluxe Chill</t>
  </si>
  <si>
    <t>703473105731</t>
  </si>
  <si>
    <t>3871937</t>
  </si>
  <si>
    <t>YE/FEI|SHEN/XIAJUN|SHEN/QI</t>
  </si>
  <si>
    <t>¥2,922.00</t>
  </si>
  <si>
    <t>¥1,587.00</t>
  </si>
  <si>
    <t>Deluxe Ocean View King Room</t>
  </si>
  <si>
    <t>703473772557</t>
  </si>
  <si>
    <t>3873248</t>
  </si>
  <si>
    <t>197337662</t>
  </si>
  <si>
    <t>芭达雅布莱顿大酒店</t>
  </si>
  <si>
    <t>QU/LIZENG</t>
  </si>
  <si>
    <t>¥539.00</t>
  </si>
  <si>
    <t>¥117.00</t>
  </si>
  <si>
    <t>Deluxe Sea View</t>
  </si>
  <si>
    <t>703473695854</t>
  </si>
  <si>
    <t>3872717</t>
  </si>
  <si>
    <t>wang/shuntao</t>
  </si>
  <si>
    <t>¥828.00</t>
  </si>
  <si>
    <t>703473286632</t>
  </si>
  <si>
    <t>3873246</t>
  </si>
  <si>
    <t>199564259</t>
  </si>
  <si>
    <t>金边娱乐综合大楼酒店</t>
  </si>
  <si>
    <t>LIU/HUIJUN|LI/BIAO</t>
  </si>
  <si>
    <t>¥146.75</t>
  </si>
  <si>
    <t>¥460.25</t>
  </si>
  <si>
    <t>Superior Room(New Hotel Tower)</t>
  </si>
  <si>
    <t>703457387704</t>
  </si>
  <si>
    <t>3794759</t>
  </si>
  <si>
    <t>197323214</t>
  </si>
  <si>
    <t>棕榈岛海滨贝斯特韦斯特优质酒店</t>
  </si>
  <si>
    <t>YOU/WEN</t>
  </si>
  <si>
    <t>¥2,068.00</t>
  </si>
  <si>
    <t>2023-09-03 10:31:27</t>
  </si>
  <si>
    <t>King Bed Room- No Smoking</t>
  </si>
  <si>
    <t>703473121611</t>
  </si>
  <si>
    <t>3873351</t>
  </si>
  <si>
    <t>859488374</t>
  </si>
  <si>
    <t>九棵树至尊酒店仁寺洞</t>
  </si>
  <si>
    <t>LI/CHENXI|KANG/YUNFAN|PAN/YUNYI</t>
  </si>
  <si>
    <t>¥5,484.00</t>
  </si>
  <si>
    <t>2023-09-03 11:00:02</t>
  </si>
  <si>
    <t>703474374498</t>
  </si>
  <si>
    <t>3876442</t>
  </si>
  <si>
    <t>239071646</t>
  </si>
  <si>
    <t>中央公园理事酒店</t>
  </si>
  <si>
    <t>SUN/HANGLEI</t>
  </si>
  <si>
    <t>¥1,541.00</t>
  </si>
  <si>
    <t>2023-09-03 13:20:08</t>
  </si>
  <si>
    <t>703442603536</t>
  </si>
  <si>
    <t>3721601</t>
  </si>
  <si>
    <t>221839076</t>
  </si>
  <si>
    <t>香港九龙酒店</t>
  </si>
  <si>
    <t>YAN/QIN|LUO/JIA</t>
  </si>
  <si>
    <t>¥3,141.00</t>
  </si>
  <si>
    <t>2023-09-03 15:18:24</t>
  </si>
  <si>
    <t>703420385581</t>
  </si>
  <si>
    <t>3621194</t>
  </si>
  <si>
    <t>YOU/CHENGDA</t>
  </si>
  <si>
    <t>¥2,742.00</t>
  </si>
  <si>
    <t>2023-09-03 15:51:52</t>
  </si>
  <si>
    <t>Moderate Double Room Non Smoking</t>
  </si>
  <si>
    <t>703474580837</t>
  </si>
  <si>
    <t>3876221</t>
  </si>
  <si>
    <t>197275757</t>
  </si>
  <si>
    <t>箱根芦之湖皇家王子大饭店</t>
  </si>
  <si>
    <t>ZHOU/RUI|GAO/XIAOCHUN</t>
  </si>
  <si>
    <t>¥1,828.00</t>
  </si>
  <si>
    <t>2023-09-03 17:31:26</t>
  </si>
  <si>
    <t>Garden View Twin Room - Non-Smoking</t>
  </si>
  <si>
    <t>703461248842</t>
  </si>
  <si>
    <t>3815277</t>
  </si>
  <si>
    <t>804835993</t>
  </si>
  <si>
    <t>春日酒店</t>
  </si>
  <si>
    <t>YANG/YANG</t>
  </si>
  <si>
    <t>¥2,829.00</t>
  </si>
  <si>
    <t>2023-09-03 17:52:37</t>
  </si>
  <si>
    <t>Japanese-Style Room</t>
  </si>
  <si>
    <t>703426048323</t>
  </si>
  <si>
    <t>3647290</t>
  </si>
  <si>
    <t>197322926</t>
  </si>
  <si>
    <t>维特翁城市套房</t>
  </si>
  <si>
    <t>WU/YUFAN|WEI/YUTI</t>
  </si>
  <si>
    <t>2023-07-17</t>
  </si>
  <si>
    <t>¥3,420.00</t>
  </si>
  <si>
    <t>2023-09-03 18:13:51</t>
  </si>
  <si>
    <t>Double room</t>
  </si>
  <si>
    <t>703474208415</t>
  </si>
  <si>
    <t>3878298</t>
  </si>
  <si>
    <t>880378237</t>
  </si>
  <si>
    <t>横滨凯悦酒店</t>
  </si>
  <si>
    <t>CHU/XIAOYUN</t>
  </si>
  <si>
    <t>2023-11-23</t>
  </si>
  <si>
    <t>2023-11-24</t>
  </si>
  <si>
    <t>¥1,459.00</t>
  </si>
  <si>
    <t>2023-09-03 21:22:16</t>
  </si>
  <si>
    <t>703474729832</t>
  </si>
  <si>
    <t>3878459</t>
  </si>
  <si>
    <t>2023-11-22</t>
  </si>
  <si>
    <t>¥1,178.00</t>
  </si>
  <si>
    <t>2023-09-03 21:22:24</t>
  </si>
  <si>
    <t>703460053647</t>
  </si>
  <si>
    <t>3810942</t>
  </si>
  <si>
    <t>816595297</t>
  </si>
  <si>
    <t>大海沙滩阳光度假酒店</t>
  </si>
  <si>
    <t>SHI/TING|YU/JUN</t>
  </si>
  <si>
    <t>¥1,810.00</t>
  </si>
  <si>
    <t>Deluxe Pavilion Villa</t>
  </si>
  <si>
    <t>703474165801</t>
  </si>
  <si>
    <t>3876763</t>
  </si>
  <si>
    <t>238477223</t>
  </si>
  <si>
    <t>阿迪瓦纳·斯瓦尔加·洛卡 - 疗愈度假村</t>
  </si>
  <si>
    <t>WANG/YIJIN</t>
  </si>
  <si>
    <t>¥3,565.00</t>
  </si>
  <si>
    <t>2023-09-03 22:44:51</t>
  </si>
  <si>
    <t>合计</t>
  </si>
  <si>
    <t/>
  </si>
  <si>
    <t>¥790,252.52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</si>
  <si>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</si>
  <si>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</si>
  <si>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</si>
  <si>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</si>
  <si>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</si>
  <si>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</si>
  <si>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</si>
  <si>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csg_manual_202308241014279171949</t>
  </si>
  <si>
    <t>703457391379</t>
  </si>
  <si>
    <t>1615646</t>
  </si>
  <si>
    <t>赔付-房费追回</t>
  </si>
  <si>
    <t>--</t>
  </si>
  <si>
    <t>此单代理商黄女士告知此单酒店无法安排，确认后拒单属实，代理应承担861元，我处未结算，已追赔907元，故我处应补回贵司46元</t>
  </si>
  <si>
    <t>csg_manual_202308241014278586751</t>
  </si>
  <si>
    <t>703441695239</t>
  </si>
  <si>
    <t>¥241.00</t>
  </si>
  <si>
    <t>此单酒店查询不到预定信息，代理黄女士告知无法安排，到店无房属实，代理应承担241元，我处未结算，已追赔482元，故我处应补回贵司241元</t>
  </si>
  <si>
    <t>csg_manual_202308241014277664081</t>
  </si>
  <si>
    <t>703415674439</t>
  </si>
  <si>
    <t>¥3.00</t>
  </si>
  <si>
    <t>此单应给代理结算3906元，我处已结算3903元，故我处应补回贵司3元</t>
  </si>
  <si>
    <t>csg_manual_202308241014277128521</t>
  </si>
  <si>
    <t>703450766678</t>
  </si>
  <si>
    <t>¥612.00</t>
  </si>
  <si>
    <t>此单用户正常入住，我处已结算全部房费，已追赔612元，故我处应补回贵司612元</t>
  </si>
  <si>
    <t>csg_manual_20230824101427630292</t>
  </si>
  <si>
    <t>703415498980</t>
  </si>
  <si>
    <t>¥2.00</t>
  </si>
  <si>
    <t>此单应给代理结算552元，我处已结算550元，故我处应补回贵司2元</t>
  </si>
  <si>
    <t>csg_manual_202308241014275362791</t>
  </si>
  <si>
    <t>703445389078</t>
  </si>
  <si>
    <t>此单应给代理结算1768元，我处已结算1766元，故我处应补回贵司2元</t>
  </si>
  <si>
    <t>csg_manual_202308241014274873591</t>
  </si>
  <si>
    <t>703450324682</t>
  </si>
  <si>
    <t>此单应给代理结算2994元，我处已结算2991元，故我处应补回贵司3元</t>
  </si>
  <si>
    <t>csg_manual_202308241014274177228</t>
  </si>
  <si>
    <t>703451240982</t>
  </si>
  <si>
    <t>此单应给代理结算1996元，我处已结算1994元，故我处应补回贵司2元</t>
  </si>
  <si>
    <t>csg_manual_202308241014273423218</t>
  </si>
  <si>
    <t>703435677941</t>
  </si>
  <si>
    <t>此单应给代理结算5274.76元，我处已结算5271.75元，故我处应补回贵司3元</t>
  </si>
  <si>
    <t>csg_manual_20230824101427238540</t>
  </si>
  <si>
    <t>703409215447</t>
  </si>
  <si>
    <t>¥1.00</t>
  </si>
  <si>
    <t>此单应给代理结算390元，我处已结算389元，故我处应补回贵司1元</t>
  </si>
  <si>
    <t>csg_manual_202308241014271017074</t>
  </si>
  <si>
    <t>703436917140</t>
  </si>
  <si>
    <t>此单此单客人申请更改名字，代理告知需收取100元修改费，故我处应补给贵司100元</t>
  </si>
  <si>
    <t>chase_deduct_HBlO230829135338619</t>
  </si>
  <si>
    <t>-¥256.00</t>
  </si>
  <si>
    <t>生成追赔task#追赔系统-预付扣款直连#</t>
  </si>
  <si>
    <t>NIMH20230827162950114309</t>
  </si>
  <si>
    <t>csg_manual_202308290955548784299</t>
  </si>
  <si>
    <t>703366484258</t>
  </si>
  <si>
    <t>¥550.00</t>
  </si>
  <si>
    <t>此单二次申诉成功，认可双方各承担一半，代理应承担550元，我处已结算全部房费，已追赔1100元，故我处应补回贵司550元</t>
  </si>
  <si>
    <t>csg_manual_202308290955537196576</t>
  </si>
  <si>
    <t>703445453797</t>
  </si>
  <si>
    <t>¥82.00</t>
  </si>
  <si>
    <t>此单用户行程变更申请取消前面两晚，酒店预订部napat同意取消前两晚，应给代理结算817元，我处已结算2451元，多结算1634元，已追赔1716元，故我处应补回贵司82元</t>
  </si>
  <si>
    <t>csg_manual_202308290955536623515</t>
  </si>
  <si>
    <t>703445313896</t>
  </si>
  <si>
    <t>此单用户行程变更申请取消前面两晚，酒店预订部napat同意取消前两晚，应给代理结算669元，我处已结算2007元，多结算1338元，已追赔1406元，故我处应补回贵司68元</t>
  </si>
  <si>
    <t>chase_deduct_YeAW230830175800311</t>
  </si>
  <si>
    <t>-¥2,401.99</t>
  </si>
  <si>
    <t>NRACH20230826143611203821</t>
  </si>
  <si>
    <t>chase_deduct_aOaX230901161819189</t>
  </si>
  <si>
    <t>703417151237</t>
  </si>
  <si>
    <t>-¥2,474.00</t>
  </si>
  <si>
    <t>NPH20230901082816782511</t>
  </si>
  <si>
    <t>chase_deduct_C2mR230903132510781</t>
  </si>
  <si>
    <t>-¥708.00</t>
  </si>
  <si>
    <t>NSTH20230901164704421949</t>
  </si>
  <si>
    <t>chase_deduct_U4nh230903182305284</t>
  </si>
  <si>
    <t>-¥662.00</t>
  </si>
  <si>
    <t>NIMH20230901100200691794</t>
  </si>
  <si>
    <t>返现日期</t>
  </si>
  <si>
    <t>，</t>
  </si>
  <si>
    <r>
      <t>本期扣款</t>
    </r>
    <r>
      <rPr>
        <sz val="10"/>
        <rFont val="Arial"/>
        <charset val="134"/>
      </rPr>
      <t>1</t>
    </r>
    <r>
      <rPr>
        <sz val="10"/>
        <rFont val="宋体"/>
        <charset val="134"/>
      </rPr>
      <t>元</t>
    </r>
  </si>
  <si>
    <r>
      <t>此单应该结算我司</t>
    </r>
    <r>
      <rPr>
        <sz val="10"/>
        <rFont val="Arial"/>
        <charset val="134"/>
      </rPr>
      <t>2442</t>
    </r>
    <r>
      <rPr>
        <sz val="10"/>
        <rFont val="宋体"/>
        <charset val="134"/>
      </rPr>
      <t>元，本期结算</t>
    </r>
    <r>
      <rPr>
        <sz val="10"/>
        <rFont val="Arial"/>
        <charset val="134"/>
      </rPr>
      <t>2441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1</t>
    </r>
    <r>
      <rPr>
        <sz val="10"/>
        <rFont val="宋体"/>
        <charset val="134"/>
      </rPr>
      <t>元，麻烦核实后补回，谢谢！</t>
    </r>
  </si>
  <si>
    <t>直连</t>
  </si>
  <si>
    <r>
      <t>本期收回</t>
    </r>
    <r>
      <rPr>
        <sz val="10"/>
        <rFont val="Arial"/>
        <charset val="134"/>
      </rPr>
      <t>4380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</si>
  <si>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10.88</t>
    </r>
    <r>
      <rPr>
        <sz val="10"/>
        <rFont val="宋体"/>
        <charset val="134"/>
      </rPr>
      <t>元</t>
    </r>
  </si>
  <si>
    <r>
      <t>此单申请取消后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晚，应该结算我司第一晚房费</t>
    </r>
    <r>
      <rPr>
        <sz val="10"/>
        <rFont val="Arial"/>
        <charset val="134"/>
      </rPr>
      <t>122.56</t>
    </r>
    <r>
      <rPr>
        <sz val="10"/>
        <rFont val="宋体"/>
        <charset val="134"/>
      </rPr>
      <t>元，本期结算</t>
    </r>
    <r>
      <rPr>
        <sz val="10"/>
        <rFont val="Arial"/>
        <charset val="134"/>
      </rPr>
      <t>111.68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10.88</t>
    </r>
    <r>
      <rPr>
        <sz val="10"/>
        <rFont val="宋体"/>
        <charset val="134"/>
      </rPr>
      <t>元，麻烦核实后补回，谢谢！</t>
    </r>
  </si>
  <si>
    <r>
      <t>3842087+703467662349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2373.52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</si>
  <si>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2401.98</t>
    </r>
    <r>
      <rPr>
        <sz val="10"/>
        <rFont val="宋体"/>
        <charset val="134"/>
      </rPr>
      <t>元</t>
    </r>
  </si>
  <si>
    <t>直采</t>
  </si>
  <si>
    <r>
      <t>3762618+703450305825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60.73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</si>
  <si>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100</t>
    </r>
    <r>
      <rPr>
        <sz val="10"/>
        <rFont val="宋体"/>
        <charset val="134"/>
      </rPr>
      <t>元</t>
    </r>
  </si>
  <si>
    <r>
      <t>此单贵司申请修改客人的名字，需要付费</t>
    </r>
    <r>
      <rPr>
        <sz val="10"/>
        <rFont val="Arial"/>
        <charset val="134"/>
      </rPr>
      <t>100</t>
    </r>
    <r>
      <rPr>
        <sz val="10"/>
        <rFont val="宋体"/>
        <charset val="134"/>
      </rPr>
      <t>元，麻烦核实后付款</t>
    </r>
    <r>
      <rPr>
        <sz val="10"/>
        <rFont val="Arial"/>
        <charset val="134"/>
      </rPr>
      <t>100</t>
    </r>
    <r>
      <rPr>
        <sz val="10"/>
        <rFont val="宋体"/>
        <charset val="134"/>
      </rPr>
      <t>元，谢谢！</t>
    </r>
  </si>
  <si>
    <r>
      <t>本期扣款</t>
    </r>
    <r>
      <rPr>
        <sz val="10"/>
        <rFont val="Arial"/>
        <charset val="134"/>
      </rPr>
      <t>4.9</t>
    </r>
    <r>
      <rPr>
        <sz val="10"/>
        <rFont val="宋体"/>
        <charset val="134"/>
      </rPr>
      <t>元</t>
    </r>
  </si>
  <si>
    <r>
      <t>此单客人因台风原因取消订单，已免费取消，贵司原单未结算，本期扣款我司</t>
    </r>
    <r>
      <rPr>
        <sz val="10"/>
        <rFont val="Arial"/>
        <charset val="134"/>
      </rPr>
      <t>4.9</t>
    </r>
    <r>
      <rPr>
        <sz val="10"/>
        <rFont val="宋体"/>
        <charset val="134"/>
      </rPr>
      <t>元，麻烦核实补回，谢谢！</t>
    </r>
  </si>
  <si>
    <r>
      <t>3757646+703449340288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2.97</t>
    </r>
    <r>
      <rPr>
        <sz val="10"/>
        <rFont val="宋体"/>
        <charset val="134"/>
      </rPr>
      <t>元待退回</t>
    </r>
  </si>
  <si>
    <r>
      <t>本期收回</t>
    </r>
    <r>
      <rPr>
        <sz val="10"/>
        <rFont val="Arial"/>
        <charset val="134"/>
      </rPr>
      <t>46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</si>
  <si>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241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</si>
  <si>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3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</si>
  <si>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612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</si>
  <si>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552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</si>
  <si>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</si>
  <si>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</si>
  <si>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100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</si>
  <si>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550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</si>
  <si>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82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</si>
  <si>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68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</si>
  <si>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2474</t>
    </r>
    <r>
      <rPr>
        <sz val="10"/>
        <rFont val="宋体"/>
        <charset val="134"/>
      </rPr>
      <t>元</t>
    </r>
  </si>
  <si>
    <t>A230905175543481</t>
  </si>
  <si>
    <t>A230905175716481</t>
  </si>
  <si>
    <t>A2309051759411659</t>
  </si>
  <si>
    <t>A230905180111481</t>
  </si>
  <si>
    <r>
      <t>总计：</t>
    </r>
    <r>
      <rPr>
        <sz val="10"/>
        <rFont val="Arial"/>
        <charset val="134"/>
      </rPr>
      <t>630193.74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</si>
  <si>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</si>
  <si>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</si>
  <si>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</si>
  <si>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</si>
  <si>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</si>
  <si>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</si>
  <si>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</si>
  <si>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</si>
  <si>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</si>
  <si>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</si>
  <si>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</si>
  <si>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</si>
  <si>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</si>
  <si>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</si>
  <si>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</si>
  <si>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</si>
  <si>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</si>
  <si>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</si>
  <si>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ZHANG YI,TONG CHENGCHENG</t>
  </si>
  <si>
    <t>退房日周结</t>
  </si>
  <si>
    <t>6604.00</t>
  </si>
  <si>
    <t>RMB</t>
  </si>
  <si>
    <t>0</t>
  </si>
  <si>
    <t>0.00</t>
  </si>
  <si>
    <t>趣悠游国际直连</t>
  </si>
  <si>
    <t>1659</t>
  </si>
  <si>
    <t>2023-05-09 12:01:44</t>
  </si>
  <si>
    <t>汇智国际旅游发展有限公司</t>
  </si>
  <si>
    <t>泰国</t>
  </si>
  <si>
    <t>YAN LI,CHEN FANG</t>
  </si>
  <si>
    <t>2125.71</t>
  </si>
  <si>
    <t>2023-06-21 12:53:54</t>
  </si>
  <si>
    <t>中国</t>
  </si>
  <si>
    <t>奥里科卡塔度假村及水疗中心 (政府卫生认证)</t>
  </si>
  <si>
    <t>SHI YUEXIN,ZHONG JIPING</t>
  </si>
  <si>
    <t>522.15</t>
  </si>
  <si>
    <t>2023-06-24 00:47:05</t>
  </si>
  <si>
    <t>TANG YU,QIU QIN</t>
  </si>
  <si>
    <t>578.97</t>
  </si>
  <si>
    <t>2023-06-24 16:54:08</t>
  </si>
  <si>
    <t>东京皇家王子大酒店花园塔</t>
  </si>
  <si>
    <t>YANG YANLI,YUAN HANYI</t>
  </si>
  <si>
    <t>7557.12</t>
  </si>
  <si>
    <t>2023-06-25 13:59:31</t>
  </si>
  <si>
    <t>日本</t>
  </si>
  <si>
    <t>HUANG ZEYU</t>
  </si>
  <si>
    <t>1196.78</t>
  </si>
  <si>
    <t>2023-07-07 12:12:07</t>
  </si>
  <si>
    <t>GAO ZHIFENG,ZHOU XIAOTING</t>
  </si>
  <si>
    <t>1610.72</t>
  </si>
  <si>
    <t>2023-07-09 05:18:35</t>
  </si>
  <si>
    <t>韩国</t>
  </si>
  <si>
    <t>YE QING,LIU LEI</t>
  </si>
  <si>
    <t>2006.34</t>
  </si>
  <si>
    <t>2023-07-10 19:51:16</t>
  </si>
  <si>
    <t>新加坡伊丽莎白酒店</t>
  </si>
  <si>
    <t>MA HUANBO</t>
  </si>
  <si>
    <t>2975.52</t>
  </si>
  <si>
    <t>2023-07-11 09:29:52</t>
  </si>
  <si>
    <t>新加坡</t>
  </si>
  <si>
    <t>拉雅古迹酒店 (SHA Extra Plus)</t>
  </si>
  <si>
    <t>ZHANG YANXIA</t>
  </si>
  <si>
    <t>3282.00</t>
  </si>
  <si>
    <t>2023-07-12 10:41:29</t>
  </si>
  <si>
    <t>CHEN FENGQIN,YANG XIA</t>
  </si>
  <si>
    <t>1604.00</t>
  </si>
  <si>
    <t>2023-07-16 21:07:43</t>
  </si>
  <si>
    <t>DONG YAN,ZHAO LIBING</t>
  </si>
  <si>
    <t>235.54</t>
  </si>
  <si>
    <t>2023-07-18 12:27:10</t>
  </si>
  <si>
    <t>越南</t>
  </si>
  <si>
    <t>WU CHENGXIN,JIANG XI</t>
  </si>
  <si>
    <t>478.00</t>
  </si>
  <si>
    <t>2023-07-19 19:38:14</t>
  </si>
  <si>
    <t>马来西亚</t>
  </si>
  <si>
    <t>新加坡中国城凯贝丽酒店式服务公寓(SG Clean)</t>
  </si>
  <si>
    <t>YANG MIAOQIN,YANG JIAWEN</t>
  </si>
  <si>
    <t>5103.56</t>
  </si>
  <si>
    <t>2023-07-19 20:57:11</t>
  </si>
  <si>
    <t>大和ROYNET大阪新梅田酒店</t>
  </si>
  <si>
    <t>XU LIANG,ZHAO HAN</t>
  </si>
  <si>
    <t>1028.34</t>
  </si>
  <si>
    <t>2023-07-20 08:01:13</t>
  </si>
  <si>
    <t>曼谷泰山酒店</t>
  </si>
  <si>
    <t>LI QIU,YAO JIAHAO</t>
  </si>
  <si>
    <t>180.84</t>
  </si>
  <si>
    <t>2023-07-20 17:50:16</t>
  </si>
  <si>
    <t>QUAN YINZHU</t>
  </si>
  <si>
    <t>1484.40</t>
  </si>
  <si>
    <t>2023-07-21 11:28:09</t>
  </si>
  <si>
    <t>XUE LIUJIA,LING YANG</t>
  </si>
  <si>
    <t>842.00</t>
  </si>
  <si>
    <t>2023-07-24 08:24:07</t>
  </si>
  <si>
    <t>伦敦希斯洛机场酒店丽笙公园酒店</t>
  </si>
  <si>
    <t>TANG JUNZHOU</t>
  </si>
  <si>
    <t>939.76</t>
  </si>
  <si>
    <t>2023-07-21 23:33:17</t>
  </si>
  <si>
    <t>英国</t>
  </si>
  <si>
    <t>哥打京那巴鲁金山酒店</t>
  </si>
  <si>
    <t>CAI XIANYAN,ZHOU FAQIAO</t>
  </si>
  <si>
    <t>103.56</t>
  </si>
  <si>
    <t>2023-07-23 11:57:12</t>
  </si>
  <si>
    <t>槟城彩虹天堂海滩度假村酒店</t>
  </si>
  <si>
    <t>PAN MIAOJING,WANG JINJIN</t>
  </si>
  <si>
    <t>456.00</t>
  </si>
  <si>
    <t>2023-07-27 17:56:30</t>
  </si>
  <si>
    <t>LI KAYAJUAN</t>
  </si>
  <si>
    <t>1224.00</t>
  </si>
  <si>
    <t>2023-07-23 19:34:18</t>
  </si>
  <si>
    <t>LI JIE</t>
  </si>
  <si>
    <t>437.61</t>
  </si>
  <si>
    <t>2023-07-24 15:10:10</t>
  </si>
  <si>
    <t>普吉岛玛丽莎别墅酒店(SHA Plus+)</t>
  </si>
  <si>
    <t>SONG ZIPING,CHEN XIAOHU</t>
  </si>
  <si>
    <t>978.00</t>
  </si>
  <si>
    <t>2023-07-26 07:55:04</t>
  </si>
  <si>
    <t>YE JINHUI,LIU JINGYANG,YE BAOYING,HU SUHUAN,LI GUIFEN,LIU ZHENJIE</t>
  </si>
  <si>
    <t>4464.00</t>
  </si>
  <si>
    <t>2023-07-26 15:47:22</t>
  </si>
  <si>
    <t>YE JUNHAO,LIU YUNSHI</t>
  </si>
  <si>
    <t>1488.00</t>
  </si>
  <si>
    <t>2023-07-26 15:42:47</t>
  </si>
  <si>
    <t>LEI MANG,BAI BINCHUAN</t>
  </si>
  <si>
    <t>2359.44</t>
  </si>
  <si>
    <t>2023-07-27 15:20:07</t>
  </si>
  <si>
    <t>GUO LINGBING</t>
  </si>
  <si>
    <t>251.60</t>
  </si>
  <si>
    <t>2023-07-28 00:50:06</t>
  </si>
  <si>
    <t>WANG LIE,JIN JUNBIAO</t>
  </si>
  <si>
    <t>1762.67</t>
  </si>
  <si>
    <t>2023-07-29 07:16:04</t>
  </si>
  <si>
    <t>土耳其</t>
  </si>
  <si>
    <t>YE NAN,ZHU XIAODONG</t>
  </si>
  <si>
    <t>3992.34</t>
  </si>
  <si>
    <t>2023-07-29 15:17:18</t>
  </si>
  <si>
    <t>挪威</t>
  </si>
  <si>
    <t>LI SHUFANG,ZHU GUOPING</t>
  </si>
  <si>
    <t>1895.42</t>
  </si>
  <si>
    <t>2023-07-29 15:26:27</t>
  </si>
  <si>
    <t>ZHANG WENJIA</t>
  </si>
  <si>
    <t>661.02</t>
  </si>
  <si>
    <t>2023-07-30 00:08:09</t>
  </si>
  <si>
    <t>LI YURONG</t>
  </si>
  <si>
    <t>1578.80</t>
  </si>
  <si>
    <t>2023-07-30 15:46:36</t>
  </si>
  <si>
    <t>HUANG XINGCHENG</t>
  </si>
  <si>
    <t>2644.94</t>
  </si>
  <si>
    <t>2023-07-30 20:24:13</t>
  </si>
  <si>
    <t>斯里兰卡</t>
  </si>
  <si>
    <t>QIN YAN</t>
  </si>
  <si>
    <t>212.59</t>
  </si>
  <si>
    <t>2023-07-31 08:56:02</t>
  </si>
  <si>
    <t>207.40</t>
  </si>
  <si>
    <t>2023-07-31 08:58:07</t>
  </si>
  <si>
    <t>2023-07-31 08:59:09</t>
  </si>
  <si>
    <t>2023-07-31 09:00:06</t>
  </si>
  <si>
    <t>2023-07-31 09:01:08</t>
  </si>
  <si>
    <t>安维河滨凯恩曼谷酒店</t>
  </si>
  <si>
    <t>SHI LEI</t>
  </si>
  <si>
    <t>319.00</t>
  </si>
  <si>
    <t>2023-08-01 10:40:11</t>
  </si>
  <si>
    <t>TANG WENJIA</t>
  </si>
  <si>
    <t>3546.08</t>
  </si>
  <si>
    <t>2023-08-01 12:45:20</t>
  </si>
  <si>
    <t>wang penghui</t>
  </si>
  <si>
    <t>2023-08-01 12:46:05</t>
  </si>
  <si>
    <t>马累漂亮酒店</t>
  </si>
  <si>
    <t>LI MING,DU ZELUE</t>
  </si>
  <si>
    <t>479.13</t>
  </si>
  <si>
    <t>2023-08-01 14:25:08</t>
  </si>
  <si>
    <t>马尔代夫</t>
  </si>
  <si>
    <t>HU SHEN,ZHANG LIHE</t>
  </si>
  <si>
    <t>2010.34</t>
  </si>
  <si>
    <t>2023-08-01 17:20:30</t>
  </si>
  <si>
    <t>LIU QINGYAN</t>
  </si>
  <si>
    <t>2418.26</t>
  </si>
  <si>
    <t>2023-08-01 17:24:10</t>
  </si>
  <si>
    <t>ZHAO JIALIANG,ZHANG QI</t>
  </si>
  <si>
    <t>1624.00</t>
  </si>
  <si>
    <t>2023-08-02 10:44:41</t>
  </si>
  <si>
    <t>巴厘岛伍拉·赖国际机场希尔顿花园酒店</t>
  </si>
  <si>
    <t>FU YUJIE</t>
  </si>
  <si>
    <t>318.79</t>
  </si>
  <si>
    <t>2023-08-01 22:52:12</t>
  </si>
  <si>
    <t>印度尼西亚</t>
  </si>
  <si>
    <t>CHEN GUOXIONG,CHEN RUILAN,TAN YOUCAI,CHEN WEN,CHEN SHUANGHAO,ZHOU YIHUI</t>
  </si>
  <si>
    <t>4040.00</t>
  </si>
  <si>
    <t>2023-08-02 11:14:11</t>
  </si>
  <si>
    <t>TAN XIN</t>
  </si>
  <si>
    <t>4461.00</t>
  </si>
  <si>
    <t>2023-08-02 17:18:52</t>
  </si>
  <si>
    <t>ZHAO YANG,SHI TIANZE</t>
  </si>
  <si>
    <t>2338.00</t>
  </si>
  <si>
    <t>2023-08-02 17:04:03</t>
  </si>
  <si>
    <t>HE XIAOFANG</t>
  </si>
  <si>
    <t>1985.00</t>
  </si>
  <si>
    <t>2023-08-03 11:09:05</t>
  </si>
  <si>
    <t>PENG QIU,YILIN CHEN</t>
  </si>
  <si>
    <t>563.00</t>
  </si>
  <si>
    <t>2023-08-03 13:16:05</t>
  </si>
  <si>
    <t>LI XIAOYU</t>
  </si>
  <si>
    <t>330.48</t>
  </si>
  <si>
    <t>2023-08-03 08:47:08</t>
  </si>
  <si>
    <t>济州君临海域酒店</t>
  </si>
  <si>
    <t>GUO KAI,SU CHEN</t>
  </si>
  <si>
    <t>734.00</t>
  </si>
  <si>
    <t>2023-08-03 16:27:36</t>
  </si>
  <si>
    <t>Li Yanzhi</t>
  </si>
  <si>
    <t>1150.00</t>
  </si>
  <si>
    <t>2023-08-04 10:38:08</t>
  </si>
  <si>
    <t>曼谷华美达广场湄南河畔酒店</t>
  </si>
  <si>
    <t>FAN BICHENG,HUA JIANFEN</t>
  </si>
  <si>
    <t>2023-08-03 21:14:15</t>
  </si>
  <si>
    <t>Wing Tat Grand Hotel</t>
  </si>
  <si>
    <t>WANG FUJUN,DU JIANXIN</t>
  </si>
  <si>
    <t>696.00</t>
  </si>
  <si>
    <t>2023-08-04 08:41:26</t>
  </si>
  <si>
    <t>2023-08-04 08:47:17</t>
  </si>
  <si>
    <t>首尔明洞美利来酒店</t>
  </si>
  <si>
    <t>HU HANXUE,XU PEI</t>
  </si>
  <si>
    <t>2752.00</t>
  </si>
  <si>
    <t>2023-08-04 10:37:56</t>
  </si>
  <si>
    <t>LIANG JIANTIAN,TAN JIAXIN</t>
  </si>
  <si>
    <t>2542.72</t>
  </si>
  <si>
    <t>2023-08-03 22:30:16</t>
  </si>
  <si>
    <t>Guan Xiaoyun</t>
  </si>
  <si>
    <t>659.00</t>
  </si>
  <si>
    <t>2023-08-04 15:57:11</t>
  </si>
  <si>
    <t>摩德沙吞酒店 (政府卫生认证)</t>
  </si>
  <si>
    <t>GUO JIE,GUO RUIXUAN,WANG MINGYAN</t>
  </si>
  <si>
    <t>2193.00</t>
  </si>
  <si>
    <t>2023-08-04 12:33:51</t>
  </si>
  <si>
    <t>HAN LUYU</t>
  </si>
  <si>
    <t>2277.00</t>
  </si>
  <si>
    <t>2023-08-04 14:51:55</t>
  </si>
  <si>
    <t>TANG YUAN,XIA LIXUE</t>
  </si>
  <si>
    <t>2178.18</t>
  </si>
  <si>
    <t>2023-08-04 11:22:16</t>
  </si>
  <si>
    <t>ZHENG HUARONG</t>
  </si>
  <si>
    <t>1772.44</t>
  </si>
  <si>
    <t>2023-08-04 21:34:56</t>
  </si>
  <si>
    <t>ZHANG YUAN</t>
  </si>
  <si>
    <t>2605.20</t>
  </si>
  <si>
    <t>2023-08-04 23:28:08</t>
  </si>
  <si>
    <t>CHEN XUESONG</t>
  </si>
  <si>
    <t>2023-08-04 23:36:06</t>
  </si>
  <si>
    <t>TAO YANAN</t>
  </si>
  <si>
    <t>1557.99</t>
  </si>
  <si>
    <t>2023-08-05 16:28:26</t>
  </si>
  <si>
    <t>曼谷JW万豪酒店</t>
  </si>
  <si>
    <t>ZHANG DONGZHI,WANG JING</t>
  </si>
  <si>
    <t>1220.00</t>
  </si>
  <si>
    <t>2023-08-05 12:20:30</t>
  </si>
  <si>
    <t>GOU ZIYU,GOU QIANG,XU JING,YANG XIUZHEN</t>
  </si>
  <si>
    <t>2479.89</t>
  </si>
  <si>
    <t>2023-08-05 14:15:09</t>
  </si>
  <si>
    <t>YAN YUXUAN,YIN CHUYUE</t>
  </si>
  <si>
    <t>588.00</t>
  </si>
  <si>
    <t>2023-08-05 16:18:00</t>
  </si>
  <si>
    <t>BIAN YAPING,SONG WANSONG</t>
  </si>
  <si>
    <t>2700.99</t>
  </si>
  <si>
    <t>2023-08-06 09:38:35</t>
  </si>
  <si>
    <t>XIAO XINKE</t>
  </si>
  <si>
    <t>1491.00</t>
  </si>
  <si>
    <t>2023-08-05 23:18:45</t>
  </si>
  <si>
    <t>703445801421</t>
  </si>
  <si>
    <t>3739099</t>
  </si>
  <si>
    <t>WANG YINGYING,HU RONGCHENG</t>
  </si>
  <si>
    <t>580.00</t>
  </si>
  <si>
    <t>-580</t>
  </si>
  <si>
    <t>2023-08-06 09:17:50</t>
  </si>
  <si>
    <t>曼谷善兰酒店</t>
  </si>
  <si>
    <t>ZHAO CHAOYA,WANG LECHUN</t>
  </si>
  <si>
    <t>819.18</t>
  </si>
  <si>
    <t>2023-08-06 10:10:09</t>
  </si>
  <si>
    <t>HUANG LIYI</t>
  </si>
  <si>
    <t>1842.00</t>
  </si>
  <si>
    <t>2023-08-06 16:55:38</t>
  </si>
  <si>
    <t>GONG LU,HONG HUIMIN</t>
  </si>
  <si>
    <t>1515.28</t>
  </si>
  <si>
    <t>2023-08-06 16:48:08</t>
  </si>
  <si>
    <t>PAN YACHAO,SU WEIMIN</t>
  </si>
  <si>
    <t>826.46</t>
  </si>
  <si>
    <t>2023-08-06 18:59:07</t>
  </si>
  <si>
    <t>清迈阿基拉马诺尔酒店</t>
  </si>
  <si>
    <t>YU DAIFENG,NIU JINGYI</t>
  </si>
  <si>
    <t>2451.00</t>
  </si>
  <si>
    <t>2023-08-07 12:22:45</t>
  </si>
  <si>
    <t>WEI MAN</t>
  </si>
  <si>
    <t>1207.10</t>
  </si>
  <si>
    <t>2023-08-07 04:47:15</t>
  </si>
  <si>
    <t>ZHANG HUI,FENG YONGQIN</t>
  </si>
  <si>
    <t>931.00</t>
  </si>
  <si>
    <t>2023-08-07 17:54:11</t>
  </si>
  <si>
    <t>TAN QIUYANG,XU HAOWEN</t>
  </si>
  <si>
    <t>2023-08-07 17:54:39</t>
  </si>
  <si>
    <t>he jiajia</t>
  </si>
  <si>
    <t>4114.05</t>
  </si>
  <si>
    <t>2023-08-07 17:27:59</t>
  </si>
  <si>
    <t>ZHANG FANGXIANG,SUN TUYING</t>
  </si>
  <si>
    <t>2366.00</t>
  </si>
  <si>
    <t>2023-08-08 08:48:43</t>
  </si>
  <si>
    <t>ZHANG SUNBIAO,DONG XIAOFEI</t>
  </si>
  <si>
    <t>2023-08-08 08:38:49</t>
  </si>
  <si>
    <t>哥打京那巴鲁六十三酒店</t>
  </si>
  <si>
    <t>KANG NAN,GONG YINA</t>
  </si>
  <si>
    <t>1160.00</t>
  </si>
  <si>
    <t>2023-08-08 16:18:57</t>
  </si>
  <si>
    <t>WANG YILING,GAN LUYAO</t>
  </si>
  <si>
    <t>4017.04</t>
  </si>
  <si>
    <t>2023-08-09 16:47:08</t>
  </si>
  <si>
    <t>LI DELAN,LYU ZHIZHAO,CAI CHANGDONG,XU HUIAI</t>
  </si>
  <si>
    <t>1066.00</t>
  </si>
  <si>
    <t>2023-08-09 21:19:25</t>
  </si>
  <si>
    <t>WANG SHIYIN,MIN YU</t>
  </si>
  <si>
    <t>1158.21</t>
  </si>
  <si>
    <t>2023-08-09 20:54:15</t>
  </si>
  <si>
    <t>LU WENDAN,LIANG YING</t>
  </si>
  <si>
    <t>1291.00</t>
  </si>
  <si>
    <t>2023-08-10 11:27:18</t>
  </si>
  <si>
    <t>REN ZIAO,LI ZHI,LI ZHENGYI,BAO YUBAO</t>
  </si>
  <si>
    <t>6789.78</t>
  </si>
  <si>
    <t>2023-08-09 23:42:16</t>
  </si>
  <si>
    <t>CHEN XUJIANG</t>
  </si>
  <si>
    <t>792.37</t>
  </si>
  <si>
    <t>2023-08-10 11:29:54</t>
  </si>
  <si>
    <t>SU MINYI,HE JUNBIN,HU SIYI,CHEUNG HIUCHUEN</t>
  </si>
  <si>
    <t>387.00</t>
  </si>
  <si>
    <t>2023-08-10 15:34:29</t>
  </si>
  <si>
    <t>新加坡乌节龙都大酒店 远东集团 (Staycation Approved)</t>
  </si>
  <si>
    <t>TAN QIXIN,XU LI</t>
  </si>
  <si>
    <t>2397.96</t>
  </si>
  <si>
    <t>2023-08-10 13:40:49</t>
  </si>
  <si>
    <t>ZHANG YIWEN,DUAN YUXUAN,HE WENXUAN</t>
  </si>
  <si>
    <t>2931.00</t>
  </si>
  <si>
    <t>2023-08-10 16:59:59</t>
  </si>
  <si>
    <t>TIAN LINGJIN,LIU XIAOYAN</t>
  </si>
  <si>
    <t>2858.85</t>
  </si>
  <si>
    <t>2023-08-10 17:01:09</t>
  </si>
  <si>
    <t>CHEN YANXIA,HUA XINYUE</t>
  </si>
  <si>
    <t>722.73</t>
  </si>
  <si>
    <t>2023-08-10 20:13:56</t>
  </si>
  <si>
    <t>灵狮铂金酒店</t>
  </si>
  <si>
    <t>SUN XIN,E ANQI</t>
  </si>
  <si>
    <t>264.00</t>
  </si>
  <si>
    <t>2023-08-11 02:51:02</t>
  </si>
  <si>
    <t>LOU MENGEN,OU TINGTING</t>
  </si>
  <si>
    <t>2023-08-11 12:09:10</t>
  </si>
  <si>
    <t>LIU YUXIN,YU SHUFENG</t>
  </si>
  <si>
    <t>371.00</t>
  </si>
  <si>
    <t>2023-08-11 08:33:16</t>
  </si>
  <si>
    <t>WANG JING,WANG HE</t>
  </si>
  <si>
    <t>340.58</t>
  </si>
  <si>
    <t>2023-08-11 12:30:07</t>
  </si>
  <si>
    <t>PIAO CHUNYU</t>
  </si>
  <si>
    <t>1205.15</t>
  </si>
  <si>
    <t>2023-08-11 13:34:08</t>
  </si>
  <si>
    <t>GUO MENGQI</t>
  </si>
  <si>
    <t>1238.00</t>
  </si>
  <si>
    <t>2023-08-11 14:53:10</t>
  </si>
  <si>
    <t>ZHUO XIAOWEN</t>
  </si>
  <si>
    <t>2320.00</t>
  </si>
  <si>
    <t>2023-08-22 15:40:47</t>
  </si>
  <si>
    <t>YANG LINFAN,WANG SHUYAO</t>
  </si>
  <si>
    <t>2304.24</t>
  </si>
  <si>
    <t>2023-08-12 08:12:06</t>
  </si>
  <si>
    <t>LUO NINGNING</t>
  </si>
  <si>
    <t>2830.00</t>
  </si>
  <si>
    <t>2023-08-22 16:15:16</t>
  </si>
  <si>
    <t>新加坡米阁大酒店</t>
  </si>
  <si>
    <t>SUN DONGMEI,SHI BAODONG</t>
  </si>
  <si>
    <t>802.00</t>
  </si>
  <si>
    <t>2023-08-14 21:15:09</t>
  </si>
  <si>
    <t>ZHENG JUNYU,SUN YUBO</t>
  </si>
  <si>
    <t>427.85</t>
  </si>
  <si>
    <t>2023-08-12 23:28:13</t>
  </si>
  <si>
    <t>普吉岛班延迪时尚度假村</t>
  </si>
  <si>
    <t>DU JINXIONG</t>
  </si>
  <si>
    <t>817.92</t>
  </si>
  <si>
    <t>2023-08-13 11:39:11</t>
  </si>
  <si>
    <t>ST共居旅店 - 惹兰勿刹 (SG Clean)</t>
  </si>
  <si>
    <t>ZHANG HUAN,CHAN CHEUKWING</t>
  </si>
  <si>
    <t>2334.78</t>
  </si>
  <si>
    <t>2023-08-13 16:36:08</t>
  </si>
  <si>
    <t>ZHENG XIAOFANG</t>
  </si>
  <si>
    <t>1792.00</t>
  </si>
  <si>
    <t>2023-08-13 23:05:03</t>
  </si>
  <si>
    <t>ZHANG LI</t>
  </si>
  <si>
    <t>2951.00</t>
  </si>
  <si>
    <t>2023-08-13 23:02:17</t>
  </si>
  <si>
    <t>SITU AIQUN</t>
  </si>
  <si>
    <t>2531.48</t>
  </si>
  <si>
    <t>2023-08-13 21:55:27</t>
  </si>
  <si>
    <t>ZHU JIALUN,XU JINGMEI</t>
  </si>
  <si>
    <t>3491.68</t>
  </si>
  <si>
    <t>2023-08-13 22:35:11</t>
  </si>
  <si>
    <t>LIU WEI</t>
  </si>
  <si>
    <t>2188.00</t>
  </si>
  <si>
    <t>2023-08-14 10:45:44</t>
  </si>
  <si>
    <t>ZHONG JIAYI,LI ZILONG</t>
  </si>
  <si>
    <t>2023-08-14 11:51:34</t>
  </si>
  <si>
    <t>XIAOLING HE</t>
  </si>
  <si>
    <t>2442.00</t>
  </si>
  <si>
    <t>2023-08-14 10:42:53</t>
  </si>
  <si>
    <t>FU YOURONG,SUN ZIQIAN</t>
  </si>
  <si>
    <t>2840.00</t>
  </si>
  <si>
    <t>2023-08-14 17:32:39</t>
  </si>
  <si>
    <t>伦敦海德公园肯辛顿花园蓟草酒店</t>
  </si>
  <si>
    <t>WANG ZHONGJIE,ZHAO BOYA</t>
  </si>
  <si>
    <t>3735.69</t>
  </si>
  <si>
    <t>2023-08-14 16:41:07</t>
  </si>
  <si>
    <t>MA CHAOYIN,WU CHENG,MA YUCHEN</t>
  </si>
  <si>
    <t>3696.00</t>
  </si>
  <si>
    <t>2023-08-14 17:14:25</t>
  </si>
  <si>
    <t>WANG SHAYI,YANG FAN</t>
  </si>
  <si>
    <t>1742.00</t>
  </si>
  <si>
    <t>2023-08-15 11:15:27</t>
  </si>
  <si>
    <t>WU JIAXING,MA WANYING</t>
  </si>
  <si>
    <t>4101.00</t>
  </si>
  <si>
    <t>2023-08-14 21:50:51</t>
  </si>
  <si>
    <t>曼谷廊曼机场阿玛瑞酒店</t>
  </si>
  <si>
    <t>JING KEYUE</t>
  </si>
  <si>
    <t>504.00</t>
  </si>
  <si>
    <t>2023-08-15 09:38:49</t>
  </si>
  <si>
    <t>HE WEI</t>
  </si>
  <si>
    <t>1224.13</t>
  </si>
  <si>
    <t>2023-08-15 11:25:03</t>
  </si>
  <si>
    <t>ZHU LIE,LIU RONG,ZHU KAI,FU YONGHONG</t>
  </si>
  <si>
    <t>7524.00</t>
  </si>
  <si>
    <t>2023-08-15 12:37:58</t>
  </si>
  <si>
    <t>GUO CHENG</t>
  </si>
  <si>
    <t>5084.00</t>
  </si>
  <si>
    <t>2023-08-16 08:24:07</t>
  </si>
  <si>
    <t>大阪御堂筋酒店</t>
  </si>
  <si>
    <t>GAO HAIPING,WANG YUYANG</t>
  </si>
  <si>
    <t>671.56</t>
  </si>
  <si>
    <t>2023-08-15 16:26:07</t>
  </si>
  <si>
    <t>济州优拓由布莱斯酒店</t>
  </si>
  <si>
    <t>YANG DONGLAI,CHEN SHILE</t>
  </si>
  <si>
    <t>729.21</t>
  </si>
  <si>
    <t>2023-08-15 17:44:15</t>
  </si>
  <si>
    <t>普吉岛苏林酒店(政府卫生认证)</t>
  </si>
  <si>
    <t>WU YUHENG,WANG HAIXIA,WU QUE,CHU JUNWEI,WU YUHAN</t>
  </si>
  <si>
    <t>13500.00</t>
  </si>
  <si>
    <t>2023-08-16 19:13:17</t>
  </si>
  <si>
    <t>CUI YANG</t>
  </si>
  <si>
    <t>1581.00</t>
  </si>
  <si>
    <t>2023-08-15 19:26:39</t>
  </si>
  <si>
    <t>ZHANG LINJIE,WANG RUOXI</t>
  </si>
  <si>
    <t>3790.00</t>
  </si>
  <si>
    <t>2023-08-15 19:53:49</t>
  </si>
  <si>
    <t>ZHAO FENGWWI</t>
  </si>
  <si>
    <t>1308.88</t>
  </si>
  <si>
    <t>2023-08-15 21:04:20</t>
  </si>
  <si>
    <t>MO XIAOQING,CHEN XIAOYANG</t>
  </si>
  <si>
    <t>3382.00</t>
  </si>
  <si>
    <t>2023-08-16 11:06:00</t>
  </si>
  <si>
    <t>LI MINYI,LI RONGRU</t>
  </si>
  <si>
    <t>2023-08-16 10:57:13</t>
  </si>
  <si>
    <t>The b 名古屋酒店</t>
  </si>
  <si>
    <t>YANG TING</t>
  </si>
  <si>
    <t>311.96</t>
  </si>
  <si>
    <t>2023-08-15 22:51:15</t>
  </si>
  <si>
    <t>318.10</t>
  </si>
  <si>
    <t>2023-08-15 22:53:45</t>
  </si>
  <si>
    <t>LIAN JIAHUI,LI MIAOWAN</t>
  </si>
  <si>
    <t>1895.00</t>
  </si>
  <si>
    <t>2023-08-15 23:46:05</t>
  </si>
  <si>
    <t>2023-08-15 22:57:07</t>
  </si>
  <si>
    <t>LUO PEIHUAN</t>
  </si>
  <si>
    <t>3054.00</t>
  </si>
  <si>
    <t>2023-08-16 10:45:36</t>
  </si>
  <si>
    <t>LIU ZHENG,DENG JIANMIN</t>
  </si>
  <si>
    <t>2023-08-16 08:57:38</t>
  </si>
  <si>
    <t>ZHANG BOYUE</t>
  </si>
  <si>
    <t>762.00</t>
  </si>
  <si>
    <t>2023-08-16 08:50:37</t>
  </si>
  <si>
    <t>LIU YUE</t>
  </si>
  <si>
    <t>2194.00</t>
  </si>
  <si>
    <t>2023-08-16 11:09:43</t>
  </si>
  <si>
    <t>SONG BINBIN</t>
  </si>
  <si>
    <t>312.73</t>
  </si>
  <si>
    <t>2023-08-16 11:00:26</t>
  </si>
  <si>
    <t>XU XIAPING,LI XIAOXIN</t>
  </si>
  <si>
    <t>504.18</t>
  </si>
  <si>
    <t>2023-08-16 12:39:08</t>
  </si>
  <si>
    <t>ZHOU JIAYI,LI WEI</t>
  </si>
  <si>
    <t>6564.00</t>
  </si>
  <si>
    <t>2023-08-16 14:24:22</t>
  </si>
  <si>
    <t>Zhou Caiqin,Yang Yan,Gao Feng,Chen Wenming</t>
  </si>
  <si>
    <t>5584.00</t>
  </si>
  <si>
    <t>2023-08-17 19:20:51</t>
  </si>
  <si>
    <t>GAN ZILIN,ZHANG TONGYUAN</t>
  </si>
  <si>
    <t>1431.04</t>
  </si>
  <si>
    <t>2023-08-16 20:41:45</t>
  </si>
  <si>
    <t>LI XIAOXIAO</t>
  </si>
  <si>
    <t>1704.00</t>
  </si>
  <si>
    <t>2023-08-17 09:41:01</t>
  </si>
  <si>
    <t>TAO YUNQIAO,SHI JUNPENG</t>
  </si>
  <si>
    <t>359.00</t>
  </si>
  <si>
    <t>2023-08-17 11:57:19</t>
  </si>
  <si>
    <t>CHEN JIAWEI</t>
  </si>
  <si>
    <t>866.00</t>
  </si>
  <si>
    <t>966.00</t>
  </si>
  <si>
    <t>100</t>
  </si>
  <si>
    <t>2023-08-17 15:27:48</t>
  </si>
  <si>
    <t>YUAN LINGJIE</t>
  </si>
  <si>
    <t>2355.00</t>
  </si>
  <si>
    <t>2023-08-17 16:26:45</t>
  </si>
  <si>
    <t>LIU XINYUE,JIANG YUHAO</t>
  </si>
  <si>
    <t>1122.00</t>
  </si>
  <si>
    <t>2023-08-17 14:22:10</t>
  </si>
  <si>
    <t>HU XIN,YUAN YE</t>
  </si>
  <si>
    <t>498.90</t>
  </si>
  <si>
    <t>2023-08-17 17:48:19</t>
  </si>
  <si>
    <t>YU XIAOLING</t>
  </si>
  <si>
    <t>1740.00</t>
  </si>
  <si>
    <t>2023-08-18 10:36:13</t>
  </si>
  <si>
    <t>SHANG YUNTAO,JIAO NA</t>
  </si>
  <si>
    <t>1891.00</t>
  </si>
  <si>
    <t>2023-08-18 09:21:02</t>
  </si>
  <si>
    <t>MA JunXian</t>
  </si>
  <si>
    <t>2075.00</t>
  </si>
  <si>
    <t>2023-08-18 18:42:56</t>
  </si>
  <si>
    <t>HE MANLI</t>
  </si>
  <si>
    <t>1241.00</t>
  </si>
  <si>
    <t>2023-08-18 11:28:07</t>
  </si>
  <si>
    <t>新加坡庄家大酒店</t>
  </si>
  <si>
    <t>WANG ZHENG,LI YATING</t>
  </si>
  <si>
    <t>1514.00</t>
  </si>
  <si>
    <t>2023-08-19 14:44:26</t>
  </si>
  <si>
    <t>LIU XUEYAN</t>
  </si>
  <si>
    <t>1170.68</t>
  </si>
  <si>
    <t>2023-08-18 10:31:12</t>
  </si>
  <si>
    <t>WANG YI</t>
  </si>
  <si>
    <t>2503.00</t>
  </si>
  <si>
    <t>2023-08-21 16:38:58</t>
  </si>
  <si>
    <t>LIANG ZHENZHEN</t>
  </si>
  <si>
    <t>4631.00</t>
  </si>
  <si>
    <t>2023-08-18 14:14:45</t>
  </si>
  <si>
    <t>LI MIN,GUO SHUN</t>
  </si>
  <si>
    <t>412.34</t>
  </si>
  <si>
    <t>2023-08-18 12:49:04</t>
  </si>
  <si>
    <t>299.00</t>
  </si>
  <si>
    <t>2023-08-18 15:21:28</t>
  </si>
  <si>
    <t>2023-08-18 15:19:09</t>
  </si>
  <si>
    <t>CUI DI,TAN ZHEN</t>
  </si>
  <si>
    <t>664.00</t>
  </si>
  <si>
    <t>2023-08-18 16:57:41</t>
  </si>
  <si>
    <t>QIU DEJUN,LI MINHUI</t>
  </si>
  <si>
    <t>1404.80</t>
  </si>
  <si>
    <t>2023-08-18 17:29:39</t>
  </si>
  <si>
    <t>SUN XIN,HAN JIATONG,YIN JIE</t>
  </si>
  <si>
    <t>2503.17</t>
  </si>
  <si>
    <t>2023-08-18 19:21:17</t>
  </si>
  <si>
    <t>NIU HUIWEN</t>
  </si>
  <si>
    <t>845.01</t>
  </si>
  <si>
    <t>2023-08-19 14:07:49</t>
  </si>
  <si>
    <t>WANG XIN,LIU YA,WANG FENG,LI HONGLIANG</t>
  </si>
  <si>
    <t>1575.76</t>
  </si>
  <si>
    <t>2023-08-18 22:46:51</t>
  </si>
  <si>
    <t>德国</t>
  </si>
  <si>
    <t>WANG YANMEI</t>
  </si>
  <si>
    <t>2559.00</t>
  </si>
  <si>
    <t>2023-08-19 20:29:54</t>
  </si>
  <si>
    <t>LI BINGBING</t>
  </si>
  <si>
    <t>2008.00</t>
  </si>
  <si>
    <t>2023-08-19 08:26:54</t>
  </si>
  <si>
    <t>曼谷野餐酒店曼谷</t>
  </si>
  <si>
    <t>ZHANG LINGYI,GU SAIMIN</t>
  </si>
  <si>
    <t>428.00</t>
  </si>
  <si>
    <t>2023-08-19 11:09:21</t>
  </si>
  <si>
    <t>TENG MEIZHEN,GONG LU</t>
  </si>
  <si>
    <t>1321.00</t>
  </si>
  <si>
    <t>2023-08-19 11:38:56</t>
  </si>
  <si>
    <t>三井花园酒店五反田</t>
  </si>
  <si>
    <t>LI YANG,WU XIAOJI</t>
  </si>
  <si>
    <t>4302.84</t>
  </si>
  <si>
    <t>2023-08-19 14:06:08</t>
  </si>
  <si>
    <t>LIU MINGHAO</t>
  </si>
  <si>
    <t>1137.00</t>
  </si>
  <si>
    <t>2023-08-19 18:56:16</t>
  </si>
  <si>
    <t>XIA YILAN,ZHANG ZILIANG</t>
  </si>
  <si>
    <t>1147.89</t>
  </si>
  <si>
    <t>2023-08-19 19:41:35</t>
  </si>
  <si>
    <t>意大利</t>
  </si>
  <si>
    <t>WANG SHUAI,WANG RAN</t>
  </si>
  <si>
    <t>2334.00</t>
  </si>
  <si>
    <t>2023-08-22 14:16:46</t>
  </si>
  <si>
    <t>吉隆坡EQ酒店</t>
  </si>
  <si>
    <t>GUO ZIHAO</t>
  </si>
  <si>
    <t>2994.00</t>
  </si>
  <si>
    <t>2023-08-20 10:47:06</t>
  </si>
  <si>
    <t>普吉岛迈考美丽亚酒店(SHA Extra Plus)</t>
  </si>
  <si>
    <t>LAI QIAN</t>
  </si>
  <si>
    <t>991.00</t>
  </si>
  <si>
    <t>2023-08-21 08:26:24</t>
  </si>
  <si>
    <t>薄荷岛米提水疗度假村</t>
  </si>
  <si>
    <t>HUANG JIE,REN CHONG</t>
  </si>
  <si>
    <t>3014.01</t>
  </si>
  <si>
    <t>2023-08-20 14:44:23</t>
  </si>
  <si>
    <t>菲律宾</t>
  </si>
  <si>
    <t>HONG CHANGZE,ZHAO ZIJUN,SHEN GUIJUN</t>
  </si>
  <si>
    <t>2825.88</t>
  </si>
  <si>
    <t>2023-08-20 15:52:05</t>
  </si>
  <si>
    <t>SHI TING,YU JUN</t>
  </si>
  <si>
    <t>1810.00</t>
  </si>
  <si>
    <t>2023-08-21 08:12:48</t>
  </si>
  <si>
    <t>CHEN JIAQI,YAO YUTONG</t>
  </si>
  <si>
    <t>1512.00</t>
  </si>
  <si>
    <t>2023-08-25 11:54:54</t>
  </si>
  <si>
    <t>普吉岛秘崖别墅酒店</t>
  </si>
  <si>
    <t>YE YIFAN</t>
  </si>
  <si>
    <t>389.16</t>
  </si>
  <si>
    <t>2023-08-20 21:54:47</t>
  </si>
  <si>
    <t>WU QIJIAN,WAN NING</t>
  </si>
  <si>
    <t>1933.00</t>
  </si>
  <si>
    <t>2023-08-21 10:31:59</t>
  </si>
  <si>
    <t>QIN YIYUAN,DUAN FEIJIE</t>
  </si>
  <si>
    <t>1095.52</t>
  </si>
  <si>
    <t>2023-08-20 23:08:30</t>
  </si>
  <si>
    <t>HENG LINA,LIN FANGZHI</t>
  </si>
  <si>
    <t>2495.19</t>
  </si>
  <si>
    <t>2023-08-20 23:09:08</t>
  </si>
  <si>
    <t>WU LING,WU WEI</t>
  </si>
  <si>
    <t>1410.90</t>
  </si>
  <si>
    <t>2023-08-21 00:06:35</t>
  </si>
  <si>
    <t>LIU JIANHAO</t>
  </si>
  <si>
    <t>2023-08-22 14:16:41</t>
  </si>
  <si>
    <t>WANG YICHUN,XIE YONGPING</t>
  </si>
  <si>
    <t>2023-08-21 08:35:21</t>
  </si>
  <si>
    <t>ZHOU QIONGJIE</t>
  </si>
  <si>
    <t>5850.68</t>
  </si>
  <si>
    <t>2023-08-21 04:36:43</t>
  </si>
  <si>
    <t>WU YAN</t>
  </si>
  <si>
    <t>367.00</t>
  </si>
  <si>
    <t>2023-08-21 10:40:18</t>
  </si>
  <si>
    <t>OUYANG HANJIE</t>
  </si>
  <si>
    <t>1422.99</t>
  </si>
  <si>
    <t>2023-08-21 12:16:02</t>
  </si>
  <si>
    <t>LIU LIMEI</t>
  </si>
  <si>
    <t>2023-08-21 11:57:49</t>
  </si>
  <si>
    <t>LUO JINGRU,LUO ZITONG</t>
  </si>
  <si>
    <t>3256.00</t>
  </si>
  <si>
    <t>2023-08-21 14:37:37</t>
  </si>
  <si>
    <t>ZHENG BOYUAN,LANG ZHUOHANG</t>
  </si>
  <si>
    <t>1447.84</t>
  </si>
  <si>
    <t>2023-08-21 13:59:26</t>
  </si>
  <si>
    <t>ZHANG YU,SHI CHAO</t>
  </si>
  <si>
    <t>1790.00</t>
  </si>
  <si>
    <t>2023-08-21 17:33:25</t>
  </si>
  <si>
    <t>DAI KUN,WANG LIMING</t>
  </si>
  <si>
    <t>758.00</t>
  </si>
  <si>
    <t>2023-08-21 16:40:00</t>
  </si>
  <si>
    <t>GENG FENG</t>
  </si>
  <si>
    <t>1587.46</t>
  </si>
  <si>
    <t>2023-08-21 16:48:29</t>
  </si>
  <si>
    <t>JIANG SHUWEI,JIANG XINYI</t>
  </si>
  <si>
    <t>2023-08-21 16:59:25</t>
  </si>
  <si>
    <t>XIE LIULIN,LIU HONGLIANG</t>
  </si>
  <si>
    <t>367.68</t>
  </si>
  <si>
    <t>122.56</t>
  </si>
  <si>
    <t>-245</t>
  </si>
  <si>
    <t>2023-08-21 17:29:58</t>
  </si>
  <si>
    <t>阿皮亚伊纳南因宜必思尚品酒店</t>
  </si>
  <si>
    <t>HU CHUNYE,NG YUKMING</t>
  </si>
  <si>
    <t>279.00</t>
  </si>
  <si>
    <t>2023-08-22 10:36:19</t>
  </si>
  <si>
    <t>MIAO LUPING,LIN SISI</t>
  </si>
  <si>
    <t>2023-08-22 08:39:28</t>
  </si>
  <si>
    <t>SUN BO,SHI JIAQI</t>
  </si>
  <si>
    <t>240.59</t>
  </si>
  <si>
    <t>2023-08-21 23:54:10</t>
  </si>
  <si>
    <t>SHEN YUJIA,MOU XIAORONG</t>
  </si>
  <si>
    <t>-367</t>
  </si>
  <si>
    <t>2023-08-22 08:39:42</t>
  </si>
  <si>
    <t>LU JIAQI,LIU XIANGYU</t>
  </si>
  <si>
    <t>2023-08-22 10:33:51</t>
  </si>
  <si>
    <t>ZHONG JIAN,YU HANXUAN</t>
  </si>
  <si>
    <t>691.16</t>
  </si>
  <si>
    <t>2023-08-22 00:54:04</t>
  </si>
  <si>
    <t>新宿皮史博可酒店</t>
  </si>
  <si>
    <t>ZHENG JINWEI,HE CHAO</t>
  </si>
  <si>
    <t>3747.24</t>
  </si>
  <si>
    <t>2023-08-22 01:41:15</t>
  </si>
  <si>
    <t>LIANG WEIJIAN</t>
  </si>
  <si>
    <t>840.82</t>
  </si>
  <si>
    <t>2023-08-22 10:00:14</t>
  </si>
  <si>
    <t>HU JINFU</t>
  </si>
  <si>
    <t>1212.00</t>
  </si>
  <si>
    <t>2023-08-22 11:15:37</t>
  </si>
  <si>
    <t>SHEN SHIYING</t>
  </si>
  <si>
    <t>2023-08-22 13:04:23</t>
  </si>
  <si>
    <t>2023-08-22 13:04:40</t>
  </si>
  <si>
    <t>QIN YUAN</t>
  </si>
  <si>
    <t>2023-08-22 14:23:45</t>
  </si>
  <si>
    <t>LI QINGZHI</t>
  </si>
  <si>
    <t>5602.77</t>
  </si>
  <si>
    <t>2023-08-22 17:10:07</t>
  </si>
  <si>
    <t>JIANG HAIRUO,LIN YUXUE</t>
  </si>
  <si>
    <t>1538.00</t>
  </si>
  <si>
    <t>2023-08-23 09:56:41</t>
  </si>
  <si>
    <t>LUO YING</t>
  </si>
  <si>
    <t>1221.00</t>
  </si>
  <si>
    <t>2023-08-22 18:15:44</t>
  </si>
  <si>
    <t>WU ZEHUI</t>
  </si>
  <si>
    <t>121.09</t>
  </si>
  <si>
    <t>2023-08-22 18:54:05</t>
  </si>
  <si>
    <t>DU YUMIN,ZHANG BOHAN</t>
  </si>
  <si>
    <t>1570.00</t>
  </si>
  <si>
    <t>2023-08-23 11:24:10</t>
  </si>
  <si>
    <t>京阪酒店天满桥车站前</t>
  </si>
  <si>
    <t>WANG FANG,ZHANG XIN</t>
  </si>
  <si>
    <t>639.78</t>
  </si>
  <si>
    <t>2023-08-22 23:15:22</t>
  </si>
  <si>
    <t>CHEN XIAOWU</t>
  </si>
  <si>
    <t>4634.00</t>
  </si>
  <si>
    <t>2023-08-23 12:23:03</t>
  </si>
  <si>
    <t>GUO JINGBO</t>
  </si>
  <si>
    <t>2023-08-25 17:58:15</t>
  </si>
  <si>
    <t>哥打京那巴鲁元明大酒店</t>
  </si>
  <si>
    <t>HE BO,TIAN MENGRAN</t>
  </si>
  <si>
    <t>554.00</t>
  </si>
  <si>
    <t>2023-08-23 16:54:37</t>
  </si>
  <si>
    <t>LIU NAN</t>
  </si>
  <si>
    <t>773.00</t>
  </si>
  <si>
    <t>2023-08-23 13:26:27</t>
  </si>
  <si>
    <t>SUN XIAODI</t>
  </si>
  <si>
    <t>1426.00</t>
  </si>
  <si>
    <t>2023-08-23 16:31:45</t>
  </si>
  <si>
    <t>LIN JUN,WANG JING</t>
  </si>
  <si>
    <t>980.00</t>
  </si>
  <si>
    <t>2023-08-23 16:07:35</t>
  </si>
  <si>
    <t>ZHAI HUI,CUI YANDA</t>
  </si>
  <si>
    <t>453.00</t>
  </si>
  <si>
    <t>2023-08-24 08:37:41</t>
  </si>
  <si>
    <t>YANG JING</t>
  </si>
  <si>
    <t>906.00</t>
  </si>
  <si>
    <t>2023-08-24 08:38:11</t>
  </si>
  <si>
    <t>吉隆坡星汇公寓式酒店</t>
  </si>
  <si>
    <t>ZHAO PENGCHENG</t>
  </si>
  <si>
    <t>720.93</t>
  </si>
  <si>
    <t>2023-08-23 17:57:29</t>
  </si>
  <si>
    <t>LIU YIWEN,CHEN SIJIE</t>
  </si>
  <si>
    <t>610.00</t>
  </si>
  <si>
    <t>2023-08-23 20:21:16</t>
  </si>
  <si>
    <t>LI MING</t>
  </si>
  <si>
    <t>569.28</t>
  </si>
  <si>
    <t>2023-08-23 20:28:07</t>
  </si>
  <si>
    <t>CHEN XIA,HUANG TIANYI</t>
  </si>
  <si>
    <t>2023-08-24 09:03:12</t>
  </si>
  <si>
    <t>JIANG FUYI,LI RUNXIA</t>
  </si>
  <si>
    <t>566.00</t>
  </si>
  <si>
    <t>2023-08-24 10:22:01</t>
  </si>
  <si>
    <t>苏梅岛安凡尼查汶酒店及海滩俱乐部</t>
  </si>
  <si>
    <t>JIANG LAN,ZHANG TAO</t>
  </si>
  <si>
    <t>1704.86</t>
  </si>
  <si>
    <t>2023-08-23 22:40:05</t>
  </si>
  <si>
    <t>WANG JING,ZHANG FAN</t>
  </si>
  <si>
    <t>2023-08-23 22:45:03</t>
  </si>
  <si>
    <t>MU KUI</t>
  </si>
  <si>
    <t>2992.55</t>
  </si>
  <si>
    <t>2023-08-23 22:56:08</t>
  </si>
  <si>
    <t>SANG MIN,YUAN YIMING</t>
  </si>
  <si>
    <t>1692.00</t>
  </si>
  <si>
    <t>2023-08-24 10:35:18</t>
  </si>
  <si>
    <t>WANG QIAN</t>
  </si>
  <si>
    <t>3371.40</t>
  </si>
  <si>
    <t>2023-08-24 00:42:12</t>
  </si>
  <si>
    <t>GUAN MIAOLING</t>
  </si>
  <si>
    <t>182.00</t>
  </si>
  <si>
    <t>2023-08-24 02:30:08</t>
  </si>
  <si>
    <t>SU RUONAN,SU LIDU</t>
  </si>
  <si>
    <t>1113.72</t>
  </si>
  <si>
    <t>2023-08-24 10:53:14</t>
  </si>
  <si>
    <t>济州天狼星酒店</t>
  </si>
  <si>
    <t>ZHANG MENGSU</t>
  </si>
  <si>
    <t>2145.99</t>
  </si>
  <si>
    <t>2023-08-24 11:44:40</t>
  </si>
  <si>
    <t>WANG XIAOCHEN</t>
  </si>
  <si>
    <t>2600.00</t>
  </si>
  <si>
    <t>2023-08-24 12:47:11</t>
  </si>
  <si>
    <t>WANG YALI,QIN FENG</t>
  </si>
  <si>
    <t>2023-08-24 16:13:55</t>
  </si>
  <si>
    <t>CHEN GUANJIN</t>
  </si>
  <si>
    <t>2023-08-24 14:35:15</t>
  </si>
  <si>
    <t>HUANG CHENGPING,LI SHENFENG</t>
  </si>
  <si>
    <t>3140.00</t>
  </si>
  <si>
    <t>2023-08-24 17:18:34</t>
  </si>
  <si>
    <t>ZHANG YAN,YU XINYI</t>
  </si>
  <si>
    <t>640.76</t>
  </si>
  <si>
    <t>2023-08-24 16:57:16</t>
  </si>
  <si>
    <t>HUO KEYING,YEUNG SHUNKIT</t>
  </si>
  <si>
    <t>687.00</t>
  </si>
  <si>
    <t>2023-08-25 08:09:26</t>
  </si>
  <si>
    <t>SHEN YU</t>
  </si>
  <si>
    <t>1709.64</t>
  </si>
  <si>
    <t>2023-08-24 19:51:10</t>
  </si>
  <si>
    <t>尼甘布杰维布鲁酒店</t>
  </si>
  <si>
    <t>ZHANG HOUYIN,LIN XIAOMEI</t>
  </si>
  <si>
    <t>646.20</t>
  </si>
  <si>
    <t>2023-08-24 21:36:11</t>
  </si>
  <si>
    <t>SUN QIANG,ZHOU ANKUI</t>
  </si>
  <si>
    <t>1014.00</t>
  </si>
  <si>
    <t>2023-08-25 13:22:59</t>
  </si>
  <si>
    <t>NIE YANG,YANG ZHIMIN</t>
  </si>
  <si>
    <t>880.35</t>
  </si>
  <si>
    <t>2023-08-25 00:11:07</t>
  </si>
  <si>
    <t>SUN ZIWEN,SHIH CHUNYUAN</t>
  </si>
  <si>
    <t>645.62</t>
  </si>
  <si>
    <t>2023-08-25 00:44:13</t>
  </si>
  <si>
    <t>YU BODI,TIONG YONGCHEAH,LIU LING,LIU JIEHAO</t>
  </si>
  <si>
    <t>1473.68</t>
  </si>
  <si>
    <t>2023-08-25 01:07:53</t>
  </si>
  <si>
    <t>TANG ZHE,CHEN YUNFEI</t>
  </si>
  <si>
    <t>1591.02</t>
  </si>
  <si>
    <t>2023-08-25 02:28:05</t>
  </si>
  <si>
    <t>LI YONGJUN</t>
  </si>
  <si>
    <t>2514.15</t>
  </si>
  <si>
    <t>2023-08-25 06:09:06</t>
  </si>
  <si>
    <t>CHEN XINGYU</t>
  </si>
  <si>
    <t>2210.06</t>
  </si>
  <si>
    <t>2023-08-25 08:16:13</t>
  </si>
  <si>
    <t>WANG BO</t>
  </si>
  <si>
    <t>500.00</t>
  </si>
  <si>
    <t>2023-08-25 10:47:56</t>
  </si>
  <si>
    <t>GAO FANG,LIN MINGYUN</t>
  </si>
  <si>
    <t>360.00</t>
  </si>
  <si>
    <t>2023-08-26 14:14:35</t>
  </si>
  <si>
    <t>LUO MANQING,OU SIHUI</t>
  </si>
  <si>
    <t>711.23</t>
  </si>
  <si>
    <t>2023-08-25 10:33:07</t>
  </si>
  <si>
    <t>LUO WEIWEI</t>
  </si>
  <si>
    <t>2023-08-25 10:49:13</t>
  </si>
  <si>
    <t>CHEN YIMO,CHEN YIXIN</t>
  </si>
  <si>
    <t>852.89</t>
  </si>
  <si>
    <t>2023-08-25 11:00:22</t>
  </si>
  <si>
    <t>LI WENXIN,MIN JIE</t>
  </si>
  <si>
    <t>711.00</t>
  </si>
  <si>
    <t>2023-08-25 12:46:37</t>
  </si>
  <si>
    <t>ZHANG SHENJIA,SU YUHUA</t>
  </si>
  <si>
    <t>336.16</t>
  </si>
  <si>
    <t>2023-08-25 12:36:07</t>
  </si>
  <si>
    <t>ZHANG ER,RU XIANYANG</t>
  </si>
  <si>
    <t>2023-08-25 14:32:07</t>
  </si>
  <si>
    <t>东京银座QUINTESSA酒店</t>
  </si>
  <si>
    <t>CHEN DAN,DU JUAN</t>
  </si>
  <si>
    <t>642.92</t>
  </si>
  <si>
    <t>2023-08-25 13:28:10</t>
  </si>
  <si>
    <t>CUI HANXIAO,LIAO CHONGJIE</t>
  </si>
  <si>
    <t>508.48</t>
  </si>
  <si>
    <t>2023-08-25 13:28:07</t>
  </si>
  <si>
    <t>SHI HONGTING</t>
  </si>
  <si>
    <t>1542.00</t>
  </si>
  <si>
    <t>2023-08-25 15:32:37</t>
  </si>
  <si>
    <t>ZHENG ZHUQIONG</t>
  </si>
  <si>
    <t>256.00</t>
  </si>
  <si>
    <t>2023-08-25 17:36:04</t>
  </si>
  <si>
    <t>ZHAO GAOBIN</t>
  </si>
  <si>
    <t>2200.00</t>
  </si>
  <si>
    <t>2023-08-25 19:33:26</t>
  </si>
  <si>
    <t>GAO MENG</t>
  </si>
  <si>
    <t>1918.72</t>
  </si>
  <si>
    <t>2023-08-25 17:47:14</t>
  </si>
  <si>
    <t>ZHOU FUJIAN</t>
  </si>
  <si>
    <t>984.00</t>
  </si>
  <si>
    <t>2023-08-26 17:01:36</t>
  </si>
  <si>
    <t>缅甸</t>
  </si>
  <si>
    <t>TENG YUN</t>
  </si>
  <si>
    <t>364.18</t>
  </si>
  <si>
    <t>2023-08-26 00:00:23</t>
  </si>
  <si>
    <t>WEI ANXIN</t>
  </si>
  <si>
    <t>545.90</t>
  </si>
  <si>
    <t>2023-08-26 00:37:14</t>
  </si>
  <si>
    <t>BAI LIYING,YU JINWEI,WANG XIAOPING,WANG HONGKUI</t>
  </si>
  <si>
    <t>1078.12</t>
  </si>
  <si>
    <t>2023-08-26 02:16:07</t>
  </si>
  <si>
    <t>LIU YING</t>
  </si>
  <si>
    <t>2714.00</t>
  </si>
  <si>
    <t>2023-08-26 09:55:08</t>
  </si>
  <si>
    <t>WANG HAO,TANG WENJUAN</t>
  </si>
  <si>
    <t>2680.00</t>
  </si>
  <si>
    <t>2023-08-26 09:51:36</t>
  </si>
  <si>
    <t>SHEN FEI</t>
  </si>
  <si>
    <t>4988.52</t>
  </si>
  <si>
    <t>2023-08-26 09:49:43</t>
  </si>
  <si>
    <t>加拿大</t>
  </si>
  <si>
    <t>西贡拉维拉酒店</t>
  </si>
  <si>
    <t>WANG WU,LIU YUGUO</t>
  </si>
  <si>
    <t>3132.00</t>
  </si>
  <si>
    <t>2023-08-26 10:59:18</t>
  </si>
  <si>
    <t>GUO KAI,CHEN SIYANG</t>
  </si>
  <si>
    <t>1604.01</t>
  </si>
  <si>
    <t>2023-08-26 12:26:50</t>
  </si>
  <si>
    <t>TAN TINGLANG,CHEN MANZHI</t>
  </si>
  <si>
    <t>2289.00</t>
  </si>
  <si>
    <t>2023-08-26 12:33:13</t>
  </si>
  <si>
    <t>LI SAI</t>
  </si>
  <si>
    <t>699.34</t>
  </si>
  <si>
    <t>2023-08-26 13:29:11</t>
  </si>
  <si>
    <t>YANG ZHUOYUE,NANG MYINTZUHLAING</t>
  </si>
  <si>
    <t>840.58</t>
  </si>
  <si>
    <t>2023-08-26 13:36:07</t>
  </si>
  <si>
    <t>LEE SUNLERK</t>
  </si>
  <si>
    <t>1746.60</t>
  </si>
  <si>
    <t>2023-08-26 13:43:19</t>
  </si>
  <si>
    <t>HUANG SHUWEI</t>
  </si>
  <si>
    <t>486.00</t>
  </si>
  <si>
    <t>2023-08-26 14:03:20</t>
  </si>
  <si>
    <t>CHEN SIYING,CHEN SILIN</t>
  </si>
  <si>
    <t>792.06</t>
  </si>
  <si>
    <t>2023-08-26 14:25:06</t>
  </si>
  <si>
    <t>TANG QINLONG</t>
  </si>
  <si>
    <t>466.43</t>
  </si>
  <si>
    <t>2023-08-26 14:39:12</t>
  </si>
  <si>
    <t>丽亭维多利亚酒店&amp;度假村</t>
  </si>
  <si>
    <t>ZHU MING,LI RUIDONG</t>
  </si>
  <si>
    <t>2538.58</t>
  </si>
  <si>
    <t>2023-08-26 15:26:08</t>
  </si>
  <si>
    <t>MA SHUIQING</t>
  </si>
  <si>
    <t>2023-08-26 15:30:08</t>
  </si>
  <si>
    <t>YUAN LIJUAN,HUANG LESHI</t>
  </si>
  <si>
    <t>566.66</t>
  </si>
  <si>
    <t>2023-08-26 16:26:18</t>
  </si>
  <si>
    <t>HUANG SIRU</t>
  </si>
  <si>
    <t>2314.24</t>
  </si>
  <si>
    <t>2023-08-26 17:00:12</t>
  </si>
  <si>
    <t>福冈博多西铁克鲁姆酒店</t>
  </si>
  <si>
    <t>AN ZHIGANG</t>
  </si>
  <si>
    <t>618.08</t>
  </si>
  <si>
    <t>2023-08-26 17:46:23</t>
  </si>
  <si>
    <t>ZHAO NA</t>
  </si>
  <si>
    <t>666.00</t>
  </si>
  <si>
    <t>2023-08-27 09:50:11</t>
  </si>
  <si>
    <t>DONG YANCHAO</t>
  </si>
  <si>
    <t>1397.01</t>
  </si>
  <si>
    <t>2023-08-26 23:11:03</t>
  </si>
  <si>
    <t>JIN QIANG</t>
  </si>
  <si>
    <t>627.25</t>
  </si>
  <si>
    <t>2023-08-26 22:30:39</t>
  </si>
  <si>
    <t>槟城美居酒店 (槟城对抗新冠肺炎认证)</t>
  </si>
  <si>
    <t>THAM WAIYEN</t>
  </si>
  <si>
    <t>488.00</t>
  </si>
  <si>
    <t>2023-08-27 09:07:57</t>
  </si>
  <si>
    <t>HUANG YANJUE,FAN LEI</t>
  </si>
  <si>
    <t>2023-08-27 09:15:10</t>
  </si>
  <si>
    <t>洛杉矶圣加布里埃尔希尔顿酒店</t>
  </si>
  <si>
    <t>DAI HUAN,CHEN TUHUA</t>
  </si>
  <si>
    <t>2373.52</t>
  </si>
  <si>
    <t>-2373</t>
  </si>
  <si>
    <t>2023-08-27 07:54:07</t>
  </si>
  <si>
    <t>美国</t>
  </si>
  <si>
    <t>YE CHUNFANG</t>
  </si>
  <si>
    <t>559.00</t>
  </si>
  <si>
    <t>2023-08-27 09:13:19</t>
  </si>
  <si>
    <t>CHEN DAYAO</t>
  </si>
  <si>
    <t>940.00</t>
  </si>
  <si>
    <t>2023-08-27 09:30:11</t>
  </si>
  <si>
    <t>Chen Yong</t>
  </si>
  <si>
    <t>442.55</t>
  </si>
  <si>
    <t>2023-08-27 09:58:07</t>
  </si>
  <si>
    <t>JU LI,ZHOU GUANGMING</t>
  </si>
  <si>
    <t>1710.00</t>
  </si>
  <si>
    <t>2023-08-27 10:12:18</t>
  </si>
  <si>
    <t>WANG SHUOYA,WANG SHAOCONG</t>
  </si>
  <si>
    <t>760.95</t>
  </si>
  <si>
    <t>2023-08-27 10:16:13</t>
  </si>
  <si>
    <t>新加坡龙都大酒店</t>
  </si>
  <si>
    <t>ZENG YAO,CHEN SONGYAN</t>
  </si>
  <si>
    <t>3205.08</t>
  </si>
  <si>
    <t>2023-08-27 10:20:18</t>
  </si>
  <si>
    <t>WANG HUI,ZHOU YOUXIANG</t>
  </si>
  <si>
    <t>247.12</t>
  </si>
  <si>
    <t>2023-08-27 11:37:15</t>
  </si>
  <si>
    <t>LI YI,LUO ZHENGYUN,LAI YUEWEI,SHEN ZHU</t>
  </si>
  <si>
    <t>1370.60</t>
  </si>
  <si>
    <t>2023-08-27 12:49:18</t>
  </si>
  <si>
    <t>班阿贡滨江家庭旅馆</t>
  </si>
  <si>
    <t>GUO LILI,GUO JINYU</t>
  </si>
  <si>
    <t>78.90</t>
  </si>
  <si>
    <t>2023-08-27 13:15:42</t>
  </si>
  <si>
    <t>LIU HUI</t>
  </si>
  <si>
    <t>421.45</t>
  </si>
  <si>
    <t>2023-08-27 14:55:56</t>
  </si>
  <si>
    <t>DOU JIANJUN,HE JUAN</t>
  </si>
  <si>
    <t>747.57</t>
  </si>
  <si>
    <t>2023-08-27 15:02:00</t>
  </si>
  <si>
    <t>吉隆坡柏威年酒店 · 悦榕庄管理</t>
  </si>
  <si>
    <t>LIANG SHUANG</t>
  </si>
  <si>
    <t>1698.00</t>
  </si>
  <si>
    <t>2023-08-28 10:23:49</t>
  </si>
  <si>
    <t>WU YU</t>
  </si>
  <si>
    <t>607.06</t>
  </si>
  <si>
    <t>2023-08-27 16:15:06</t>
  </si>
  <si>
    <t>东京绫濑国际酒店</t>
  </si>
  <si>
    <t>HE FANGYUAN</t>
  </si>
  <si>
    <t>290.21</t>
  </si>
  <si>
    <t>2023-08-27 18:15:08</t>
  </si>
  <si>
    <t>ZHANG ZIANG,ZHAO LIANG</t>
  </si>
  <si>
    <t>780.00</t>
  </si>
  <si>
    <t>2023-08-27 19:49:04</t>
  </si>
  <si>
    <t>HU CHUNYE</t>
  </si>
  <si>
    <t>2023-08-28 08:13:29</t>
  </si>
  <si>
    <t>RUI JUN</t>
  </si>
  <si>
    <t>416.86</t>
  </si>
  <si>
    <t>2023-08-27 21:14:05</t>
  </si>
  <si>
    <t>LI XING,DONG ZIMO</t>
  </si>
  <si>
    <t>1917.12</t>
  </si>
  <si>
    <t>2023-08-27 22:28:43</t>
  </si>
  <si>
    <t>XIE DONGPO</t>
  </si>
  <si>
    <t>260.00</t>
  </si>
  <si>
    <t>2023-08-28 09:25:49</t>
  </si>
  <si>
    <t>Li Nianxi</t>
  </si>
  <si>
    <t>2023-08-28 09:26:07</t>
  </si>
  <si>
    <t>ZHANG FUCHUN</t>
  </si>
  <si>
    <t>1580.21</t>
  </si>
  <si>
    <t>2023-08-27 23:13:14</t>
  </si>
  <si>
    <t>Y 智慧酒店</t>
  </si>
  <si>
    <t>ZHAO XUDONG</t>
  </si>
  <si>
    <t>120.41</t>
  </si>
  <si>
    <t>2023-08-28 11:32:05</t>
  </si>
  <si>
    <t>LI XUAN,ZHANG YUFEN</t>
  </si>
  <si>
    <t>525.00</t>
  </si>
  <si>
    <t>2023-08-28 12:07:58</t>
  </si>
  <si>
    <t>ZHANG LINLIN</t>
  </si>
  <si>
    <t>2023-08-28 12:18:21</t>
  </si>
  <si>
    <t>普吉岛兰草度假酒店 (SHA Extra Plus)</t>
  </si>
  <si>
    <t>LAN HUAJIAN</t>
  </si>
  <si>
    <t>732.00</t>
  </si>
  <si>
    <t>2023-08-28 12:39:51</t>
  </si>
  <si>
    <t>YANG QI</t>
  </si>
  <si>
    <t>952.00</t>
  </si>
  <si>
    <t>2023-08-28 13:34:32</t>
  </si>
  <si>
    <t>华美达温德姆酒店</t>
  </si>
  <si>
    <t>SHANGGUAN ZILAN,XU PEI</t>
  </si>
  <si>
    <t>727.00</t>
  </si>
  <si>
    <t>2023-08-28 14:56:26</t>
  </si>
  <si>
    <t>ZHANG LINGHUI,XU BOYANG</t>
  </si>
  <si>
    <t>426.00</t>
  </si>
  <si>
    <t>2023-08-28 17:01:24</t>
  </si>
  <si>
    <t>ZHANG JIANAN</t>
  </si>
  <si>
    <t>565.26</t>
  </si>
  <si>
    <t>2023-08-28 13:40:22</t>
  </si>
  <si>
    <t>YIN HANG,WANG YI</t>
  </si>
  <si>
    <t>871.83</t>
  </si>
  <si>
    <t>2023-08-28 15:05:59</t>
  </si>
  <si>
    <t>普吉岛查纳莱山边度假酒店</t>
  </si>
  <si>
    <t>MI YATAO</t>
  </si>
  <si>
    <t>456.27</t>
  </si>
  <si>
    <t>2023-08-28 15:17:14</t>
  </si>
  <si>
    <t>MI YAYAO,WANG XILIN</t>
  </si>
  <si>
    <t>2023-08-28 15:18:08</t>
  </si>
  <si>
    <t>ZHANG YUE,CHEN XI</t>
  </si>
  <si>
    <t>391.00</t>
  </si>
  <si>
    <t>2023-08-28 16:05:14</t>
  </si>
  <si>
    <t>ZHONG BAO,HUANG JIONGRONG</t>
  </si>
  <si>
    <t>735.74</t>
  </si>
  <si>
    <t>2023-08-28 17:28:11</t>
  </si>
  <si>
    <t>FANG JUNSHENG,YU MIAO</t>
  </si>
  <si>
    <t>745.00</t>
  </si>
  <si>
    <t>2023-08-28 18:46:46</t>
  </si>
  <si>
    <t>HE SHUHONG</t>
  </si>
  <si>
    <t>622.95</t>
  </si>
  <si>
    <t>2023-08-28 18:14:07</t>
  </si>
  <si>
    <t>WANG ZEJIANG</t>
  </si>
  <si>
    <t>326.71</t>
  </si>
  <si>
    <t>2023-08-28 18:29:09</t>
  </si>
  <si>
    <t>阿拉伯联合酋长国</t>
  </si>
  <si>
    <t>ZHANG YIQING,CHEN YANTONG</t>
  </si>
  <si>
    <t>717.62</t>
  </si>
  <si>
    <t>2023-08-28 19:18:21</t>
  </si>
  <si>
    <t>YANG FANYU,XU LEI</t>
  </si>
  <si>
    <t>696.24</t>
  </si>
  <si>
    <t>2023-08-28 21:23:06</t>
  </si>
  <si>
    <t>GAO KANG,GAO HUAIYONG</t>
  </si>
  <si>
    <t>439.82</t>
  </si>
  <si>
    <t>2023-08-28 22:51:11</t>
  </si>
  <si>
    <t>米尔迪弗千禧广场酒店</t>
  </si>
  <si>
    <t>MA XUHUA</t>
  </si>
  <si>
    <t>479.68</t>
  </si>
  <si>
    <t>2023-08-28 23:12:54</t>
  </si>
  <si>
    <t>HUANG FENG,WU QING</t>
  </si>
  <si>
    <t>1550.06</t>
  </si>
  <si>
    <t>2023-08-29 00:20:06</t>
  </si>
  <si>
    <t>WANG ZIANG,YAN HONGQING</t>
  </si>
  <si>
    <t>408.00</t>
  </si>
  <si>
    <t>2023-08-29 08:57:52</t>
  </si>
  <si>
    <t>LIAO WEIMEIFANG</t>
  </si>
  <si>
    <t>1049.94</t>
  </si>
  <si>
    <t>2023-08-29 02:17:09</t>
  </si>
  <si>
    <t>LI ZHUOYUAN,LUO ZHICHUN</t>
  </si>
  <si>
    <t>645.33</t>
  </si>
  <si>
    <t>2023-08-29 03:16:46</t>
  </si>
  <si>
    <t>HUANG RONGDI</t>
  </si>
  <si>
    <t>875.71</t>
  </si>
  <si>
    <t>2023-08-29 07:44:40</t>
  </si>
  <si>
    <t>ZHOU SHAOJIE</t>
  </si>
  <si>
    <t>353.00</t>
  </si>
  <si>
    <t>2023-08-29 10:24:37</t>
  </si>
  <si>
    <t>LIU WEILONG</t>
  </si>
  <si>
    <t>708.07</t>
  </si>
  <si>
    <t>2023-08-29 09:21:25</t>
  </si>
  <si>
    <t>2023-08-29 10:48:35</t>
  </si>
  <si>
    <t>CAO NIAN</t>
  </si>
  <si>
    <t>1883.95</t>
  </si>
  <si>
    <t>2023-08-29 11:06:08</t>
  </si>
  <si>
    <t>雅高哥打京那巴鲁亚范格洛酒店</t>
  </si>
  <si>
    <t>252.00</t>
  </si>
  <si>
    <t>2023-08-29 11:52:49</t>
  </si>
  <si>
    <t>LI AIRONG</t>
  </si>
  <si>
    <t>238.00</t>
  </si>
  <si>
    <t>2023-08-29 11:48:33</t>
  </si>
  <si>
    <t>SHEN JIAWEI</t>
  </si>
  <si>
    <t>132.59</t>
  </si>
  <si>
    <t>2023-08-29 12:03:46</t>
  </si>
  <si>
    <t>ZHANG TING,ZHANG TING,ZHANG TING</t>
  </si>
  <si>
    <t>15066.00</t>
  </si>
  <si>
    <t>2023-08-29 14:02:07</t>
  </si>
  <si>
    <t>FAN DONGYANG,BRKIC DORDE</t>
  </si>
  <si>
    <t>319.98</t>
  </si>
  <si>
    <t>2023-08-29 12:48:47</t>
  </si>
  <si>
    <t>槟城标致酒店 (槟城对抗新冠肺炎认证)</t>
  </si>
  <si>
    <t>QIU ZHIYIN,XING WEI</t>
  </si>
  <si>
    <t>2910.00</t>
  </si>
  <si>
    <t>2023-08-29 14:27:30</t>
  </si>
  <si>
    <t>天空花园酒店明洞中心店</t>
  </si>
  <si>
    <t>WEN ZHESONG</t>
  </si>
  <si>
    <t>704.29</t>
  </si>
  <si>
    <t>2023-08-29 15:29:07</t>
  </si>
  <si>
    <t>YIN RUICHENG</t>
  </si>
  <si>
    <t>272.70</t>
  </si>
  <si>
    <t>2023-08-29 16:12:09</t>
  </si>
  <si>
    <t>曼谷利特酒店</t>
  </si>
  <si>
    <t>ZHAO XIN,PENG YISHU</t>
  </si>
  <si>
    <t>562.00</t>
  </si>
  <si>
    <t>2023-08-29 17:26:55</t>
  </si>
  <si>
    <t>ZHAO CHAO</t>
  </si>
  <si>
    <t>505.00</t>
  </si>
  <si>
    <t>2023-08-29 17:01:20</t>
  </si>
  <si>
    <t>NGAN DENNIS</t>
  </si>
  <si>
    <t>616.03</t>
  </si>
  <si>
    <t>2023-08-29 17:43:57</t>
  </si>
  <si>
    <t>LIN HANGYU</t>
  </si>
  <si>
    <t>775.11</t>
  </si>
  <si>
    <t>2023-08-29 18:11:05</t>
  </si>
  <si>
    <t>LEI TIANTIAN,LIN ZHENCHUAN</t>
  </si>
  <si>
    <t>1980.00</t>
  </si>
  <si>
    <t>2023-08-29 19:27:38</t>
  </si>
  <si>
    <t>558.00</t>
  </si>
  <si>
    <t>2023-08-30 09:55:34</t>
  </si>
  <si>
    <t>MA CHEN,YI XIAO</t>
  </si>
  <si>
    <t>992.01</t>
  </si>
  <si>
    <t>2023-08-29 20:42:15</t>
  </si>
  <si>
    <t>普吉盛泰乐别墅度假村(SHA Extra Plus)</t>
  </si>
  <si>
    <t>HUANG TAO,XIA YU</t>
  </si>
  <si>
    <t>860.00</t>
  </si>
  <si>
    <t>2023-08-30 12:34:08</t>
  </si>
  <si>
    <t>CAO YANGSHEN</t>
  </si>
  <si>
    <t>234.24</t>
  </si>
  <si>
    <t>2023-08-29 21:20:55</t>
  </si>
  <si>
    <t>埃及</t>
  </si>
  <si>
    <t>攀瓦布里海滨度假村(SHA Extra Plus)</t>
  </si>
  <si>
    <t>TANG YUXUAN</t>
  </si>
  <si>
    <t>800.00</t>
  </si>
  <si>
    <t>2023-08-30 11:25:35</t>
  </si>
  <si>
    <t>YAO NA</t>
  </si>
  <si>
    <t>2023-08-30 09:54:44</t>
  </si>
  <si>
    <t>CHEN SIYUAN,WANG NABIN</t>
  </si>
  <si>
    <t>5022.00</t>
  </si>
  <si>
    <t>2023-08-30 13:44:07</t>
  </si>
  <si>
    <t>WU HANYU,FU PENG</t>
  </si>
  <si>
    <t>410.00</t>
  </si>
  <si>
    <t>2023-08-30 00:35:37</t>
  </si>
  <si>
    <t>ZHANG WEI</t>
  </si>
  <si>
    <t>2023-08-30 08:48:16</t>
  </si>
  <si>
    <t>巴厘岛穆丽雅度假村</t>
  </si>
  <si>
    <t>CHEN LIRUI,BE VINANOVIATISETIADI</t>
  </si>
  <si>
    <t>3312.00</t>
  </si>
  <si>
    <t>2023-08-30 12:01:56</t>
  </si>
  <si>
    <t>东京千禧三井花园饭店</t>
  </si>
  <si>
    <t>ZHOU JIAN</t>
  </si>
  <si>
    <t>2423.10</t>
  </si>
  <si>
    <t>2023-08-30 02:16:04</t>
  </si>
  <si>
    <t>ZHANG LULU,WU TIANLONG</t>
  </si>
  <si>
    <t>373.47</t>
  </si>
  <si>
    <t>2023-08-30 02:21:26</t>
  </si>
  <si>
    <t>LI YIJIN,CHEN WEIPING</t>
  </si>
  <si>
    <t>780.45</t>
  </si>
  <si>
    <t>2023-08-30 08:39:05</t>
  </si>
  <si>
    <t>摩洛哥</t>
  </si>
  <si>
    <t>MAI XUANJU</t>
  </si>
  <si>
    <t>1881.46</t>
  </si>
  <si>
    <t>2023-08-30 10:43:13</t>
  </si>
  <si>
    <t>YU YU,YANG JIANLONG</t>
  </si>
  <si>
    <t>929.72</t>
  </si>
  <si>
    <t>2023-08-30 12:45:17</t>
  </si>
  <si>
    <t>366.00</t>
  </si>
  <si>
    <t>2023-08-30 13:02:08</t>
  </si>
  <si>
    <t>LI RI</t>
  </si>
  <si>
    <t>648.00</t>
  </si>
  <si>
    <t>2023-08-30 14:17:55</t>
  </si>
  <si>
    <t>133.31</t>
  </si>
  <si>
    <t>2023-08-30 13:58:16</t>
  </si>
  <si>
    <t>WU CANGSONG</t>
  </si>
  <si>
    <t>240.00</t>
  </si>
  <si>
    <t>2023-08-30 14:33:08</t>
  </si>
  <si>
    <t>HE XINYI</t>
  </si>
  <si>
    <t>578.75</t>
  </si>
  <si>
    <t>2023-08-30 14:36:53</t>
  </si>
  <si>
    <t>MA CONG</t>
  </si>
  <si>
    <t>5223.30</t>
  </si>
  <si>
    <t>2023-08-30 16:17:17</t>
  </si>
  <si>
    <t>SONG XINGYAN,SUZUKI SHIN</t>
  </si>
  <si>
    <t>1474.82</t>
  </si>
  <si>
    <t>2023-08-30 17:19:17</t>
  </si>
  <si>
    <t>LI FANJIANG,BAI QIUYI</t>
  </si>
  <si>
    <t>292.35</t>
  </si>
  <si>
    <t>2023-08-30 18:31:09</t>
  </si>
  <si>
    <t>Santa Grand Signature Kuala Lumpur</t>
  </si>
  <si>
    <t>TAN XIAO,LUO ZHANG</t>
  </si>
  <si>
    <t>2023-08-31 11:15:14</t>
  </si>
  <si>
    <t>芭堤雅北部遨舍度假酒店 (SHA Extra Plus)</t>
  </si>
  <si>
    <t>ZHAO HAOYAN,JIANG YIDI</t>
  </si>
  <si>
    <t>1058.00</t>
  </si>
  <si>
    <t>2023-08-31 10:53:52</t>
  </si>
  <si>
    <t>LI BIEYUJUAN</t>
  </si>
  <si>
    <t>1407.00</t>
  </si>
  <si>
    <t>2023-08-31 10:19:13</t>
  </si>
  <si>
    <t>LENG KAIFEN</t>
  </si>
  <si>
    <t>168.21</t>
  </si>
  <si>
    <t>2023-08-31 01:35:04</t>
  </si>
  <si>
    <t>2023-08-31 10:17:44</t>
  </si>
  <si>
    <t>ZHENG JIE,LU CHUNHUA</t>
  </si>
  <si>
    <t>492.93</t>
  </si>
  <si>
    <t>2023-08-31 09:30:07</t>
  </si>
  <si>
    <t>ZHANG ZHENGFU</t>
  </si>
  <si>
    <t>993.31</t>
  </si>
  <si>
    <t>2023-08-31 10:20:18</t>
  </si>
  <si>
    <t>SUN YANLEI</t>
  </si>
  <si>
    <t>1020.00</t>
  </si>
  <si>
    <t>2023-08-31 11:15:17</t>
  </si>
  <si>
    <t>LI MAIJIE,LI MAIJIE</t>
  </si>
  <si>
    <t>313.32</t>
  </si>
  <si>
    <t>2023-08-31 11:24:18</t>
  </si>
  <si>
    <t>LIU TING,LIU MEI</t>
  </si>
  <si>
    <t>854.00</t>
  </si>
  <si>
    <t>2023-08-31 14:04:02</t>
  </si>
  <si>
    <t>ZHENG JIAHAO,CHU JIANI</t>
  </si>
  <si>
    <t>999.97</t>
  </si>
  <si>
    <t>2023-08-31 15:10:56</t>
  </si>
  <si>
    <t>LIAO KEJIE</t>
  </si>
  <si>
    <t>890.85</t>
  </si>
  <si>
    <t>2023-08-31 17:24:11</t>
  </si>
  <si>
    <t>117.02</t>
  </si>
  <si>
    <t>2023-08-31 17:39:34</t>
  </si>
  <si>
    <t>LI JIAHONG,LIANG JIARU</t>
  </si>
  <si>
    <t>1145.82</t>
  </si>
  <si>
    <t>2023-08-31 18:24:07</t>
  </si>
  <si>
    <t>CHAN TSZCHOI</t>
  </si>
  <si>
    <t>1498.08</t>
  </si>
  <si>
    <t>2023-08-31 18:54:47</t>
  </si>
  <si>
    <t>CAI KEQIANG</t>
  </si>
  <si>
    <t>670.00</t>
  </si>
  <si>
    <t>2023-09-01 09:14:38</t>
  </si>
  <si>
    <t>JIANG YANG,BAI YICIAO</t>
  </si>
  <si>
    <t>345.52</t>
  </si>
  <si>
    <t>2023-09-01 00:08:05</t>
  </si>
  <si>
    <t>GUO JINGYUE</t>
  </si>
  <si>
    <t>425.00</t>
  </si>
  <si>
    <t>2023-09-01 10:42:52</t>
  </si>
  <si>
    <t>LU CHAO</t>
  </si>
  <si>
    <t>496.20</t>
  </si>
  <si>
    <t>2023-09-01 10:36:30</t>
  </si>
  <si>
    <t>MENG FANCHAO,CHEN YINGYU</t>
  </si>
  <si>
    <t>595.76</t>
  </si>
  <si>
    <t>2023-09-01 11:26:41</t>
  </si>
  <si>
    <t>WANG HOU</t>
  </si>
  <si>
    <t>2400.00</t>
  </si>
  <si>
    <t>2023-09-01 13:42:11</t>
  </si>
  <si>
    <t>YE HAIRONG</t>
  </si>
  <si>
    <t>282.90</t>
  </si>
  <si>
    <t>2023-09-01 13:22:10</t>
  </si>
  <si>
    <t>LI KUN,TIAN XU</t>
  </si>
  <si>
    <t>2472.00</t>
  </si>
  <si>
    <t>2023-09-01 15:24:52</t>
  </si>
  <si>
    <t>CAO ZHIBIN</t>
  </si>
  <si>
    <t>704.13</t>
  </si>
  <si>
    <t>2023-09-01 15:52:22</t>
  </si>
  <si>
    <t>ZHANG XUEMI,XU YIXUN</t>
  </si>
  <si>
    <t>105.92</t>
  </si>
  <si>
    <t>2023-09-01 18:01:10</t>
  </si>
  <si>
    <t>DONG XUQNZHI</t>
  </si>
  <si>
    <t>965.35</t>
  </si>
  <si>
    <t>2023-09-01 18:29:36</t>
  </si>
  <si>
    <t>HUANG RAN</t>
  </si>
  <si>
    <t>1216.17</t>
  </si>
  <si>
    <t>2023-09-01 18:40:32</t>
  </si>
  <si>
    <t>澳大利亚</t>
  </si>
  <si>
    <t>2023-09-01 22:08:03</t>
  </si>
  <si>
    <t>CAO PHUONG,VUONG DAN,VUONG VI</t>
  </si>
  <si>
    <t>738.60</t>
  </si>
  <si>
    <t>2023-09-01 23:18:07</t>
  </si>
  <si>
    <t>WEI NINGNING,CHIEN POYEN</t>
  </si>
  <si>
    <t>1490.00</t>
  </si>
  <si>
    <t>2023-09-02 08:29:32</t>
  </si>
  <si>
    <t>曼谷格乐丽雅10酒店</t>
  </si>
  <si>
    <t>BIAN YILI</t>
  </si>
  <si>
    <t>310.00</t>
  </si>
  <si>
    <t>2023-09-02 10:18:09</t>
  </si>
  <si>
    <t>WU QILING,SITU WENQIAN</t>
  </si>
  <si>
    <t>421.10</t>
  </si>
  <si>
    <t>2023-09-02 06:11:05</t>
  </si>
  <si>
    <t>CHEN KEXU</t>
  </si>
  <si>
    <t>440.15</t>
  </si>
  <si>
    <t>2023-09-02 10:09:13</t>
  </si>
  <si>
    <t>YE FEI,SHEN XIAJUN,SHEN QI</t>
  </si>
  <si>
    <t>1587.00</t>
  </si>
  <si>
    <t>2023-09-02 12:39:43</t>
  </si>
  <si>
    <t>JIANG DNNYUAN</t>
  </si>
  <si>
    <t>491.57</t>
  </si>
  <si>
    <t>2023-09-02 14:21:14</t>
  </si>
  <si>
    <t>wang shuntao</t>
  </si>
  <si>
    <t>440.00</t>
  </si>
  <si>
    <t>2023-09-02 15:31:08</t>
  </si>
  <si>
    <t>ZHU YUNFEI</t>
  </si>
  <si>
    <t>2023-09-02 15:34:41</t>
  </si>
  <si>
    <t>安吉利斯克拉克丽柏酒店</t>
  </si>
  <si>
    <t>DONG LIYING</t>
  </si>
  <si>
    <t>628.84</t>
  </si>
  <si>
    <t>2023-09-02 16:12:16</t>
  </si>
  <si>
    <t>LIU HUIJUN,LI BIAO</t>
  </si>
  <si>
    <t>460.25</t>
  </si>
  <si>
    <t>2023-09-02 17:12:16</t>
  </si>
  <si>
    <t>柬埔寨</t>
  </si>
  <si>
    <t>芭堤雅布赖顿大酒店</t>
  </si>
  <si>
    <t>QU LIZENG</t>
  </si>
  <si>
    <t>422.00</t>
  </si>
  <si>
    <t>2023-09-02 17:14:42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</si>
</sst>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540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540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4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2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84</v>
      </c>
      <c r="T2" s="7" t="s">
        <v>85</v>
      </c>
      <c r="U2" s="12" t="s">
        <v>19</v>
      </c>
      <c r="V2" s="12" t="s">
        <v>19</v>
      </c>
      <c r="W2" s="14" t="s">
        <v>19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2</v>
      </c>
      <c r="N3" s="7" t="s">
        <v>81</v>
      </c>
      <c r="O3" s="7" t="s">
        <v>93</v>
      </c>
      <c r="P3" s="7" t="s">
        <v>94</v>
      </c>
      <c r="Q3" s="7"/>
      <c r="R3" s="12" t="s">
        <v>95</v>
      </c>
      <c r="S3" s="14" t="s">
        <v>95</v>
      </c>
      <c r="T3" s="7" t="s">
        <v>96</v>
      </c>
      <c r="U3" s="12" t="s">
        <v>19</v>
      </c>
      <c r="V3" s="12" t="s">
        <v>19</v>
      </c>
      <c r="W3" s="14" t="s">
        <v>19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19</v>
      </c>
      <c r="AD3" t="s">
        <v>6</v>
      </c>
      <c r="AE3" t="s">
        <v>97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100</v>
      </c>
      <c r="H4" s="7" t="s">
        <v>101</v>
      </c>
      <c r="I4" s="7" t="s">
        <v>79</v>
      </c>
      <c r="J4" s="7" t="s">
        <v>2</v>
      </c>
      <c r="K4" s="7" t="s">
        <v>102</v>
      </c>
      <c r="L4" s="7">
        <v>1</v>
      </c>
      <c r="M4" s="7">
        <v>4</v>
      </c>
      <c r="N4" s="7" t="s">
        <v>103</v>
      </c>
      <c r="O4" s="7" t="s">
        <v>104</v>
      </c>
      <c r="P4" s="7" t="s">
        <v>105</v>
      </c>
      <c r="Q4" s="7"/>
      <c r="R4" s="12" t="s">
        <v>106</v>
      </c>
      <c r="S4" s="14" t="s">
        <v>19</v>
      </c>
      <c r="T4" s="7"/>
      <c r="U4" s="12" t="s">
        <v>19</v>
      </c>
      <c r="V4" s="12" t="s">
        <v>106</v>
      </c>
      <c r="W4" s="14" t="s">
        <v>107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110</v>
      </c>
      <c r="B5" s="6" t="s">
        <v>111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112</v>
      </c>
      <c r="H5" s="7" t="s">
        <v>113</v>
      </c>
      <c r="I5" s="7" t="s">
        <v>79</v>
      </c>
      <c r="J5" s="7" t="s">
        <v>2</v>
      </c>
      <c r="K5" s="7" t="s">
        <v>114</v>
      </c>
      <c r="L5" s="7">
        <v>1</v>
      </c>
      <c r="M5" s="7">
        <v>3</v>
      </c>
      <c r="N5" s="7" t="s">
        <v>115</v>
      </c>
      <c r="O5" s="7" t="s">
        <v>116</v>
      </c>
      <c r="P5" s="7" t="s">
        <v>105</v>
      </c>
      <c r="Q5" s="7"/>
      <c r="R5" s="12" t="s">
        <v>117</v>
      </c>
      <c r="S5" s="14" t="s">
        <v>19</v>
      </c>
      <c r="T5" s="7"/>
      <c r="U5" s="12" t="s">
        <v>19</v>
      </c>
      <c r="V5" s="12" t="s">
        <v>117</v>
      </c>
      <c r="W5" s="14" t="s">
        <v>118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119</v>
      </c>
      <c r="AD5" t="s">
        <v>6</v>
      </c>
      <c r="AE5" t="s">
        <v>120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121</v>
      </c>
      <c r="B6" s="6" t="s">
        <v>122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123</v>
      </c>
      <c r="H6" s="7" t="s">
        <v>124</v>
      </c>
      <c r="I6" s="7" t="s">
        <v>79</v>
      </c>
      <c r="J6" s="7" t="s">
        <v>2</v>
      </c>
      <c r="K6" s="7" t="s">
        <v>125</v>
      </c>
      <c r="L6" s="7">
        <v>1</v>
      </c>
      <c r="M6" s="7">
        <v>2</v>
      </c>
      <c r="N6" s="7" t="s">
        <v>126</v>
      </c>
      <c r="O6" s="7" t="s">
        <v>127</v>
      </c>
      <c r="P6" s="7" t="s">
        <v>105</v>
      </c>
      <c r="Q6" s="7"/>
      <c r="R6" s="12" t="s">
        <v>128</v>
      </c>
      <c r="S6" s="14" t="s">
        <v>19</v>
      </c>
      <c r="T6" s="7"/>
      <c r="U6" s="12" t="s">
        <v>19</v>
      </c>
      <c r="V6" s="12" t="s">
        <v>128</v>
      </c>
      <c r="W6" s="14" t="s">
        <v>129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130</v>
      </c>
      <c r="AD6" t="s">
        <v>6</v>
      </c>
      <c r="AE6" t="s">
        <v>131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132</v>
      </c>
      <c r="B7" s="6" t="s">
        <v>133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123</v>
      </c>
      <c r="H7" s="7" t="s">
        <v>124</v>
      </c>
      <c r="I7" s="7" t="s">
        <v>79</v>
      </c>
      <c r="J7" s="7" t="s">
        <v>2</v>
      </c>
      <c r="K7" s="7" t="s">
        <v>134</v>
      </c>
      <c r="L7" s="7">
        <v>1</v>
      </c>
      <c r="M7" s="7">
        <v>5</v>
      </c>
      <c r="N7" s="7" t="s">
        <v>135</v>
      </c>
      <c r="O7" s="7" t="s">
        <v>136</v>
      </c>
      <c r="P7" s="7" t="s">
        <v>105</v>
      </c>
      <c r="Q7" s="7"/>
      <c r="R7" s="12" t="s">
        <v>137</v>
      </c>
      <c r="S7" s="14" t="s">
        <v>19</v>
      </c>
      <c r="T7" s="7"/>
      <c r="U7" s="12" t="s">
        <v>19</v>
      </c>
      <c r="V7" s="12" t="s">
        <v>137</v>
      </c>
      <c r="W7" s="14" t="s">
        <v>138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139</v>
      </c>
      <c r="AD7" t="s">
        <v>6</v>
      </c>
      <c r="AE7" t="s">
        <v>131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140</v>
      </c>
      <c r="B8" s="6" t="s">
        <v>141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142</v>
      </c>
      <c r="H8" s="7" t="s">
        <v>143</v>
      </c>
      <c r="I8" s="7" t="s">
        <v>79</v>
      </c>
      <c r="J8" s="7" t="s">
        <v>2</v>
      </c>
      <c r="K8" s="7" t="s">
        <v>144</v>
      </c>
      <c r="L8" s="7">
        <v>1</v>
      </c>
      <c r="M8" s="7">
        <v>1</v>
      </c>
      <c r="N8" s="7" t="s">
        <v>145</v>
      </c>
      <c r="O8" s="7" t="s">
        <v>81</v>
      </c>
      <c r="P8" s="7" t="s">
        <v>105</v>
      </c>
      <c r="Q8" s="7"/>
      <c r="R8" s="12" t="s">
        <v>146</v>
      </c>
      <c r="S8" s="14" t="s">
        <v>19</v>
      </c>
      <c r="T8" s="7"/>
      <c r="U8" s="12" t="s">
        <v>19</v>
      </c>
      <c r="V8" s="12" t="s">
        <v>146</v>
      </c>
      <c r="W8" s="14" t="s">
        <v>147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148</v>
      </c>
      <c r="AD8" t="s">
        <v>6</v>
      </c>
      <c r="AE8" t="s">
        <v>149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150</v>
      </c>
      <c r="B9" s="6" t="s">
        <v>151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152</v>
      </c>
      <c r="H9" s="7" t="s">
        <v>153</v>
      </c>
      <c r="I9" s="7" t="s">
        <v>79</v>
      </c>
      <c r="J9" s="7" t="s">
        <v>2</v>
      </c>
      <c r="K9" s="7" t="s">
        <v>154</v>
      </c>
      <c r="L9" s="7">
        <v>1</v>
      </c>
      <c r="M9" s="7">
        <v>1</v>
      </c>
      <c r="N9" s="7" t="s">
        <v>155</v>
      </c>
      <c r="O9" s="7" t="s">
        <v>81</v>
      </c>
      <c r="P9" s="7" t="s">
        <v>105</v>
      </c>
      <c r="Q9" s="7"/>
      <c r="R9" s="12" t="s">
        <v>156</v>
      </c>
      <c r="S9" s="14" t="s">
        <v>19</v>
      </c>
      <c r="T9" s="7"/>
      <c r="U9" s="12" t="s">
        <v>19</v>
      </c>
      <c r="V9" s="12" t="s">
        <v>156</v>
      </c>
      <c r="W9" s="14" t="s">
        <v>157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158</v>
      </c>
      <c r="AD9" t="s">
        <v>6</v>
      </c>
      <c r="AE9" t="s">
        <v>159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160</v>
      </c>
      <c r="B10" s="6" t="s">
        <v>161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162</v>
      </c>
      <c r="H10" s="7" t="s">
        <v>163</v>
      </c>
      <c r="I10" s="7" t="s">
        <v>79</v>
      </c>
      <c r="J10" s="7" t="s">
        <v>2</v>
      </c>
      <c r="K10" s="7" t="s">
        <v>164</v>
      </c>
      <c r="L10" s="7">
        <v>1</v>
      </c>
      <c r="M10" s="7">
        <v>4</v>
      </c>
      <c r="N10" s="7" t="s">
        <v>165</v>
      </c>
      <c r="O10" s="7" t="s">
        <v>104</v>
      </c>
      <c r="P10" s="7" t="s">
        <v>105</v>
      </c>
      <c r="Q10" s="7"/>
      <c r="R10" s="12" t="s">
        <v>166</v>
      </c>
      <c r="S10" s="14" t="s">
        <v>19</v>
      </c>
      <c r="T10" s="7"/>
      <c r="U10" s="12" t="s">
        <v>19</v>
      </c>
      <c r="V10" s="12" t="s">
        <v>166</v>
      </c>
      <c r="W10" s="14" t="s">
        <v>167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168</v>
      </c>
      <c r="AD10" t="s">
        <v>6</v>
      </c>
      <c r="AE10" t="s">
        <v>169</v>
      </c>
      <c r="AF10" t="s">
        <v>87</v>
      </c>
      <c r="AG10" t="s">
        <v>75</v>
      </c>
      <c r="AH10" t="s">
        <v>170</v>
      </c>
    </row>
    <row r="11" ht="14.25" customHeight="1" spans="1:34">
      <c r="A11" s="6" t="s">
        <v>171</v>
      </c>
      <c r="B11" s="6" t="s">
        <v>172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173</v>
      </c>
      <c r="H11" s="7" t="s">
        <v>174</v>
      </c>
      <c r="I11" s="7" t="s">
        <v>79</v>
      </c>
      <c r="J11" s="7" t="s">
        <v>2</v>
      </c>
      <c r="K11" s="7" t="s">
        <v>175</v>
      </c>
      <c r="L11" s="7">
        <v>1</v>
      </c>
      <c r="M11" s="7">
        <v>1</v>
      </c>
      <c r="N11" s="7" t="s">
        <v>155</v>
      </c>
      <c r="O11" s="7" t="s">
        <v>81</v>
      </c>
      <c r="P11" s="7" t="s">
        <v>105</v>
      </c>
      <c r="Q11" s="7"/>
      <c r="R11" s="12" t="s">
        <v>176</v>
      </c>
      <c r="S11" s="14" t="s">
        <v>19</v>
      </c>
      <c r="T11" s="7"/>
      <c r="U11" s="12" t="s">
        <v>19</v>
      </c>
      <c r="V11" s="12" t="s">
        <v>176</v>
      </c>
      <c r="W11" s="14" t="s">
        <v>177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178</v>
      </c>
      <c r="AD11" t="s">
        <v>6</v>
      </c>
      <c r="AE11" t="s">
        <v>179</v>
      </c>
      <c r="AF11" t="s">
        <v>87</v>
      </c>
      <c r="AG11" t="s">
        <v>75</v>
      </c>
      <c r="AH11" t="s">
        <v>180</v>
      </c>
    </row>
    <row r="12" ht="14.25" customHeight="1" spans="1:34">
      <c r="A12" s="6" t="s">
        <v>181</v>
      </c>
      <c r="B12" s="6" t="s">
        <v>182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183</v>
      </c>
      <c r="H12" s="7" t="s">
        <v>184</v>
      </c>
      <c r="I12" s="7" t="s">
        <v>79</v>
      </c>
      <c r="J12" s="7" t="s">
        <v>2</v>
      </c>
      <c r="K12" s="7" t="s">
        <v>185</v>
      </c>
      <c r="L12" s="7">
        <v>1</v>
      </c>
      <c r="M12" s="7">
        <v>1</v>
      </c>
      <c r="N12" s="7" t="s">
        <v>186</v>
      </c>
      <c r="O12" s="7" t="s">
        <v>81</v>
      </c>
      <c r="P12" s="7" t="s">
        <v>105</v>
      </c>
      <c r="Q12" s="7"/>
      <c r="R12" s="12" t="s">
        <v>187</v>
      </c>
      <c r="S12" s="14" t="s">
        <v>19</v>
      </c>
      <c r="T12" s="7"/>
      <c r="U12" s="12" t="s">
        <v>19</v>
      </c>
      <c r="V12" s="12" t="s">
        <v>187</v>
      </c>
      <c r="W12" s="14" t="s">
        <v>188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189</v>
      </c>
      <c r="AD12" t="s">
        <v>6</v>
      </c>
      <c r="AE12" t="s">
        <v>190</v>
      </c>
      <c r="AF12" t="s">
        <v>87</v>
      </c>
      <c r="AG12" t="s">
        <v>75</v>
      </c>
      <c r="AH12" t="s">
        <v>191</v>
      </c>
    </row>
    <row r="13" ht="14.25" customHeight="1" spans="1:34">
      <c r="A13" s="6" t="s">
        <v>192</v>
      </c>
      <c r="B13" s="6" t="s">
        <v>193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173</v>
      </c>
      <c r="H13" s="7" t="s">
        <v>174</v>
      </c>
      <c r="I13" s="7" t="s">
        <v>79</v>
      </c>
      <c r="J13" s="7" t="s">
        <v>2</v>
      </c>
      <c r="K13" s="7" t="s">
        <v>194</v>
      </c>
      <c r="L13" s="7">
        <v>1</v>
      </c>
      <c r="M13" s="7">
        <v>1</v>
      </c>
      <c r="N13" s="7" t="s">
        <v>126</v>
      </c>
      <c r="O13" s="7" t="s">
        <v>81</v>
      </c>
      <c r="P13" s="7" t="s">
        <v>105</v>
      </c>
      <c r="Q13" s="7"/>
      <c r="R13" s="12" t="s">
        <v>195</v>
      </c>
      <c r="S13" s="14" t="s">
        <v>19</v>
      </c>
      <c r="T13" s="7"/>
      <c r="U13" s="12" t="s">
        <v>19</v>
      </c>
      <c r="V13" s="12" t="s">
        <v>195</v>
      </c>
      <c r="W13" s="14" t="s">
        <v>196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197</v>
      </c>
      <c r="AD13" t="s">
        <v>6</v>
      </c>
      <c r="AE13" t="s">
        <v>198</v>
      </c>
      <c r="AF13" t="s">
        <v>87</v>
      </c>
      <c r="AG13" t="s">
        <v>75</v>
      </c>
      <c r="AH13" t="s">
        <v>199</v>
      </c>
    </row>
    <row r="14" ht="14.25" customHeight="1" spans="1:34">
      <c r="A14" s="6" t="s">
        <v>200</v>
      </c>
      <c r="B14" s="6" t="s">
        <v>201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202</v>
      </c>
      <c r="H14" s="7" t="s">
        <v>203</v>
      </c>
      <c r="I14" s="7" t="s">
        <v>79</v>
      </c>
      <c r="J14" s="7" t="s">
        <v>2</v>
      </c>
      <c r="K14" s="7" t="s">
        <v>204</v>
      </c>
      <c r="L14" s="7">
        <v>1</v>
      </c>
      <c r="M14" s="7">
        <v>3</v>
      </c>
      <c r="N14" s="7" t="s">
        <v>205</v>
      </c>
      <c r="O14" s="7" t="s">
        <v>116</v>
      </c>
      <c r="P14" s="7" t="s">
        <v>105</v>
      </c>
      <c r="Q14" s="7"/>
      <c r="R14" s="12" t="s">
        <v>206</v>
      </c>
      <c r="S14" s="14" t="s">
        <v>19</v>
      </c>
      <c r="T14" s="7"/>
      <c r="U14" s="12" t="s">
        <v>19</v>
      </c>
      <c r="V14" s="12" t="s">
        <v>206</v>
      </c>
      <c r="W14" s="14" t="s">
        <v>207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208</v>
      </c>
      <c r="AD14" t="s">
        <v>6</v>
      </c>
      <c r="AE14" t="s">
        <v>209</v>
      </c>
      <c r="AF14" t="s">
        <v>87</v>
      </c>
      <c r="AG14" t="s">
        <v>75</v>
      </c>
      <c r="AH14" t="s">
        <v>210</v>
      </c>
    </row>
    <row r="15" ht="14.25" customHeight="1" spans="1:34">
      <c r="A15" s="6" t="s">
        <v>211</v>
      </c>
      <c r="B15" s="6" t="s">
        <v>212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213</v>
      </c>
      <c r="H15" s="7" t="s">
        <v>214</v>
      </c>
      <c r="I15" s="7" t="s">
        <v>79</v>
      </c>
      <c r="J15" s="7" t="s">
        <v>2</v>
      </c>
      <c r="K15" s="7" t="s">
        <v>215</v>
      </c>
      <c r="L15" s="7">
        <v>1</v>
      </c>
      <c r="M15" s="7">
        <v>1</v>
      </c>
      <c r="N15" s="7" t="s">
        <v>136</v>
      </c>
      <c r="O15" s="7" t="s">
        <v>81</v>
      </c>
      <c r="P15" s="7" t="s">
        <v>105</v>
      </c>
      <c r="Q15" s="7"/>
      <c r="R15" s="12" t="s">
        <v>216</v>
      </c>
      <c r="S15" s="14" t="s">
        <v>19</v>
      </c>
      <c r="T15" s="7"/>
      <c r="U15" s="12" t="s">
        <v>19</v>
      </c>
      <c r="V15" s="12" t="s">
        <v>216</v>
      </c>
      <c r="W15" s="14" t="s">
        <v>217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218</v>
      </c>
      <c r="AD15" t="s">
        <v>6</v>
      </c>
      <c r="AE15" t="s">
        <v>169</v>
      </c>
      <c r="AF15" t="s">
        <v>87</v>
      </c>
      <c r="AG15" t="s">
        <v>75</v>
      </c>
      <c r="AH15" t="s">
        <v>19</v>
      </c>
    </row>
    <row r="16" ht="14.25" customHeight="1" spans="1:34">
      <c r="A16" s="6" t="s">
        <v>219</v>
      </c>
      <c r="B16" s="6" t="s">
        <v>220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221</v>
      </c>
      <c r="H16" s="7" t="s">
        <v>222</v>
      </c>
      <c r="I16" s="7" t="s">
        <v>79</v>
      </c>
      <c r="J16" s="7" t="s">
        <v>2</v>
      </c>
      <c r="K16" s="7" t="s">
        <v>223</v>
      </c>
      <c r="L16" s="7">
        <v>1</v>
      </c>
      <c r="M16" s="7">
        <v>1</v>
      </c>
      <c r="N16" s="7" t="s">
        <v>116</v>
      </c>
      <c r="O16" s="7" t="s">
        <v>81</v>
      </c>
      <c r="P16" s="7" t="s">
        <v>105</v>
      </c>
      <c r="Q16" s="7"/>
      <c r="R16" s="12" t="s">
        <v>224</v>
      </c>
      <c r="S16" s="14" t="s">
        <v>19</v>
      </c>
      <c r="T16" s="7"/>
      <c r="U16" s="12" t="s">
        <v>19</v>
      </c>
      <c r="V16" s="12" t="s">
        <v>224</v>
      </c>
      <c r="W16" s="14" t="s">
        <v>225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226</v>
      </c>
      <c r="AD16" t="s">
        <v>6</v>
      </c>
      <c r="AE16" t="s">
        <v>227</v>
      </c>
      <c r="AF16" t="s">
        <v>87</v>
      </c>
      <c r="AG16" t="s">
        <v>75</v>
      </c>
      <c r="AH16" t="s">
        <v>19</v>
      </c>
    </row>
    <row r="17" ht="14.25" customHeight="1" spans="1:34">
      <c r="A17" s="6" t="s">
        <v>228</v>
      </c>
      <c r="B17" s="6" t="s">
        <v>229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230</v>
      </c>
      <c r="H17" s="7" t="s">
        <v>231</v>
      </c>
      <c r="I17" s="7" t="s">
        <v>79</v>
      </c>
      <c r="J17" s="7" t="s">
        <v>2</v>
      </c>
      <c r="K17" s="7" t="s">
        <v>232</v>
      </c>
      <c r="L17" s="7">
        <v>1</v>
      </c>
      <c r="M17" s="7">
        <v>3</v>
      </c>
      <c r="N17" s="7" t="s">
        <v>233</v>
      </c>
      <c r="O17" s="7" t="s">
        <v>116</v>
      </c>
      <c r="P17" s="7" t="s">
        <v>105</v>
      </c>
      <c r="Q17" s="7"/>
      <c r="R17" s="12" t="s">
        <v>234</v>
      </c>
      <c r="S17" s="14" t="s">
        <v>19</v>
      </c>
      <c r="T17" s="7"/>
      <c r="U17" s="12" t="s">
        <v>19</v>
      </c>
      <c r="V17" s="12" t="s">
        <v>234</v>
      </c>
      <c r="W17" s="14" t="s">
        <v>235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236</v>
      </c>
      <c r="AD17" t="s">
        <v>6</v>
      </c>
      <c r="AE17" t="s">
        <v>179</v>
      </c>
      <c r="AF17" t="s">
        <v>87</v>
      </c>
      <c r="AG17" t="s">
        <v>75</v>
      </c>
      <c r="AH17" t="s">
        <v>19</v>
      </c>
    </row>
    <row r="18" ht="14.25" customHeight="1" spans="1:34">
      <c r="A18" s="6" t="s">
        <v>237</v>
      </c>
      <c r="B18" s="6" t="s">
        <v>238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90</v>
      </c>
      <c r="H18" s="7" t="s">
        <v>91</v>
      </c>
      <c r="I18" s="7" t="s">
        <v>79</v>
      </c>
      <c r="J18" s="7" t="s">
        <v>2</v>
      </c>
      <c r="K18" s="7" t="s">
        <v>239</v>
      </c>
      <c r="L18" s="7">
        <v>1</v>
      </c>
      <c r="M18" s="7">
        <v>3</v>
      </c>
      <c r="N18" s="7" t="s">
        <v>240</v>
      </c>
      <c r="O18" s="7" t="s">
        <v>116</v>
      </c>
      <c r="P18" s="7" t="s">
        <v>105</v>
      </c>
      <c r="Q18" s="7"/>
      <c r="R18" s="12" t="s">
        <v>241</v>
      </c>
      <c r="S18" s="14" t="s">
        <v>19</v>
      </c>
      <c r="T18" s="7"/>
      <c r="U18" s="12" t="s">
        <v>19</v>
      </c>
      <c r="V18" s="12" t="s">
        <v>241</v>
      </c>
      <c r="W18" s="14" t="s">
        <v>242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243</v>
      </c>
      <c r="AD18" t="s">
        <v>6</v>
      </c>
      <c r="AE18" t="s">
        <v>244</v>
      </c>
      <c r="AF18" t="s">
        <v>87</v>
      </c>
      <c r="AG18" t="s">
        <v>75</v>
      </c>
      <c r="AH18" t="s">
        <v>19</v>
      </c>
    </row>
    <row r="19" ht="14.25" customHeight="1" spans="1:34">
      <c r="A19" s="6" t="s">
        <v>245</v>
      </c>
      <c r="B19" s="6" t="s">
        <v>246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247</v>
      </c>
      <c r="H19" s="7" t="s">
        <v>248</v>
      </c>
      <c r="I19" s="7" t="s">
        <v>79</v>
      </c>
      <c r="J19" s="7" t="s">
        <v>2</v>
      </c>
      <c r="K19" s="7" t="s">
        <v>249</v>
      </c>
      <c r="L19" s="7">
        <v>1</v>
      </c>
      <c r="M19" s="7">
        <v>1</v>
      </c>
      <c r="N19" s="7" t="s">
        <v>116</v>
      </c>
      <c r="O19" s="7" t="s">
        <v>81</v>
      </c>
      <c r="P19" s="7" t="s">
        <v>105</v>
      </c>
      <c r="Q19" s="7"/>
      <c r="R19" s="12" t="s">
        <v>250</v>
      </c>
      <c r="S19" s="14" t="s">
        <v>19</v>
      </c>
      <c r="T19" s="7"/>
      <c r="U19" s="12" t="s">
        <v>19</v>
      </c>
      <c r="V19" s="12" t="s">
        <v>250</v>
      </c>
      <c r="W19" s="14" t="s">
        <v>251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252</v>
      </c>
      <c r="AD19" t="s">
        <v>6</v>
      </c>
      <c r="AE19" t="s">
        <v>253</v>
      </c>
      <c r="AF19" t="s">
        <v>87</v>
      </c>
      <c r="AG19" t="s">
        <v>75</v>
      </c>
      <c r="AH19" t="s">
        <v>19</v>
      </c>
    </row>
    <row r="20" ht="14.25" customHeight="1" spans="1:34">
      <c r="A20" s="6" t="s">
        <v>254</v>
      </c>
      <c r="B20" s="6" t="s">
        <v>255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90</v>
      </c>
      <c r="H20" s="7" t="s">
        <v>91</v>
      </c>
      <c r="I20" s="7" t="s">
        <v>79</v>
      </c>
      <c r="J20" s="7" t="s">
        <v>2</v>
      </c>
      <c r="K20" s="7" t="s">
        <v>256</v>
      </c>
      <c r="L20" s="7">
        <v>1</v>
      </c>
      <c r="M20" s="7">
        <v>2</v>
      </c>
      <c r="N20" s="7" t="s">
        <v>240</v>
      </c>
      <c r="O20" s="7" t="s">
        <v>127</v>
      </c>
      <c r="P20" s="7" t="s">
        <v>105</v>
      </c>
      <c r="Q20" s="7"/>
      <c r="R20" s="12" t="s">
        <v>257</v>
      </c>
      <c r="S20" s="14" t="s">
        <v>19</v>
      </c>
      <c r="T20" s="7"/>
      <c r="U20" s="12" t="s">
        <v>19</v>
      </c>
      <c r="V20" s="12" t="s">
        <v>257</v>
      </c>
      <c r="W20" s="14" t="s">
        <v>139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258</v>
      </c>
      <c r="AD20" t="s">
        <v>6</v>
      </c>
      <c r="AE20" t="s">
        <v>244</v>
      </c>
      <c r="AF20" t="s">
        <v>87</v>
      </c>
      <c r="AG20" t="s">
        <v>75</v>
      </c>
      <c r="AH20" t="s">
        <v>19</v>
      </c>
    </row>
    <row r="21" ht="14.25" customHeight="1" spans="1:34">
      <c r="A21" s="6" t="s">
        <v>259</v>
      </c>
      <c r="B21" s="6" t="s">
        <v>260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261</v>
      </c>
      <c r="H21" s="7" t="s">
        <v>262</v>
      </c>
      <c r="I21" s="7" t="s">
        <v>79</v>
      </c>
      <c r="J21" s="7" t="s">
        <v>2</v>
      </c>
      <c r="K21" s="7" t="s">
        <v>263</v>
      </c>
      <c r="L21" s="7">
        <v>1</v>
      </c>
      <c r="M21" s="7">
        <v>1</v>
      </c>
      <c r="N21" s="7" t="s">
        <v>81</v>
      </c>
      <c r="O21" s="7" t="s">
        <v>81</v>
      </c>
      <c r="P21" s="7" t="s">
        <v>105</v>
      </c>
      <c r="Q21" s="7"/>
      <c r="R21" s="12" t="s">
        <v>264</v>
      </c>
      <c r="S21" s="14" t="s">
        <v>19</v>
      </c>
      <c r="T21" s="7"/>
      <c r="U21" s="12" t="s">
        <v>19</v>
      </c>
      <c r="V21" s="12" t="s">
        <v>264</v>
      </c>
      <c r="W21" s="14" t="s">
        <v>265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266</v>
      </c>
      <c r="AD21" t="s">
        <v>6</v>
      </c>
      <c r="AE21" t="s">
        <v>267</v>
      </c>
      <c r="AF21" t="s">
        <v>87</v>
      </c>
      <c r="AG21" t="s">
        <v>75</v>
      </c>
      <c r="AH21" t="s">
        <v>19</v>
      </c>
    </row>
    <row r="22" ht="14.25" customHeight="1" spans="1:34">
      <c r="A22" s="6" t="s">
        <v>268</v>
      </c>
      <c r="B22" s="6" t="s">
        <v>269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270</v>
      </c>
      <c r="H22" s="7" t="s">
        <v>271</v>
      </c>
      <c r="I22" s="7" t="s">
        <v>79</v>
      </c>
      <c r="J22" s="7" t="s">
        <v>2</v>
      </c>
      <c r="K22" s="7" t="s">
        <v>272</v>
      </c>
      <c r="L22" s="7">
        <v>1</v>
      </c>
      <c r="M22" s="7">
        <v>1</v>
      </c>
      <c r="N22" s="7" t="s">
        <v>105</v>
      </c>
      <c r="O22" s="7" t="s">
        <v>273</v>
      </c>
      <c r="P22" s="7" t="s">
        <v>274</v>
      </c>
      <c r="Q22" s="7"/>
      <c r="R22" s="12" t="s">
        <v>275</v>
      </c>
      <c r="S22" s="14" t="s">
        <v>275</v>
      </c>
      <c r="T22" s="7" t="s">
        <v>276</v>
      </c>
      <c r="U22" s="12" t="s">
        <v>19</v>
      </c>
      <c r="V22" s="12" t="s">
        <v>19</v>
      </c>
      <c r="W22" s="14" t="s">
        <v>19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19</v>
      </c>
      <c r="AD22" t="s">
        <v>6</v>
      </c>
      <c r="AE22" t="s">
        <v>277</v>
      </c>
      <c r="AF22" t="s">
        <v>87</v>
      </c>
      <c r="AG22" t="s">
        <v>75</v>
      </c>
      <c r="AH22" t="s">
        <v>19</v>
      </c>
    </row>
    <row r="23" ht="14.25" customHeight="1" spans="1:34">
      <c r="A23" s="6" t="s">
        <v>278</v>
      </c>
      <c r="B23" s="6" t="s">
        <v>279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280</v>
      </c>
      <c r="H23" s="7" t="s">
        <v>281</v>
      </c>
      <c r="I23" s="7" t="s">
        <v>79</v>
      </c>
      <c r="J23" s="7" t="s">
        <v>2</v>
      </c>
      <c r="K23" s="7" t="s">
        <v>282</v>
      </c>
      <c r="L23" s="7">
        <v>1</v>
      </c>
      <c r="M23" s="7">
        <v>3</v>
      </c>
      <c r="N23" s="7" t="s">
        <v>283</v>
      </c>
      <c r="O23" s="7" t="s">
        <v>116</v>
      </c>
      <c r="P23" s="7" t="s">
        <v>105</v>
      </c>
      <c r="Q23" s="7"/>
      <c r="R23" s="12" t="s">
        <v>284</v>
      </c>
      <c r="S23" s="14" t="s">
        <v>19</v>
      </c>
      <c r="T23" s="7"/>
      <c r="U23" s="12" t="s">
        <v>19</v>
      </c>
      <c r="V23" s="12" t="s">
        <v>284</v>
      </c>
      <c r="W23" s="14" t="s">
        <v>285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286</v>
      </c>
      <c r="AD23" t="s">
        <v>6</v>
      </c>
      <c r="AE23" t="s">
        <v>287</v>
      </c>
      <c r="AF23" t="s">
        <v>87</v>
      </c>
      <c r="AG23" t="s">
        <v>75</v>
      </c>
      <c r="AH23" t="s">
        <v>288</v>
      </c>
    </row>
    <row r="24" ht="14.25" customHeight="1" spans="1:34">
      <c r="A24" s="6" t="s">
        <v>289</v>
      </c>
      <c r="B24" s="6" t="s">
        <v>290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280</v>
      </c>
      <c r="H24" s="7" t="s">
        <v>281</v>
      </c>
      <c r="I24" s="7" t="s">
        <v>79</v>
      </c>
      <c r="J24" s="7" t="s">
        <v>2</v>
      </c>
      <c r="K24" s="7" t="s">
        <v>291</v>
      </c>
      <c r="L24" s="7">
        <v>3</v>
      </c>
      <c r="M24" s="7">
        <v>3</v>
      </c>
      <c r="N24" s="7" t="s">
        <v>283</v>
      </c>
      <c r="O24" s="7" t="s">
        <v>116</v>
      </c>
      <c r="P24" s="7" t="s">
        <v>105</v>
      </c>
      <c r="Q24" s="7"/>
      <c r="R24" s="12" t="s">
        <v>292</v>
      </c>
      <c r="S24" s="14" t="s">
        <v>19</v>
      </c>
      <c r="T24" s="7"/>
      <c r="U24" s="12" t="s">
        <v>19</v>
      </c>
      <c r="V24" s="12" t="s">
        <v>292</v>
      </c>
      <c r="W24" s="14" t="s">
        <v>293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294</v>
      </c>
      <c r="AD24" t="s">
        <v>6</v>
      </c>
      <c r="AE24" t="s">
        <v>287</v>
      </c>
      <c r="AF24" t="s">
        <v>87</v>
      </c>
      <c r="AG24" t="s">
        <v>75</v>
      </c>
      <c r="AH24" t="s">
        <v>295</v>
      </c>
    </row>
    <row r="25" ht="14.25" customHeight="1" spans="1:34">
      <c r="A25" s="6" t="s">
        <v>296</v>
      </c>
      <c r="B25" s="6" t="s">
        <v>297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298</v>
      </c>
      <c r="H25" s="7" t="s">
        <v>299</v>
      </c>
      <c r="I25" s="7" t="s">
        <v>79</v>
      </c>
      <c r="J25" s="7" t="s">
        <v>2</v>
      </c>
      <c r="K25" s="7" t="s">
        <v>300</v>
      </c>
      <c r="L25" s="7">
        <v>1</v>
      </c>
      <c r="M25" s="7">
        <v>1</v>
      </c>
      <c r="N25" s="7" t="s">
        <v>301</v>
      </c>
      <c r="O25" s="7" t="s">
        <v>81</v>
      </c>
      <c r="P25" s="7" t="s">
        <v>105</v>
      </c>
      <c r="Q25" s="7"/>
      <c r="R25" s="12" t="s">
        <v>218</v>
      </c>
      <c r="S25" s="14" t="s">
        <v>19</v>
      </c>
      <c r="T25" s="7"/>
      <c r="U25" s="12" t="s">
        <v>19</v>
      </c>
      <c r="V25" s="12" t="s">
        <v>218</v>
      </c>
      <c r="W25" s="14" t="s">
        <v>302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303</v>
      </c>
      <c r="AD25" t="s">
        <v>6</v>
      </c>
      <c r="AE25" t="s">
        <v>304</v>
      </c>
      <c r="AF25" t="s">
        <v>87</v>
      </c>
      <c r="AG25" t="s">
        <v>75</v>
      </c>
      <c r="AH25" t="s">
        <v>19</v>
      </c>
    </row>
    <row r="26" ht="14.25" customHeight="1" spans="1:34">
      <c r="A26" s="6" t="s">
        <v>305</v>
      </c>
      <c r="B26" s="6" t="s">
        <v>306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307</v>
      </c>
      <c r="H26" s="7" t="s">
        <v>308</v>
      </c>
      <c r="I26" s="7" t="s">
        <v>79</v>
      </c>
      <c r="J26" s="7" t="s">
        <v>2</v>
      </c>
      <c r="K26" s="7" t="s">
        <v>309</v>
      </c>
      <c r="L26" s="7">
        <v>1</v>
      </c>
      <c r="M26" s="7">
        <v>2</v>
      </c>
      <c r="N26" s="7" t="s">
        <v>310</v>
      </c>
      <c r="O26" s="7" t="s">
        <v>127</v>
      </c>
      <c r="P26" s="7" t="s">
        <v>105</v>
      </c>
      <c r="Q26" s="7"/>
      <c r="R26" s="12" t="s">
        <v>311</v>
      </c>
      <c r="S26" s="14" t="s">
        <v>19</v>
      </c>
      <c r="T26" s="7"/>
      <c r="U26" s="12" t="s">
        <v>19</v>
      </c>
      <c r="V26" s="12" t="s">
        <v>311</v>
      </c>
      <c r="W26" s="14" t="s">
        <v>312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313</v>
      </c>
      <c r="AD26" t="s">
        <v>6</v>
      </c>
      <c r="AE26" t="s">
        <v>314</v>
      </c>
      <c r="AF26" t="s">
        <v>87</v>
      </c>
      <c r="AG26" t="s">
        <v>75</v>
      </c>
      <c r="AH26" t="s">
        <v>19</v>
      </c>
    </row>
    <row r="27" ht="14.25" customHeight="1" spans="1:34">
      <c r="A27" s="6" t="s">
        <v>315</v>
      </c>
      <c r="B27" s="6" t="s">
        <v>316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317</v>
      </c>
      <c r="H27" s="7" t="s">
        <v>318</v>
      </c>
      <c r="I27" s="7" t="s">
        <v>79</v>
      </c>
      <c r="J27" s="7" t="s">
        <v>2</v>
      </c>
      <c r="K27" s="7" t="s">
        <v>319</v>
      </c>
      <c r="L27" s="7">
        <v>1</v>
      </c>
      <c r="M27" s="7">
        <v>2</v>
      </c>
      <c r="N27" s="7" t="s">
        <v>320</v>
      </c>
      <c r="O27" s="7" t="s">
        <v>127</v>
      </c>
      <c r="P27" s="7" t="s">
        <v>105</v>
      </c>
      <c r="Q27" s="7"/>
      <c r="R27" s="12" t="s">
        <v>321</v>
      </c>
      <c r="S27" s="14" t="s">
        <v>19</v>
      </c>
      <c r="T27" s="7"/>
      <c r="U27" s="12" t="s">
        <v>19</v>
      </c>
      <c r="V27" s="12" t="s">
        <v>321</v>
      </c>
      <c r="W27" s="14" t="s">
        <v>322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323</v>
      </c>
      <c r="AD27" t="s">
        <v>6</v>
      </c>
      <c r="AE27" t="s">
        <v>324</v>
      </c>
      <c r="AF27" t="s">
        <v>87</v>
      </c>
      <c r="AG27" t="s">
        <v>75</v>
      </c>
      <c r="AH27" t="s">
        <v>19</v>
      </c>
    </row>
    <row r="28" ht="14.25" customHeight="1" spans="1:34">
      <c r="A28" s="6" t="s">
        <v>325</v>
      </c>
      <c r="B28" s="6" t="s">
        <v>326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327</v>
      </c>
      <c r="H28" s="7" t="s">
        <v>328</v>
      </c>
      <c r="I28" s="7" t="s">
        <v>79</v>
      </c>
      <c r="J28" s="7" t="s">
        <v>2</v>
      </c>
      <c r="K28" s="7" t="s">
        <v>329</v>
      </c>
      <c r="L28" s="7">
        <v>1</v>
      </c>
      <c r="M28" s="7">
        <v>1</v>
      </c>
      <c r="N28" s="7" t="s">
        <v>104</v>
      </c>
      <c r="O28" s="7" t="s">
        <v>81</v>
      </c>
      <c r="P28" s="7" t="s">
        <v>105</v>
      </c>
      <c r="Q28" s="7"/>
      <c r="R28" s="12" t="s">
        <v>330</v>
      </c>
      <c r="S28" s="14" t="s">
        <v>19</v>
      </c>
      <c r="T28" s="7"/>
      <c r="U28" s="12" t="s">
        <v>19</v>
      </c>
      <c r="V28" s="12" t="s">
        <v>330</v>
      </c>
      <c r="W28" s="14" t="s">
        <v>331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332</v>
      </c>
      <c r="AD28" t="s">
        <v>6</v>
      </c>
      <c r="AE28" t="s">
        <v>253</v>
      </c>
      <c r="AF28" t="s">
        <v>87</v>
      </c>
      <c r="AG28" t="s">
        <v>75</v>
      </c>
      <c r="AH28" t="s">
        <v>19</v>
      </c>
    </row>
    <row r="29" ht="14.25" customHeight="1" spans="1:34">
      <c r="A29" s="6" t="s">
        <v>333</v>
      </c>
      <c r="B29" s="6" t="s">
        <v>334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327</v>
      </c>
      <c r="H29" s="7" t="s">
        <v>328</v>
      </c>
      <c r="I29" s="7" t="s">
        <v>79</v>
      </c>
      <c r="J29" s="7" t="s">
        <v>2</v>
      </c>
      <c r="K29" s="7" t="s">
        <v>335</v>
      </c>
      <c r="L29" s="7">
        <v>1</v>
      </c>
      <c r="M29" s="7">
        <v>1</v>
      </c>
      <c r="N29" s="7" t="s">
        <v>336</v>
      </c>
      <c r="O29" s="7" t="s">
        <v>81</v>
      </c>
      <c r="P29" s="7" t="s">
        <v>105</v>
      </c>
      <c r="Q29" s="7"/>
      <c r="R29" s="12" t="s">
        <v>337</v>
      </c>
      <c r="S29" s="14" t="s">
        <v>19</v>
      </c>
      <c r="T29" s="7"/>
      <c r="U29" s="12" t="s">
        <v>19</v>
      </c>
      <c r="V29" s="12" t="s">
        <v>337</v>
      </c>
      <c r="W29" s="14" t="s">
        <v>338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332</v>
      </c>
      <c r="AD29" t="s">
        <v>6</v>
      </c>
      <c r="AE29" t="s">
        <v>253</v>
      </c>
      <c r="AF29" t="s">
        <v>87</v>
      </c>
      <c r="AG29" t="s">
        <v>75</v>
      </c>
      <c r="AH29" t="s">
        <v>19</v>
      </c>
    </row>
    <row r="30" ht="14.25" customHeight="1" spans="1:34">
      <c r="A30" s="6" t="s">
        <v>339</v>
      </c>
      <c r="B30" s="6" t="s">
        <v>340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341</v>
      </c>
      <c r="H30" s="7" t="s">
        <v>342</v>
      </c>
      <c r="I30" s="7" t="s">
        <v>79</v>
      </c>
      <c r="J30" s="7" t="s">
        <v>2</v>
      </c>
      <c r="K30" s="7" t="s">
        <v>343</v>
      </c>
      <c r="L30" s="7">
        <v>1</v>
      </c>
      <c r="M30" s="7">
        <v>4</v>
      </c>
      <c r="N30" s="7" t="s">
        <v>240</v>
      </c>
      <c r="O30" s="7" t="s">
        <v>104</v>
      </c>
      <c r="P30" s="7" t="s">
        <v>105</v>
      </c>
      <c r="Q30" s="7"/>
      <c r="R30" s="12" t="s">
        <v>344</v>
      </c>
      <c r="S30" s="14" t="s">
        <v>19</v>
      </c>
      <c r="T30" s="7"/>
      <c r="U30" s="12" t="s">
        <v>19</v>
      </c>
      <c r="V30" s="12" t="s">
        <v>344</v>
      </c>
      <c r="W30" s="14" t="s">
        <v>345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346</v>
      </c>
      <c r="AD30" t="s">
        <v>6</v>
      </c>
      <c r="AE30" t="s">
        <v>347</v>
      </c>
      <c r="AF30" t="s">
        <v>87</v>
      </c>
      <c r="AG30" t="s">
        <v>75</v>
      </c>
      <c r="AH30" t="s">
        <v>348</v>
      </c>
    </row>
    <row r="31" ht="14.25" customHeight="1" spans="1:34">
      <c r="A31" s="6" t="s">
        <v>349</v>
      </c>
      <c r="B31" s="6" t="s">
        <v>350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351</v>
      </c>
      <c r="H31" s="7" t="s">
        <v>352</v>
      </c>
      <c r="I31" s="7" t="s">
        <v>79</v>
      </c>
      <c r="J31" s="7" t="s">
        <v>2</v>
      </c>
      <c r="K31" s="7" t="s">
        <v>353</v>
      </c>
      <c r="L31" s="7">
        <v>1</v>
      </c>
      <c r="M31" s="7">
        <v>3</v>
      </c>
      <c r="N31" s="7" t="s">
        <v>145</v>
      </c>
      <c r="O31" s="7" t="s">
        <v>116</v>
      </c>
      <c r="P31" s="7" t="s">
        <v>105</v>
      </c>
      <c r="Q31" s="7"/>
      <c r="R31" s="12" t="s">
        <v>354</v>
      </c>
      <c r="S31" s="14" t="s">
        <v>19</v>
      </c>
      <c r="T31" s="7"/>
      <c r="U31" s="12" t="s">
        <v>19</v>
      </c>
      <c r="V31" s="12" t="s">
        <v>354</v>
      </c>
      <c r="W31" s="14" t="s">
        <v>355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356</v>
      </c>
      <c r="AD31" t="s">
        <v>6</v>
      </c>
      <c r="AE31" t="s">
        <v>357</v>
      </c>
      <c r="AF31" t="s">
        <v>87</v>
      </c>
      <c r="AG31" t="s">
        <v>75</v>
      </c>
      <c r="AH31" t="s">
        <v>358</v>
      </c>
    </row>
    <row r="32" ht="14.25" customHeight="1" spans="1:34">
      <c r="A32" s="6" t="s">
        <v>359</v>
      </c>
      <c r="B32" s="6" t="s">
        <v>360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361</v>
      </c>
      <c r="H32" s="7" t="s">
        <v>362</v>
      </c>
      <c r="I32" s="7" t="s">
        <v>79</v>
      </c>
      <c r="J32" s="7" t="s">
        <v>2</v>
      </c>
      <c r="K32" s="7" t="s">
        <v>363</v>
      </c>
      <c r="L32" s="7">
        <v>1</v>
      </c>
      <c r="M32" s="7">
        <v>1</v>
      </c>
      <c r="N32" s="7" t="s">
        <v>364</v>
      </c>
      <c r="O32" s="7" t="s">
        <v>81</v>
      </c>
      <c r="P32" s="7" t="s">
        <v>105</v>
      </c>
      <c r="Q32" s="7"/>
      <c r="R32" s="12" t="s">
        <v>365</v>
      </c>
      <c r="S32" s="14" t="s">
        <v>19</v>
      </c>
      <c r="T32" s="7"/>
      <c r="U32" s="12" t="s">
        <v>19</v>
      </c>
      <c r="V32" s="12" t="s">
        <v>365</v>
      </c>
      <c r="W32" s="14" t="s">
        <v>366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367</v>
      </c>
      <c r="AD32" t="s">
        <v>6</v>
      </c>
      <c r="AE32" t="s">
        <v>253</v>
      </c>
      <c r="AF32" t="s">
        <v>87</v>
      </c>
      <c r="AG32" t="s">
        <v>75</v>
      </c>
      <c r="AH32" t="s">
        <v>368</v>
      </c>
    </row>
    <row r="33" ht="14.25" customHeight="1" spans="1:34">
      <c r="A33" s="6" t="s">
        <v>369</v>
      </c>
      <c r="B33" s="6" t="s">
        <v>370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361</v>
      </c>
      <c r="H33" s="7" t="s">
        <v>362</v>
      </c>
      <c r="I33" s="7" t="s">
        <v>79</v>
      </c>
      <c r="J33" s="7" t="s">
        <v>2</v>
      </c>
      <c r="K33" s="7" t="s">
        <v>371</v>
      </c>
      <c r="L33" s="7">
        <v>1</v>
      </c>
      <c r="M33" s="7">
        <v>1</v>
      </c>
      <c r="N33" s="7" t="s">
        <v>372</v>
      </c>
      <c r="O33" s="7" t="s">
        <v>81</v>
      </c>
      <c r="P33" s="7" t="s">
        <v>105</v>
      </c>
      <c r="Q33" s="7"/>
      <c r="R33" s="12" t="s">
        <v>373</v>
      </c>
      <c r="S33" s="14" t="s">
        <v>19</v>
      </c>
      <c r="T33" s="7"/>
      <c r="U33" s="12" t="s">
        <v>19</v>
      </c>
      <c r="V33" s="12" t="s">
        <v>373</v>
      </c>
      <c r="W33" s="14" t="s">
        <v>374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375</v>
      </c>
      <c r="AD33" t="s">
        <v>6</v>
      </c>
      <c r="AE33" t="s">
        <v>253</v>
      </c>
      <c r="AF33" t="s">
        <v>87</v>
      </c>
      <c r="AG33" t="s">
        <v>75</v>
      </c>
      <c r="AH33" t="s">
        <v>376</v>
      </c>
    </row>
    <row r="34" ht="14.25" customHeight="1" spans="1:34">
      <c r="A34" s="6" t="s">
        <v>377</v>
      </c>
      <c r="B34" s="6" t="s">
        <v>378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379</v>
      </c>
      <c r="H34" s="7" t="s">
        <v>380</v>
      </c>
      <c r="I34" s="7" t="s">
        <v>79</v>
      </c>
      <c r="J34" s="7" t="s">
        <v>2</v>
      </c>
      <c r="K34" s="7" t="s">
        <v>381</v>
      </c>
      <c r="L34" s="7">
        <v>1</v>
      </c>
      <c r="M34" s="7">
        <v>3</v>
      </c>
      <c r="N34" s="7" t="s">
        <v>382</v>
      </c>
      <c r="O34" s="7" t="s">
        <v>116</v>
      </c>
      <c r="P34" s="7" t="s">
        <v>105</v>
      </c>
      <c r="Q34" s="7"/>
      <c r="R34" s="12" t="s">
        <v>383</v>
      </c>
      <c r="S34" s="14" t="s">
        <v>19</v>
      </c>
      <c r="T34" s="7"/>
      <c r="U34" s="12" t="s">
        <v>19</v>
      </c>
      <c r="V34" s="12" t="s">
        <v>383</v>
      </c>
      <c r="W34" s="14" t="s">
        <v>384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385</v>
      </c>
      <c r="AD34" t="s">
        <v>6</v>
      </c>
      <c r="AE34" t="s">
        <v>386</v>
      </c>
      <c r="AF34" t="s">
        <v>87</v>
      </c>
      <c r="AG34" t="s">
        <v>75</v>
      </c>
      <c r="AH34" t="s">
        <v>387</v>
      </c>
    </row>
    <row r="35" ht="14.25" customHeight="1" spans="1:34">
      <c r="A35" s="6" t="s">
        <v>388</v>
      </c>
      <c r="B35" s="6" t="s">
        <v>389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327</v>
      </c>
      <c r="H35" s="7" t="s">
        <v>328</v>
      </c>
      <c r="I35" s="7" t="s">
        <v>79</v>
      </c>
      <c r="J35" s="7" t="s">
        <v>2</v>
      </c>
      <c r="K35" s="7" t="s">
        <v>390</v>
      </c>
      <c r="L35" s="7">
        <v>1</v>
      </c>
      <c r="M35" s="7">
        <v>1</v>
      </c>
      <c r="N35" s="7" t="s">
        <v>186</v>
      </c>
      <c r="O35" s="7" t="s">
        <v>81</v>
      </c>
      <c r="P35" s="7" t="s">
        <v>105</v>
      </c>
      <c r="Q35" s="7"/>
      <c r="R35" s="12" t="s">
        <v>391</v>
      </c>
      <c r="S35" s="14" t="s">
        <v>19</v>
      </c>
      <c r="T35" s="7"/>
      <c r="U35" s="12" t="s">
        <v>19</v>
      </c>
      <c r="V35" s="12" t="s">
        <v>391</v>
      </c>
      <c r="W35" s="14" t="s">
        <v>392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393</v>
      </c>
      <c r="AD35" t="s">
        <v>6</v>
      </c>
      <c r="AE35" t="s">
        <v>253</v>
      </c>
      <c r="AF35" t="s">
        <v>87</v>
      </c>
      <c r="AG35" t="s">
        <v>75</v>
      </c>
      <c r="AH35" t="s">
        <v>19</v>
      </c>
    </row>
    <row r="36" ht="14.25" customHeight="1" spans="1:34">
      <c r="A36" s="6" t="s">
        <v>394</v>
      </c>
      <c r="B36" s="6" t="s">
        <v>395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396</v>
      </c>
      <c r="H36" s="7" t="s">
        <v>397</v>
      </c>
      <c r="I36" s="7" t="s">
        <v>79</v>
      </c>
      <c r="J36" s="7" t="s">
        <v>2</v>
      </c>
      <c r="K36" s="7" t="s">
        <v>398</v>
      </c>
      <c r="L36" s="7">
        <v>1</v>
      </c>
      <c r="M36" s="7">
        <v>2</v>
      </c>
      <c r="N36" s="7" t="s">
        <v>233</v>
      </c>
      <c r="O36" s="7" t="s">
        <v>127</v>
      </c>
      <c r="P36" s="7" t="s">
        <v>105</v>
      </c>
      <c r="Q36" s="7"/>
      <c r="R36" s="12" t="s">
        <v>399</v>
      </c>
      <c r="S36" s="14" t="s">
        <v>19</v>
      </c>
      <c r="T36" s="7"/>
      <c r="U36" s="12" t="s">
        <v>19</v>
      </c>
      <c r="V36" s="12" t="s">
        <v>399</v>
      </c>
      <c r="W36" s="14" t="s">
        <v>400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401</v>
      </c>
      <c r="AD36" t="s">
        <v>6</v>
      </c>
      <c r="AE36" t="s">
        <v>109</v>
      </c>
      <c r="AF36" t="s">
        <v>87</v>
      </c>
      <c r="AG36" t="s">
        <v>75</v>
      </c>
      <c r="AH36" t="s">
        <v>402</v>
      </c>
    </row>
    <row r="37" ht="14.25" customHeight="1" spans="1:34">
      <c r="A37" s="6" t="s">
        <v>403</v>
      </c>
      <c r="B37" s="6" t="s">
        <v>404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405</v>
      </c>
      <c r="H37" s="7" t="s">
        <v>406</v>
      </c>
      <c r="I37" s="7" t="s">
        <v>79</v>
      </c>
      <c r="J37" s="7" t="s">
        <v>2</v>
      </c>
      <c r="K37" s="7" t="s">
        <v>407</v>
      </c>
      <c r="L37" s="7">
        <v>1</v>
      </c>
      <c r="M37" s="7">
        <v>1</v>
      </c>
      <c r="N37" s="7" t="s">
        <v>165</v>
      </c>
      <c r="O37" s="7" t="s">
        <v>81</v>
      </c>
      <c r="P37" s="7" t="s">
        <v>105</v>
      </c>
      <c r="Q37" s="7"/>
      <c r="R37" s="12" t="s">
        <v>408</v>
      </c>
      <c r="S37" s="14" t="s">
        <v>19</v>
      </c>
      <c r="T37" s="7"/>
      <c r="U37" s="12" t="s">
        <v>19</v>
      </c>
      <c r="V37" s="12" t="s">
        <v>408</v>
      </c>
      <c r="W37" s="14" t="s">
        <v>409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410</v>
      </c>
      <c r="AD37" t="s">
        <v>6</v>
      </c>
      <c r="AE37" t="s">
        <v>411</v>
      </c>
      <c r="AF37" t="s">
        <v>87</v>
      </c>
      <c r="AG37" t="s">
        <v>75</v>
      </c>
      <c r="AH37" t="s">
        <v>19</v>
      </c>
    </row>
    <row r="38" ht="14.25" customHeight="1" spans="1:34">
      <c r="A38" s="6" t="s">
        <v>412</v>
      </c>
      <c r="B38" s="6" t="s">
        <v>413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327</v>
      </c>
      <c r="H38" s="7" t="s">
        <v>328</v>
      </c>
      <c r="I38" s="7" t="s">
        <v>79</v>
      </c>
      <c r="J38" s="7" t="s">
        <v>2</v>
      </c>
      <c r="K38" s="7" t="s">
        <v>414</v>
      </c>
      <c r="L38" s="7">
        <v>1</v>
      </c>
      <c r="M38" s="7">
        <v>1</v>
      </c>
      <c r="N38" s="7" t="s">
        <v>415</v>
      </c>
      <c r="O38" s="7" t="s">
        <v>81</v>
      </c>
      <c r="P38" s="7" t="s">
        <v>105</v>
      </c>
      <c r="Q38" s="7"/>
      <c r="R38" s="12" t="s">
        <v>416</v>
      </c>
      <c r="S38" s="14" t="s">
        <v>19</v>
      </c>
      <c r="T38" s="7"/>
      <c r="U38" s="12" t="s">
        <v>19</v>
      </c>
      <c r="V38" s="12" t="s">
        <v>416</v>
      </c>
      <c r="W38" s="14" t="s">
        <v>417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418</v>
      </c>
      <c r="AD38" t="s">
        <v>6</v>
      </c>
      <c r="AE38" t="s">
        <v>253</v>
      </c>
      <c r="AF38" t="s">
        <v>87</v>
      </c>
      <c r="AG38" t="s">
        <v>75</v>
      </c>
      <c r="AH38" t="s">
        <v>19</v>
      </c>
    </row>
    <row r="39" ht="14.25" customHeight="1" spans="1:34">
      <c r="A39" s="6" t="s">
        <v>419</v>
      </c>
      <c r="B39" s="6" t="s">
        <v>420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421</v>
      </c>
      <c r="H39" s="7" t="s">
        <v>422</v>
      </c>
      <c r="I39" s="7" t="s">
        <v>79</v>
      </c>
      <c r="J39" s="7" t="s">
        <v>2</v>
      </c>
      <c r="K39" s="7" t="s">
        <v>423</v>
      </c>
      <c r="L39" s="7">
        <v>1</v>
      </c>
      <c r="M39" s="7">
        <v>3</v>
      </c>
      <c r="N39" s="7" t="s">
        <v>424</v>
      </c>
      <c r="O39" s="7" t="s">
        <v>116</v>
      </c>
      <c r="P39" s="7" t="s">
        <v>105</v>
      </c>
      <c r="Q39" s="7"/>
      <c r="R39" s="12" t="s">
        <v>425</v>
      </c>
      <c r="S39" s="14" t="s">
        <v>19</v>
      </c>
      <c r="T39" s="7"/>
      <c r="U39" s="12" t="s">
        <v>19</v>
      </c>
      <c r="V39" s="12" t="s">
        <v>425</v>
      </c>
      <c r="W39" s="14" t="s">
        <v>426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427</v>
      </c>
      <c r="AD39" t="s">
        <v>6</v>
      </c>
      <c r="AE39" t="s">
        <v>428</v>
      </c>
      <c r="AF39" t="s">
        <v>87</v>
      </c>
      <c r="AG39" t="s">
        <v>75</v>
      </c>
      <c r="AH39" t="s">
        <v>19</v>
      </c>
    </row>
    <row r="40" ht="14.25" customHeight="1" spans="1:34">
      <c r="A40" s="6" t="s">
        <v>429</v>
      </c>
      <c r="B40" s="6" t="s">
        <v>430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431</v>
      </c>
      <c r="H40" s="7" t="s">
        <v>432</v>
      </c>
      <c r="I40" s="7" t="s">
        <v>79</v>
      </c>
      <c r="J40" s="7" t="s">
        <v>2</v>
      </c>
      <c r="K40" s="7" t="s">
        <v>433</v>
      </c>
      <c r="L40" s="7">
        <v>1</v>
      </c>
      <c r="M40" s="7">
        <v>2</v>
      </c>
      <c r="N40" s="7" t="s">
        <v>116</v>
      </c>
      <c r="O40" s="7" t="s">
        <v>127</v>
      </c>
      <c r="P40" s="7" t="s">
        <v>105</v>
      </c>
      <c r="Q40" s="7"/>
      <c r="R40" s="12" t="s">
        <v>434</v>
      </c>
      <c r="S40" s="14" t="s">
        <v>19</v>
      </c>
      <c r="T40" s="7"/>
      <c r="U40" s="12" t="s">
        <v>19</v>
      </c>
      <c r="V40" s="12" t="s">
        <v>434</v>
      </c>
      <c r="W40" s="14" t="s">
        <v>435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436</v>
      </c>
      <c r="AD40" t="s">
        <v>6</v>
      </c>
      <c r="AE40" t="s">
        <v>437</v>
      </c>
      <c r="AF40" t="s">
        <v>87</v>
      </c>
      <c r="AG40" t="s">
        <v>75</v>
      </c>
      <c r="AH40" t="s">
        <v>19</v>
      </c>
    </row>
    <row r="41" ht="14.25" customHeight="1" spans="1:34">
      <c r="A41" s="6" t="s">
        <v>438</v>
      </c>
      <c r="B41" s="6" t="s">
        <v>439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440</v>
      </c>
      <c r="H41" s="7" t="s">
        <v>441</v>
      </c>
      <c r="I41" s="7" t="s">
        <v>79</v>
      </c>
      <c r="J41" s="7" t="s">
        <v>2</v>
      </c>
      <c r="K41" s="7" t="s">
        <v>442</v>
      </c>
      <c r="L41" s="7">
        <v>1</v>
      </c>
      <c r="M41" s="7">
        <v>1</v>
      </c>
      <c r="N41" s="7" t="s">
        <v>127</v>
      </c>
      <c r="O41" s="7" t="s">
        <v>81</v>
      </c>
      <c r="P41" s="7" t="s">
        <v>105</v>
      </c>
      <c r="Q41" s="7"/>
      <c r="R41" s="12" t="s">
        <v>443</v>
      </c>
      <c r="S41" s="14" t="s">
        <v>19</v>
      </c>
      <c r="T41" s="7"/>
      <c r="U41" s="12" t="s">
        <v>19</v>
      </c>
      <c r="V41" s="12" t="s">
        <v>443</v>
      </c>
      <c r="W41" s="14" t="s">
        <v>444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445</v>
      </c>
      <c r="AD41" t="s">
        <v>6</v>
      </c>
      <c r="AE41" t="s">
        <v>446</v>
      </c>
      <c r="AF41" t="s">
        <v>87</v>
      </c>
      <c r="AG41" t="s">
        <v>75</v>
      </c>
      <c r="AH41" t="s">
        <v>19</v>
      </c>
    </row>
    <row r="42" ht="14.25" customHeight="1" spans="1:34">
      <c r="A42" s="6" t="s">
        <v>447</v>
      </c>
      <c r="B42" s="6" t="s">
        <v>448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361</v>
      </c>
      <c r="H42" s="7" t="s">
        <v>362</v>
      </c>
      <c r="I42" s="7" t="s">
        <v>79</v>
      </c>
      <c r="J42" s="7" t="s">
        <v>2</v>
      </c>
      <c r="K42" s="7" t="s">
        <v>449</v>
      </c>
      <c r="L42" s="7">
        <v>1</v>
      </c>
      <c r="M42" s="7">
        <v>1</v>
      </c>
      <c r="N42" s="7" t="s">
        <v>127</v>
      </c>
      <c r="O42" s="7" t="s">
        <v>81</v>
      </c>
      <c r="P42" s="7" t="s">
        <v>105</v>
      </c>
      <c r="Q42" s="7"/>
      <c r="R42" s="12" t="s">
        <v>450</v>
      </c>
      <c r="S42" s="14" t="s">
        <v>19</v>
      </c>
      <c r="T42" s="7"/>
      <c r="U42" s="12" t="s">
        <v>19</v>
      </c>
      <c r="V42" s="12" t="s">
        <v>450</v>
      </c>
      <c r="W42" s="14" t="s">
        <v>451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452</v>
      </c>
      <c r="AD42" t="s">
        <v>6</v>
      </c>
      <c r="AE42" t="s">
        <v>453</v>
      </c>
      <c r="AF42" t="s">
        <v>87</v>
      </c>
      <c r="AG42" t="s">
        <v>75</v>
      </c>
      <c r="AH42" t="s">
        <v>19</v>
      </c>
    </row>
    <row r="43" ht="14.25" customHeight="1" spans="1:34">
      <c r="A43" s="6" t="s">
        <v>454</v>
      </c>
      <c r="B43" s="6" t="s">
        <v>455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456</v>
      </c>
      <c r="H43" s="7" t="s">
        <v>457</v>
      </c>
      <c r="I43" s="7" t="s">
        <v>79</v>
      </c>
      <c r="J43" s="7" t="s">
        <v>2</v>
      </c>
      <c r="K43" s="7" t="s">
        <v>458</v>
      </c>
      <c r="L43" s="7">
        <v>1</v>
      </c>
      <c r="M43" s="7">
        <v>1</v>
      </c>
      <c r="N43" s="7" t="s">
        <v>127</v>
      </c>
      <c r="O43" s="7" t="s">
        <v>81</v>
      </c>
      <c r="P43" s="7" t="s">
        <v>105</v>
      </c>
      <c r="Q43" s="7"/>
      <c r="R43" s="12" t="s">
        <v>459</v>
      </c>
      <c r="S43" s="14" t="s">
        <v>19</v>
      </c>
      <c r="T43" s="7"/>
      <c r="U43" s="12" t="s">
        <v>19</v>
      </c>
      <c r="V43" s="12" t="s">
        <v>459</v>
      </c>
      <c r="W43" s="14" t="s">
        <v>460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461</v>
      </c>
      <c r="AD43" t="s">
        <v>6</v>
      </c>
      <c r="AE43" t="s">
        <v>462</v>
      </c>
      <c r="AF43" t="s">
        <v>87</v>
      </c>
      <c r="AG43" t="s">
        <v>75</v>
      </c>
      <c r="AH43" t="s">
        <v>19</v>
      </c>
    </row>
    <row r="44" ht="14.25" customHeight="1" spans="1:34">
      <c r="A44" s="6" t="s">
        <v>463</v>
      </c>
      <c r="B44" s="6" t="s">
        <v>464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465</v>
      </c>
      <c r="H44" s="7" t="s">
        <v>466</v>
      </c>
      <c r="I44" s="7" t="s">
        <v>79</v>
      </c>
      <c r="J44" s="7" t="s">
        <v>2</v>
      </c>
      <c r="K44" s="7" t="s">
        <v>467</v>
      </c>
      <c r="L44" s="7">
        <v>1</v>
      </c>
      <c r="M44" s="7">
        <v>1</v>
      </c>
      <c r="N44" s="7" t="s">
        <v>127</v>
      </c>
      <c r="O44" s="7" t="s">
        <v>81</v>
      </c>
      <c r="P44" s="7" t="s">
        <v>105</v>
      </c>
      <c r="Q44" s="7"/>
      <c r="R44" s="12" t="s">
        <v>468</v>
      </c>
      <c r="S44" s="14" t="s">
        <v>19</v>
      </c>
      <c r="T44" s="7"/>
      <c r="U44" s="12" t="s">
        <v>19</v>
      </c>
      <c r="V44" s="12" t="s">
        <v>468</v>
      </c>
      <c r="W44" s="14" t="s">
        <v>469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470</v>
      </c>
      <c r="AD44" t="s">
        <v>6</v>
      </c>
      <c r="AE44" t="s">
        <v>471</v>
      </c>
      <c r="AF44" t="s">
        <v>87</v>
      </c>
      <c r="AG44" t="s">
        <v>75</v>
      </c>
      <c r="AH44" t="s">
        <v>19</v>
      </c>
    </row>
    <row r="45" ht="14.25" customHeight="1" spans="1:34">
      <c r="A45" s="6" t="s">
        <v>472</v>
      </c>
      <c r="B45" s="6" t="s">
        <v>473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474</v>
      </c>
      <c r="H45" s="7" t="s">
        <v>475</v>
      </c>
      <c r="I45" s="7" t="s">
        <v>79</v>
      </c>
      <c r="J45" s="7" t="s">
        <v>2</v>
      </c>
      <c r="K45" s="7" t="s">
        <v>476</v>
      </c>
      <c r="L45" s="7">
        <v>1</v>
      </c>
      <c r="M45" s="7">
        <v>4</v>
      </c>
      <c r="N45" s="7" t="s">
        <v>477</v>
      </c>
      <c r="O45" s="7" t="s">
        <v>104</v>
      </c>
      <c r="P45" s="7" t="s">
        <v>105</v>
      </c>
      <c r="Q45" s="7"/>
      <c r="R45" s="12" t="s">
        <v>478</v>
      </c>
      <c r="S45" s="14" t="s">
        <v>19</v>
      </c>
      <c r="T45" s="7"/>
      <c r="U45" s="12" t="s">
        <v>19</v>
      </c>
      <c r="V45" s="12" t="s">
        <v>478</v>
      </c>
      <c r="W45" s="14" t="s">
        <v>479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480</v>
      </c>
      <c r="AD45" t="s">
        <v>6</v>
      </c>
      <c r="AE45" t="s">
        <v>481</v>
      </c>
      <c r="AF45" t="s">
        <v>87</v>
      </c>
      <c r="AG45" t="s">
        <v>75</v>
      </c>
      <c r="AH45" t="s">
        <v>19</v>
      </c>
    </row>
    <row r="46" ht="14.25" customHeight="1" spans="1:34">
      <c r="A46" s="6" t="s">
        <v>482</v>
      </c>
      <c r="B46" s="6" t="s">
        <v>483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484</v>
      </c>
      <c r="H46" s="7" t="s">
        <v>485</v>
      </c>
      <c r="I46" s="7" t="s">
        <v>79</v>
      </c>
      <c r="J46" s="7" t="s">
        <v>2</v>
      </c>
      <c r="K46" s="7" t="s">
        <v>486</v>
      </c>
      <c r="L46" s="7">
        <v>1</v>
      </c>
      <c r="M46" s="7">
        <v>1</v>
      </c>
      <c r="N46" s="7" t="s">
        <v>81</v>
      </c>
      <c r="O46" s="7" t="s">
        <v>81</v>
      </c>
      <c r="P46" s="7" t="s">
        <v>105</v>
      </c>
      <c r="Q46" s="7"/>
      <c r="R46" s="12" t="s">
        <v>487</v>
      </c>
      <c r="S46" s="14" t="s">
        <v>19</v>
      </c>
      <c r="T46" s="7"/>
      <c r="U46" s="12" t="s">
        <v>19</v>
      </c>
      <c r="V46" s="12" t="s">
        <v>487</v>
      </c>
      <c r="W46" s="14" t="s">
        <v>488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489</v>
      </c>
      <c r="AD46" t="s">
        <v>6</v>
      </c>
      <c r="AE46" t="s">
        <v>490</v>
      </c>
      <c r="AF46" t="s">
        <v>87</v>
      </c>
      <c r="AG46" t="s">
        <v>75</v>
      </c>
      <c r="AH46" t="s">
        <v>19</v>
      </c>
    </row>
    <row r="47" ht="14.25" customHeight="1" spans="1:34">
      <c r="A47" s="6" t="s">
        <v>491</v>
      </c>
      <c r="B47" s="6" t="s">
        <v>492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493</v>
      </c>
      <c r="H47" s="7" t="s">
        <v>494</v>
      </c>
      <c r="I47" s="7" t="s">
        <v>79</v>
      </c>
      <c r="J47" s="7" t="s">
        <v>2</v>
      </c>
      <c r="K47" s="7" t="s">
        <v>495</v>
      </c>
      <c r="L47" s="7">
        <v>1</v>
      </c>
      <c r="M47" s="7">
        <v>1</v>
      </c>
      <c r="N47" s="7" t="s">
        <v>81</v>
      </c>
      <c r="O47" s="7" t="s">
        <v>81</v>
      </c>
      <c r="P47" s="7" t="s">
        <v>105</v>
      </c>
      <c r="Q47" s="7"/>
      <c r="R47" s="12" t="s">
        <v>496</v>
      </c>
      <c r="S47" s="14" t="s">
        <v>19</v>
      </c>
      <c r="T47" s="7"/>
      <c r="U47" s="12" t="s">
        <v>19</v>
      </c>
      <c r="V47" s="12" t="s">
        <v>496</v>
      </c>
      <c r="W47" s="14" t="s">
        <v>497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498</v>
      </c>
      <c r="AD47" t="s">
        <v>6</v>
      </c>
      <c r="AE47" t="s">
        <v>499</v>
      </c>
      <c r="AF47" t="s">
        <v>87</v>
      </c>
      <c r="AG47" t="s">
        <v>75</v>
      </c>
      <c r="AH47" t="s">
        <v>19</v>
      </c>
    </row>
    <row r="48" ht="14.25" customHeight="1" spans="1:34">
      <c r="A48" s="6" t="s">
        <v>500</v>
      </c>
      <c r="B48" s="6" t="s">
        <v>501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502</v>
      </c>
      <c r="H48" s="7" t="s">
        <v>503</v>
      </c>
      <c r="I48" s="7" t="s">
        <v>79</v>
      </c>
      <c r="J48" s="7" t="s">
        <v>2</v>
      </c>
      <c r="K48" s="7" t="s">
        <v>504</v>
      </c>
      <c r="L48" s="7">
        <v>1</v>
      </c>
      <c r="M48" s="7">
        <v>2</v>
      </c>
      <c r="N48" s="7" t="s">
        <v>505</v>
      </c>
      <c r="O48" s="7" t="s">
        <v>127</v>
      </c>
      <c r="P48" s="7" t="s">
        <v>105</v>
      </c>
      <c r="Q48" s="7"/>
      <c r="R48" s="12" t="s">
        <v>275</v>
      </c>
      <c r="S48" s="14" t="s">
        <v>19</v>
      </c>
      <c r="T48" s="7"/>
      <c r="U48" s="12" t="s">
        <v>19</v>
      </c>
      <c r="V48" s="12" t="s">
        <v>275</v>
      </c>
      <c r="W48" s="14" t="s">
        <v>506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507</v>
      </c>
      <c r="AD48" t="s">
        <v>6</v>
      </c>
      <c r="AE48" t="s">
        <v>508</v>
      </c>
      <c r="AF48" t="s">
        <v>87</v>
      </c>
      <c r="AG48" t="s">
        <v>75</v>
      </c>
      <c r="AH48" t="s">
        <v>509</v>
      </c>
    </row>
    <row r="49" ht="14.25" customHeight="1" spans="1:34">
      <c r="A49" s="6" t="s">
        <v>510</v>
      </c>
      <c r="B49" s="6" t="s">
        <v>511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512</v>
      </c>
      <c r="H49" s="7" t="s">
        <v>513</v>
      </c>
      <c r="I49" s="7" t="s">
        <v>79</v>
      </c>
      <c r="J49" s="7" t="s">
        <v>2</v>
      </c>
      <c r="K49" s="7" t="s">
        <v>514</v>
      </c>
      <c r="L49" s="7">
        <v>1</v>
      </c>
      <c r="M49" s="7">
        <v>1</v>
      </c>
      <c r="N49" s="7" t="s">
        <v>81</v>
      </c>
      <c r="O49" s="7" t="s">
        <v>81</v>
      </c>
      <c r="P49" s="7" t="s">
        <v>105</v>
      </c>
      <c r="Q49" s="7"/>
      <c r="R49" s="12" t="s">
        <v>515</v>
      </c>
      <c r="S49" s="14" t="s">
        <v>19</v>
      </c>
      <c r="T49" s="7"/>
      <c r="U49" s="12" t="s">
        <v>19</v>
      </c>
      <c r="V49" s="12" t="s">
        <v>515</v>
      </c>
      <c r="W49" s="14" t="s">
        <v>516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517</v>
      </c>
      <c r="AD49" t="s">
        <v>6</v>
      </c>
      <c r="AE49" t="s">
        <v>481</v>
      </c>
      <c r="AF49" t="s">
        <v>87</v>
      </c>
      <c r="AG49" t="s">
        <v>75</v>
      </c>
      <c r="AH49" t="s">
        <v>19</v>
      </c>
    </row>
    <row r="50" ht="14.25" customHeight="1" spans="1:34">
      <c r="A50" s="6" t="s">
        <v>518</v>
      </c>
      <c r="B50" s="6" t="s">
        <v>519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512</v>
      </c>
      <c r="H50" s="7" t="s">
        <v>513</v>
      </c>
      <c r="I50" s="7" t="s">
        <v>79</v>
      </c>
      <c r="J50" s="7" t="s">
        <v>2</v>
      </c>
      <c r="K50" s="7" t="s">
        <v>520</v>
      </c>
      <c r="L50" s="7">
        <v>2</v>
      </c>
      <c r="M50" s="7">
        <v>1</v>
      </c>
      <c r="N50" s="7" t="s">
        <v>81</v>
      </c>
      <c r="O50" s="7" t="s">
        <v>81</v>
      </c>
      <c r="P50" s="7" t="s">
        <v>105</v>
      </c>
      <c r="Q50" s="7"/>
      <c r="R50" s="12" t="s">
        <v>521</v>
      </c>
      <c r="S50" s="14" t="s">
        <v>19</v>
      </c>
      <c r="T50" s="7"/>
      <c r="U50" s="12" t="s">
        <v>19</v>
      </c>
      <c r="V50" s="12" t="s">
        <v>521</v>
      </c>
      <c r="W50" s="14" t="s">
        <v>522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523</v>
      </c>
      <c r="AD50" t="s">
        <v>6</v>
      </c>
      <c r="AE50" t="s">
        <v>481</v>
      </c>
      <c r="AF50" t="s">
        <v>87</v>
      </c>
      <c r="AG50" t="s">
        <v>75</v>
      </c>
      <c r="AH50" t="s">
        <v>19</v>
      </c>
    </row>
    <row r="51" ht="14.25" customHeight="1" spans="1:34">
      <c r="A51" s="6" t="s">
        <v>524</v>
      </c>
      <c r="B51" s="6" t="s">
        <v>525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526</v>
      </c>
      <c r="H51" s="7" t="s">
        <v>527</v>
      </c>
      <c r="I51" s="7" t="s">
        <v>79</v>
      </c>
      <c r="J51" s="7" t="s">
        <v>2</v>
      </c>
      <c r="K51" s="7" t="s">
        <v>528</v>
      </c>
      <c r="L51" s="7">
        <v>1</v>
      </c>
      <c r="M51" s="7">
        <v>2</v>
      </c>
      <c r="N51" s="7" t="s">
        <v>424</v>
      </c>
      <c r="O51" s="7" t="s">
        <v>127</v>
      </c>
      <c r="P51" s="7" t="s">
        <v>105</v>
      </c>
      <c r="Q51" s="7"/>
      <c r="R51" s="12" t="s">
        <v>529</v>
      </c>
      <c r="S51" s="14" t="s">
        <v>19</v>
      </c>
      <c r="T51" s="7"/>
      <c r="U51" s="12" t="s">
        <v>19</v>
      </c>
      <c r="V51" s="12" t="s">
        <v>529</v>
      </c>
      <c r="W51" s="14" t="s">
        <v>530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531</v>
      </c>
      <c r="AD51" t="s">
        <v>6</v>
      </c>
      <c r="AE51" t="s">
        <v>532</v>
      </c>
      <c r="AF51" t="s">
        <v>87</v>
      </c>
      <c r="AG51" t="s">
        <v>75</v>
      </c>
      <c r="AH51" t="s">
        <v>19</v>
      </c>
    </row>
    <row r="52" ht="14.25" customHeight="1" spans="1:34">
      <c r="A52" s="6" t="s">
        <v>533</v>
      </c>
      <c r="B52" s="6" t="s">
        <v>534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535</v>
      </c>
      <c r="H52" s="7" t="s">
        <v>536</v>
      </c>
      <c r="I52" s="7" t="s">
        <v>79</v>
      </c>
      <c r="J52" s="7" t="s">
        <v>2</v>
      </c>
      <c r="K52" s="7" t="s">
        <v>537</v>
      </c>
      <c r="L52" s="7">
        <v>1</v>
      </c>
      <c r="M52" s="7">
        <v>1</v>
      </c>
      <c r="N52" s="7" t="s">
        <v>538</v>
      </c>
      <c r="O52" s="7" t="s">
        <v>81</v>
      </c>
      <c r="P52" s="7" t="s">
        <v>105</v>
      </c>
      <c r="Q52" s="7"/>
      <c r="R52" s="12" t="s">
        <v>539</v>
      </c>
      <c r="S52" s="14" t="s">
        <v>19</v>
      </c>
      <c r="T52" s="7"/>
      <c r="U52" s="12" t="s">
        <v>19</v>
      </c>
      <c r="V52" s="12" t="s">
        <v>539</v>
      </c>
      <c r="W52" s="14" t="s">
        <v>540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541</v>
      </c>
      <c r="AD52" t="s">
        <v>6</v>
      </c>
      <c r="AE52" t="s">
        <v>542</v>
      </c>
      <c r="AF52" t="s">
        <v>87</v>
      </c>
      <c r="AG52" t="s">
        <v>75</v>
      </c>
      <c r="AH52" t="s">
        <v>19</v>
      </c>
    </row>
    <row r="53" ht="14.25" customHeight="1" spans="1:34">
      <c r="A53" s="6" t="s">
        <v>543</v>
      </c>
      <c r="B53" s="6" t="s">
        <v>544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545</v>
      </c>
      <c r="H53" s="7" t="s">
        <v>546</v>
      </c>
      <c r="I53" s="7" t="s">
        <v>79</v>
      </c>
      <c r="J53" s="7" t="s">
        <v>2</v>
      </c>
      <c r="K53" s="7" t="s">
        <v>547</v>
      </c>
      <c r="L53" s="7">
        <v>1</v>
      </c>
      <c r="M53" s="7">
        <v>2</v>
      </c>
      <c r="N53" s="7" t="s">
        <v>505</v>
      </c>
      <c r="O53" s="7" t="s">
        <v>127</v>
      </c>
      <c r="P53" s="7" t="s">
        <v>105</v>
      </c>
      <c r="Q53" s="7"/>
      <c r="R53" s="12" t="s">
        <v>548</v>
      </c>
      <c r="S53" s="14" t="s">
        <v>19</v>
      </c>
      <c r="T53" s="7"/>
      <c r="U53" s="12" t="s">
        <v>19</v>
      </c>
      <c r="V53" s="12" t="s">
        <v>548</v>
      </c>
      <c r="W53" s="14" t="s">
        <v>549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550</v>
      </c>
      <c r="AD53" t="s">
        <v>6</v>
      </c>
      <c r="AE53" t="s">
        <v>551</v>
      </c>
      <c r="AF53" t="s">
        <v>87</v>
      </c>
      <c r="AG53" t="s">
        <v>75</v>
      </c>
      <c r="AH53" t="s">
        <v>552</v>
      </c>
    </row>
    <row r="54" ht="14.25" customHeight="1" spans="1:34">
      <c r="A54" s="6" t="s">
        <v>553</v>
      </c>
      <c r="B54" s="6" t="s">
        <v>554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555</v>
      </c>
      <c r="H54" s="7" t="s">
        <v>556</v>
      </c>
      <c r="I54" s="7" t="s">
        <v>79</v>
      </c>
      <c r="J54" s="7" t="s">
        <v>2</v>
      </c>
      <c r="K54" s="7" t="s">
        <v>557</v>
      </c>
      <c r="L54" s="7">
        <v>1</v>
      </c>
      <c r="M54" s="7">
        <v>1</v>
      </c>
      <c r="N54" s="7" t="s">
        <v>558</v>
      </c>
      <c r="O54" s="7" t="s">
        <v>81</v>
      </c>
      <c r="P54" s="7" t="s">
        <v>105</v>
      </c>
      <c r="Q54" s="7"/>
      <c r="R54" s="12" t="s">
        <v>559</v>
      </c>
      <c r="S54" s="14" t="s">
        <v>19</v>
      </c>
      <c r="T54" s="7"/>
      <c r="U54" s="12" t="s">
        <v>19</v>
      </c>
      <c r="V54" s="12" t="s">
        <v>559</v>
      </c>
      <c r="W54" s="14" t="s">
        <v>560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561</v>
      </c>
      <c r="AD54" t="s">
        <v>6</v>
      </c>
      <c r="AE54" t="s">
        <v>179</v>
      </c>
      <c r="AF54" t="s">
        <v>87</v>
      </c>
      <c r="AG54" t="s">
        <v>75</v>
      </c>
      <c r="AH54" t="s">
        <v>562</v>
      </c>
    </row>
    <row r="55" ht="14.25" customHeight="1" spans="1:34">
      <c r="A55" s="6" t="s">
        <v>563</v>
      </c>
      <c r="B55" s="6" t="s">
        <v>564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565</v>
      </c>
      <c r="H55" s="7" t="s">
        <v>566</v>
      </c>
      <c r="I55" s="7" t="s">
        <v>79</v>
      </c>
      <c r="J55" s="7" t="s">
        <v>2</v>
      </c>
      <c r="K55" s="7" t="s">
        <v>567</v>
      </c>
      <c r="L55" s="7">
        <v>1</v>
      </c>
      <c r="M55" s="7">
        <v>3</v>
      </c>
      <c r="N55" s="7" t="s">
        <v>186</v>
      </c>
      <c r="O55" s="7" t="s">
        <v>116</v>
      </c>
      <c r="P55" s="7" t="s">
        <v>105</v>
      </c>
      <c r="Q55" s="7"/>
      <c r="R55" s="12" t="s">
        <v>568</v>
      </c>
      <c r="S55" s="14" t="s">
        <v>19</v>
      </c>
      <c r="T55" s="7"/>
      <c r="U55" s="12" t="s">
        <v>19</v>
      </c>
      <c r="V55" s="12" t="s">
        <v>568</v>
      </c>
      <c r="W55" s="14" t="s">
        <v>569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570</v>
      </c>
      <c r="AD55" t="s">
        <v>6</v>
      </c>
      <c r="AE55" t="s">
        <v>179</v>
      </c>
      <c r="AF55" t="s">
        <v>87</v>
      </c>
      <c r="AG55" t="s">
        <v>75</v>
      </c>
      <c r="AH55" t="s">
        <v>571</v>
      </c>
    </row>
    <row r="56" ht="14.25" customHeight="1" spans="1:34">
      <c r="A56" s="6" t="s">
        <v>572</v>
      </c>
      <c r="B56" s="6" t="s">
        <v>573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574</v>
      </c>
      <c r="H56" s="7" t="s">
        <v>575</v>
      </c>
      <c r="I56" s="7" t="s">
        <v>79</v>
      </c>
      <c r="J56" s="7" t="s">
        <v>2</v>
      </c>
      <c r="K56" s="7" t="s">
        <v>576</v>
      </c>
      <c r="L56" s="7">
        <v>1</v>
      </c>
      <c r="M56" s="7">
        <v>2</v>
      </c>
      <c r="N56" s="7" t="s">
        <v>577</v>
      </c>
      <c r="O56" s="7" t="s">
        <v>127</v>
      </c>
      <c r="P56" s="7" t="s">
        <v>105</v>
      </c>
      <c r="Q56" s="7"/>
      <c r="R56" s="12" t="s">
        <v>578</v>
      </c>
      <c r="S56" s="14" t="s">
        <v>19</v>
      </c>
      <c r="T56" s="7"/>
      <c r="U56" s="12" t="s">
        <v>19</v>
      </c>
      <c r="V56" s="12" t="s">
        <v>578</v>
      </c>
      <c r="W56" s="14" t="s">
        <v>579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580</v>
      </c>
      <c r="AD56" t="s">
        <v>6</v>
      </c>
      <c r="AE56" t="s">
        <v>581</v>
      </c>
      <c r="AF56" t="s">
        <v>87</v>
      </c>
      <c r="AG56" t="s">
        <v>75</v>
      </c>
      <c r="AH56" t="s">
        <v>582</v>
      </c>
    </row>
    <row r="57" ht="14.25" customHeight="1" spans="1:34">
      <c r="A57" s="6" t="s">
        <v>583</v>
      </c>
      <c r="B57" s="6" t="s">
        <v>584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574</v>
      </c>
      <c r="H57" s="7" t="s">
        <v>575</v>
      </c>
      <c r="I57" s="7" t="s">
        <v>79</v>
      </c>
      <c r="J57" s="7" t="s">
        <v>2</v>
      </c>
      <c r="K57" s="7" t="s">
        <v>585</v>
      </c>
      <c r="L57" s="7">
        <v>1</v>
      </c>
      <c r="M57" s="7">
        <v>1</v>
      </c>
      <c r="N57" s="7" t="s">
        <v>382</v>
      </c>
      <c r="O57" s="7" t="s">
        <v>81</v>
      </c>
      <c r="P57" s="7" t="s">
        <v>105</v>
      </c>
      <c r="Q57" s="7"/>
      <c r="R57" s="12" t="s">
        <v>586</v>
      </c>
      <c r="S57" s="14" t="s">
        <v>19</v>
      </c>
      <c r="T57" s="7"/>
      <c r="U57" s="12" t="s">
        <v>19</v>
      </c>
      <c r="V57" s="12" t="s">
        <v>586</v>
      </c>
      <c r="W57" s="14" t="s">
        <v>587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588</v>
      </c>
      <c r="AD57" t="s">
        <v>6</v>
      </c>
      <c r="AE57" t="s">
        <v>589</v>
      </c>
      <c r="AF57" t="s">
        <v>87</v>
      </c>
      <c r="AG57" t="s">
        <v>75</v>
      </c>
      <c r="AH57" t="s">
        <v>590</v>
      </c>
    </row>
    <row r="58" ht="14.25" customHeight="1" spans="1:34">
      <c r="A58" s="6" t="s">
        <v>591</v>
      </c>
      <c r="B58" s="6" t="s">
        <v>592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574</v>
      </c>
      <c r="H58" s="7" t="s">
        <v>575</v>
      </c>
      <c r="I58" s="7" t="s">
        <v>79</v>
      </c>
      <c r="J58" s="7" t="s">
        <v>2</v>
      </c>
      <c r="K58" s="7" t="s">
        <v>593</v>
      </c>
      <c r="L58" s="7">
        <v>1</v>
      </c>
      <c r="M58" s="7">
        <v>2</v>
      </c>
      <c r="N58" s="7" t="s">
        <v>577</v>
      </c>
      <c r="O58" s="7" t="s">
        <v>127</v>
      </c>
      <c r="P58" s="7" t="s">
        <v>105</v>
      </c>
      <c r="Q58" s="7"/>
      <c r="R58" s="12" t="s">
        <v>578</v>
      </c>
      <c r="S58" s="14" t="s">
        <v>19</v>
      </c>
      <c r="T58" s="7"/>
      <c r="U58" s="12" t="s">
        <v>19</v>
      </c>
      <c r="V58" s="12" t="s">
        <v>578</v>
      </c>
      <c r="W58" s="14" t="s">
        <v>579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580</v>
      </c>
      <c r="AD58" t="s">
        <v>6</v>
      </c>
      <c r="AE58" t="s">
        <v>581</v>
      </c>
      <c r="AF58" t="s">
        <v>87</v>
      </c>
      <c r="AG58" t="s">
        <v>75</v>
      </c>
      <c r="AH58" t="s">
        <v>582</v>
      </c>
    </row>
    <row r="59" ht="14.25" customHeight="1" spans="1:34">
      <c r="A59" s="6" t="s">
        <v>594</v>
      </c>
      <c r="B59" s="6" t="s">
        <v>595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574</v>
      </c>
      <c r="H59" s="7" t="s">
        <v>575</v>
      </c>
      <c r="I59" s="7" t="s">
        <v>79</v>
      </c>
      <c r="J59" s="7" t="s">
        <v>2</v>
      </c>
      <c r="K59" s="7" t="s">
        <v>596</v>
      </c>
      <c r="L59" s="7">
        <v>1</v>
      </c>
      <c r="M59" s="7">
        <v>1</v>
      </c>
      <c r="N59" s="7" t="s">
        <v>382</v>
      </c>
      <c r="O59" s="7" t="s">
        <v>81</v>
      </c>
      <c r="P59" s="7" t="s">
        <v>105</v>
      </c>
      <c r="Q59" s="7"/>
      <c r="R59" s="12" t="s">
        <v>586</v>
      </c>
      <c r="S59" s="14" t="s">
        <v>19</v>
      </c>
      <c r="T59" s="7"/>
      <c r="U59" s="12" t="s">
        <v>19</v>
      </c>
      <c r="V59" s="12" t="s">
        <v>586</v>
      </c>
      <c r="W59" s="14" t="s">
        <v>587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588</v>
      </c>
      <c r="AD59" t="s">
        <v>6</v>
      </c>
      <c r="AE59" t="s">
        <v>589</v>
      </c>
      <c r="AF59" t="s">
        <v>87</v>
      </c>
      <c r="AG59" t="s">
        <v>75</v>
      </c>
      <c r="AH59" t="s">
        <v>590</v>
      </c>
    </row>
    <row r="60" ht="14.25" customHeight="1" spans="1:34">
      <c r="A60" s="6" t="s">
        <v>597</v>
      </c>
      <c r="B60" s="6" t="s">
        <v>598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599</v>
      </c>
      <c r="H60" s="7" t="s">
        <v>600</v>
      </c>
      <c r="I60" s="7" t="s">
        <v>79</v>
      </c>
      <c r="J60" s="7" t="s">
        <v>2</v>
      </c>
      <c r="K60" s="7" t="s">
        <v>601</v>
      </c>
      <c r="L60" s="7">
        <v>1</v>
      </c>
      <c r="M60" s="7">
        <v>4</v>
      </c>
      <c r="N60" s="7" t="s">
        <v>364</v>
      </c>
      <c r="O60" s="7" t="s">
        <v>104</v>
      </c>
      <c r="P60" s="7" t="s">
        <v>105</v>
      </c>
      <c r="Q60" s="7"/>
      <c r="R60" s="12" t="s">
        <v>602</v>
      </c>
      <c r="S60" s="14" t="s">
        <v>19</v>
      </c>
      <c r="T60" s="7"/>
      <c r="U60" s="12" t="s">
        <v>19</v>
      </c>
      <c r="V60" s="12" t="s">
        <v>602</v>
      </c>
      <c r="W60" s="14" t="s">
        <v>603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604</v>
      </c>
      <c r="AD60" t="s">
        <v>6</v>
      </c>
      <c r="AE60" t="s">
        <v>605</v>
      </c>
      <c r="AF60" t="s">
        <v>87</v>
      </c>
      <c r="AG60" t="s">
        <v>75</v>
      </c>
      <c r="AH60" t="s">
        <v>19</v>
      </c>
    </row>
    <row r="61" ht="14.25" customHeight="1" spans="1:34">
      <c r="A61" s="6" t="s">
        <v>606</v>
      </c>
      <c r="B61" s="6" t="s">
        <v>607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608</v>
      </c>
      <c r="H61" s="7" t="s">
        <v>609</v>
      </c>
      <c r="I61" s="7" t="s">
        <v>79</v>
      </c>
      <c r="J61" s="7" t="s">
        <v>2</v>
      </c>
      <c r="K61" s="7" t="s">
        <v>610</v>
      </c>
      <c r="L61" s="7">
        <v>1</v>
      </c>
      <c r="M61" s="7">
        <v>1</v>
      </c>
      <c r="N61" s="7" t="s">
        <v>155</v>
      </c>
      <c r="O61" s="7" t="s">
        <v>81</v>
      </c>
      <c r="P61" s="7" t="s">
        <v>105</v>
      </c>
      <c r="Q61" s="7"/>
      <c r="R61" s="12" t="s">
        <v>611</v>
      </c>
      <c r="S61" s="14" t="s">
        <v>19</v>
      </c>
      <c r="T61" s="7"/>
      <c r="U61" s="12" t="s">
        <v>19</v>
      </c>
      <c r="V61" s="12" t="s">
        <v>611</v>
      </c>
      <c r="W61" s="14" t="s">
        <v>612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613</v>
      </c>
      <c r="AD61" t="s">
        <v>6</v>
      </c>
      <c r="AE61" t="s">
        <v>614</v>
      </c>
      <c r="AF61" t="s">
        <v>87</v>
      </c>
      <c r="AG61" t="s">
        <v>75</v>
      </c>
      <c r="AH61" t="s">
        <v>615</v>
      </c>
    </row>
    <row r="62" ht="14.25" customHeight="1" spans="1:34">
      <c r="A62" s="6" t="s">
        <v>616</v>
      </c>
      <c r="B62" s="6" t="s">
        <v>617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545</v>
      </c>
      <c r="H62" s="7" t="s">
        <v>546</v>
      </c>
      <c r="I62" s="7" t="s">
        <v>79</v>
      </c>
      <c r="J62" s="7" t="s">
        <v>2</v>
      </c>
      <c r="K62" s="7" t="s">
        <v>618</v>
      </c>
      <c r="L62" s="7">
        <v>1</v>
      </c>
      <c r="M62" s="7">
        <v>2</v>
      </c>
      <c r="N62" s="7" t="s">
        <v>415</v>
      </c>
      <c r="O62" s="7" t="s">
        <v>127</v>
      </c>
      <c r="P62" s="7" t="s">
        <v>105</v>
      </c>
      <c r="Q62" s="7"/>
      <c r="R62" s="12" t="s">
        <v>619</v>
      </c>
      <c r="S62" s="14" t="s">
        <v>19</v>
      </c>
      <c r="T62" s="7"/>
      <c r="U62" s="12" t="s">
        <v>19</v>
      </c>
      <c r="V62" s="12" t="s">
        <v>619</v>
      </c>
      <c r="W62" s="14" t="s">
        <v>620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550</v>
      </c>
      <c r="AD62" t="s">
        <v>6</v>
      </c>
      <c r="AE62" t="s">
        <v>621</v>
      </c>
      <c r="AF62" t="s">
        <v>87</v>
      </c>
      <c r="AG62" t="s">
        <v>75</v>
      </c>
      <c r="AH62" t="s">
        <v>552</v>
      </c>
    </row>
    <row r="63" ht="14.25" customHeight="1" spans="1:34">
      <c r="A63" s="6" t="s">
        <v>622</v>
      </c>
      <c r="B63" s="6" t="s">
        <v>623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624</v>
      </c>
      <c r="H63" s="7" t="s">
        <v>625</v>
      </c>
      <c r="I63" s="7" t="s">
        <v>79</v>
      </c>
      <c r="J63" s="7" t="s">
        <v>2</v>
      </c>
      <c r="K63" s="7" t="s">
        <v>626</v>
      </c>
      <c r="L63" s="7">
        <v>1</v>
      </c>
      <c r="M63" s="7">
        <v>2</v>
      </c>
      <c r="N63" s="7" t="s">
        <v>165</v>
      </c>
      <c r="O63" s="7" t="s">
        <v>127</v>
      </c>
      <c r="P63" s="7" t="s">
        <v>105</v>
      </c>
      <c r="Q63" s="7"/>
      <c r="R63" s="12" t="s">
        <v>627</v>
      </c>
      <c r="S63" s="14" t="s">
        <v>19</v>
      </c>
      <c r="T63" s="7"/>
      <c r="U63" s="12" t="s">
        <v>19</v>
      </c>
      <c r="V63" s="12" t="s">
        <v>627</v>
      </c>
      <c r="W63" s="14" t="s">
        <v>628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146</v>
      </c>
      <c r="AD63" t="s">
        <v>6</v>
      </c>
      <c r="AE63" t="s">
        <v>253</v>
      </c>
      <c r="AF63" t="s">
        <v>87</v>
      </c>
      <c r="AG63" t="s">
        <v>75</v>
      </c>
      <c r="AH63" t="s">
        <v>629</v>
      </c>
    </row>
    <row r="64" ht="14.25" customHeight="1" spans="1:34">
      <c r="A64" s="6" t="s">
        <v>630</v>
      </c>
      <c r="B64" s="6" t="s">
        <v>631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632</v>
      </c>
      <c r="H64" s="7" t="s">
        <v>633</v>
      </c>
      <c r="I64" s="7" t="s">
        <v>79</v>
      </c>
      <c r="J64" s="7" t="s">
        <v>2</v>
      </c>
      <c r="K64" s="7" t="s">
        <v>634</v>
      </c>
      <c r="L64" s="7">
        <v>2</v>
      </c>
      <c r="M64" s="7">
        <v>3</v>
      </c>
      <c r="N64" s="7" t="s">
        <v>205</v>
      </c>
      <c r="O64" s="7" t="s">
        <v>116</v>
      </c>
      <c r="P64" s="7" t="s">
        <v>105</v>
      </c>
      <c r="Q64" s="7"/>
      <c r="R64" s="12" t="s">
        <v>635</v>
      </c>
      <c r="S64" s="14" t="s">
        <v>19</v>
      </c>
      <c r="T64" s="7"/>
      <c r="U64" s="12" t="s">
        <v>19</v>
      </c>
      <c r="V64" s="12" t="s">
        <v>635</v>
      </c>
      <c r="W64" s="14" t="s">
        <v>636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637</v>
      </c>
      <c r="AD64" t="s">
        <v>6</v>
      </c>
      <c r="AE64" t="s">
        <v>169</v>
      </c>
      <c r="AF64" t="s">
        <v>87</v>
      </c>
      <c r="AG64" t="s">
        <v>75</v>
      </c>
      <c r="AH64" t="s">
        <v>638</v>
      </c>
    </row>
    <row r="65" ht="14.25" customHeight="1" spans="1:34">
      <c r="A65" s="6" t="s">
        <v>639</v>
      </c>
      <c r="B65" s="6" t="s">
        <v>640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641</v>
      </c>
      <c r="H65" s="7" t="s">
        <v>642</v>
      </c>
      <c r="I65" s="7" t="s">
        <v>79</v>
      </c>
      <c r="J65" s="7" t="s">
        <v>2</v>
      </c>
      <c r="K65" s="7" t="s">
        <v>643</v>
      </c>
      <c r="L65" s="7">
        <v>1</v>
      </c>
      <c r="M65" s="7">
        <v>2</v>
      </c>
      <c r="N65" s="7" t="s">
        <v>104</v>
      </c>
      <c r="O65" s="7" t="s">
        <v>127</v>
      </c>
      <c r="P65" s="7" t="s">
        <v>105</v>
      </c>
      <c r="Q65" s="7"/>
      <c r="R65" s="12" t="s">
        <v>644</v>
      </c>
      <c r="S65" s="14" t="s">
        <v>19</v>
      </c>
      <c r="T65" s="7"/>
      <c r="U65" s="12" t="s">
        <v>19</v>
      </c>
      <c r="V65" s="12" t="s">
        <v>644</v>
      </c>
      <c r="W65" s="14" t="s">
        <v>645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646</v>
      </c>
      <c r="AD65" t="s">
        <v>6</v>
      </c>
      <c r="AE65" t="s">
        <v>647</v>
      </c>
      <c r="AF65" t="s">
        <v>87</v>
      </c>
      <c r="AG65" t="s">
        <v>75</v>
      </c>
      <c r="AH65" t="s">
        <v>19</v>
      </c>
    </row>
    <row r="66" ht="14.25" customHeight="1" spans="1:34">
      <c r="A66" s="6" t="s">
        <v>648</v>
      </c>
      <c r="B66" s="6" t="s">
        <v>649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650</v>
      </c>
      <c r="H66" s="7" t="s">
        <v>651</v>
      </c>
      <c r="I66" s="7" t="s">
        <v>79</v>
      </c>
      <c r="J66" s="7" t="s">
        <v>2</v>
      </c>
      <c r="K66" s="7" t="s">
        <v>652</v>
      </c>
      <c r="L66" s="7">
        <v>1</v>
      </c>
      <c r="M66" s="7">
        <v>3</v>
      </c>
      <c r="N66" s="7" t="s">
        <v>116</v>
      </c>
      <c r="O66" s="7" t="s">
        <v>116</v>
      </c>
      <c r="P66" s="7" t="s">
        <v>105</v>
      </c>
      <c r="Q66" s="7"/>
      <c r="R66" s="12" t="s">
        <v>653</v>
      </c>
      <c r="S66" s="14" t="s">
        <v>19</v>
      </c>
      <c r="T66" s="7"/>
      <c r="U66" s="12" t="s">
        <v>19</v>
      </c>
      <c r="V66" s="12" t="s">
        <v>653</v>
      </c>
      <c r="W66" s="14" t="s">
        <v>654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655</v>
      </c>
      <c r="AD66" t="s">
        <v>6</v>
      </c>
      <c r="AE66" t="s">
        <v>656</v>
      </c>
      <c r="AF66" t="s">
        <v>87</v>
      </c>
      <c r="AG66" t="s">
        <v>75</v>
      </c>
      <c r="AH66" t="s">
        <v>19</v>
      </c>
    </row>
    <row r="67" ht="14.25" customHeight="1" spans="1:34">
      <c r="A67" s="6" t="s">
        <v>657</v>
      </c>
      <c r="B67" s="6" t="s">
        <v>658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659</v>
      </c>
      <c r="H67" s="7" t="s">
        <v>660</v>
      </c>
      <c r="I67" s="7" t="s">
        <v>79</v>
      </c>
      <c r="J67" s="7" t="s">
        <v>2</v>
      </c>
      <c r="K67" s="7" t="s">
        <v>661</v>
      </c>
      <c r="L67" s="7">
        <v>1</v>
      </c>
      <c r="M67" s="7">
        <v>2</v>
      </c>
      <c r="N67" s="7" t="s">
        <v>116</v>
      </c>
      <c r="O67" s="7" t="s">
        <v>127</v>
      </c>
      <c r="P67" s="7" t="s">
        <v>105</v>
      </c>
      <c r="Q67" s="7"/>
      <c r="R67" s="12" t="s">
        <v>521</v>
      </c>
      <c r="S67" s="14" t="s">
        <v>19</v>
      </c>
      <c r="T67" s="7"/>
      <c r="U67" s="12" t="s">
        <v>19</v>
      </c>
      <c r="V67" s="12" t="s">
        <v>521</v>
      </c>
      <c r="W67" s="14" t="s">
        <v>19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521</v>
      </c>
      <c r="AD67" t="s">
        <v>6</v>
      </c>
      <c r="AE67" t="s">
        <v>662</v>
      </c>
      <c r="AF67" t="s">
        <v>87</v>
      </c>
      <c r="AG67" t="s">
        <v>75</v>
      </c>
      <c r="AH67" t="s">
        <v>19</v>
      </c>
    </row>
    <row r="68" ht="14.25" customHeight="1" spans="1:34">
      <c r="A68" s="6" t="s">
        <v>663</v>
      </c>
      <c r="B68" s="6" t="s">
        <v>664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665</v>
      </c>
      <c r="H68" s="7" t="s">
        <v>666</v>
      </c>
      <c r="I68" s="7" t="s">
        <v>79</v>
      </c>
      <c r="J68" s="7" t="s">
        <v>2</v>
      </c>
      <c r="K68" s="7" t="s">
        <v>667</v>
      </c>
      <c r="L68" s="7">
        <v>1</v>
      </c>
      <c r="M68" s="7">
        <v>2</v>
      </c>
      <c r="N68" s="7" t="s">
        <v>116</v>
      </c>
      <c r="O68" s="7" t="s">
        <v>127</v>
      </c>
      <c r="P68" s="7" t="s">
        <v>105</v>
      </c>
      <c r="Q68" s="7"/>
      <c r="R68" s="12" t="s">
        <v>668</v>
      </c>
      <c r="S68" s="14" t="s">
        <v>19</v>
      </c>
      <c r="T68" s="7"/>
      <c r="U68" s="12" t="s">
        <v>19</v>
      </c>
      <c r="V68" s="12" t="s">
        <v>668</v>
      </c>
      <c r="W68" s="14" t="s">
        <v>506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669</v>
      </c>
      <c r="AD68" t="s">
        <v>6</v>
      </c>
      <c r="AE68" t="s">
        <v>670</v>
      </c>
      <c r="AF68" t="s">
        <v>87</v>
      </c>
      <c r="AG68" t="s">
        <v>75</v>
      </c>
      <c r="AH68" t="s">
        <v>19</v>
      </c>
    </row>
    <row r="69" ht="14.25" customHeight="1" spans="1:34">
      <c r="A69" s="6" t="s">
        <v>671</v>
      </c>
      <c r="B69" s="6" t="s">
        <v>672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673</v>
      </c>
      <c r="H69" s="7" t="s">
        <v>674</v>
      </c>
      <c r="I69" s="7" t="s">
        <v>79</v>
      </c>
      <c r="J69" s="7" t="s">
        <v>2</v>
      </c>
      <c r="K69" s="7" t="s">
        <v>675</v>
      </c>
      <c r="L69" s="7">
        <v>2</v>
      </c>
      <c r="M69" s="7">
        <v>2</v>
      </c>
      <c r="N69" s="7" t="s">
        <v>127</v>
      </c>
      <c r="O69" s="7" t="s">
        <v>127</v>
      </c>
      <c r="P69" s="7" t="s">
        <v>105</v>
      </c>
      <c r="Q69" s="7"/>
      <c r="R69" s="12" t="s">
        <v>676</v>
      </c>
      <c r="S69" s="14" t="s">
        <v>19</v>
      </c>
      <c r="T69" s="7"/>
      <c r="U69" s="12" t="s">
        <v>19</v>
      </c>
      <c r="V69" s="12" t="s">
        <v>676</v>
      </c>
      <c r="W69" s="14" t="s">
        <v>677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678</v>
      </c>
      <c r="AD69" t="s">
        <v>6</v>
      </c>
      <c r="AE69" t="s">
        <v>679</v>
      </c>
      <c r="AF69" t="s">
        <v>87</v>
      </c>
      <c r="AG69" t="s">
        <v>75</v>
      </c>
      <c r="AH69" t="s">
        <v>19</v>
      </c>
    </row>
    <row r="70" ht="14.25" customHeight="1" spans="1:34">
      <c r="A70" s="6" t="s">
        <v>680</v>
      </c>
      <c r="B70" s="6" t="s">
        <v>681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682</v>
      </c>
      <c r="H70" s="7" t="s">
        <v>683</v>
      </c>
      <c r="I70" s="7" t="s">
        <v>79</v>
      </c>
      <c r="J70" s="7" t="s">
        <v>2</v>
      </c>
      <c r="K70" s="7" t="s">
        <v>684</v>
      </c>
      <c r="L70" s="7">
        <v>1</v>
      </c>
      <c r="M70" s="7">
        <v>2</v>
      </c>
      <c r="N70" s="7" t="s">
        <v>127</v>
      </c>
      <c r="O70" s="7" t="s">
        <v>127</v>
      </c>
      <c r="P70" s="7" t="s">
        <v>105</v>
      </c>
      <c r="Q70" s="7"/>
      <c r="R70" s="12" t="s">
        <v>685</v>
      </c>
      <c r="S70" s="14" t="s">
        <v>19</v>
      </c>
      <c r="T70" s="7"/>
      <c r="U70" s="12" t="s">
        <v>19</v>
      </c>
      <c r="V70" s="12" t="s">
        <v>685</v>
      </c>
      <c r="W70" s="14" t="s">
        <v>686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687</v>
      </c>
      <c r="AD70" t="s">
        <v>6</v>
      </c>
      <c r="AE70" t="s">
        <v>688</v>
      </c>
      <c r="AF70" t="s">
        <v>87</v>
      </c>
      <c r="AG70" t="s">
        <v>75</v>
      </c>
      <c r="AH70" t="s">
        <v>19</v>
      </c>
    </row>
    <row r="71" ht="14.25" customHeight="1" spans="1:34">
      <c r="A71" s="6" t="s">
        <v>689</v>
      </c>
      <c r="B71" s="6" t="s">
        <v>690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691</v>
      </c>
      <c r="H71" s="7" t="s">
        <v>692</v>
      </c>
      <c r="I71" s="7" t="s">
        <v>79</v>
      </c>
      <c r="J71" s="7" t="s">
        <v>2</v>
      </c>
      <c r="K71" s="7" t="s">
        <v>693</v>
      </c>
      <c r="L71" s="7">
        <v>1</v>
      </c>
      <c r="M71" s="7">
        <v>1</v>
      </c>
      <c r="N71" s="7" t="s">
        <v>116</v>
      </c>
      <c r="O71" s="7" t="s">
        <v>81</v>
      </c>
      <c r="P71" s="7" t="s">
        <v>105</v>
      </c>
      <c r="Q71" s="7"/>
      <c r="R71" s="12" t="s">
        <v>694</v>
      </c>
      <c r="S71" s="14" t="s">
        <v>19</v>
      </c>
      <c r="T71" s="7"/>
      <c r="U71" s="12" t="s">
        <v>19</v>
      </c>
      <c r="V71" s="12" t="s">
        <v>694</v>
      </c>
      <c r="W71" s="14" t="s">
        <v>695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696</v>
      </c>
      <c r="AD71" t="s">
        <v>6</v>
      </c>
      <c r="AE71" t="s">
        <v>697</v>
      </c>
      <c r="AF71" t="s">
        <v>87</v>
      </c>
      <c r="AG71" t="s">
        <v>75</v>
      </c>
      <c r="AH71" t="s">
        <v>19</v>
      </c>
    </row>
    <row r="72" ht="14.25" customHeight="1" spans="1:34">
      <c r="A72" s="6" t="s">
        <v>698</v>
      </c>
      <c r="B72" s="6" t="s">
        <v>699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700</v>
      </c>
      <c r="H72" s="7" t="s">
        <v>701</v>
      </c>
      <c r="I72" s="7" t="s">
        <v>79</v>
      </c>
      <c r="J72" s="7" t="s">
        <v>2</v>
      </c>
      <c r="K72" s="7" t="s">
        <v>702</v>
      </c>
      <c r="L72" s="7">
        <v>1</v>
      </c>
      <c r="M72" s="7">
        <v>3</v>
      </c>
      <c r="N72" s="7" t="s">
        <v>104</v>
      </c>
      <c r="O72" s="7" t="s">
        <v>116</v>
      </c>
      <c r="P72" s="7" t="s">
        <v>105</v>
      </c>
      <c r="Q72" s="7"/>
      <c r="R72" s="12" t="s">
        <v>703</v>
      </c>
      <c r="S72" s="14" t="s">
        <v>19</v>
      </c>
      <c r="T72" s="7"/>
      <c r="U72" s="12" t="s">
        <v>19</v>
      </c>
      <c r="V72" s="12" t="s">
        <v>703</v>
      </c>
      <c r="W72" s="14" t="s">
        <v>704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705</v>
      </c>
      <c r="AD72" t="s">
        <v>6</v>
      </c>
      <c r="AE72" t="s">
        <v>109</v>
      </c>
      <c r="AF72" t="s">
        <v>87</v>
      </c>
      <c r="AG72" t="s">
        <v>75</v>
      </c>
      <c r="AH72" t="s">
        <v>19</v>
      </c>
    </row>
    <row r="73" ht="14.25" customHeight="1" spans="1:34">
      <c r="A73" s="6" t="s">
        <v>706</v>
      </c>
      <c r="B73" s="6" t="s">
        <v>707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708</v>
      </c>
      <c r="H73" s="7" t="s">
        <v>709</v>
      </c>
      <c r="I73" s="7" t="s">
        <v>79</v>
      </c>
      <c r="J73" s="7" t="s">
        <v>2</v>
      </c>
      <c r="K73" s="7" t="s">
        <v>710</v>
      </c>
      <c r="L73" s="7">
        <v>1</v>
      </c>
      <c r="M73" s="7">
        <v>3</v>
      </c>
      <c r="N73" s="7" t="s">
        <v>233</v>
      </c>
      <c r="O73" s="7" t="s">
        <v>116</v>
      </c>
      <c r="P73" s="7" t="s">
        <v>105</v>
      </c>
      <c r="Q73" s="7"/>
      <c r="R73" s="12" t="s">
        <v>711</v>
      </c>
      <c r="S73" s="14" t="s">
        <v>19</v>
      </c>
      <c r="T73" s="7"/>
      <c r="U73" s="12" t="s">
        <v>19</v>
      </c>
      <c r="V73" s="12" t="s">
        <v>711</v>
      </c>
      <c r="W73" s="14" t="s">
        <v>712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713</v>
      </c>
      <c r="AD73" t="s">
        <v>6</v>
      </c>
      <c r="AE73" t="s">
        <v>714</v>
      </c>
      <c r="AF73" t="s">
        <v>87</v>
      </c>
      <c r="AG73" t="s">
        <v>75</v>
      </c>
      <c r="AH73" t="s">
        <v>19</v>
      </c>
    </row>
    <row r="74" ht="14.25" customHeight="1" spans="1:34">
      <c r="A74" s="6" t="s">
        <v>715</v>
      </c>
      <c r="B74" s="6" t="s">
        <v>716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608</v>
      </c>
      <c r="H74" s="7" t="s">
        <v>609</v>
      </c>
      <c r="I74" s="7" t="s">
        <v>79</v>
      </c>
      <c r="J74" s="7" t="s">
        <v>2</v>
      </c>
      <c r="K74" s="7" t="s">
        <v>717</v>
      </c>
      <c r="L74" s="7">
        <v>1</v>
      </c>
      <c r="M74" s="7">
        <v>1</v>
      </c>
      <c r="N74" s="7" t="s">
        <v>127</v>
      </c>
      <c r="O74" s="7" t="s">
        <v>81</v>
      </c>
      <c r="P74" s="7" t="s">
        <v>105</v>
      </c>
      <c r="Q74" s="7"/>
      <c r="R74" s="12" t="s">
        <v>718</v>
      </c>
      <c r="S74" s="14" t="s">
        <v>19</v>
      </c>
      <c r="T74" s="7"/>
      <c r="U74" s="12" t="s">
        <v>19</v>
      </c>
      <c r="V74" s="12" t="s">
        <v>718</v>
      </c>
      <c r="W74" s="14" t="s">
        <v>719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720</v>
      </c>
      <c r="AD74" t="s">
        <v>6</v>
      </c>
      <c r="AE74" t="s">
        <v>614</v>
      </c>
      <c r="AF74" t="s">
        <v>87</v>
      </c>
      <c r="AG74" t="s">
        <v>75</v>
      </c>
      <c r="AH74" t="s">
        <v>19</v>
      </c>
    </row>
    <row r="75" ht="14.25" customHeight="1" spans="1:34">
      <c r="A75" s="6" t="s">
        <v>721</v>
      </c>
      <c r="B75" s="6" t="s">
        <v>722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723</v>
      </c>
      <c r="H75" s="7" t="s">
        <v>724</v>
      </c>
      <c r="I75" s="7" t="s">
        <v>79</v>
      </c>
      <c r="J75" s="7" t="s">
        <v>2</v>
      </c>
      <c r="K75" s="7" t="s">
        <v>725</v>
      </c>
      <c r="L75" s="7">
        <v>1</v>
      </c>
      <c r="M75" s="7">
        <v>1</v>
      </c>
      <c r="N75" s="7" t="s">
        <v>81</v>
      </c>
      <c r="O75" s="7" t="s">
        <v>81</v>
      </c>
      <c r="P75" s="7" t="s">
        <v>105</v>
      </c>
      <c r="Q75" s="7"/>
      <c r="R75" s="12" t="s">
        <v>726</v>
      </c>
      <c r="S75" s="14" t="s">
        <v>19</v>
      </c>
      <c r="T75" s="7"/>
      <c r="U75" s="12" t="s">
        <v>19</v>
      </c>
      <c r="V75" s="12" t="s">
        <v>726</v>
      </c>
      <c r="W75" s="14" t="s">
        <v>727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728</v>
      </c>
      <c r="AD75" t="s">
        <v>6</v>
      </c>
      <c r="AE75" t="s">
        <v>729</v>
      </c>
      <c r="AF75" t="s">
        <v>87</v>
      </c>
      <c r="AG75" t="s">
        <v>75</v>
      </c>
      <c r="AH75" t="s">
        <v>19</v>
      </c>
    </row>
    <row r="76" ht="14.25" customHeight="1" spans="1:34">
      <c r="A76" s="6" t="s">
        <v>730</v>
      </c>
      <c r="B76" s="6" t="s">
        <v>731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732</v>
      </c>
      <c r="H76" s="7" t="s">
        <v>733</v>
      </c>
      <c r="I76" s="7" t="s">
        <v>79</v>
      </c>
      <c r="J76" s="7" t="s">
        <v>2</v>
      </c>
      <c r="K76" s="7" t="s">
        <v>734</v>
      </c>
      <c r="L76" s="7">
        <v>1</v>
      </c>
      <c r="M76" s="7">
        <v>1</v>
      </c>
      <c r="N76" s="7" t="s">
        <v>81</v>
      </c>
      <c r="O76" s="7" t="s">
        <v>81</v>
      </c>
      <c r="P76" s="7" t="s">
        <v>105</v>
      </c>
      <c r="Q76" s="7"/>
      <c r="R76" s="12" t="s">
        <v>735</v>
      </c>
      <c r="S76" s="14" t="s">
        <v>19</v>
      </c>
      <c r="T76" s="7"/>
      <c r="U76" s="12" t="s">
        <v>19</v>
      </c>
      <c r="V76" s="12" t="s">
        <v>735</v>
      </c>
      <c r="W76" s="14" t="s">
        <v>736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737</v>
      </c>
      <c r="AD76" t="s">
        <v>6</v>
      </c>
      <c r="AE76" t="s">
        <v>738</v>
      </c>
      <c r="AF76" t="s">
        <v>87</v>
      </c>
      <c r="AG76" t="s">
        <v>75</v>
      </c>
      <c r="AH76" t="s">
        <v>19</v>
      </c>
    </row>
    <row r="77" ht="14.25" customHeight="1" spans="1:34">
      <c r="A77" s="6" t="s">
        <v>739</v>
      </c>
      <c r="B77" s="6" t="s">
        <v>740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112</v>
      </c>
      <c r="H77" s="7" t="s">
        <v>113</v>
      </c>
      <c r="I77" s="7" t="s">
        <v>79</v>
      </c>
      <c r="J77" s="7" t="s">
        <v>2</v>
      </c>
      <c r="K77" s="7" t="s">
        <v>741</v>
      </c>
      <c r="L77" s="7">
        <v>1</v>
      </c>
      <c r="M77" s="7">
        <v>1</v>
      </c>
      <c r="N77" s="7" t="s">
        <v>415</v>
      </c>
      <c r="O77" s="7" t="s">
        <v>742</v>
      </c>
      <c r="P77" s="7" t="s">
        <v>743</v>
      </c>
      <c r="Q77" s="7"/>
      <c r="R77" s="12" t="s">
        <v>744</v>
      </c>
      <c r="S77" s="14" t="s">
        <v>744</v>
      </c>
      <c r="T77" s="7" t="s">
        <v>745</v>
      </c>
      <c r="U77" s="12" t="s">
        <v>19</v>
      </c>
      <c r="V77" s="12" t="s">
        <v>19</v>
      </c>
      <c r="W77" s="14" t="s">
        <v>19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19</v>
      </c>
      <c r="AD77" t="s">
        <v>6</v>
      </c>
      <c r="AE77" t="s">
        <v>120</v>
      </c>
      <c r="AF77" t="s">
        <v>87</v>
      </c>
      <c r="AG77" t="s">
        <v>75</v>
      </c>
      <c r="AH77" t="s">
        <v>19</v>
      </c>
    </row>
    <row r="78" ht="14.25" customHeight="1" spans="1:34">
      <c r="A78" s="6" t="s">
        <v>746</v>
      </c>
      <c r="B78" s="6" t="s">
        <v>747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270</v>
      </c>
      <c r="H78" s="7" t="s">
        <v>271</v>
      </c>
      <c r="I78" s="7" t="s">
        <v>79</v>
      </c>
      <c r="J78" s="7" t="s">
        <v>2</v>
      </c>
      <c r="K78" s="7" t="s">
        <v>748</v>
      </c>
      <c r="L78" s="7">
        <v>1</v>
      </c>
      <c r="M78" s="7">
        <v>1</v>
      </c>
      <c r="N78" s="7" t="s">
        <v>105</v>
      </c>
      <c r="O78" s="7" t="s">
        <v>93</v>
      </c>
      <c r="P78" s="7" t="s">
        <v>749</v>
      </c>
      <c r="Q78" s="7"/>
      <c r="R78" s="12" t="s">
        <v>735</v>
      </c>
      <c r="S78" s="14" t="s">
        <v>735</v>
      </c>
      <c r="T78" s="7" t="s">
        <v>750</v>
      </c>
      <c r="U78" s="12" t="s">
        <v>19</v>
      </c>
      <c r="V78" s="12" t="s">
        <v>19</v>
      </c>
      <c r="W78" s="14" t="s">
        <v>19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19</v>
      </c>
      <c r="AD78" t="s">
        <v>6</v>
      </c>
      <c r="AE78" t="s">
        <v>277</v>
      </c>
      <c r="AF78" t="s">
        <v>87</v>
      </c>
      <c r="AG78" t="s">
        <v>75</v>
      </c>
      <c r="AH78" t="s">
        <v>19</v>
      </c>
    </row>
    <row r="79" ht="14.25" customHeight="1" spans="1:34">
      <c r="A79" s="6" t="s">
        <v>751</v>
      </c>
      <c r="B79" s="6" t="s">
        <v>752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753</v>
      </c>
      <c r="H79" s="7" t="s">
        <v>754</v>
      </c>
      <c r="I79" s="7" t="s">
        <v>79</v>
      </c>
      <c r="J79" s="7" t="s">
        <v>2</v>
      </c>
      <c r="K79" s="7" t="s">
        <v>755</v>
      </c>
      <c r="L79" s="7">
        <v>2</v>
      </c>
      <c r="M79" s="7">
        <v>1</v>
      </c>
      <c r="N79" s="7" t="s">
        <v>105</v>
      </c>
      <c r="O79" s="7" t="s">
        <v>756</v>
      </c>
      <c r="P79" s="7" t="s">
        <v>757</v>
      </c>
      <c r="Q79" s="7"/>
      <c r="R79" s="12" t="s">
        <v>758</v>
      </c>
      <c r="S79" s="14" t="s">
        <v>758</v>
      </c>
      <c r="T79" s="7" t="s">
        <v>759</v>
      </c>
      <c r="U79" s="12" t="s">
        <v>19</v>
      </c>
      <c r="V79" s="12" t="s">
        <v>19</v>
      </c>
      <c r="W79" s="14" t="s">
        <v>19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19</v>
      </c>
      <c r="AD79" t="s">
        <v>6</v>
      </c>
      <c r="AE79" t="s">
        <v>760</v>
      </c>
      <c r="AF79" t="s">
        <v>87</v>
      </c>
      <c r="AG79" t="s">
        <v>75</v>
      </c>
      <c r="AH79" t="s">
        <v>19</v>
      </c>
    </row>
    <row r="80" ht="14.25" customHeight="1" spans="1:34">
      <c r="A80" s="6" t="s">
        <v>761</v>
      </c>
      <c r="B80" s="6" t="s">
        <v>762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90</v>
      </c>
      <c r="H80" s="7" t="s">
        <v>91</v>
      </c>
      <c r="I80" s="7" t="s">
        <v>79</v>
      </c>
      <c r="J80" s="7" t="s">
        <v>2</v>
      </c>
      <c r="K80" s="7" t="s">
        <v>763</v>
      </c>
      <c r="L80" s="7">
        <v>1</v>
      </c>
      <c r="M80" s="7">
        <v>4</v>
      </c>
      <c r="N80" s="7" t="s">
        <v>81</v>
      </c>
      <c r="O80" s="7" t="s">
        <v>764</v>
      </c>
      <c r="P80" s="7" t="s">
        <v>765</v>
      </c>
      <c r="Q80" s="7"/>
      <c r="R80" s="12" t="s">
        <v>766</v>
      </c>
      <c r="S80" s="14" t="s">
        <v>766</v>
      </c>
      <c r="T80" s="7" t="s">
        <v>767</v>
      </c>
      <c r="U80" s="12" t="s">
        <v>19</v>
      </c>
      <c r="V80" s="12" t="s">
        <v>19</v>
      </c>
      <c r="W80" s="14" t="s">
        <v>19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19</v>
      </c>
      <c r="AD80" t="s">
        <v>6</v>
      </c>
      <c r="AE80" t="s">
        <v>244</v>
      </c>
      <c r="AF80" t="s">
        <v>87</v>
      </c>
      <c r="AG80" t="s">
        <v>75</v>
      </c>
      <c r="AH80" t="s">
        <v>19</v>
      </c>
    </row>
    <row r="81" ht="14.25" customHeight="1" spans="1:34">
      <c r="A81" s="6" t="s">
        <v>768</v>
      </c>
      <c r="B81" s="6" t="s">
        <v>769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100</v>
      </c>
      <c r="H81" s="7" t="s">
        <v>101</v>
      </c>
      <c r="I81" s="7" t="s">
        <v>79</v>
      </c>
      <c r="J81" s="7" t="s">
        <v>2</v>
      </c>
      <c r="K81" s="7" t="s">
        <v>770</v>
      </c>
      <c r="L81" s="7">
        <v>1</v>
      </c>
      <c r="M81" s="7">
        <v>2</v>
      </c>
      <c r="N81" s="7" t="s">
        <v>81</v>
      </c>
      <c r="O81" s="7" t="s">
        <v>771</v>
      </c>
      <c r="P81" s="7" t="s">
        <v>772</v>
      </c>
      <c r="Q81" s="7"/>
      <c r="R81" s="12" t="s">
        <v>773</v>
      </c>
      <c r="S81" s="14" t="s">
        <v>773</v>
      </c>
      <c r="T81" s="7" t="s">
        <v>774</v>
      </c>
      <c r="U81" s="12" t="s">
        <v>19</v>
      </c>
      <c r="V81" s="12" t="s">
        <v>19</v>
      </c>
      <c r="W81" s="14" t="s">
        <v>19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19</v>
      </c>
      <c r="AD81" t="s">
        <v>6</v>
      </c>
      <c r="AE81" t="s">
        <v>179</v>
      </c>
      <c r="AF81" t="s">
        <v>87</v>
      </c>
      <c r="AG81" t="s">
        <v>75</v>
      </c>
      <c r="AH81" t="s">
        <v>19</v>
      </c>
    </row>
    <row r="82" ht="14.25" customHeight="1" spans="1:34">
      <c r="A82" s="6" t="s">
        <v>775</v>
      </c>
      <c r="B82" s="6" t="s">
        <v>776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777</v>
      </c>
      <c r="H82" s="7" t="s">
        <v>778</v>
      </c>
      <c r="I82" s="7" t="s">
        <v>79</v>
      </c>
      <c r="J82" s="7" t="s">
        <v>2</v>
      </c>
      <c r="K82" s="7" t="s">
        <v>779</v>
      </c>
      <c r="L82" s="7">
        <v>1</v>
      </c>
      <c r="M82" s="7">
        <v>5</v>
      </c>
      <c r="N82" s="7" t="s">
        <v>165</v>
      </c>
      <c r="O82" s="7" t="s">
        <v>780</v>
      </c>
      <c r="P82" s="7" t="s">
        <v>756</v>
      </c>
      <c r="Q82" s="7"/>
      <c r="R82" s="12" t="s">
        <v>781</v>
      </c>
      <c r="S82" s="14" t="s">
        <v>781</v>
      </c>
      <c r="T82" s="7" t="s">
        <v>782</v>
      </c>
      <c r="U82" s="12" t="s">
        <v>19</v>
      </c>
      <c r="V82" s="12" t="s">
        <v>19</v>
      </c>
      <c r="W82" s="14" t="s">
        <v>19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19</v>
      </c>
      <c r="AD82" t="s">
        <v>6</v>
      </c>
      <c r="AE82" t="s">
        <v>783</v>
      </c>
      <c r="AF82" t="s">
        <v>87</v>
      </c>
      <c r="AG82" t="s">
        <v>75</v>
      </c>
      <c r="AH82" t="s">
        <v>19</v>
      </c>
    </row>
    <row r="83" ht="14.25" customHeight="1" spans="1:34">
      <c r="A83" s="6" t="s">
        <v>784</v>
      </c>
      <c r="B83" s="6" t="s">
        <v>785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786</v>
      </c>
      <c r="H83" s="7" t="s">
        <v>787</v>
      </c>
      <c r="I83" s="7" t="s">
        <v>79</v>
      </c>
      <c r="J83" s="7" t="s">
        <v>2</v>
      </c>
      <c r="K83" s="7" t="s">
        <v>788</v>
      </c>
      <c r="L83" s="7">
        <v>1</v>
      </c>
      <c r="M83" s="7">
        <v>2</v>
      </c>
      <c r="N83" s="7" t="s">
        <v>336</v>
      </c>
      <c r="O83" s="7" t="s">
        <v>127</v>
      </c>
      <c r="P83" s="7" t="s">
        <v>105</v>
      </c>
      <c r="Q83" s="7"/>
      <c r="R83" s="12" t="s">
        <v>789</v>
      </c>
      <c r="S83" s="14" t="s">
        <v>19</v>
      </c>
      <c r="T83" s="7"/>
      <c r="U83" s="12" t="s">
        <v>19</v>
      </c>
      <c r="V83" s="12" t="s">
        <v>789</v>
      </c>
      <c r="W83" s="14" t="s">
        <v>790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791</v>
      </c>
      <c r="AD83" t="s">
        <v>6</v>
      </c>
      <c r="AE83" t="s">
        <v>792</v>
      </c>
      <c r="AF83" t="s">
        <v>87</v>
      </c>
      <c r="AG83" t="s">
        <v>75</v>
      </c>
      <c r="AH83" t="s">
        <v>19</v>
      </c>
    </row>
    <row r="84" ht="14.25" customHeight="1" spans="1:34">
      <c r="A84" s="6" t="s">
        <v>793</v>
      </c>
      <c r="B84" s="6" t="s">
        <v>794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123</v>
      </c>
      <c r="H84" s="7" t="s">
        <v>124</v>
      </c>
      <c r="I84" s="7" t="s">
        <v>79</v>
      </c>
      <c r="J84" s="7" t="s">
        <v>2</v>
      </c>
      <c r="K84" s="7" t="s">
        <v>795</v>
      </c>
      <c r="L84" s="7">
        <v>1</v>
      </c>
      <c r="M84" s="7">
        <v>3</v>
      </c>
      <c r="N84" s="7" t="s">
        <v>105</v>
      </c>
      <c r="O84" s="7" t="s">
        <v>765</v>
      </c>
      <c r="P84" s="7" t="s">
        <v>796</v>
      </c>
      <c r="Q84" s="7"/>
      <c r="R84" s="12" t="s">
        <v>797</v>
      </c>
      <c r="S84" s="14" t="s">
        <v>797</v>
      </c>
      <c r="T84" s="7" t="s">
        <v>798</v>
      </c>
      <c r="U84" s="12" t="s">
        <v>19</v>
      </c>
      <c r="V84" s="12" t="s">
        <v>19</v>
      </c>
      <c r="W84" s="14" t="s">
        <v>19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19</v>
      </c>
      <c r="AD84" t="s">
        <v>6</v>
      </c>
      <c r="AE84" t="s">
        <v>131</v>
      </c>
      <c r="AF84" t="s">
        <v>87</v>
      </c>
      <c r="AG84" t="s">
        <v>75</v>
      </c>
      <c r="AH84" t="s">
        <v>19</v>
      </c>
    </row>
    <row r="85" ht="14.25" customHeight="1" spans="1:34">
      <c r="A85" s="6" t="s">
        <v>799</v>
      </c>
      <c r="B85" s="6" t="s">
        <v>800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801</v>
      </c>
      <c r="H85" s="7" t="s">
        <v>802</v>
      </c>
      <c r="I85" s="7" t="s">
        <v>79</v>
      </c>
      <c r="J85" s="7" t="s">
        <v>2</v>
      </c>
      <c r="K85" s="7" t="s">
        <v>803</v>
      </c>
      <c r="L85" s="7">
        <v>1</v>
      </c>
      <c r="M85" s="7">
        <v>3</v>
      </c>
      <c r="N85" s="7" t="s">
        <v>126</v>
      </c>
      <c r="O85" s="7" t="s">
        <v>804</v>
      </c>
      <c r="P85" s="7" t="s">
        <v>805</v>
      </c>
      <c r="Q85" s="7"/>
      <c r="R85" s="12" t="s">
        <v>806</v>
      </c>
      <c r="S85" s="14" t="s">
        <v>806</v>
      </c>
      <c r="T85" s="7" t="s">
        <v>807</v>
      </c>
      <c r="U85" s="12" t="s">
        <v>19</v>
      </c>
      <c r="V85" s="12" t="s">
        <v>19</v>
      </c>
      <c r="W85" s="14" t="s">
        <v>19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19</v>
      </c>
      <c r="AD85" t="s">
        <v>6</v>
      </c>
      <c r="AE85" t="s">
        <v>808</v>
      </c>
      <c r="AF85" t="s">
        <v>87</v>
      </c>
      <c r="AG85" t="s">
        <v>75</v>
      </c>
      <c r="AH85" t="s">
        <v>19</v>
      </c>
    </row>
    <row r="86" ht="14.25" customHeight="1" spans="1:34">
      <c r="A86" s="6" t="s">
        <v>809</v>
      </c>
      <c r="B86" s="6" t="s">
        <v>810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811</v>
      </c>
      <c r="H86" s="7" t="s">
        <v>812</v>
      </c>
      <c r="I86" s="7" t="s">
        <v>79</v>
      </c>
      <c r="J86" s="7" t="s">
        <v>2</v>
      </c>
      <c r="K86" s="7" t="s">
        <v>813</v>
      </c>
      <c r="L86" s="7">
        <v>1</v>
      </c>
      <c r="M86" s="7">
        <v>1</v>
      </c>
      <c r="N86" s="7" t="s">
        <v>105</v>
      </c>
      <c r="O86" s="7" t="s">
        <v>804</v>
      </c>
      <c r="P86" s="7" t="s">
        <v>814</v>
      </c>
      <c r="Q86" s="7"/>
      <c r="R86" s="12" t="s">
        <v>815</v>
      </c>
      <c r="S86" s="14" t="s">
        <v>815</v>
      </c>
      <c r="T86" s="7" t="s">
        <v>816</v>
      </c>
      <c r="U86" s="12" t="s">
        <v>19</v>
      </c>
      <c r="V86" s="12" t="s">
        <v>19</v>
      </c>
      <c r="W86" s="14" t="s">
        <v>19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19</v>
      </c>
      <c r="AD86" t="s">
        <v>6</v>
      </c>
      <c r="AE86" t="s">
        <v>481</v>
      </c>
      <c r="AF86" t="s">
        <v>87</v>
      </c>
      <c r="AG86" t="s">
        <v>75</v>
      </c>
      <c r="AH86" t="s">
        <v>19</v>
      </c>
    </row>
    <row r="87" ht="14.25" customHeight="1" spans="1:34">
      <c r="A87" s="6" t="s">
        <v>817</v>
      </c>
      <c r="B87" s="6" t="s">
        <v>818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819</v>
      </c>
      <c r="H87" s="7" t="s">
        <v>820</v>
      </c>
      <c r="I87" s="7" t="s">
        <v>79</v>
      </c>
      <c r="J87" s="7" t="s">
        <v>2</v>
      </c>
      <c r="K87" s="7" t="s">
        <v>821</v>
      </c>
      <c r="L87" s="7">
        <v>1</v>
      </c>
      <c r="M87" s="7">
        <v>4</v>
      </c>
      <c r="N87" s="7" t="s">
        <v>136</v>
      </c>
      <c r="O87" s="7" t="s">
        <v>822</v>
      </c>
      <c r="P87" s="7" t="s">
        <v>749</v>
      </c>
      <c r="Q87" s="7"/>
      <c r="R87" s="12" t="s">
        <v>823</v>
      </c>
      <c r="S87" s="14" t="s">
        <v>823</v>
      </c>
      <c r="T87" s="7" t="s">
        <v>824</v>
      </c>
      <c r="U87" s="12" t="s">
        <v>19</v>
      </c>
      <c r="V87" s="12" t="s">
        <v>19</v>
      </c>
      <c r="W87" s="14" t="s">
        <v>19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19</v>
      </c>
      <c r="AD87" t="s">
        <v>6</v>
      </c>
      <c r="AE87" t="s">
        <v>169</v>
      </c>
      <c r="AF87" t="s">
        <v>87</v>
      </c>
      <c r="AG87" t="s">
        <v>75</v>
      </c>
      <c r="AH87" t="s">
        <v>19</v>
      </c>
    </row>
    <row r="88" ht="14.25" customHeight="1" spans="1:34">
      <c r="A88" s="6" t="s">
        <v>825</v>
      </c>
      <c r="B88" s="6" t="s">
        <v>826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90</v>
      </c>
      <c r="H88" s="7" t="s">
        <v>91</v>
      </c>
      <c r="I88" s="7" t="s">
        <v>79</v>
      </c>
      <c r="J88" s="7" t="s">
        <v>2</v>
      </c>
      <c r="K88" s="7" t="s">
        <v>827</v>
      </c>
      <c r="L88" s="7">
        <v>1</v>
      </c>
      <c r="M88" s="7">
        <v>4</v>
      </c>
      <c r="N88" s="7" t="s">
        <v>105</v>
      </c>
      <c r="O88" s="7" t="s">
        <v>828</v>
      </c>
      <c r="P88" s="7" t="s">
        <v>829</v>
      </c>
      <c r="Q88" s="7"/>
      <c r="R88" s="12" t="s">
        <v>830</v>
      </c>
      <c r="S88" s="14" t="s">
        <v>830</v>
      </c>
      <c r="T88" s="7" t="s">
        <v>831</v>
      </c>
      <c r="U88" s="12" t="s">
        <v>19</v>
      </c>
      <c r="V88" s="12" t="s">
        <v>19</v>
      </c>
      <c r="W88" s="14" t="s">
        <v>19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19</v>
      </c>
      <c r="AD88" t="s">
        <v>6</v>
      </c>
      <c r="AE88" t="s">
        <v>244</v>
      </c>
      <c r="AF88" t="s">
        <v>87</v>
      </c>
      <c r="AG88" t="s">
        <v>75</v>
      </c>
      <c r="AH88" t="s">
        <v>19</v>
      </c>
    </row>
    <row r="89" ht="14.25" customHeight="1" spans="1:34">
      <c r="A89" s="6" t="s">
        <v>832</v>
      </c>
      <c r="B89" s="6" t="s">
        <v>833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90</v>
      </c>
      <c r="H89" s="7" t="s">
        <v>91</v>
      </c>
      <c r="I89" s="7" t="s">
        <v>79</v>
      </c>
      <c r="J89" s="7" t="s">
        <v>2</v>
      </c>
      <c r="K89" s="7" t="s">
        <v>834</v>
      </c>
      <c r="L89" s="7">
        <v>1</v>
      </c>
      <c r="M89" s="7">
        <v>1</v>
      </c>
      <c r="N89" s="7" t="s">
        <v>105</v>
      </c>
      <c r="O89" s="7" t="s">
        <v>749</v>
      </c>
      <c r="P89" s="7" t="s">
        <v>94</v>
      </c>
      <c r="Q89" s="7"/>
      <c r="R89" s="12" t="s">
        <v>835</v>
      </c>
      <c r="S89" s="14" t="s">
        <v>835</v>
      </c>
      <c r="T89" s="7" t="s">
        <v>836</v>
      </c>
      <c r="U89" s="12" t="s">
        <v>19</v>
      </c>
      <c r="V89" s="12" t="s">
        <v>19</v>
      </c>
      <c r="W89" s="14" t="s">
        <v>19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19</v>
      </c>
      <c r="AD89" t="s">
        <v>6</v>
      </c>
      <c r="AE89" t="s">
        <v>97</v>
      </c>
      <c r="AF89" t="s">
        <v>87</v>
      </c>
      <c r="AG89" t="s">
        <v>75</v>
      </c>
      <c r="AH89" t="s">
        <v>19</v>
      </c>
    </row>
    <row r="90" ht="14.25" customHeight="1" spans="1:34">
      <c r="A90" s="6" t="s">
        <v>837</v>
      </c>
      <c r="B90" s="6" t="s">
        <v>838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90</v>
      </c>
      <c r="H90" s="7" t="s">
        <v>91</v>
      </c>
      <c r="I90" s="7" t="s">
        <v>79</v>
      </c>
      <c r="J90" s="7" t="s">
        <v>2</v>
      </c>
      <c r="K90" s="7" t="s">
        <v>827</v>
      </c>
      <c r="L90" s="7">
        <v>1</v>
      </c>
      <c r="M90" s="7">
        <v>4</v>
      </c>
      <c r="N90" s="7" t="s">
        <v>105</v>
      </c>
      <c r="O90" s="7" t="s">
        <v>828</v>
      </c>
      <c r="P90" s="7" t="s">
        <v>829</v>
      </c>
      <c r="Q90" s="7"/>
      <c r="R90" s="12" t="s">
        <v>830</v>
      </c>
      <c r="S90" s="14" t="s">
        <v>830</v>
      </c>
      <c r="T90" s="7" t="s">
        <v>839</v>
      </c>
      <c r="U90" s="12" t="s">
        <v>19</v>
      </c>
      <c r="V90" s="12" t="s">
        <v>19</v>
      </c>
      <c r="W90" s="14" t="s">
        <v>19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19</v>
      </c>
      <c r="AD90" t="s">
        <v>6</v>
      </c>
      <c r="AE90" t="s">
        <v>840</v>
      </c>
      <c r="AF90" t="s">
        <v>87</v>
      </c>
      <c r="AG90" t="s">
        <v>75</v>
      </c>
      <c r="AH90" t="s">
        <v>19</v>
      </c>
    </row>
    <row r="91" ht="14.25" customHeight="1" spans="1:34">
      <c r="A91" s="6" t="s">
        <v>841</v>
      </c>
      <c r="B91" s="6" t="s">
        <v>842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843</v>
      </c>
      <c r="H91" s="7" t="s">
        <v>844</v>
      </c>
      <c r="I91" s="7" t="s">
        <v>79</v>
      </c>
      <c r="J91" s="7" t="s">
        <v>2</v>
      </c>
      <c r="K91" s="7" t="s">
        <v>845</v>
      </c>
      <c r="L91" s="7">
        <v>2</v>
      </c>
      <c r="M91" s="7">
        <v>1</v>
      </c>
      <c r="N91" s="7" t="s">
        <v>105</v>
      </c>
      <c r="O91" s="7" t="s">
        <v>846</v>
      </c>
      <c r="P91" s="7" t="s">
        <v>804</v>
      </c>
      <c r="Q91" s="7"/>
      <c r="R91" s="12" t="s">
        <v>847</v>
      </c>
      <c r="S91" s="14" t="s">
        <v>847</v>
      </c>
      <c r="T91" s="7" t="s">
        <v>848</v>
      </c>
      <c r="U91" s="12" t="s">
        <v>19</v>
      </c>
      <c r="V91" s="12" t="s">
        <v>19</v>
      </c>
      <c r="W91" s="14" t="s">
        <v>19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19</v>
      </c>
      <c r="AD91" t="s">
        <v>6</v>
      </c>
      <c r="AE91" t="s">
        <v>849</v>
      </c>
      <c r="AF91" t="s">
        <v>87</v>
      </c>
      <c r="AG91" t="s">
        <v>75</v>
      </c>
      <c r="AH91" t="s">
        <v>19</v>
      </c>
    </row>
    <row r="92" ht="14.25" customHeight="1" spans="1:34">
      <c r="A92" s="6" t="s">
        <v>850</v>
      </c>
      <c r="B92" s="6" t="s">
        <v>851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852</v>
      </c>
      <c r="H92" s="7" t="s">
        <v>853</v>
      </c>
      <c r="I92" s="7" t="s">
        <v>79</v>
      </c>
      <c r="J92" s="7" t="s">
        <v>2</v>
      </c>
      <c r="K92" s="7" t="s">
        <v>854</v>
      </c>
      <c r="L92" s="7">
        <v>1</v>
      </c>
      <c r="M92" s="7">
        <v>2</v>
      </c>
      <c r="N92" s="7" t="s">
        <v>105</v>
      </c>
      <c r="O92" s="7" t="s">
        <v>814</v>
      </c>
      <c r="P92" s="7" t="s">
        <v>805</v>
      </c>
      <c r="Q92" s="7"/>
      <c r="R92" s="12" t="s">
        <v>855</v>
      </c>
      <c r="S92" s="14" t="s">
        <v>855</v>
      </c>
      <c r="T92" s="7" t="s">
        <v>856</v>
      </c>
      <c r="U92" s="12" t="s">
        <v>19</v>
      </c>
      <c r="V92" s="12" t="s">
        <v>19</v>
      </c>
      <c r="W92" s="14" t="s">
        <v>19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19</v>
      </c>
      <c r="AD92" t="s">
        <v>6</v>
      </c>
      <c r="AE92" t="s">
        <v>857</v>
      </c>
      <c r="AF92" t="s">
        <v>87</v>
      </c>
      <c r="AG92" t="s">
        <v>75</v>
      </c>
      <c r="AH92" t="s">
        <v>19</v>
      </c>
    </row>
    <row r="93" ht="14.25" customHeight="1" spans="1:34">
      <c r="A93" s="6" t="s">
        <v>858</v>
      </c>
      <c r="B93" s="6" t="s">
        <v>859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860</v>
      </c>
      <c r="H93" s="7" t="s">
        <v>861</v>
      </c>
      <c r="I93" s="7" t="s">
        <v>79</v>
      </c>
      <c r="J93" s="7" t="s">
        <v>2</v>
      </c>
      <c r="K93" s="7" t="s">
        <v>862</v>
      </c>
      <c r="L93" s="7">
        <v>1</v>
      </c>
      <c r="M93" s="7">
        <v>2</v>
      </c>
      <c r="N93" s="7" t="s">
        <v>105</v>
      </c>
      <c r="O93" s="7" t="s">
        <v>863</v>
      </c>
      <c r="P93" s="7" t="s">
        <v>780</v>
      </c>
      <c r="Q93" s="7"/>
      <c r="R93" s="12" t="s">
        <v>864</v>
      </c>
      <c r="S93" s="14" t="s">
        <v>864</v>
      </c>
      <c r="T93" s="7" t="s">
        <v>865</v>
      </c>
      <c r="U93" s="12" t="s">
        <v>19</v>
      </c>
      <c r="V93" s="12" t="s">
        <v>19</v>
      </c>
      <c r="W93" s="14" t="s">
        <v>19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19</v>
      </c>
      <c r="AD93" t="s">
        <v>6</v>
      </c>
      <c r="AE93" t="s">
        <v>866</v>
      </c>
      <c r="AF93" t="s">
        <v>87</v>
      </c>
      <c r="AG93" t="s">
        <v>75</v>
      </c>
      <c r="AH93" t="s">
        <v>19</v>
      </c>
    </row>
    <row r="94" ht="14.25" customHeight="1" spans="1:34">
      <c r="A94" s="6" t="s">
        <v>867</v>
      </c>
      <c r="B94" s="6" t="s">
        <v>868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90</v>
      </c>
      <c r="H94" s="7" t="s">
        <v>91</v>
      </c>
      <c r="I94" s="7" t="s">
        <v>79</v>
      </c>
      <c r="J94" s="7" t="s">
        <v>2</v>
      </c>
      <c r="K94" s="7" t="s">
        <v>869</v>
      </c>
      <c r="L94" s="7">
        <v>1</v>
      </c>
      <c r="M94" s="7">
        <v>1</v>
      </c>
      <c r="N94" s="7" t="s">
        <v>105</v>
      </c>
      <c r="O94" s="7" t="s">
        <v>870</v>
      </c>
      <c r="P94" s="7" t="s">
        <v>871</v>
      </c>
      <c r="Q94" s="7"/>
      <c r="R94" s="12" t="s">
        <v>872</v>
      </c>
      <c r="S94" s="14" t="s">
        <v>872</v>
      </c>
      <c r="T94" s="7" t="s">
        <v>873</v>
      </c>
      <c r="U94" s="12" t="s">
        <v>19</v>
      </c>
      <c r="V94" s="12" t="s">
        <v>19</v>
      </c>
      <c r="W94" s="14" t="s">
        <v>19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19</v>
      </c>
      <c r="AD94" t="s">
        <v>6</v>
      </c>
      <c r="AE94" t="s">
        <v>244</v>
      </c>
      <c r="AF94" t="s">
        <v>87</v>
      </c>
      <c r="AG94" t="s">
        <v>75</v>
      </c>
      <c r="AH94" t="s">
        <v>19</v>
      </c>
    </row>
    <row r="95" ht="14.25" customHeight="1" spans="1:34">
      <c r="A95" s="6" t="s">
        <v>874</v>
      </c>
      <c r="B95" s="6" t="s">
        <v>875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876</v>
      </c>
      <c r="H95" s="7" t="s">
        <v>877</v>
      </c>
      <c r="I95" s="7" t="s">
        <v>79</v>
      </c>
      <c r="J95" s="7" t="s">
        <v>2</v>
      </c>
      <c r="K95" s="7" t="s">
        <v>878</v>
      </c>
      <c r="L95" s="7">
        <v>1</v>
      </c>
      <c r="M95" s="7">
        <v>2</v>
      </c>
      <c r="N95" s="7" t="s">
        <v>105</v>
      </c>
      <c r="O95" s="7" t="s">
        <v>870</v>
      </c>
      <c r="P95" s="7" t="s">
        <v>93</v>
      </c>
      <c r="Q95" s="7"/>
      <c r="R95" s="12" t="s">
        <v>879</v>
      </c>
      <c r="S95" s="14" t="s">
        <v>879</v>
      </c>
      <c r="T95" s="7" t="s">
        <v>880</v>
      </c>
      <c r="U95" s="12" t="s">
        <v>19</v>
      </c>
      <c r="V95" s="12" t="s">
        <v>19</v>
      </c>
      <c r="W95" s="14" t="s">
        <v>19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19</v>
      </c>
      <c r="AD95" t="s">
        <v>6</v>
      </c>
      <c r="AE95" t="s">
        <v>881</v>
      </c>
      <c r="AF95" t="s">
        <v>87</v>
      </c>
      <c r="AG95" t="s">
        <v>75</v>
      </c>
      <c r="AH95" t="s">
        <v>19</v>
      </c>
    </row>
    <row r="96" ht="14.25" customHeight="1" spans="1:34">
      <c r="A96" s="6" t="s">
        <v>882</v>
      </c>
      <c r="B96" s="6" t="s">
        <v>883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884</v>
      </c>
      <c r="H96" s="7" t="s">
        <v>885</v>
      </c>
      <c r="I96" s="7" t="s">
        <v>79</v>
      </c>
      <c r="J96" s="7" t="s">
        <v>2</v>
      </c>
      <c r="K96" s="7" t="s">
        <v>886</v>
      </c>
      <c r="L96" s="7">
        <v>1</v>
      </c>
      <c r="M96" s="7">
        <v>1</v>
      </c>
      <c r="N96" s="7" t="s">
        <v>115</v>
      </c>
      <c r="O96" s="7" t="s">
        <v>81</v>
      </c>
      <c r="P96" s="7" t="s">
        <v>105</v>
      </c>
      <c r="Q96" s="7"/>
      <c r="R96" s="12" t="s">
        <v>887</v>
      </c>
      <c r="S96" s="14" t="s">
        <v>19</v>
      </c>
      <c r="T96" s="7"/>
      <c r="U96" s="12" t="s">
        <v>19</v>
      </c>
      <c r="V96" s="12" t="s">
        <v>887</v>
      </c>
      <c r="W96" s="14" t="s">
        <v>888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889</v>
      </c>
      <c r="AD96" t="s">
        <v>6</v>
      </c>
      <c r="AE96" t="s">
        <v>253</v>
      </c>
      <c r="AF96" t="s">
        <v>87</v>
      </c>
      <c r="AG96" t="s">
        <v>75</v>
      </c>
      <c r="AH96" t="s">
        <v>19</v>
      </c>
    </row>
    <row r="97" ht="14.25" customHeight="1" spans="1:34">
      <c r="A97" s="6" t="s">
        <v>890</v>
      </c>
      <c r="B97" s="6" t="s">
        <v>891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892</v>
      </c>
      <c r="H97" s="7" t="s">
        <v>893</v>
      </c>
      <c r="I97" s="7" t="s">
        <v>79</v>
      </c>
      <c r="J97" s="7" t="s">
        <v>2</v>
      </c>
      <c r="K97" s="7" t="s">
        <v>894</v>
      </c>
      <c r="L97" s="7">
        <v>2</v>
      </c>
      <c r="M97" s="7">
        <v>4</v>
      </c>
      <c r="N97" s="7" t="s">
        <v>105</v>
      </c>
      <c r="O97" s="7" t="s">
        <v>895</v>
      </c>
      <c r="P97" s="7" t="s">
        <v>896</v>
      </c>
      <c r="Q97" s="7"/>
      <c r="R97" s="12" t="s">
        <v>897</v>
      </c>
      <c r="S97" s="14" t="s">
        <v>897</v>
      </c>
      <c r="T97" s="7" t="s">
        <v>898</v>
      </c>
      <c r="U97" s="12" t="s">
        <v>19</v>
      </c>
      <c r="V97" s="12" t="s">
        <v>19</v>
      </c>
      <c r="W97" s="14" t="s">
        <v>19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19</v>
      </c>
      <c r="AD97" t="s">
        <v>6</v>
      </c>
      <c r="AE97" t="s">
        <v>899</v>
      </c>
      <c r="AF97" t="s">
        <v>87</v>
      </c>
      <c r="AG97" t="s">
        <v>75</v>
      </c>
      <c r="AH97" t="s">
        <v>19</v>
      </c>
    </row>
    <row r="98" ht="14.25" customHeight="1" spans="1:34">
      <c r="A98" s="6" t="s">
        <v>900</v>
      </c>
      <c r="B98" s="6" t="s">
        <v>901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902</v>
      </c>
      <c r="H98" s="7" t="s">
        <v>903</v>
      </c>
      <c r="I98" s="7" t="s">
        <v>79</v>
      </c>
      <c r="J98" s="7" t="s">
        <v>2</v>
      </c>
      <c r="K98" s="7" t="s">
        <v>904</v>
      </c>
      <c r="L98" s="7">
        <v>2</v>
      </c>
      <c r="M98" s="7">
        <v>2</v>
      </c>
      <c r="N98" s="7" t="s">
        <v>105</v>
      </c>
      <c r="O98" s="7" t="s">
        <v>804</v>
      </c>
      <c r="P98" s="7" t="s">
        <v>905</v>
      </c>
      <c r="Q98" s="7"/>
      <c r="R98" s="12" t="s">
        <v>906</v>
      </c>
      <c r="S98" s="14" t="s">
        <v>906</v>
      </c>
      <c r="T98" s="7" t="s">
        <v>907</v>
      </c>
      <c r="U98" s="12" t="s">
        <v>19</v>
      </c>
      <c r="V98" s="12" t="s">
        <v>19</v>
      </c>
      <c r="W98" s="14" t="s">
        <v>19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19</v>
      </c>
      <c r="AD98" t="s">
        <v>6</v>
      </c>
      <c r="AE98" t="s">
        <v>908</v>
      </c>
      <c r="AF98" t="s">
        <v>87</v>
      </c>
      <c r="AG98" t="s">
        <v>75</v>
      </c>
      <c r="AH98" t="s">
        <v>19</v>
      </c>
    </row>
    <row r="99" ht="14.25" customHeight="1" spans="1:34">
      <c r="A99" s="6" t="s">
        <v>909</v>
      </c>
      <c r="B99" s="6" t="s">
        <v>910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902</v>
      </c>
      <c r="H99" s="7" t="s">
        <v>903</v>
      </c>
      <c r="I99" s="7" t="s">
        <v>79</v>
      </c>
      <c r="J99" s="7" t="s">
        <v>2</v>
      </c>
      <c r="K99" s="7" t="s">
        <v>911</v>
      </c>
      <c r="L99" s="7">
        <v>2</v>
      </c>
      <c r="M99" s="7">
        <v>2</v>
      </c>
      <c r="N99" s="7" t="s">
        <v>105</v>
      </c>
      <c r="O99" s="7" t="s">
        <v>804</v>
      </c>
      <c r="P99" s="7" t="s">
        <v>905</v>
      </c>
      <c r="Q99" s="7"/>
      <c r="R99" s="12" t="s">
        <v>906</v>
      </c>
      <c r="S99" s="14" t="s">
        <v>906</v>
      </c>
      <c r="T99" s="7" t="s">
        <v>912</v>
      </c>
      <c r="U99" s="12" t="s">
        <v>19</v>
      </c>
      <c r="V99" s="12" t="s">
        <v>19</v>
      </c>
      <c r="W99" s="14" t="s">
        <v>19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19</v>
      </c>
      <c r="AD99" t="s">
        <v>6</v>
      </c>
      <c r="AE99" t="s">
        <v>908</v>
      </c>
      <c r="AF99" t="s">
        <v>87</v>
      </c>
      <c r="AG99" t="s">
        <v>75</v>
      </c>
      <c r="AH99" t="s">
        <v>19</v>
      </c>
    </row>
    <row r="100" ht="14.25" customHeight="1" spans="1:34">
      <c r="A100" s="6" t="s">
        <v>913</v>
      </c>
      <c r="B100" s="6" t="s">
        <v>914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915</v>
      </c>
      <c r="H100" s="7" t="s">
        <v>916</v>
      </c>
      <c r="I100" s="7" t="s">
        <v>79</v>
      </c>
      <c r="J100" s="7" t="s">
        <v>2</v>
      </c>
      <c r="K100" s="7" t="s">
        <v>917</v>
      </c>
      <c r="L100" s="7">
        <v>1</v>
      </c>
      <c r="M100" s="7">
        <v>3</v>
      </c>
      <c r="N100" s="7" t="s">
        <v>918</v>
      </c>
      <c r="O100" s="7" t="s">
        <v>116</v>
      </c>
      <c r="P100" s="7" t="s">
        <v>105</v>
      </c>
      <c r="Q100" s="7"/>
      <c r="R100" s="12" t="s">
        <v>919</v>
      </c>
      <c r="S100" s="14" t="s">
        <v>19</v>
      </c>
      <c r="T100" s="7"/>
      <c r="U100" s="12" t="s">
        <v>19</v>
      </c>
      <c r="V100" s="12" t="s">
        <v>919</v>
      </c>
      <c r="W100" s="14" t="s">
        <v>920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921</v>
      </c>
      <c r="AD100" t="s">
        <v>6</v>
      </c>
      <c r="AE100" t="s">
        <v>670</v>
      </c>
      <c r="AF100" t="s">
        <v>87</v>
      </c>
      <c r="AG100" t="s">
        <v>75</v>
      </c>
      <c r="AH100" t="s">
        <v>19</v>
      </c>
    </row>
    <row r="101" ht="14.25" customHeight="1" spans="1:34">
      <c r="A101" s="6" t="s">
        <v>922</v>
      </c>
      <c r="B101" s="6" t="s">
        <v>923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924</v>
      </c>
      <c r="H101" s="7" t="s">
        <v>925</v>
      </c>
      <c r="I101" s="7" t="s">
        <v>79</v>
      </c>
      <c r="J101" s="7" t="s">
        <v>2</v>
      </c>
      <c r="K101" s="7" t="s">
        <v>926</v>
      </c>
      <c r="L101" s="7">
        <v>1</v>
      </c>
      <c r="M101" s="7">
        <v>1</v>
      </c>
      <c r="N101" s="7" t="s">
        <v>127</v>
      </c>
      <c r="O101" s="7" t="s">
        <v>757</v>
      </c>
      <c r="P101" s="7" t="s">
        <v>927</v>
      </c>
      <c r="Q101" s="7"/>
      <c r="R101" s="12" t="s">
        <v>928</v>
      </c>
      <c r="S101" s="14" t="s">
        <v>928</v>
      </c>
      <c r="T101" s="7" t="s">
        <v>929</v>
      </c>
      <c r="U101" s="12" t="s">
        <v>19</v>
      </c>
      <c r="V101" s="12" t="s">
        <v>19</v>
      </c>
      <c r="W101" s="14" t="s">
        <v>19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19</v>
      </c>
      <c r="AD101" t="s">
        <v>6</v>
      </c>
      <c r="AE101" t="s">
        <v>930</v>
      </c>
      <c r="AF101" t="s">
        <v>87</v>
      </c>
      <c r="AG101" t="s">
        <v>75</v>
      </c>
      <c r="AH101" t="s">
        <v>19</v>
      </c>
    </row>
    <row r="102" ht="14.25" customHeight="1" spans="1:34">
      <c r="A102" s="6" t="s">
        <v>931</v>
      </c>
      <c r="B102" s="6" t="s">
        <v>932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933</v>
      </c>
      <c r="H102" s="7" t="s">
        <v>934</v>
      </c>
      <c r="I102" s="7" t="s">
        <v>79</v>
      </c>
      <c r="J102" s="7" t="s">
        <v>2</v>
      </c>
      <c r="K102" s="7" t="s">
        <v>935</v>
      </c>
      <c r="L102" s="7">
        <v>1</v>
      </c>
      <c r="M102" s="7">
        <v>1</v>
      </c>
      <c r="N102" s="7" t="s">
        <v>105</v>
      </c>
      <c r="O102" s="7" t="s">
        <v>936</v>
      </c>
      <c r="P102" s="7" t="s">
        <v>863</v>
      </c>
      <c r="Q102" s="7"/>
      <c r="R102" s="12" t="s">
        <v>937</v>
      </c>
      <c r="S102" s="14" t="s">
        <v>937</v>
      </c>
      <c r="T102" s="7"/>
      <c r="U102" s="12" t="s">
        <v>19</v>
      </c>
      <c r="V102" s="12" t="s">
        <v>19</v>
      </c>
      <c r="W102" s="14" t="s">
        <v>19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19</v>
      </c>
      <c r="AD102" t="s">
        <v>6</v>
      </c>
      <c r="AE102" t="s">
        <v>938</v>
      </c>
      <c r="AF102" t="s">
        <v>87</v>
      </c>
      <c r="AG102" t="s">
        <v>75</v>
      </c>
      <c r="AH102" t="s">
        <v>19</v>
      </c>
    </row>
    <row r="103" ht="14.25" customHeight="1" spans="1:34">
      <c r="A103" s="6" t="s">
        <v>939</v>
      </c>
      <c r="B103" s="6" t="s">
        <v>940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941</v>
      </c>
      <c r="H103" s="7" t="s">
        <v>942</v>
      </c>
      <c r="I103" s="7" t="s">
        <v>79</v>
      </c>
      <c r="J103" s="7" t="s">
        <v>2</v>
      </c>
      <c r="K103" s="7" t="s">
        <v>943</v>
      </c>
      <c r="L103" s="7">
        <v>1</v>
      </c>
      <c r="M103" s="7">
        <v>1</v>
      </c>
      <c r="N103" s="7" t="s">
        <v>116</v>
      </c>
      <c r="O103" s="7" t="s">
        <v>756</v>
      </c>
      <c r="P103" s="7" t="s">
        <v>757</v>
      </c>
      <c r="Q103" s="7"/>
      <c r="R103" s="12" t="s">
        <v>944</v>
      </c>
      <c r="S103" s="14" t="s">
        <v>944</v>
      </c>
      <c r="T103" s="7" t="s">
        <v>945</v>
      </c>
      <c r="U103" s="12" t="s">
        <v>19</v>
      </c>
      <c r="V103" s="12" t="s">
        <v>19</v>
      </c>
      <c r="W103" s="14" t="s">
        <v>19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19</v>
      </c>
      <c r="AD103" t="s">
        <v>6</v>
      </c>
      <c r="AE103" t="s">
        <v>946</v>
      </c>
      <c r="AF103" t="s">
        <v>87</v>
      </c>
      <c r="AG103" t="s">
        <v>75</v>
      </c>
      <c r="AH103" t="s">
        <v>19</v>
      </c>
    </row>
    <row r="104" ht="14.25" customHeight="1" spans="1:34">
      <c r="A104" s="6" t="s">
        <v>947</v>
      </c>
      <c r="B104" s="6" t="s">
        <v>948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732</v>
      </c>
      <c r="H104" s="7" t="s">
        <v>733</v>
      </c>
      <c r="I104" s="7" t="s">
        <v>79</v>
      </c>
      <c r="J104" s="7" t="s">
        <v>2</v>
      </c>
      <c r="K104" s="7" t="s">
        <v>949</v>
      </c>
      <c r="L104" s="7">
        <v>1</v>
      </c>
      <c r="M104" s="7">
        <v>1</v>
      </c>
      <c r="N104" s="7" t="s">
        <v>126</v>
      </c>
      <c r="O104" s="7" t="s">
        <v>757</v>
      </c>
      <c r="P104" s="7" t="s">
        <v>927</v>
      </c>
      <c r="Q104" s="7"/>
      <c r="R104" s="12" t="s">
        <v>950</v>
      </c>
      <c r="S104" s="14" t="s">
        <v>950</v>
      </c>
      <c r="T104" s="7" t="s">
        <v>951</v>
      </c>
      <c r="U104" s="12" t="s">
        <v>19</v>
      </c>
      <c r="V104" s="12" t="s">
        <v>19</v>
      </c>
      <c r="W104" s="14" t="s">
        <v>19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19</v>
      </c>
      <c r="AD104" t="s">
        <v>6</v>
      </c>
      <c r="AE104" t="s">
        <v>952</v>
      </c>
      <c r="AF104" t="s">
        <v>87</v>
      </c>
      <c r="AG104" t="s">
        <v>75</v>
      </c>
      <c r="AH104" t="s">
        <v>19</v>
      </c>
    </row>
    <row r="105" ht="14.25" customHeight="1" spans="1:34">
      <c r="A105" s="6" t="s">
        <v>953</v>
      </c>
      <c r="B105" s="6" t="s">
        <v>954</v>
      </c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955</v>
      </c>
      <c r="H105" s="7" t="s">
        <v>956</v>
      </c>
      <c r="I105" s="7" t="s">
        <v>79</v>
      </c>
      <c r="J105" s="7" t="s">
        <v>2</v>
      </c>
      <c r="K105" s="7" t="s">
        <v>957</v>
      </c>
      <c r="L105" s="7">
        <v>1</v>
      </c>
      <c r="M105" s="7">
        <v>1</v>
      </c>
      <c r="N105" s="7" t="s">
        <v>127</v>
      </c>
      <c r="O105" s="7" t="s">
        <v>805</v>
      </c>
      <c r="P105" s="7" t="s">
        <v>822</v>
      </c>
      <c r="Q105" s="7"/>
      <c r="R105" s="12" t="s">
        <v>958</v>
      </c>
      <c r="S105" s="14" t="s">
        <v>958</v>
      </c>
      <c r="T105" s="7" t="s">
        <v>959</v>
      </c>
      <c r="U105" s="12" t="s">
        <v>19</v>
      </c>
      <c r="V105" s="12" t="s">
        <v>19</v>
      </c>
      <c r="W105" s="14" t="s">
        <v>19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19</v>
      </c>
      <c r="AD105" t="s">
        <v>6</v>
      </c>
      <c r="AE105" t="s">
        <v>960</v>
      </c>
      <c r="AF105" t="s">
        <v>87</v>
      </c>
      <c r="AG105" t="s">
        <v>75</v>
      </c>
      <c r="AH105" t="s">
        <v>19</v>
      </c>
    </row>
    <row r="106" ht="14.25" customHeight="1" spans="1:34">
      <c r="A106" s="6" t="s">
        <v>961</v>
      </c>
      <c r="B106" s="6" t="s">
        <v>962</v>
      </c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183</v>
      </c>
      <c r="H106" s="7" t="s">
        <v>184</v>
      </c>
      <c r="I106" s="7" t="s">
        <v>79</v>
      </c>
      <c r="J106" s="7" t="s">
        <v>2</v>
      </c>
      <c r="K106" s="7" t="s">
        <v>963</v>
      </c>
      <c r="L106" s="7">
        <v>1</v>
      </c>
      <c r="M106" s="7">
        <v>4</v>
      </c>
      <c r="N106" s="7" t="s">
        <v>964</v>
      </c>
      <c r="O106" s="7" t="s">
        <v>116</v>
      </c>
      <c r="P106" s="7" t="s">
        <v>846</v>
      </c>
      <c r="Q106" s="7"/>
      <c r="R106" s="12" t="s">
        <v>965</v>
      </c>
      <c r="S106" s="14" t="s">
        <v>19</v>
      </c>
      <c r="T106" s="7"/>
      <c r="U106" s="12" t="s">
        <v>19</v>
      </c>
      <c r="V106" s="12" t="s">
        <v>965</v>
      </c>
      <c r="W106" s="14" t="s">
        <v>966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967</v>
      </c>
      <c r="AD106" t="s">
        <v>6</v>
      </c>
      <c r="AE106" t="s">
        <v>190</v>
      </c>
      <c r="AF106" t="s">
        <v>87</v>
      </c>
      <c r="AG106" t="s">
        <v>75</v>
      </c>
      <c r="AH106" t="s">
        <v>968</v>
      </c>
    </row>
    <row r="107" ht="14.25" customHeight="1" spans="1:34">
      <c r="A107" s="6" t="s">
        <v>969</v>
      </c>
      <c r="B107" s="6" t="s">
        <v>970</v>
      </c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753</v>
      </c>
      <c r="H107" s="7" t="s">
        <v>754</v>
      </c>
      <c r="I107" s="7" t="s">
        <v>79</v>
      </c>
      <c r="J107" s="7" t="s">
        <v>2</v>
      </c>
      <c r="K107" s="7" t="s">
        <v>971</v>
      </c>
      <c r="L107" s="7">
        <v>1</v>
      </c>
      <c r="M107" s="7">
        <v>4</v>
      </c>
      <c r="N107" s="7" t="s">
        <v>364</v>
      </c>
      <c r="O107" s="7" t="s">
        <v>116</v>
      </c>
      <c r="P107" s="7" t="s">
        <v>846</v>
      </c>
      <c r="Q107" s="7"/>
      <c r="R107" s="12" t="s">
        <v>972</v>
      </c>
      <c r="S107" s="14" t="s">
        <v>19</v>
      </c>
      <c r="T107" s="7"/>
      <c r="U107" s="12" t="s">
        <v>19</v>
      </c>
      <c r="V107" s="12" t="s">
        <v>972</v>
      </c>
      <c r="W107" s="14" t="s">
        <v>973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974</v>
      </c>
      <c r="AD107" t="s">
        <v>6</v>
      </c>
      <c r="AE107" t="s">
        <v>760</v>
      </c>
      <c r="AF107" t="s">
        <v>87</v>
      </c>
      <c r="AG107" t="s">
        <v>75</v>
      </c>
      <c r="AH107" t="s">
        <v>19</v>
      </c>
    </row>
    <row r="108" ht="14.25" customHeight="1" spans="1:34">
      <c r="A108" s="6" t="s">
        <v>975</v>
      </c>
      <c r="B108" s="6" t="s">
        <v>976</v>
      </c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213</v>
      </c>
      <c r="H108" s="7" t="s">
        <v>214</v>
      </c>
      <c r="I108" s="7" t="s">
        <v>79</v>
      </c>
      <c r="J108" s="7" t="s">
        <v>2</v>
      </c>
      <c r="K108" s="7" t="s">
        <v>977</v>
      </c>
      <c r="L108" s="7">
        <v>1</v>
      </c>
      <c r="M108" s="7">
        <v>2</v>
      </c>
      <c r="N108" s="7" t="s">
        <v>136</v>
      </c>
      <c r="O108" s="7" t="s">
        <v>81</v>
      </c>
      <c r="P108" s="7" t="s">
        <v>846</v>
      </c>
      <c r="Q108" s="7"/>
      <c r="R108" s="12" t="s">
        <v>705</v>
      </c>
      <c r="S108" s="14" t="s">
        <v>19</v>
      </c>
      <c r="T108" s="7"/>
      <c r="U108" s="12" t="s">
        <v>19</v>
      </c>
      <c r="V108" s="12" t="s">
        <v>705</v>
      </c>
      <c r="W108" s="14" t="s">
        <v>978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979</v>
      </c>
      <c r="AD108" t="s">
        <v>6</v>
      </c>
      <c r="AE108" t="s">
        <v>169</v>
      </c>
      <c r="AF108" t="s">
        <v>87</v>
      </c>
      <c r="AG108" t="s">
        <v>75</v>
      </c>
      <c r="AH108" t="s">
        <v>19</v>
      </c>
    </row>
    <row r="109" ht="14.25" customHeight="1" spans="1:34">
      <c r="A109" s="6" t="s">
        <v>980</v>
      </c>
      <c r="B109" s="6" t="s">
        <v>981</v>
      </c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123</v>
      </c>
      <c r="H109" s="7" t="s">
        <v>124</v>
      </c>
      <c r="I109" s="7" t="s">
        <v>79</v>
      </c>
      <c r="J109" s="7" t="s">
        <v>2</v>
      </c>
      <c r="K109" s="7" t="s">
        <v>982</v>
      </c>
      <c r="L109" s="7">
        <v>1</v>
      </c>
      <c r="M109" s="7">
        <v>1</v>
      </c>
      <c r="N109" s="7" t="s">
        <v>135</v>
      </c>
      <c r="O109" s="7" t="s">
        <v>105</v>
      </c>
      <c r="P109" s="7" t="s">
        <v>846</v>
      </c>
      <c r="Q109" s="7"/>
      <c r="R109" s="12" t="s">
        <v>983</v>
      </c>
      <c r="S109" s="14" t="s">
        <v>19</v>
      </c>
      <c r="T109" s="7"/>
      <c r="U109" s="12" t="s">
        <v>19</v>
      </c>
      <c r="V109" s="12" t="s">
        <v>983</v>
      </c>
      <c r="W109" s="14" t="s">
        <v>984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985</v>
      </c>
      <c r="AD109" t="s">
        <v>6</v>
      </c>
      <c r="AE109" t="s">
        <v>986</v>
      </c>
      <c r="AF109" t="s">
        <v>87</v>
      </c>
      <c r="AG109" t="s">
        <v>75</v>
      </c>
      <c r="AH109" t="s">
        <v>19</v>
      </c>
    </row>
    <row r="110" ht="14.25" customHeight="1" spans="1:34">
      <c r="A110" s="6" t="s">
        <v>987</v>
      </c>
      <c r="B110" s="6" t="s">
        <v>988</v>
      </c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989</v>
      </c>
      <c r="H110" s="7" t="s">
        <v>990</v>
      </c>
      <c r="I110" s="7" t="s">
        <v>79</v>
      </c>
      <c r="J110" s="7" t="s">
        <v>2</v>
      </c>
      <c r="K110" s="7" t="s">
        <v>991</v>
      </c>
      <c r="L110" s="7">
        <v>1</v>
      </c>
      <c r="M110" s="7">
        <v>2</v>
      </c>
      <c r="N110" s="7" t="s">
        <v>145</v>
      </c>
      <c r="O110" s="7" t="s">
        <v>81</v>
      </c>
      <c r="P110" s="7" t="s">
        <v>846</v>
      </c>
      <c r="Q110" s="7"/>
      <c r="R110" s="12" t="s">
        <v>992</v>
      </c>
      <c r="S110" s="14" t="s">
        <v>19</v>
      </c>
      <c r="T110" s="7"/>
      <c r="U110" s="12" t="s">
        <v>19</v>
      </c>
      <c r="V110" s="12" t="s">
        <v>992</v>
      </c>
      <c r="W110" s="14" t="s">
        <v>993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994</v>
      </c>
      <c r="AD110" t="s">
        <v>6</v>
      </c>
      <c r="AE110" t="s">
        <v>995</v>
      </c>
      <c r="AF110" t="s">
        <v>87</v>
      </c>
      <c r="AG110" t="s">
        <v>75</v>
      </c>
      <c r="AH110" t="s">
        <v>19</v>
      </c>
    </row>
    <row r="111" ht="14.25" customHeight="1" spans="1:34">
      <c r="A111" s="6" t="s">
        <v>996</v>
      </c>
      <c r="B111" s="6" t="s">
        <v>997</v>
      </c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123</v>
      </c>
      <c r="H111" s="7" t="s">
        <v>124</v>
      </c>
      <c r="I111" s="7" t="s">
        <v>79</v>
      </c>
      <c r="J111" s="7" t="s">
        <v>2</v>
      </c>
      <c r="K111" s="7" t="s">
        <v>998</v>
      </c>
      <c r="L111" s="7">
        <v>1</v>
      </c>
      <c r="M111" s="7">
        <v>1</v>
      </c>
      <c r="N111" s="7" t="s">
        <v>165</v>
      </c>
      <c r="O111" s="7" t="s">
        <v>105</v>
      </c>
      <c r="P111" s="7" t="s">
        <v>846</v>
      </c>
      <c r="Q111" s="7"/>
      <c r="R111" s="12" t="s">
        <v>999</v>
      </c>
      <c r="S111" s="14" t="s">
        <v>19</v>
      </c>
      <c r="T111" s="7"/>
      <c r="U111" s="12" t="s">
        <v>19</v>
      </c>
      <c r="V111" s="12" t="s">
        <v>999</v>
      </c>
      <c r="W111" s="14" t="s">
        <v>1000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1001</v>
      </c>
      <c r="AD111" t="s">
        <v>6</v>
      </c>
      <c r="AE111" t="s">
        <v>131</v>
      </c>
      <c r="AF111" t="s">
        <v>87</v>
      </c>
      <c r="AG111" t="s">
        <v>75</v>
      </c>
      <c r="AH111" t="s">
        <v>19</v>
      </c>
    </row>
    <row r="112" ht="14.25" customHeight="1" spans="1:34">
      <c r="A112" s="6" t="s">
        <v>1002</v>
      </c>
      <c r="B112" s="6" t="s">
        <v>1003</v>
      </c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123</v>
      </c>
      <c r="H112" s="7" t="s">
        <v>124</v>
      </c>
      <c r="I112" s="7" t="s">
        <v>79</v>
      </c>
      <c r="J112" s="7" t="s">
        <v>2</v>
      </c>
      <c r="K112" s="7" t="s">
        <v>1004</v>
      </c>
      <c r="L112" s="7">
        <v>1</v>
      </c>
      <c r="M112" s="7">
        <v>2</v>
      </c>
      <c r="N112" s="7" t="s">
        <v>165</v>
      </c>
      <c r="O112" s="7" t="s">
        <v>81</v>
      </c>
      <c r="P112" s="7" t="s">
        <v>846</v>
      </c>
      <c r="Q112" s="7"/>
      <c r="R112" s="12" t="s">
        <v>1005</v>
      </c>
      <c r="S112" s="14" t="s">
        <v>19</v>
      </c>
      <c r="T112" s="7"/>
      <c r="U112" s="12" t="s">
        <v>19</v>
      </c>
      <c r="V112" s="12" t="s">
        <v>1005</v>
      </c>
      <c r="W112" s="14" t="s">
        <v>1006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1007</v>
      </c>
      <c r="AD112" t="s">
        <v>6</v>
      </c>
      <c r="AE112" t="s">
        <v>131</v>
      </c>
      <c r="AF112" t="s">
        <v>87</v>
      </c>
      <c r="AG112" t="s">
        <v>75</v>
      </c>
      <c r="AH112" t="s">
        <v>19</v>
      </c>
    </row>
    <row r="113" ht="14.25" customHeight="1" spans="1:34">
      <c r="A113" s="6" t="s">
        <v>1008</v>
      </c>
      <c r="B113" s="6" t="s">
        <v>1009</v>
      </c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1010</v>
      </c>
      <c r="H113" s="7" t="s">
        <v>1011</v>
      </c>
      <c r="I113" s="7" t="s">
        <v>79</v>
      </c>
      <c r="J113" s="7" t="s">
        <v>2</v>
      </c>
      <c r="K113" s="7" t="s">
        <v>1012</v>
      </c>
      <c r="L113" s="7">
        <v>1</v>
      </c>
      <c r="M113" s="7">
        <v>2</v>
      </c>
      <c r="N113" s="7" t="s">
        <v>205</v>
      </c>
      <c r="O113" s="7" t="s">
        <v>81</v>
      </c>
      <c r="P113" s="7" t="s">
        <v>846</v>
      </c>
      <c r="Q113" s="7"/>
      <c r="R113" s="12" t="s">
        <v>1013</v>
      </c>
      <c r="S113" s="14" t="s">
        <v>19</v>
      </c>
      <c r="T113" s="7"/>
      <c r="U113" s="12" t="s">
        <v>19</v>
      </c>
      <c r="V113" s="12" t="s">
        <v>1013</v>
      </c>
      <c r="W113" s="14" t="s">
        <v>1014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1015</v>
      </c>
      <c r="AD113" t="s">
        <v>6</v>
      </c>
      <c r="AE113" t="s">
        <v>253</v>
      </c>
      <c r="AF113" t="s">
        <v>87</v>
      </c>
      <c r="AG113" t="s">
        <v>75</v>
      </c>
      <c r="AH113" t="s">
        <v>19</v>
      </c>
    </row>
    <row r="114" ht="14.25" customHeight="1" spans="1:34">
      <c r="A114" s="6" t="s">
        <v>1016</v>
      </c>
      <c r="B114" s="6" t="s">
        <v>1017</v>
      </c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123</v>
      </c>
      <c r="H114" s="7" t="s">
        <v>124</v>
      </c>
      <c r="I114" s="7" t="s">
        <v>79</v>
      </c>
      <c r="J114" s="7" t="s">
        <v>2</v>
      </c>
      <c r="K114" s="7" t="s">
        <v>1018</v>
      </c>
      <c r="L114" s="7">
        <v>1</v>
      </c>
      <c r="M114" s="7">
        <v>1</v>
      </c>
      <c r="N114" s="7" t="s">
        <v>165</v>
      </c>
      <c r="O114" s="7" t="s">
        <v>105</v>
      </c>
      <c r="P114" s="7" t="s">
        <v>846</v>
      </c>
      <c r="Q114" s="7"/>
      <c r="R114" s="12" t="s">
        <v>999</v>
      </c>
      <c r="S114" s="14" t="s">
        <v>19</v>
      </c>
      <c r="T114" s="7"/>
      <c r="U114" s="12" t="s">
        <v>19</v>
      </c>
      <c r="V114" s="12" t="s">
        <v>999</v>
      </c>
      <c r="W114" s="14" t="s">
        <v>1000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1001</v>
      </c>
      <c r="AD114" t="s">
        <v>6</v>
      </c>
      <c r="AE114" t="s">
        <v>131</v>
      </c>
      <c r="AF114" t="s">
        <v>87</v>
      </c>
      <c r="AG114" t="s">
        <v>75</v>
      </c>
      <c r="AH114" t="s">
        <v>19</v>
      </c>
    </row>
    <row r="115" ht="14.25" customHeight="1" spans="1:34">
      <c r="A115" s="6" t="s">
        <v>1019</v>
      </c>
      <c r="B115" s="6" t="s">
        <v>1020</v>
      </c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123</v>
      </c>
      <c r="H115" s="7" t="s">
        <v>124</v>
      </c>
      <c r="I115" s="7" t="s">
        <v>79</v>
      </c>
      <c r="J115" s="7" t="s">
        <v>2</v>
      </c>
      <c r="K115" s="7" t="s">
        <v>1021</v>
      </c>
      <c r="L115" s="7">
        <v>1</v>
      </c>
      <c r="M115" s="7">
        <v>2</v>
      </c>
      <c r="N115" s="7" t="s">
        <v>415</v>
      </c>
      <c r="O115" s="7" t="s">
        <v>81</v>
      </c>
      <c r="P115" s="7" t="s">
        <v>846</v>
      </c>
      <c r="Q115" s="7"/>
      <c r="R115" s="12" t="s">
        <v>1005</v>
      </c>
      <c r="S115" s="14" t="s">
        <v>19</v>
      </c>
      <c r="T115" s="7"/>
      <c r="U115" s="12" t="s">
        <v>19</v>
      </c>
      <c r="V115" s="12" t="s">
        <v>1005</v>
      </c>
      <c r="W115" s="14" t="s">
        <v>1006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1007</v>
      </c>
      <c r="AD115" t="s">
        <v>6</v>
      </c>
      <c r="AE115" t="s">
        <v>131</v>
      </c>
      <c r="AF115" t="s">
        <v>87</v>
      </c>
      <c r="AG115" t="s">
        <v>75</v>
      </c>
      <c r="AH115" t="s">
        <v>19</v>
      </c>
    </row>
    <row r="116" ht="14.25" customHeight="1" spans="1:34">
      <c r="A116" s="6" t="s">
        <v>1022</v>
      </c>
      <c r="B116" s="6" t="s">
        <v>1023</v>
      </c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1024</v>
      </c>
      <c r="H116" s="7" t="s">
        <v>1025</v>
      </c>
      <c r="I116" s="7" t="s">
        <v>79</v>
      </c>
      <c r="J116" s="7" t="s">
        <v>2</v>
      </c>
      <c r="K116" s="7" t="s">
        <v>1026</v>
      </c>
      <c r="L116" s="7">
        <v>1</v>
      </c>
      <c r="M116" s="7">
        <v>1</v>
      </c>
      <c r="N116" s="7" t="s">
        <v>116</v>
      </c>
      <c r="O116" s="7" t="s">
        <v>105</v>
      </c>
      <c r="P116" s="7" t="s">
        <v>846</v>
      </c>
      <c r="Q116" s="7"/>
      <c r="R116" s="12" t="s">
        <v>1027</v>
      </c>
      <c r="S116" s="14" t="s">
        <v>19</v>
      </c>
      <c r="T116" s="7"/>
      <c r="U116" s="12" t="s">
        <v>19</v>
      </c>
      <c r="V116" s="12" t="s">
        <v>1027</v>
      </c>
      <c r="W116" s="14" t="s">
        <v>1028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1029</v>
      </c>
      <c r="AD116" t="s">
        <v>6</v>
      </c>
      <c r="AE116" t="s">
        <v>169</v>
      </c>
      <c r="AF116" t="s">
        <v>87</v>
      </c>
      <c r="AG116" t="s">
        <v>75</v>
      </c>
      <c r="AH116" t="s">
        <v>19</v>
      </c>
    </row>
    <row r="117" ht="14.25" customHeight="1" spans="1:34">
      <c r="A117" s="6" t="s">
        <v>1030</v>
      </c>
      <c r="B117" s="6" t="s">
        <v>1031</v>
      </c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1032</v>
      </c>
      <c r="H117" s="7" t="s">
        <v>1033</v>
      </c>
      <c r="I117" s="7" t="s">
        <v>79</v>
      </c>
      <c r="J117" s="7" t="s">
        <v>2</v>
      </c>
      <c r="K117" s="7" t="s">
        <v>1034</v>
      </c>
      <c r="L117" s="7">
        <v>1</v>
      </c>
      <c r="M117" s="7">
        <v>3</v>
      </c>
      <c r="N117" s="7" t="s">
        <v>127</v>
      </c>
      <c r="O117" s="7" t="s">
        <v>127</v>
      </c>
      <c r="P117" s="7" t="s">
        <v>846</v>
      </c>
      <c r="Q117" s="7"/>
      <c r="R117" s="12" t="s">
        <v>1035</v>
      </c>
      <c r="S117" s="14" t="s">
        <v>19</v>
      </c>
      <c r="T117" s="7"/>
      <c r="U117" s="12" t="s">
        <v>19</v>
      </c>
      <c r="V117" s="12" t="s">
        <v>1035</v>
      </c>
      <c r="W117" s="14" t="s">
        <v>1036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1037</v>
      </c>
      <c r="AD117" t="s">
        <v>6</v>
      </c>
      <c r="AE117" t="s">
        <v>1038</v>
      </c>
      <c r="AF117" t="s">
        <v>87</v>
      </c>
      <c r="AG117" t="s">
        <v>75</v>
      </c>
      <c r="AH117" t="s">
        <v>19</v>
      </c>
    </row>
    <row r="118" ht="14.25" customHeight="1" spans="1:34">
      <c r="A118" s="6" t="s">
        <v>1039</v>
      </c>
      <c r="B118" s="6" t="s">
        <v>1040</v>
      </c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1041</v>
      </c>
      <c r="H118" s="7" t="s">
        <v>1042</v>
      </c>
      <c r="I118" s="7" t="s">
        <v>79</v>
      </c>
      <c r="J118" s="7" t="s">
        <v>2</v>
      </c>
      <c r="K118" s="7" t="s">
        <v>1043</v>
      </c>
      <c r="L118" s="7">
        <v>1</v>
      </c>
      <c r="M118" s="7">
        <v>2</v>
      </c>
      <c r="N118" s="7" t="s">
        <v>116</v>
      </c>
      <c r="O118" s="7" t="s">
        <v>81</v>
      </c>
      <c r="P118" s="7" t="s">
        <v>846</v>
      </c>
      <c r="Q118" s="7"/>
      <c r="R118" s="12" t="s">
        <v>1044</v>
      </c>
      <c r="S118" s="14" t="s">
        <v>19</v>
      </c>
      <c r="T118" s="7"/>
      <c r="U118" s="12" t="s">
        <v>19</v>
      </c>
      <c r="V118" s="12" t="s">
        <v>1044</v>
      </c>
      <c r="W118" s="14" t="s">
        <v>1045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1046</v>
      </c>
      <c r="AD118" t="s">
        <v>6</v>
      </c>
      <c r="AE118" t="s">
        <v>1047</v>
      </c>
      <c r="AF118" t="s">
        <v>87</v>
      </c>
      <c r="AG118" t="s">
        <v>75</v>
      </c>
      <c r="AH118" t="s">
        <v>19</v>
      </c>
    </row>
    <row r="119" ht="14.25" customHeight="1" spans="1:34">
      <c r="A119" s="6" t="s">
        <v>1048</v>
      </c>
      <c r="B119" s="6" t="s">
        <v>1049</v>
      </c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1050</v>
      </c>
      <c r="H119" s="7" t="s">
        <v>1051</v>
      </c>
      <c r="I119" s="7" t="s">
        <v>79</v>
      </c>
      <c r="J119" s="7" t="s">
        <v>2</v>
      </c>
      <c r="K119" s="7" t="s">
        <v>1052</v>
      </c>
      <c r="L119" s="7">
        <v>2</v>
      </c>
      <c r="M119" s="7">
        <v>1</v>
      </c>
      <c r="N119" s="7" t="s">
        <v>103</v>
      </c>
      <c r="O119" s="7" t="s">
        <v>105</v>
      </c>
      <c r="P119" s="7" t="s">
        <v>846</v>
      </c>
      <c r="Q119" s="7"/>
      <c r="R119" s="12" t="s">
        <v>1053</v>
      </c>
      <c r="S119" s="14" t="s">
        <v>19</v>
      </c>
      <c r="T119" s="7"/>
      <c r="U119" s="12" t="s">
        <v>19</v>
      </c>
      <c r="V119" s="12" t="s">
        <v>1053</v>
      </c>
      <c r="W119" s="14" t="s">
        <v>358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1054</v>
      </c>
      <c r="AD119" t="s">
        <v>6</v>
      </c>
      <c r="AE119" t="s">
        <v>614</v>
      </c>
      <c r="AF119" t="s">
        <v>87</v>
      </c>
      <c r="AG119" t="s">
        <v>75</v>
      </c>
      <c r="AH119" t="s">
        <v>19</v>
      </c>
    </row>
    <row r="120" ht="14.25" customHeight="1" spans="1:34">
      <c r="A120" s="6" t="s">
        <v>1055</v>
      </c>
      <c r="B120" s="6" t="s">
        <v>1056</v>
      </c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1057</v>
      </c>
      <c r="H120" s="7" t="s">
        <v>1058</v>
      </c>
      <c r="I120" s="7" t="s">
        <v>79</v>
      </c>
      <c r="J120" s="7" t="s">
        <v>2</v>
      </c>
      <c r="K120" s="7" t="s">
        <v>1059</v>
      </c>
      <c r="L120" s="7">
        <v>1</v>
      </c>
      <c r="M120" s="7">
        <v>1</v>
      </c>
      <c r="N120" s="7" t="s">
        <v>103</v>
      </c>
      <c r="O120" s="7" t="s">
        <v>105</v>
      </c>
      <c r="P120" s="7" t="s">
        <v>846</v>
      </c>
      <c r="Q120" s="7"/>
      <c r="R120" s="12" t="s">
        <v>1060</v>
      </c>
      <c r="S120" s="14" t="s">
        <v>19</v>
      </c>
      <c r="T120" s="7"/>
      <c r="U120" s="12" t="s">
        <v>19</v>
      </c>
      <c r="V120" s="12" t="s">
        <v>1060</v>
      </c>
      <c r="W120" s="14" t="s">
        <v>1061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1062</v>
      </c>
      <c r="AD120" t="s">
        <v>6</v>
      </c>
      <c r="AE120" t="s">
        <v>1063</v>
      </c>
      <c r="AF120" t="s">
        <v>87</v>
      </c>
      <c r="AG120" t="s">
        <v>75</v>
      </c>
      <c r="AH120" t="s">
        <v>1064</v>
      </c>
    </row>
    <row r="121" ht="14.25" customHeight="1" spans="1:34">
      <c r="A121" s="6" t="s">
        <v>1065</v>
      </c>
      <c r="B121" s="6" t="s">
        <v>1066</v>
      </c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1067</v>
      </c>
      <c r="H121" s="7" t="s">
        <v>1068</v>
      </c>
      <c r="I121" s="7" t="s">
        <v>79</v>
      </c>
      <c r="J121" s="7" t="s">
        <v>2</v>
      </c>
      <c r="K121" s="7" t="s">
        <v>1069</v>
      </c>
      <c r="L121" s="7">
        <v>1</v>
      </c>
      <c r="M121" s="7">
        <v>3</v>
      </c>
      <c r="N121" s="7" t="s">
        <v>1070</v>
      </c>
      <c r="O121" s="7" t="s">
        <v>127</v>
      </c>
      <c r="P121" s="7" t="s">
        <v>846</v>
      </c>
      <c r="Q121" s="7"/>
      <c r="R121" s="12" t="s">
        <v>1071</v>
      </c>
      <c r="S121" s="14" t="s">
        <v>19</v>
      </c>
      <c r="T121" s="7"/>
      <c r="U121" s="12" t="s">
        <v>19</v>
      </c>
      <c r="V121" s="12" t="s">
        <v>1071</v>
      </c>
      <c r="W121" s="14" t="s">
        <v>1072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1073</v>
      </c>
      <c r="AD121" t="s">
        <v>6</v>
      </c>
      <c r="AE121" t="s">
        <v>1074</v>
      </c>
      <c r="AF121" t="s">
        <v>87</v>
      </c>
      <c r="AG121" t="s">
        <v>75</v>
      </c>
      <c r="AH121" t="s">
        <v>19</v>
      </c>
    </row>
    <row r="122" ht="14.25" customHeight="1" spans="1:34">
      <c r="A122" s="6" t="s">
        <v>1075</v>
      </c>
      <c r="B122" s="6" t="s">
        <v>1076</v>
      </c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1077</v>
      </c>
      <c r="H122" s="7" t="s">
        <v>1078</v>
      </c>
      <c r="I122" s="7" t="s">
        <v>79</v>
      </c>
      <c r="J122" s="7" t="s">
        <v>2</v>
      </c>
      <c r="K122" s="7" t="s">
        <v>1079</v>
      </c>
      <c r="L122" s="7">
        <v>1</v>
      </c>
      <c r="M122" s="7">
        <v>3</v>
      </c>
      <c r="N122" s="7" t="s">
        <v>372</v>
      </c>
      <c r="O122" s="7" t="s">
        <v>127</v>
      </c>
      <c r="P122" s="7" t="s">
        <v>846</v>
      </c>
      <c r="Q122" s="7"/>
      <c r="R122" s="12" t="s">
        <v>1080</v>
      </c>
      <c r="S122" s="14" t="s">
        <v>19</v>
      </c>
      <c r="T122" s="7"/>
      <c r="U122" s="12" t="s">
        <v>19</v>
      </c>
      <c r="V122" s="12" t="s">
        <v>1080</v>
      </c>
      <c r="W122" s="14" t="s">
        <v>1081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1082</v>
      </c>
      <c r="AD122" t="s">
        <v>6</v>
      </c>
      <c r="AE122" t="s">
        <v>1083</v>
      </c>
      <c r="AF122" t="s">
        <v>87</v>
      </c>
      <c r="AG122" t="s">
        <v>75</v>
      </c>
      <c r="AH122" t="s">
        <v>295</v>
      </c>
    </row>
    <row r="123" ht="14.25" customHeight="1" spans="1:34">
      <c r="A123" s="6" t="s">
        <v>1084</v>
      </c>
      <c r="B123" s="6" t="s">
        <v>1085</v>
      </c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1086</v>
      </c>
      <c r="H123" s="7" t="s">
        <v>1087</v>
      </c>
      <c r="I123" s="7" t="s">
        <v>79</v>
      </c>
      <c r="J123" s="7" t="s">
        <v>2</v>
      </c>
      <c r="K123" s="7" t="s">
        <v>1088</v>
      </c>
      <c r="L123" s="7">
        <v>1</v>
      </c>
      <c r="M123" s="7">
        <v>3</v>
      </c>
      <c r="N123" s="7" t="s">
        <v>336</v>
      </c>
      <c r="O123" s="7" t="s">
        <v>127</v>
      </c>
      <c r="P123" s="7" t="s">
        <v>846</v>
      </c>
      <c r="Q123" s="7"/>
      <c r="R123" s="12" t="s">
        <v>1089</v>
      </c>
      <c r="S123" s="14" t="s">
        <v>19</v>
      </c>
      <c r="T123" s="7"/>
      <c r="U123" s="12" t="s">
        <v>19</v>
      </c>
      <c r="V123" s="12" t="s">
        <v>1089</v>
      </c>
      <c r="W123" s="14" t="s">
        <v>1090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1091</v>
      </c>
      <c r="AD123" t="s">
        <v>6</v>
      </c>
      <c r="AE123" t="s">
        <v>1092</v>
      </c>
      <c r="AF123" t="s">
        <v>87</v>
      </c>
      <c r="AG123" t="s">
        <v>75</v>
      </c>
      <c r="AH123" t="s">
        <v>19</v>
      </c>
    </row>
    <row r="124" ht="14.25" customHeight="1" spans="1:34">
      <c r="A124" s="6" t="s">
        <v>1093</v>
      </c>
      <c r="B124" s="6" t="s">
        <v>1094</v>
      </c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361</v>
      </c>
      <c r="H124" s="7" t="s">
        <v>362</v>
      </c>
      <c r="I124" s="7" t="s">
        <v>79</v>
      </c>
      <c r="J124" s="7" t="s">
        <v>2</v>
      </c>
      <c r="K124" s="7" t="s">
        <v>1095</v>
      </c>
      <c r="L124" s="7">
        <v>1</v>
      </c>
      <c r="M124" s="7">
        <v>1</v>
      </c>
      <c r="N124" s="7" t="s">
        <v>364</v>
      </c>
      <c r="O124" s="7" t="s">
        <v>105</v>
      </c>
      <c r="P124" s="7" t="s">
        <v>846</v>
      </c>
      <c r="Q124" s="7"/>
      <c r="R124" s="12" t="s">
        <v>1096</v>
      </c>
      <c r="S124" s="14" t="s">
        <v>19</v>
      </c>
      <c r="T124" s="7"/>
      <c r="U124" s="12" t="s">
        <v>19</v>
      </c>
      <c r="V124" s="12" t="s">
        <v>1096</v>
      </c>
      <c r="W124" s="14" t="s">
        <v>210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1097</v>
      </c>
      <c r="AD124" t="s">
        <v>6</v>
      </c>
      <c r="AE124" t="s">
        <v>253</v>
      </c>
      <c r="AF124" t="s">
        <v>87</v>
      </c>
      <c r="AG124" t="s">
        <v>75</v>
      </c>
      <c r="AH124" t="s">
        <v>1098</v>
      </c>
    </row>
    <row r="125" ht="14.25" customHeight="1" spans="1:34">
      <c r="A125" s="6" t="s">
        <v>1099</v>
      </c>
      <c r="B125" s="6" t="s">
        <v>1100</v>
      </c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1101</v>
      </c>
      <c r="H125" s="7" t="s">
        <v>1102</v>
      </c>
      <c r="I125" s="7" t="s">
        <v>79</v>
      </c>
      <c r="J125" s="7" t="s">
        <v>2</v>
      </c>
      <c r="K125" s="7" t="s">
        <v>1103</v>
      </c>
      <c r="L125" s="7">
        <v>2</v>
      </c>
      <c r="M125" s="7">
        <v>1</v>
      </c>
      <c r="N125" s="7" t="s">
        <v>116</v>
      </c>
      <c r="O125" s="7" t="s">
        <v>105</v>
      </c>
      <c r="P125" s="7" t="s">
        <v>846</v>
      </c>
      <c r="Q125" s="7"/>
      <c r="R125" s="12" t="s">
        <v>1104</v>
      </c>
      <c r="S125" s="14" t="s">
        <v>19</v>
      </c>
      <c r="T125" s="7"/>
      <c r="U125" s="12" t="s">
        <v>19</v>
      </c>
      <c r="V125" s="12" t="s">
        <v>1104</v>
      </c>
      <c r="W125" s="14" t="s">
        <v>1105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1106</v>
      </c>
      <c r="AD125" t="s">
        <v>6</v>
      </c>
      <c r="AE125" t="s">
        <v>1107</v>
      </c>
      <c r="AF125" t="s">
        <v>87</v>
      </c>
      <c r="AG125" t="s">
        <v>75</v>
      </c>
      <c r="AH125" t="s">
        <v>19</v>
      </c>
    </row>
    <row r="126" ht="14.25" customHeight="1" spans="1:34">
      <c r="A126" s="6" t="s">
        <v>1108</v>
      </c>
      <c r="B126" s="6" t="s">
        <v>1109</v>
      </c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1110</v>
      </c>
      <c r="H126" s="7" t="s">
        <v>1111</v>
      </c>
      <c r="I126" s="7" t="s">
        <v>79</v>
      </c>
      <c r="J126" s="7" t="s">
        <v>2</v>
      </c>
      <c r="K126" s="7" t="s">
        <v>1112</v>
      </c>
      <c r="L126" s="7">
        <v>1</v>
      </c>
      <c r="M126" s="7">
        <v>2</v>
      </c>
      <c r="N126" s="7" t="s">
        <v>240</v>
      </c>
      <c r="O126" s="7" t="s">
        <v>81</v>
      </c>
      <c r="P126" s="7" t="s">
        <v>846</v>
      </c>
      <c r="Q126" s="7"/>
      <c r="R126" s="12" t="s">
        <v>1113</v>
      </c>
      <c r="S126" s="14" t="s">
        <v>19</v>
      </c>
      <c r="T126" s="7"/>
      <c r="U126" s="12" t="s">
        <v>19</v>
      </c>
      <c r="V126" s="12" t="s">
        <v>1113</v>
      </c>
      <c r="W126" s="14" t="s">
        <v>1114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1115</v>
      </c>
      <c r="AD126" t="s">
        <v>6</v>
      </c>
      <c r="AE126" t="s">
        <v>1116</v>
      </c>
      <c r="AF126" t="s">
        <v>87</v>
      </c>
      <c r="AG126" t="s">
        <v>75</v>
      </c>
      <c r="AH126" t="s">
        <v>1117</v>
      </c>
    </row>
    <row r="127" ht="14.25" customHeight="1" spans="1:34">
      <c r="A127" s="6" t="s">
        <v>1118</v>
      </c>
      <c r="B127" s="6" t="s">
        <v>1119</v>
      </c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1120</v>
      </c>
      <c r="H127" s="7" t="s">
        <v>1121</v>
      </c>
      <c r="I127" s="7" t="s">
        <v>79</v>
      </c>
      <c r="J127" s="7" t="s">
        <v>2</v>
      </c>
      <c r="K127" s="7" t="s">
        <v>1122</v>
      </c>
      <c r="L127" s="7">
        <v>1</v>
      </c>
      <c r="M127" s="7">
        <v>1</v>
      </c>
      <c r="N127" s="7" t="s">
        <v>155</v>
      </c>
      <c r="O127" s="7" t="s">
        <v>105</v>
      </c>
      <c r="P127" s="7" t="s">
        <v>846</v>
      </c>
      <c r="Q127" s="7"/>
      <c r="R127" s="12" t="s">
        <v>1123</v>
      </c>
      <c r="S127" s="14" t="s">
        <v>19</v>
      </c>
      <c r="T127" s="7"/>
      <c r="U127" s="12" t="s">
        <v>19</v>
      </c>
      <c r="V127" s="12" t="s">
        <v>1123</v>
      </c>
      <c r="W127" s="14" t="s">
        <v>1124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1125</v>
      </c>
      <c r="AD127" t="s">
        <v>6</v>
      </c>
      <c r="AE127" t="s">
        <v>551</v>
      </c>
      <c r="AF127" t="s">
        <v>87</v>
      </c>
      <c r="AG127" t="s">
        <v>75</v>
      </c>
      <c r="AH127" t="s">
        <v>1126</v>
      </c>
    </row>
    <row r="128" ht="14.25" customHeight="1" spans="1:34">
      <c r="A128" s="6" t="s">
        <v>1127</v>
      </c>
      <c r="B128" s="6" t="s">
        <v>1128</v>
      </c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396</v>
      </c>
      <c r="H128" s="7" t="s">
        <v>397</v>
      </c>
      <c r="I128" s="7" t="s">
        <v>79</v>
      </c>
      <c r="J128" s="7" t="s">
        <v>2</v>
      </c>
      <c r="K128" s="7" t="s">
        <v>1129</v>
      </c>
      <c r="L128" s="7">
        <v>1</v>
      </c>
      <c r="M128" s="7">
        <v>4</v>
      </c>
      <c r="N128" s="7" t="s">
        <v>538</v>
      </c>
      <c r="O128" s="7" t="s">
        <v>116</v>
      </c>
      <c r="P128" s="7" t="s">
        <v>846</v>
      </c>
      <c r="Q128" s="7"/>
      <c r="R128" s="12" t="s">
        <v>1130</v>
      </c>
      <c r="S128" s="14" t="s">
        <v>19</v>
      </c>
      <c r="T128" s="7"/>
      <c r="U128" s="12" t="s">
        <v>19</v>
      </c>
      <c r="V128" s="12" t="s">
        <v>1130</v>
      </c>
      <c r="W128" s="14" t="s">
        <v>1131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1132</v>
      </c>
      <c r="AD128" t="s">
        <v>6</v>
      </c>
      <c r="AE128" t="s">
        <v>109</v>
      </c>
      <c r="AF128" t="s">
        <v>87</v>
      </c>
      <c r="AG128" t="s">
        <v>75</v>
      </c>
      <c r="AH128" t="s">
        <v>1133</v>
      </c>
    </row>
    <row r="129" ht="14.25" customHeight="1" spans="1:34">
      <c r="A129" s="6" t="s">
        <v>1134</v>
      </c>
      <c r="B129" s="6" t="s">
        <v>1135</v>
      </c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396</v>
      </c>
      <c r="H129" s="7" t="s">
        <v>397</v>
      </c>
      <c r="I129" s="7" t="s">
        <v>79</v>
      </c>
      <c r="J129" s="7" t="s">
        <v>2</v>
      </c>
      <c r="K129" s="7" t="s">
        <v>1136</v>
      </c>
      <c r="L129" s="7">
        <v>1</v>
      </c>
      <c r="M129" s="7">
        <v>4</v>
      </c>
      <c r="N129" s="7" t="s">
        <v>538</v>
      </c>
      <c r="O129" s="7" t="s">
        <v>116</v>
      </c>
      <c r="P129" s="7" t="s">
        <v>846</v>
      </c>
      <c r="Q129" s="7"/>
      <c r="R129" s="12" t="s">
        <v>1130</v>
      </c>
      <c r="S129" s="14" t="s">
        <v>19</v>
      </c>
      <c r="T129" s="7"/>
      <c r="U129" s="12" t="s">
        <v>19</v>
      </c>
      <c r="V129" s="12" t="s">
        <v>1130</v>
      </c>
      <c r="W129" s="14" t="s">
        <v>1131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1132</v>
      </c>
      <c r="AD129" t="s">
        <v>6</v>
      </c>
      <c r="AE129" t="s">
        <v>866</v>
      </c>
      <c r="AF129" t="s">
        <v>87</v>
      </c>
      <c r="AG129" t="s">
        <v>75</v>
      </c>
      <c r="AH129" t="s">
        <v>1133</v>
      </c>
    </row>
    <row r="130" ht="14.25" customHeight="1" spans="1:34">
      <c r="A130" s="6" t="s">
        <v>1137</v>
      </c>
      <c r="B130" s="6" t="s">
        <v>1138</v>
      </c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1139</v>
      </c>
      <c r="H130" s="7" t="s">
        <v>1140</v>
      </c>
      <c r="I130" s="7" t="s">
        <v>79</v>
      </c>
      <c r="J130" s="7" t="s">
        <v>2</v>
      </c>
      <c r="K130" s="7" t="s">
        <v>1141</v>
      </c>
      <c r="L130" s="7">
        <v>2</v>
      </c>
      <c r="M130" s="7">
        <v>5</v>
      </c>
      <c r="N130" s="7" t="s">
        <v>538</v>
      </c>
      <c r="O130" s="7" t="s">
        <v>104</v>
      </c>
      <c r="P130" s="7" t="s">
        <v>846</v>
      </c>
      <c r="Q130" s="7"/>
      <c r="R130" s="12" t="s">
        <v>1142</v>
      </c>
      <c r="S130" s="14" t="s">
        <v>19</v>
      </c>
      <c r="T130" s="7"/>
      <c r="U130" s="12" t="s">
        <v>19</v>
      </c>
      <c r="V130" s="12" t="s">
        <v>1142</v>
      </c>
      <c r="W130" s="14" t="s">
        <v>1143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1144</v>
      </c>
      <c r="AD130" t="s">
        <v>6</v>
      </c>
      <c r="AE130" t="s">
        <v>1145</v>
      </c>
      <c r="AF130" t="s">
        <v>87</v>
      </c>
      <c r="AG130" t="s">
        <v>75</v>
      </c>
      <c r="AH130" t="s">
        <v>1146</v>
      </c>
    </row>
    <row r="131" ht="14.25" customHeight="1" spans="1:34">
      <c r="A131" s="6" t="s">
        <v>1147</v>
      </c>
      <c r="B131" s="6" t="s">
        <v>1148</v>
      </c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396</v>
      </c>
      <c r="H131" s="7" t="s">
        <v>397</v>
      </c>
      <c r="I131" s="7" t="s">
        <v>79</v>
      </c>
      <c r="J131" s="7" t="s">
        <v>2</v>
      </c>
      <c r="K131" s="7" t="s">
        <v>1149</v>
      </c>
      <c r="L131" s="7">
        <v>1</v>
      </c>
      <c r="M131" s="7">
        <v>3</v>
      </c>
      <c r="N131" s="7" t="s">
        <v>233</v>
      </c>
      <c r="O131" s="7" t="s">
        <v>127</v>
      </c>
      <c r="P131" s="7" t="s">
        <v>846</v>
      </c>
      <c r="Q131" s="7"/>
      <c r="R131" s="12" t="s">
        <v>653</v>
      </c>
      <c r="S131" s="14" t="s">
        <v>19</v>
      </c>
      <c r="T131" s="7"/>
      <c r="U131" s="12" t="s">
        <v>19</v>
      </c>
      <c r="V131" s="12" t="s">
        <v>653</v>
      </c>
      <c r="W131" s="14" t="s">
        <v>1150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1151</v>
      </c>
      <c r="AD131" t="s">
        <v>6</v>
      </c>
      <c r="AE131" t="s">
        <v>109</v>
      </c>
      <c r="AF131" t="s">
        <v>87</v>
      </c>
      <c r="AG131" t="s">
        <v>75</v>
      </c>
      <c r="AH131" t="s">
        <v>1152</v>
      </c>
    </row>
    <row r="132" ht="14.25" customHeight="1" spans="1:34">
      <c r="A132" s="6" t="s">
        <v>1153</v>
      </c>
      <c r="B132" s="6" t="s">
        <v>1154</v>
      </c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396</v>
      </c>
      <c r="H132" s="7" t="s">
        <v>397</v>
      </c>
      <c r="I132" s="7" t="s">
        <v>79</v>
      </c>
      <c r="J132" s="7" t="s">
        <v>2</v>
      </c>
      <c r="K132" s="7" t="s">
        <v>1155</v>
      </c>
      <c r="L132" s="7">
        <v>1</v>
      </c>
      <c r="M132" s="7">
        <v>3</v>
      </c>
      <c r="N132" s="7" t="s">
        <v>233</v>
      </c>
      <c r="O132" s="7" t="s">
        <v>127</v>
      </c>
      <c r="P132" s="7" t="s">
        <v>846</v>
      </c>
      <c r="Q132" s="7"/>
      <c r="R132" s="12" t="s">
        <v>653</v>
      </c>
      <c r="S132" s="14" t="s">
        <v>19</v>
      </c>
      <c r="T132" s="7"/>
      <c r="U132" s="12" t="s">
        <v>19</v>
      </c>
      <c r="V132" s="12" t="s">
        <v>653</v>
      </c>
      <c r="W132" s="14" t="s">
        <v>1150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1151</v>
      </c>
      <c r="AD132" t="s">
        <v>6</v>
      </c>
      <c r="AE132" t="s">
        <v>866</v>
      </c>
      <c r="AF132" t="s">
        <v>87</v>
      </c>
      <c r="AG132" t="s">
        <v>75</v>
      </c>
      <c r="AH132" t="s">
        <v>1152</v>
      </c>
    </row>
    <row r="133" ht="14.25" customHeight="1" spans="1:34">
      <c r="A133" s="6" t="s">
        <v>1156</v>
      </c>
      <c r="B133" s="6" t="s">
        <v>1157</v>
      </c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1110</v>
      </c>
      <c r="H133" s="7" t="s">
        <v>1111</v>
      </c>
      <c r="I133" s="7" t="s">
        <v>79</v>
      </c>
      <c r="J133" s="7" t="s">
        <v>2</v>
      </c>
      <c r="K133" s="7" t="s">
        <v>1158</v>
      </c>
      <c r="L133" s="7">
        <v>1</v>
      </c>
      <c r="M133" s="7">
        <v>2</v>
      </c>
      <c r="N133" s="7" t="s">
        <v>165</v>
      </c>
      <c r="O133" s="7" t="s">
        <v>81</v>
      </c>
      <c r="P133" s="7" t="s">
        <v>846</v>
      </c>
      <c r="Q133" s="7"/>
      <c r="R133" s="12" t="s">
        <v>1159</v>
      </c>
      <c r="S133" s="14" t="s">
        <v>19</v>
      </c>
      <c r="T133" s="7"/>
      <c r="U133" s="12" t="s">
        <v>19</v>
      </c>
      <c r="V133" s="12" t="s">
        <v>1159</v>
      </c>
      <c r="W133" s="14" t="s">
        <v>1160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1115</v>
      </c>
      <c r="AD133" t="s">
        <v>6</v>
      </c>
      <c r="AE133" t="s">
        <v>1116</v>
      </c>
      <c r="AF133" t="s">
        <v>87</v>
      </c>
      <c r="AG133" t="s">
        <v>75</v>
      </c>
      <c r="AH133" t="s">
        <v>1117</v>
      </c>
    </row>
    <row r="134" ht="14.25" customHeight="1" spans="1:34">
      <c r="A134" s="6" t="s">
        <v>1161</v>
      </c>
      <c r="B134" s="6" t="s">
        <v>1162</v>
      </c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1163</v>
      </c>
      <c r="H134" s="7" t="s">
        <v>1164</v>
      </c>
      <c r="I134" s="7" t="s">
        <v>79</v>
      </c>
      <c r="J134" s="7" t="s">
        <v>2</v>
      </c>
      <c r="K134" s="7" t="s">
        <v>1165</v>
      </c>
      <c r="L134" s="7">
        <v>1</v>
      </c>
      <c r="M134" s="7">
        <v>2</v>
      </c>
      <c r="N134" s="7" t="s">
        <v>415</v>
      </c>
      <c r="O134" s="7" t="s">
        <v>81</v>
      </c>
      <c r="P134" s="7" t="s">
        <v>846</v>
      </c>
      <c r="Q134" s="7"/>
      <c r="R134" s="12" t="s">
        <v>1166</v>
      </c>
      <c r="S134" s="14" t="s">
        <v>19</v>
      </c>
      <c r="T134" s="7"/>
      <c r="U134" s="12" t="s">
        <v>19</v>
      </c>
      <c r="V134" s="12" t="s">
        <v>1166</v>
      </c>
      <c r="W134" s="14" t="s">
        <v>1167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1168</v>
      </c>
      <c r="AD134" t="s">
        <v>6</v>
      </c>
      <c r="AE134" t="s">
        <v>481</v>
      </c>
      <c r="AF134" t="s">
        <v>87</v>
      </c>
      <c r="AG134" t="s">
        <v>75</v>
      </c>
      <c r="AH134" t="s">
        <v>19</v>
      </c>
    </row>
    <row r="135" ht="14.25" customHeight="1" spans="1:34">
      <c r="A135" s="6" t="s">
        <v>1169</v>
      </c>
      <c r="B135" s="6" t="s">
        <v>1170</v>
      </c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1171</v>
      </c>
      <c r="H135" s="7" t="s">
        <v>1172</v>
      </c>
      <c r="I135" s="7" t="s">
        <v>79</v>
      </c>
      <c r="J135" s="7" t="s">
        <v>2</v>
      </c>
      <c r="K135" s="7" t="s">
        <v>1173</v>
      </c>
      <c r="L135" s="7">
        <v>1</v>
      </c>
      <c r="M135" s="7">
        <v>2</v>
      </c>
      <c r="N135" s="7" t="s">
        <v>415</v>
      </c>
      <c r="O135" s="7" t="s">
        <v>81</v>
      </c>
      <c r="P135" s="7" t="s">
        <v>846</v>
      </c>
      <c r="Q135" s="7"/>
      <c r="R135" s="12" t="s">
        <v>1174</v>
      </c>
      <c r="S135" s="14" t="s">
        <v>19</v>
      </c>
      <c r="T135" s="7"/>
      <c r="U135" s="12" t="s">
        <v>19</v>
      </c>
      <c r="V135" s="12" t="s">
        <v>1174</v>
      </c>
      <c r="W135" s="14" t="s">
        <v>1175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1176</v>
      </c>
      <c r="AD135" t="s">
        <v>6</v>
      </c>
      <c r="AE135" t="s">
        <v>1177</v>
      </c>
      <c r="AF135" t="s">
        <v>87</v>
      </c>
      <c r="AG135" t="s">
        <v>75</v>
      </c>
      <c r="AH135" t="s">
        <v>19</v>
      </c>
    </row>
    <row r="136" ht="14.25" customHeight="1" spans="1:34">
      <c r="A136" s="6" t="s">
        <v>1178</v>
      </c>
      <c r="B136" s="6" t="s">
        <v>1179</v>
      </c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327</v>
      </c>
      <c r="H136" s="7" t="s">
        <v>328</v>
      </c>
      <c r="I136" s="7" t="s">
        <v>79</v>
      </c>
      <c r="J136" s="7" t="s">
        <v>2</v>
      </c>
      <c r="K136" s="7" t="s">
        <v>1180</v>
      </c>
      <c r="L136" s="7">
        <v>1</v>
      </c>
      <c r="M136" s="7">
        <v>1</v>
      </c>
      <c r="N136" s="7" t="s">
        <v>1181</v>
      </c>
      <c r="O136" s="7" t="s">
        <v>105</v>
      </c>
      <c r="P136" s="7" t="s">
        <v>846</v>
      </c>
      <c r="Q136" s="7"/>
      <c r="R136" s="12" t="s">
        <v>1182</v>
      </c>
      <c r="S136" s="14" t="s">
        <v>19</v>
      </c>
      <c r="T136" s="7"/>
      <c r="U136" s="12" t="s">
        <v>19</v>
      </c>
      <c r="V136" s="12" t="s">
        <v>1182</v>
      </c>
      <c r="W136" s="14" t="s">
        <v>1183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1184</v>
      </c>
      <c r="AD136" t="s">
        <v>6</v>
      </c>
      <c r="AE136" t="s">
        <v>253</v>
      </c>
      <c r="AF136" t="s">
        <v>87</v>
      </c>
      <c r="AG136" t="s">
        <v>75</v>
      </c>
      <c r="AH136" t="s">
        <v>19</v>
      </c>
    </row>
    <row r="137" ht="14.25" customHeight="1" spans="1:34">
      <c r="A137" s="6" t="s">
        <v>1185</v>
      </c>
      <c r="B137" s="6" t="s">
        <v>1186</v>
      </c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379</v>
      </c>
      <c r="H137" s="7" t="s">
        <v>380</v>
      </c>
      <c r="I137" s="7" t="s">
        <v>79</v>
      </c>
      <c r="J137" s="7" t="s">
        <v>2</v>
      </c>
      <c r="K137" s="7" t="s">
        <v>1187</v>
      </c>
      <c r="L137" s="7">
        <v>1</v>
      </c>
      <c r="M137" s="7">
        <v>1</v>
      </c>
      <c r="N137" s="7" t="s">
        <v>1188</v>
      </c>
      <c r="O137" s="7" t="s">
        <v>105</v>
      </c>
      <c r="P137" s="7" t="s">
        <v>846</v>
      </c>
      <c r="Q137" s="7"/>
      <c r="R137" s="12" t="s">
        <v>1189</v>
      </c>
      <c r="S137" s="14" t="s">
        <v>19</v>
      </c>
      <c r="T137" s="7"/>
      <c r="U137" s="12" t="s">
        <v>19</v>
      </c>
      <c r="V137" s="12" t="s">
        <v>1189</v>
      </c>
      <c r="W137" s="14" t="s">
        <v>1190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1191</v>
      </c>
      <c r="AD137" t="s">
        <v>6</v>
      </c>
      <c r="AE137" t="s">
        <v>1192</v>
      </c>
      <c r="AF137" t="s">
        <v>87</v>
      </c>
      <c r="AG137" t="s">
        <v>75</v>
      </c>
      <c r="AH137" t="s">
        <v>1193</v>
      </c>
    </row>
    <row r="138" ht="14.25" customHeight="1" spans="1:34">
      <c r="A138" s="6" t="s">
        <v>1194</v>
      </c>
      <c r="B138" s="6" t="s">
        <v>1195</v>
      </c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361</v>
      </c>
      <c r="H138" s="7" t="s">
        <v>362</v>
      </c>
      <c r="I138" s="7" t="s">
        <v>79</v>
      </c>
      <c r="J138" s="7" t="s">
        <v>2</v>
      </c>
      <c r="K138" s="7" t="s">
        <v>1196</v>
      </c>
      <c r="L138" s="7">
        <v>1</v>
      </c>
      <c r="M138" s="7">
        <v>3</v>
      </c>
      <c r="N138" s="7" t="s">
        <v>126</v>
      </c>
      <c r="O138" s="7" t="s">
        <v>127</v>
      </c>
      <c r="P138" s="7" t="s">
        <v>846</v>
      </c>
      <c r="Q138" s="7"/>
      <c r="R138" s="12" t="s">
        <v>1197</v>
      </c>
      <c r="S138" s="14" t="s">
        <v>19</v>
      </c>
      <c r="T138" s="7"/>
      <c r="U138" s="12" t="s">
        <v>19</v>
      </c>
      <c r="V138" s="12" t="s">
        <v>1197</v>
      </c>
      <c r="W138" s="14" t="s">
        <v>1198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1199</v>
      </c>
      <c r="AD138" t="s">
        <v>6</v>
      </c>
      <c r="AE138" t="s">
        <v>253</v>
      </c>
      <c r="AF138" t="s">
        <v>87</v>
      </c>
      <c r="AG138" t="s">
        <v>75</v>
      </c>
      <c r="AH138" t="s">
        <v>1200</v>
      </c>
    </row>
    <row r="139" ht="14.25" customHeight="1" spans="1:34">
      <c r="A139" s="6" t="s">
        <v>1201</v>
      </c>
      <c r="B139" s="6" t="s">
        <v>1202</v>
      </c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327</v>
      </c>
      <c r="H139" s="7" t="s">
        <v>328</v>
      </c>
      <c r="I139" s="7" t="s">
        <v>79</v>
      </c>
      <c r="J139" s="7" t="s">
        <v>2</v>
      </c>
      <c r="K139" s="7" t="s">
        <v>1203</v>
      </c>
      <c r="L139" s="7">
        <v>1</v>
      </c>
      <c r="M139" s="7">
        <v>1</v>
      </c>
      <c r="N139" s="7" t="s">
        <v>364</v>
      </c>
      <c r="O139" s="7" t="s">
        <v>105</v>
      </c>
      <c r="P139" s="7" t="s">
        <v>846</v>
      </c>
      <c r="Q139" s="7"/>
      <c r="R139" s="12" t="s">
        <v>1204</v>
      </c>
      <c r="S139" s="14" t="s">
        <v>19</v>
      </c>
      <c r="T139" s="7"/>
      <c r="U139" s="12" t="s">
        <v>19</v>
      </c>
      <c r="V139" s="12" t="s">
        <v>1204</v>
      </c>
      <c r="W139" s="14" t="s">
        <v>1205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418</v>
      </c>
      <c r="AD139" t="s">
        <v>6</v>
      </c>
      <c r="AE139" t="s">
        <v>253</v>
      </c>
      <c r="AF139" t="s">
        <v>87</v>
      </c>
      <c r="AG139" t="s">
        <v>75</v>
      </c>
      <c r="AH139" t="s">
        <v>19</v>
      </c>
    </row>
    <row r="140" ht="14.25" customHeight="1" spans="1:34">
      <c r="A140" s="6" t="s">
        <v>1206</v>
      </c>
      <c r="B140" s="6" t="s">
        <v>1207</v>
      </c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1208</v>
      </c>
      <c r="H140" s="7" t="s">
        <v>1209</v>
      </c>
      <c r="I140" s="7" t="s">
        <v>79</v>
      </c>
      <c r="J140" s="7" t="s">
        <v>2</v>
      </c>
      <c r="K140" s="7" t="s">
        <v>1210</v>
      </c>
      <c r="L140" s="7">
        <v>1</v>
      </c>
      <c r="M140" s="7">
        <v>3</v>
      </c>
      <c r="N140" s="7" t="s">
        <v>116</v>
      </c>
      <c r="O140" s="7" t="s">
        <v>127</v>
      </c>
      <c r="P140" s="7" t="s">
        <v>846</v>
      </c>
      <c r="Q140" s="7"/>
      <c r="R140" s="12" t="s">
        <v>1211</v>
      </c>
      <c r="S140" s="14" t="s">
        <v>19</v>
      </c>
      <c r="T140" s="7"/>
      <c r="U140" s="12" t="s">
        <v>19</v>
      </c>
      <c r="V140" s="12" t="s">
        <v>1211</v>
      </c>
      <c r="W140" s="14" t="s">
        <v>1212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1213</v>
      </c>
      <c r="AD140" t="s">
        <v>6</v>
      </c>
      <c r="AE140" t="s">
        <v>1214</v>
      </c>
      <c r="AF140" t="s">
        <v>87</v>
      </c>
      <c r="AG140" t="s">
        <v>75</v>
      </c>
      <c r="AH140" t="s">
        <v>19</v>
      </c>
    </row>
    <row r="141" ht="14.25" customHeight="1" spans="1:34">
      <c r="A141" s="6" t="s">
        <v>1215</v>
      </c>
      <c r="B141" s="6" t="s">
        <v>1216</v>
      </c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327</v>
      </c>
      <c r="H141" s="7" t="s">
        <v>328</v>
      </c>
      <c r="I141" s="7" t="s">
        <v>79</v>
      </c>
      <c r="J141" s="7" t="s">
        <v>2</v>
      </c>
      <c r="K141" s="7" t="s">
        <v>1217</v>
      </c>
      <c r="L141" s="7">
        <v>1</v>
      </c>
      <c r="M141" s="7">
        <v>1</v>
      </c>
      <c r="N141" s="7" t="s">
        <v>145</v>
      </c>
      <c r="O141" s="7" t="s">
        <v>105</v>
      </c>
      <c r="P141" s="7" t="s">
        <v>846</v>
      </c>
      <c r="Q141" s="7"/>
      <c r="R141" s="12" t="s">
        <v>1218</v>
      </c>
      <c r="S141" s="14" t="s">
        <v>19</v>
      </c>
      <c r="T141" s="7"/>
      <c r="U141" s="12" t="s">
        <v>19</v>
      </c>
      <c r="V141" s="12" t="s">
        <v>1218</v>
      </c>
      <c r="W141" s="14" t="s">
        <v>1219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418</v>
      </c>
      <c r="AD141" t="s">
        <v>6</v>
      </c>
      <c r="AE141" t="s">
        <v>253</v>
      </c>
      <c r="AF141" t="s">
        <v>87</v>
      </c>
      <c r="AG141" t="s">
        <v>75</v>
      </c>
      <c r="AH141" t="s">
        <v>19</v>
      </c>
    </row>
    <row r="142" ht="14.25" customHeight="1" spans="1:34">
      <c r="A142" s="6" t="s">
        <v>1220</v>
      </c>
      <c r="B142" s="6" t="s">
        <v>1221</v>
      </c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327</v>
      </c>
      <c r="H142" s="7" t="s">
        <v>328</v>
      </c>
      <c r="I142" s="7" t="s">
        <v>79</v>
      </c>
      <c r="J142" s="7" t="s">
        <v>2</v>
      </c>
      <c r="K142" s="7" t="s">
        <v>1222</v>
      </c>
      <c r="L142" s="7">
        <v>1</v>
      </c>
      <c r="M142" s="7">
        <v>1</v>
      </c>
      <c r="N142" s="7" t="s">
        <v>136</v>
      </c>
      <c r="O142" s="7" t="s">
        <v>105</v>
      </c>
      <c r="P142" s="7" t="s">
        <v>846</v>
      </c>
      <c r="Q142" s="7"/>
      <c r="R142" s="12" t="s">
        <v>1223</v>
      </c>
      <c r="S142" s="14" t="s">
        <v>19</v>
      </c>
      <c r="T142" s="7"/>
      <c r="U142" s="12" t="s">
        <v>19</v>
      </c>
      <c r="V142" s="12" t="s">
        <v>1223</v>
      </c>
      <c r="W142" s="14" t="s">
        <v>1224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1225</v>
      </c>
      <c r="AD142" t="s">
        <v>6</v>
      </c>
      <c r="AE142" t="s">
        <v>253</v>
      </c>
      <c r="AF142" t="s">
        <v>87</v>
      </c>
      <c r="AG142" t="s">
        <v>75</v>
      </c>
      <c r="AH142" t="s">
        <v>19</v>
      </c>
    </row>
    <row r="143" ht="14.25" customHeight="1" spans="1:34">
      <c r="A143" s="6" t="s">
        <v>1226</v>
      </c>
      <c r="B143" s="6" t="s">
        <v>1227</v>
      </c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1101</v>
      </c>
      <c r="H143" s="7" t="s">
        <v>1102</v>
      </c>
      <c r="I143" s="7" t="s">
        <v>79</v>
      </c>
      <c r="J143" s="7" t="s">
        <v>2</v>
      </c>
      <c r="K143" s="7" t="s">
        <v>1228</v>
      </c>
      <c r="L143" s="7">
        <v>1</v>
      </c>
      <c r="M143" s="7">
        <v>2</v>
      </c>
      <c r="N143" s="7" t="s">
        <v>81</v>
      </c>
      <c r="O143" s="7" t="s">
        <v>81</v>
      </c>
      <c r="P143" s="7" t="s">
        <v>846</v>
      </c>
      <c r="Q143" s="7"/>
      <c r="R143" s="12" t="s">
        <v>1229</v>
      </c>
      <c r="S143" s="14" t="s">
        <v>19</v>
      </c>
      <c r="T143" s="7"/>
      <c r="U143" s="12" t="s">
        <v>19</v>
      </c>
      <c r="V143" s="12" t="s">
        <v>1229</v>
      </c>
      <c r="W143" s="14" t="s">
        <v>1230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1231</v>
      </c>
      <c r="AD143" t="s">
        <v>6</v>
      </c>
      <c r="AE143" t="s">
        <v>169</v>
      </c>
      <c r="AF143" t="s">
        <v>87</v>
      </c>
      <c r="AG143" t="s">
        <v>75</v>
      </c>
      <c r="AH143" t="s">
        <v>19</v>
      </c>
    </row>
    <row r="144" ht="14.25" customHeight="1" spans="1:34">
      <c r="A144" s="6" t="s">
        <v>1232</v>
      </c>
      <c r="B144" s="6" t="s">
        <v>1233</v>
      </c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405</v>
      </c>
      <c r="H144" s="7" t="s">
        <v>406</v>
      </c>
      <c r="I144" s="7" t="s">
        <v>79</v>
      </c>
      <c r="J144" s="7" t="s">
        <v>2</v>
      </c>
      <c r="K144" s="7" t="s">
        <v>1234</v>
      </c>
      <c r="L144" s="7">
        <v>1</v>
      </c>
      <c r="M144" s="7">
        <v>1</v>
      </c>
      <c r="N144" s="7" t="s">
        <v>81</v>
      </c>
      <c r="O144" s="7" t="s">
        <v>105</v>
      </c>
      <c r="P144" s="7" t="s">
        <v>846</v>
      </c>
      <c r="Q144" s="7"/>
      <c r="R144" s="12" t="s">
        <v>408</v>
      </c>
      <c r="S144" s="14" t="s">
        <v>19</v>
      </c>
      <c r="T144" s="7"/>
      <c r="U144" s="12" t="s">
        <v>19</v>
      </c>
      <c r="V144" s="12" t="s">
        <v>408</v>
      </c>
      <c r="W144" s="14" t="s">
        <v>409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410</v>
      </c>
      <c r="AD144" t="s">
        <v>6</v>
      </c>
      <c r="AE144" t="s">
        <v>411</v>
      </c>
      <c r="AF144" t="s">
        <v>87</v>
      </c>
      <c r="AG144" t="s">
        <v>75</v>
      </c>
      <c r="AH144" t="s">
        <v>19</v>
      </c>
    </row>
    <row r="145" ht="14.25" customHeight="1" spans="1:34">
      <c r="A145" s="6" t="s">
        <v>1235</v>
      </c>
      <c r="B145" s="6" t="s">
        <v>1236</v>
      </c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1171</v>
      </c>
      <c r="H145" s="7" t="s">
        <v>1172</v>
      </c>
      <c r="I145" s="7" t="s">
        <v>79</v>
      </c>
      <c r="J145" s="7" t="s">
        <v>2</v>
      </c>
      <c r="K145" s="7" t="s">
        <v>1237</v>
      </c>
      <c r="L145" s="7">
        <v>1</v>
      </c>
      <c r="M145" s="7">
        <v>1</v>
      </c>
      <c r="N145" s="7" t="s">
        <v>81</v>
      </c>
      <c r="O145" s="7" t="s">
        <v>105</v>
      </c>
      <c r="P145" s="7" t="s">
        <v>846</v>
      </c>
      <c r="Q145" s="7"/>
      <c r="R145" s="12" t="s">
        <v>1238</v>
      </c>
      <c r="S145" s="14" t="s">
        <v>19</v>
      </c>
      <c r="T145" s="7"/>
      <c r="U145" s="12" t="s">
        <v>19</v>
      </c>
      <c r="V145" s="12" t="s">
        <v>1238</v>
      </c>
      <c r="W145" s="14" t="s">
        <v>1239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1240</v>
      </c>
      <c r="AD145" t="s">
        <v>6</v>
      </c>
      <c r="AE145" t="s">
        <v>1177</v>
      </c>
      <c r="AF145" t="s">
        <v>87</v>
      </c>
      <c r="AG145" t="s">
        <v>75</v>
      </c>
      <c r="AH145" t="s">
        <v>19</v>
      </c>
    </row>
    <row r="146" ht="14.25" customHeight="1" spans="1:34">
      <c r="A146" s="6" t="s">
        <v>1241</v>
      </c>
      <c r="B146" s="6" t="s">
        <v>1242</v>
      </c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1243</v>
      </c>
      <c r="H146" s="7" t="s">
        <v>1244</v>
      </c>
      <c r="I146" s="7" t="s">
        <v>79</v>
      </c>
      <c r="J146" s="7" t="s">
        <v>2</v>
      </c>
      <c r="K146" s="7" t="s">
        <v>1245</v>
      </c>
      <c r="L146" s="7">
        <v>1</v>
      </c>
      <c r="M146" s="7">
        <v>1</v>
      </c>
      <c r="N146" s="7" t="s">
        <v>81</v>
      </c>
      <c r="O146" s="7" t="s">
        <v>105</v>
      </c>
      <c r="P146" s="7" t="s">
        <v>846</v>
      </c>
      <c r="Q146" s="7"/>
      <c r="R146" s="12" t="s">
        <v>1246</v>
      </c>
      <c r="S146" s="14" t="s">
        <v>19</v>
      </c>
      <c r="T146" s="7"/>
      <c r="U146" s="12" t="s">
        <v>19</v>
      </c>
      <c r="V146" s="12" t="s">
        <v>1246</v>
      </c>
      <c r="W146" s="14" t="s">
        <v>1124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1247</v>
      </c>
      <c r="AD146" t="s">
        <v>6</v>
      </c>
      <c r="AE146" t="s">
        <v>179</v>
      </c>
      <c r="AF146" t="s">
        <v>87</v>
      </c>
      <c r="AG146" t="s">
        <v>75</v>
      </c>
      <c r="AH146" t="s">
        <v>19</v>
      </c>
    </row>
    <row r="147" ht="14.25" customHeight="1" spans="1:34">
      <c r="A147" s="6" t="s">
        <v>1248</v>
      </c>
      <c r="B147" s="6" t="s">
        <v>1249</v>
      </c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1243</v>
      </c>
      <c r="H147" s="7" t="s">
        <v>1244</v>
      </c>
      <c r="I147" s="7" t="s">
        <v>79</v>
      </c>
      <c r="J147" s="7" t="s">
        <v>2</v>
      </c>
      <c r="K147" s="7" t="s">
        <v>1250</v>
      </c>
      <c r="L147" s="7">
        <v>1</v>
      </c>
      <c r="M147" s="7">
        <v>1</v>
      </c>
      <c r="N147" s="7" t="s">
        <v>81</v>
      </c>
      <c r="O147" s="7" t="s">
        <v>105</v>
      </c>
      <c r="P147" s="7" t="s">
        <v>846</v>
      </c>
      <c r="Q147" s="7"/>
      <c r="R147" s="12" t="s">
        <v>1246</v>
      </c>
      <c r="S147" s="14" t="s">
        <v>19</v>
      </c>
      <c r="T147" s="7"/>
      <c r="U147" s="12" t="s">
        <v>19</v>
      </c>
      <c r="V147" s="12" t="s">
        <v>1246</v>
      </c>
      <c r="W147" s="14" t="s">
        <v>1124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1247</v>
      </c>
      <c r="AD147" t="s">
        <v>6</v>
      </c>
      <c r="AE147" t="s">
        <v>179</v>
      </c>
      <c r="AF147" t="s">
        <v>87</v>
      </c>
      <c r="AG147" t="s">
        <v>75</v>
      </c>
      <c r="AH147" t="s">
        <v>19</v>
      </c>
    </row>
    <row r="148" ht="14.25" customHeight="1" spans="1:34">
      <c r="A148" s="6" t="s">
        <v>1251</v>
      </c>
      <c r="B148" s="6" t="s">
        <v>1252</v>
      </c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732</v>
      </c>
      <c r="H148" s="7" t="s">
        <v>733</v>
      </c>
      <c r="I148" s="7" t="s">
        <v>79</v>
      </c>
      <c r="J148" s="7" t="s">
        <v>2</v>
      </c>
      <c r="K148" s="7" t="s">
        <v>1253</v>
      </c>
      <c r="L148" s="7">
        <v>1</v>
      </c>
      <c r="M148" s="7">
        <v>1</v>
      </c>
      <c r="N148" s="7" t="s">
        <v>127</v>
      </c>
      <c r="O148" s="7" t="s">
        <v>105</v>
      </c>
      <c r="P148" s="7" t="s">
        <v>846</v>
      </c>
      <c r="Q148" s="7"/>
      <c r="R148" s="12" t="s">
        <v>1254</v>
      </c>
      <c r="S148" s="14" t="s">
        <v>19</v>
      </c>
      <c r="T148" s="7"/>
      <c r="U148" s="12" t="s">
        <v>19</v>
      </c>
      <c r="V148" s="12" t="s">
        <v>1254</v>
      </c>
      <c r="W148" s="14" t="s">
        <v>1255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1256</v>
      </c>
      <c r="AD148" t="s">
        <v>6</v>
      </c>
      <c r="AE148" t="s">
        <v>1257</v>
      </c>
      <c r="AF148" t="s">
        <v>87</v>
      </c>
      <c r="AG148" t="s">
        <v>75</v>
      </c>
      <c r="AH148" t="s">
        <v>19</v>
      </c>
    </row>
    <row r="149" ht="14.25" customHeight="1" spans="1:34">
      <c r="A149" s="6" t="s">
        <v>1258</v>
      </c>
      <c r="B149" s="6" t="s">
        <v>1259</v>
      </c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892</v>
      </c>
      <c r="H149" s="7" t="s">
        <v>893</v>
      </c>
      <c r="I149" s="7" t="s">
        <v>79</v>
      </c>
      <c r="J149" s="7" t="s">
        <v>2</v>
      </c>
      <c r="K149" s="7" t="s">
        <v>1260</v>
      </c>
      <c r="L149" s="7">
        <v>1</v>
      </c>
      <c r="M149" s="7">
        <v>2</v>
      </c>
      <c r="N149" s="7" t="s">
        <v>103</v>
      </c>
      <c r="O149" s="7" t="s">
        <v>81</v>
      </c>
      <c r="P149" s="7" t="s">
        <v>846</v>
      </c>
      <c r="Q149" s="7"/>
      <c r="R149" s="12" t="s">
        <v>1261</v>
      </c>
      <c r="S149" s="14" t="s">
        <v>19</v>
      </c>
      <c r="T149" s="7"/>
      <c r="U149" s="12" t="s">
        <v>19</v>
      </c>
      <c r="V149" s="12" t="s">
        <v>1261</v>
      </c>
      <c r="W149" s="14" t="s">
        <v>376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1262</v>
      </c>
      <c r="AD149" t="s">
        <v>6</v>
      </c>
      <c r="AE149" t="s">
        <v>899</v>
      </c>
      <c r="AF149" t="s">
        <v>87</v>
      </c>
      <c r="AG149" t="s">
        <v>75</v>
      </c>
      <c r="AH149" t="s">
        <v>19</v>
      </c>
    </row>
    <row r="150" ht="14.25" customHeight="1" spans="1:34">
      <c r="A150" s="6" t="s">
        <v>1263</v>
      </c>
      <c r="B150" s="6" t="s">
        <v>1264</v>
      </c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1265</v>
      </c>
      <c r="H150" s="7" t="s">
        <v>1266</v>
      </c>
      <c r="I150" s="7" t="s">
        <v>79</v>
      </c>
      <c r="J150" s="7" t="s">
        <v>2</v>
      </c>
      <c r="K150" s="7" t="s">
        <v>1267</v>
      </c>
      <c r="L150" s="7">
        <v>1</v>
      </c>
      <c r="M150" s="7">
        <v>3</v>
      </c>
      <c r="N150" s="7" t="s">
        <v>233</v>
      </c>
      <c r="O150" s="7" t="s">
        <v>127</v>
      </c>
      <c r="P150" s="7" t="s">
        <v>846</v>
      </c>
      <c r="Q150" s="7"/>
      <c r="R150" s="12" t="s">
        <v>1268</v>
      </c>
      <c r="S150" s="14" t="s">
        <v>19</v>
      </c>
      <c r="T150" s="7"/>
      <c r="U150" s="12" t="s">
        <v>19</v>
      </c>
      <c r="V150" s="12" t="s">
        <v>1268</v>
      </c>
      <c r="W150" s="14" t="s">
        <v>210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1269</v>
      </c>
      <c r="AD150" t="s">
        <v>6</v>
      </c>
      <c r="AE150" t="s">
        <v>1270</v>
      </c>
      <c r="AF150" t="s">
        <v>87</v>
      </c>
      <c r="AG150" t="s">
        <v>75</v>
      </c>
      <c r="AH150" t="s">
        <v>19</v>
      </c>
    </row>
    <row r="151" ht="14.25" customHeight="1" spans="1:34">
      <c r="A151" s="6" t="s">
        <v>1271</v>
      </c>
      <c r="B151" s="6" t="s">
        <v>1272</v>
      </c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608</v>
      </c>
      <c r="H151" s="7" t="s">
        <v>609</v>
      </c>
      <c r="I151" s="7" t="s">
        <v>79</v>
      </c>
      <c r="J151" s="7" t="s">
        <v>2</v>
      </c>
      <c r="K151" s="7" t="s">
        <v>1273</v>
      </c>
      <c r="L151" s="7">
        <v>1</v>
      </c>
      <c r="M151" s="7">
        <v>3</v>
      </c>
      <c r="N151" s="7" t="s">
        <v>1181</v>
      </c>
      <c r="O151" s="7" t="s">
        <v>127</v>
      </c>
      <c r="P151" s="7" t="s">
        <v>846</v>
      </c>
      <c r="Q151" s="7"/>
      <c r="R151" s="12" t="s">
        <v>1274</v>
      </c>
      <c r="S151" s="14" t="s">
        <v>19</v>
      </c>
      <c r="T151" s="7"/>
      <c r="U151" s="12" t="s">
        <v>19</v>
      </c>
      <c r="V151" s="12" t="s">
        <v>1274</v>
      </c>
      <c r="W151" s="14" t="s">
        <v>1275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1276</v>
      </c>
      <c r="AD151" t="s">
        <v>6</v>
      </c>
      <c r="AE151" t="s">
        <v>1277</v>
      </c>
      <c r="AF151" t="s">
        <v>87</v>
      </c>
      <c r="AG151" t="s">
        <v>75</v>
      </c>
      <c r="AH151" t="s">
        <v>1278</v>
      </c>
    </row>
    <row r="152" ht="14.25" customHeight="1" spans="1:34">
      <c r="A152" s="6" t="s">
        <v>1279</v>
      </c>
      <c r="B152" s="6" t="s">
        <v>1280</v>
      </c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1281</v>
      </c>
      <c r="H152" s="7" t="s">
        <v>1282</v>
      </c>
      <c r="I152" s="7" t="s">
        <v>79</v>
      </c>
      <c r="J152" s="7" t="s">
        <v>2</v>
      </c>
      <c r="K152" s="7" t="s">
        <v>1283</v>
      </c>
      <c r="L152" s="7">
        <v>3</v>
      </c>
      <c r="M152" s="7">
        <v>2</v>
      </c>
      <c r="N152" s="7" t="s">
        <v>186</v>
      </c>
      <c r="O152" s="7" t="s">
        <v>81</v>
      </c>
      <c r="P152" s="7" t="s">
        <v>846</v>
      </c>
      <c r="Q152" s="7"/>
      <c r="R152" s="12" t="s">
        <v>1284</v>
      </c>
      <c r="S152" s="14" t="s">
        <v>19</v>
      </c>
      <c r="T152" s="7"/>
      <c r="U152" s="12" t="s">
        <v>19</v>
      </c>
      <c r="V152" s="12" t="s">
        <v>1284</v>
      </c>
      <c r="W152" s="14" t="s">
        <v>1285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1286</v>
      </c>
      <c r="AD152" t="s">
        <v>6</v>
      </c>
      <c r="AE152" t="s">
        <v>1287</v>
      </c>
      <c r="AF152" t="s">
        <v>87</v>
      </c>
      <c r="AG152" t="s">
        <v>75</v>
      </c>
      <c r="AH152" t="s">
        <v>19</v>
      </c>
    </row>
    <row r="153" ht="14.25" customHeight="1" spans="1:34">
      <c r="A153" s="6" t="s">
        <v>1288</v>
      </c>
      <c r="B153" s="6" t="s">
        <v>1289</v>
      </c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1290</v>
      </c>
      <c r="H153" s="7" t="s">
        <v>1291</v>
      </c>
      <c r="I153" s="7" t="s">
        <v>79</v>
      </c>
      <c r="J153" s="7" t="s">
        <v>2</v>
      </c>
      <c r="K153" s="7" t="s">
        <v>1292</v>
      </c>
      <c r="L153" s="7">
        <v>1</v>
      </c>
      <c r="M153" s="7">
        <v>1</v>
      </c>
      <c r="N153" s="7" t="s">
        <v>1188</v>
      </c>
      <c r="O153" s="7" t="s">
        <v>105</v>
      </c>
      <c r="P153" s="7" t="s">
        <v>846</v>
      </c>
      <c r="Q153" s="7"/>
      <c r="R153" s="12" t="s">
        <v>1123</v>
      </c>
      <c r="S153" s="14" t="s">
        <v>19</v>
      </c>
      <c r="T153" s="7"/>
      <c r="U153" s="12" t="s">
        <v>19</v>
      </c>
      <c r="V153" s="12" t="s">
        <v>1123</v>
      </c>
      <c r="W153" s="14" t="s">
        <v>1293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1294</v>
      </c>
      <c r="AD153" t="s">
        <v>6</v>
      </c>
      <c r="AE153" t="s">
        <v>1295</v>
      </c>
      <c r="AF153" t="s">
        <v>87</v>
      </c>
      <c r="AG153" t="s">
        <v>75</v>
      </c>
      <c r="AH153" t="s">
        <v>19</v>
      </c>
    </row>
    <row r="154" ht="14.25" customHeight="1" spans="1:34">
      <c r="A154" s="6" t="s">
        <v>1296</v>
      </c>
      <c r="B154" s="6" t="s">
        <v>1297</v>
      </c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1298</v>
      </c>
      <c r="H154" s="7" t="s">
        <v>1299</v>
      </c>
      <c r="I154" s="7" t="s">
        <v>79</v>
      </c>
      <c r="J154" s="7" t="s">
        <v>2</v>
      </c>
      <c r="K154" s="7" t="s">
        <v>1300</v>
      </c>
      <c r="L154" s="7">
        <v>1</v>
      </c>
      <c r="M154" s="7">
        <v>4</v>
      </c>
      <c r="N154" s="7" t="s">
        <v>104</v>
      </c>
      <c r="O154" s="7" t="s">
        <v>116</v>
      </c>
      <c r="P154" s="7" t="s">
        <v>846</v>
      </c>
      <c r="Q154" s="7"/>
      <c r="R154" s="12" t="s">
        <v>1301</v>
      </c>
      <c r="S154" s="14" t="s">
        <v>19</v>
      </c>
      <c r="T154" s="7"/>
      <c r="U154" s="12" t="s">
        <v>19</v>
      </c>
      <c r="V154" s="12" t="s">
        <v>1301</v>
      </c>
      <c r="W154" s="14" t="s">
        <v>1302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1303</v>
      </c>
      <c r="AD154" t="s">
        <v>6</v>
      </c>
      <c r="AE154" t="s">
        <v>1304</v>
      </c>
      <c r="AF154" t="s">
        <v>87</v>
      </c>
      <c r="AG154" t="s">
        <v>75</v>
      </c>
      <c r="AH154" t="s">
        <v>19</v>
      </c>
    </row>
    <row r="155" ht="14.25" customHeight="1" spans="1:34">
      <c r="A155" s="6" t="s">
        <v>1305</v>
      </c>
      <c r="B155" s="6" t="s">
        <v>1306</v>
      </c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1307</v>
      </c>
      <c r="H155" s="7" t="s">
        <v>1308</v>
      </c>
      <c r="I155" s="7" t="s">
        <v>79</v>
      </c>
      <c r="J155" s="7" t="s">
        <v>2</v>
      </c>
      <c r="K155" s="7" t="s">
        <v>1309</v>
      </c>
      <c r="L155" s="7">
        <v>1</v>
      </c>
      <c r="M155" s="7">
        <v>4</v>
      </c>
      <c r="N155" s="7" t="s">
        <v>104</v>
      </c>
      <c r="O155" s="7" t="s">
        <v>116</v>
      </c>
      <c r="P155" s="7" t="s">
        <v>846</v>
      </c>
      <c r="Q155" s="7"/>
      <c r="R155" s="12" t="s">
        <v>1310</v>
      </c>
      <c r="S155" s="14" t="s">
        <v>19</v>
      </c>
      <c r="T155" s="7"/>
      <c r="U155" s="12" t="s">
        <v>19</v>
      </c>
      <c r="V155" s="12" t="s">
        <v>1310</v>
      </c>
      <c r="W155" s="14" t="s">
        <v>1311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1312</v>
      </c>
      <c r="AD155" t="s">
        <v>6</v>
      </c>
      <c r="AE155" t="s">
        <v>614</v>
      </c>
      <c r="AF155" t="s">
        <v>87</v>
      </c>
      <c r="AG155" t="s">
        <v>75</v>
      </c>
      <c r="AH155" t="s">
        <v>19</v>
      </c>
    </row>
    <row r="156" ht="14.25" customHeight="1" spans="1:34">
      <c r="A156" s="6" t="s">
        <v>1313</v>
      </c>
      <c r="B156" s="6" t="s">
        <v>1314</v>
      </c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555</v>
      </c>
      <c r="H156" s="7" t="s">
        <v>556</v>
      </c>
      <c r="I156" s="7" t="s">
        <v>79</v>
      </c>
      <c r="J156" s="7" t="s">
        <v>2</v>
      </c>
      <c r="K156" s="7" t="s">
        <v>557</v>
      </c>
      <c r="L156" s="7">
        <v>1</v>
      </c>
      <c r="M156" s="7">
        <v>1</v>
      </c>
      <c r="N156" s="7" t="s">
        <v>558</v>
      </c>
      <c r="O156" s="7" t="s">
        <v>105</v>
      </c>
      <c r="P156" s="7" t="s">
        <v>846</v>
      </c>
      <c r="Q156" s="7"/>
      <c r="R156" s="12" t="s">
        <v>1315</v>
      </c>
      <c r="S156" s="14" t="s">
        <v>19</v>
      </c>
      <c r="T156" s="7"/>
      <c r="U156" s="12" t="s">
        <v>19</v>
      </c>
      <c r="V156" s="12" t="s">
        <v>1315</v>
      </c>
      <c r="W156" s="14" t="s">
        <v>1316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1317</v>
      </c>
      <c r="AD156" t="s">
        <v>6</v>
      </c>
      <c r="AE156" t="s">
        <v>179</v>
      </c>
      <c r="AF156" t="s">
        <v>87</v>
      </c>
      <c r="AG156" t="s">
        <v>75</v>
      </c>
      <c r="AH156" t="s">
        <v>562</v>
      </c>
    </row>
    <row r="157" ht="14.25" customHeight="1" spans="1:34">
      <c r="A157" s="6" t="s">
        <v>1318</v>
      </c>
      <c r="B157" s="6" t="s">
        <v>1319</v>
      </c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1320</v>
      </c>
      <c r="H157" s="7" t="s">
        <v>1321</v>
      </c>
      <c r="I157" s="7" t="s">
        <v>79</v>
      </c>
      <c r="J157" s="7" t="s">
        <v>2</v>
      </c>
      <c r="K157" s="7" t="s">
        <v>1322</v>
      </c>
      <c r="L157" s="7">
        <v>1</v>
      </c>
      <c r="M157" s="7">
        <v>3</v>
      </c>
      <c r="N157" s="7" t="s">
        <v>145</v>
      </c>
      <c r="O157" s="7" t="s">
        <v>127</v>
      </c>
      <c r="P157" s="7" t="s">
        <v>846</v>
      </c>
      <c r="Q157" s="7"/>
      <c r="R157" s="12" t="s">
        <v>1323</v>
      </c>
      <c r="S157" s="14" t="s">
        <v>19</v>
      </c>
      <c r="T157" s="7"/>
      <c r="U157" s="12" t="s">
        <v>19</v>
      </c>
      <c r="V157" s="12" t="s">
        <v>1323</v>
      </c>
      <c r="W157" s="14" t="s">
        <v>1324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1325</v>
      </c>
      <c r="AD157" t="s">
        <v>6</v>
      </c>
      <c r="AE157" t="s">
        <v>1326</v>
      </c>
      <c r="AF157" t="s">
        <v>87</v>
      </c>
      <c r="AG157" t="s">
        <v>75</v>
      </c>
      <c r="AH157" t="s">
        <v>19</v>
      </c>
    </row>
    <row r="158" ht="14.25" customHeight="1" spans="1:34">
      <c r="A158" s="6" t="s">
        <v>1327</v>
      </c>
      <c r="B158" s="6" t="s">
        <v>1328</v>
      </c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599</v>
      </c>
      <c r="H158" s="7" t="s">
        <v>600</v>
      </c>
      <c r="I158" s="7" t="s">
        <v>79</v>
      </c>
      <c r="J158" s="7" t="s">
        <v>2</v>
      </c>
      <c r="K158" s="7" t="s">
        <v>1329</v>
      </c>
      <c r="L158" s="7">
        <v>1</v>
      </c>
      <c r="M158" s="7">
        <v>2</v>
      </c>
      <c r="N158" s="7" t="s">
        <v>135</v>
      </c>
      <c r="O158" s="7" t="s">
        <v>81</v>
      </c>
      <c r="P158" s="7" t="s">
        <v>846</v>
      </c>
      <c r="Q158" s="7"/>
      <c r="R158" s="12" t="s">
        <v>1330</v>
      </c>
      <c r="S158" s="14" t="s">
        <v>19</v>
      </c>
      <c r="T158" s="7"/>
      <c r="U158" s="12" t="s">
        <v>19</v>
      </c>
      <c r="V158" s="12" t="s">
        <v>1330</v>
      </c>
      <c r="W158" s="14" t="s">
        <v>1331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1332</v>
      </c>
      <c r="AD158" t="s">
        <v>6</v>
      </c>
      <c r="AE158" t="s">
        <v>1333</v>
      </c>
      <c r="AF158" t="s">
        <v>87</v>
      </c>
      <c r="AG158" t="s">
        <v>75</v>
      </c>
      <c r="AH158" t="s">
        <v>19</v>
      </c>
    </row>
    <row r="159" ht="14.25" customHeight="1" spans="1:34">
      <c r="A159" s="6" t="s">
        <v>1334</v>
      </c>
      <c r="B159" s="6" t="s">
        <v>1335</v>
      </c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1336</v>
      </c>
      <c r="H159" s="7" t="s">
        <v>1337</v>
      </c>
      <c r="I159" s="7" t="s">
        <v>79</v>
      </c>
      <c r="J159" s="7" t="s">
        <v>2</v>
      </c>
      <c r="K159" s="7" t="s">
        <v>1338</v>
      </c>
      <c r="L159" s="7">
        <v>1</v>
      </c>
      <c r="M159" s="7">
        <v>3</v>
      </c>
      <c r="N159" s="7" t="s">
        <v>165</v>
      </c>
      <c r="O159" s="7" t="s">
        <v>127</v>
      </c>
      <c r="P159" s="7" t="s">
        <v>846</v>
      </c>
      <c r="Q159" s="7"/>
      <c r="R159" s="12" t="s">
        <v>1339</v>
      </c>
      <c r="S159" s="14" t="s">
        <v>19</v>
      </c>
      <c r="T159" s="7"/>
      <c r="U159" s="12" t="s">
        <v>19</v>
      </c>
      <c r="V159" s="12" t="s">
        <v>1339</v>
      </c>
      <c r="W159" s="14" t="s">
        <v>1340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1341</v>
      </c>
      <c r="AD159" t="s">
        <v>6</v>
      </c>
      <c r="AE159" t="s">
        <v>1342</v>
      </c>
      <c r="AF159" t="s">
        <v>87</v>
      </c>
      <c r="AG159" t="s">
        <v>75</v>
      </c>
      <c r="AH159" t="s">
        <v>19</v>
      </c>
    </row>
    <row r="160" ht="14.25" customHeight="1" spans="1:34">
      <c r="A160" s="6" t="s">
        <v>1343</v>
      </c>
      <c r="B160" s="6" t="s">
        <v>1344</v>
      </c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1345</v>
      </c>
      <c r="H160" s="7" t="s">
        <v>1346</v>
      </c>
      <c r="I160" s="7" t="s">
        <v>79</v>
      </c>
      <c r="J160" s="7" t="s">
        <v>2</v>
      </c>
      <c r="K160" s="7" t="s">
        <v>1347</v>
      </c>
      <c r="L160" s="7">
        <v>1</v>
      </c>
      <c r="M160" s="7">
        <v>2</v>
      </c>
      <c r="N160" s="7" t="s">
        <v>116</v>
      </c>
      <c r="O160" s="7" t="s">
        <v>81</v>
      </c>
      <c r="P160" s="7" t="s">
        <v>846</v>
      </c>
      <c r="Q160" s="7"/>
      <c r="R160" s="12" t="s">
        <v>1348</v>
      </c>
      <c r="S160" s="14" t="s">
        <v>19</v>
      </c>
      <c r="T160" s="7"/>
      <c r="U160" s="12" t="s">
        <v>19</v>
      </c>
      <c r="V160" s="12" t="s">
        <v>1348</v>
      </c>
      <c r="W160" s="14" t="s">
        <v>704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1349</v>
      </c>
      <c r="AD160" t="s">
        <v>6</v>
      </c>
      <c r="AE160" t="s">
        <v>1350</v>
      </c>
      <c r="AF160" t="s">
        <v>87</v>
      </c>
      <c r="AG160" t="s">
        <v>75</v>
      </c>
      <c r="AH160" t="s">
        <v>19</v>
      </c>
    </row>
    <row r="161" ht="14.25" customHeight="1" spans="1:34">
      <c r="A161" s="6" t="s">
        <v>1351</v>
      </c>
      <c r="B161" s="6" t="s">
        <v>1352</v>
      </c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691</v>
      </c>
      <c r="H161" s="7" t="s">
        <v>692</v>
      </c>
      <c r="I161" s="7" t="s">
        <v>79</v>
      </c>
      <c r="J161" s="7" t="s">
        <v>2</v>
      </c>
      <c r="K161" s="7" t="s">
        <v>1353</v>
      </c>
      <c r="L161" s="7">
        <v>1</v>
      </c>
      <c r="M161" s="7">
        <v>2</v>
      </c>
      <c r="N161" s="7" t="s">
        <v>415</v>
      </c>
      <c r="O161" s="7" t="s">
        <v>81</v>
      </c>
      <c r="P161" s="7" t="s">
        <v>846</v>
      </c>
      <c r="Q161" s="7"/>
      <c r="R161" s="12" t="s">
        <v>1354</v>
      </c>
      <c r="S161" s="14" t="s">
        <v>19</v>
      </c>
      <c r="T161" s="7"/>
      <c r="U161" s="12" t="s">
        <v>19</v>
      </c>
      <c r="V161" s="12" t="s">
        <v>1354</v>
      </c>
      <c r="W161" s="14" t="s">
        <v>1355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1356</v>
      </c>
      <c r="AD161" t="s">
        <v>6</v>
      </c>
      <c r="AE161" t="s">
        <v>1357</v>
      </c>
      <c r="AF161" t="s">
        <v>87</v>
      </c>
      <c r="AG161" t="s">
        <v>75</v>
      </c>
      <c r="AH161" t="s">
        <v>19</v>
      </c>
    </row>
    <row r="162" ht="14.25" customHeight="1" spans="1:34">
      <c r="A162" s="6" t="s">
        <v>1358</v>
      </c>
      <c r="B162" s="6" t="s">
        <v>1359</v>
      </c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1360</v>
      </c>
      <c r="H162" s="7" t="s">
        <v>1361</v>
      </c>
      <c r="I162" s="7" t="s">
        <v>79</v>
      </c>
      <c r="J162" s="7" t="s">
        <v>2</v>
      </c>
      <c r="K162" s="7" t="s">
        <v>1362</v>
      </c>
      <c r="L162" s="7">
        <v>1</v>
      </c>
      <c r="M162" s="7">
        <v>2</v>
      </c>
      <c r="N162" s="7" t="s">
        <v>136</v>
      </c>
      <c r="O162" s="7" t="s">
        <v>81</v>
      </c>
      <c r="P162" s="7" t="s">
        <v>846</v>
      </c>
      <c r="Q162" s="7"/>
      <c r="R162" s="12" t="s">
        <v>864</v>
      </c>
      <c r="S162" s="14" t="s">
        <v>19</v>
      </c>
      <c r="T162" s="7"/>
      <c r="U162" s="12" t="s">
        <v>19</v>
      </c>
      <c r="V162" s="12" t="s">
        <v>864</v>
      </c>
      <c r="W162" s="14" t="s">
        <v>978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1363</v>
      </c>
      <c r="AD162" t="s">
        <v>6</v>
      </c>
      <c r="AE162" t="s">
        <v>614</v>
      </c>
      <c r="AF162" t="s">
        <v>87</v>
      </c>
      <c r="AG162" t="s">
        <v>75</v>
      </c>
      <c r="AH162" t="s">
        <v>19</v>
      </c>
    </row>
    <row r="163" ht="14.25" customHeight="1" spans="1:34">
      <c r="A163" s="6" t="s">
        <v>1364</v>
      </c>
      <c r="B163" s="6" t="s">
        <v>1365</v>
      </c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1366</v>
      </c>
      <c r="H163" s="7" t="s">
        <v>1367</v>
      </c>
      <c r="I163" s="7" t="s">
        <v>79</v>
      </c>
      <c r="J163" s="7" t="s">
        <v>2</v>
      </c>
      <c r="K163" s="7" t="s">
        <v>1368</v>
      </c>
      <c r="L163" s="7">
        <v>1</v>
      </c>
      <c r="M163" s="7">
        <v>2</v>
      </c>
      <c r="N163" s="7" t="s">
        <v>136</v>
      </c>
      <c r="O163" s="7" t="s">
        <v>81</v>
      </c>
      <c r="P163" s="7" t="s">
        <v>846</v>
      </c>
      <c r="Q163" s="7"/>
      <c r="R163" s="12" t="s">
        <v>1369</v>
      </c>
      <c r="S163" s="14" t="s">
        <v>19</v>
      </c>
      <c r="T163" s="7"/>
      <c r="U163" s="12" t="s">
        <v>19</v>
      </c>
      <c r="V163" s="12" t="s">
        <v>1369</v>
      </c>
      <c r="W163" s="14" t="s">
        <v>1370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1371</v>
      </c>
      <c r="AD163" t="s">
        <v>6</v>
      </c>
      <c r="AE163" t="s">
        <v>1372</v>
      </c>
      <c r="AF163" t="s">
        <v>87</v>
      </c>
      <c r="AG163" t="s">
        <v>75</v>
      </c>
      <c r="AH163" t="s">
        <v>19</v>
      </c>
    </row>
    <row r="164" ht="14.25" customHeight="1" spans="1:34">
      <c r="A164" s="6" t="s">
        <v>1373</v>
      </c>
      <c r="B164" s="6" t="s">
        <v>1374</v>
      </c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1375</v>
      </c>
      <c r="H164" s="7" t="s">
        <v>1376</v>
      </c>
      <c r="I164" s="7" t="s">
        <v>79</v>
      </c>
      <c r="J164" s="7" t="s">
        <v>2</v>
      </c>
      <c r="K164" s="7" t="s">
        <v>1377</v>
      </c>
      <c r="L164" s="7">
        <v>1</v>
      </c>
      <c r="M164" s="7">
        <v>2</v>
      </c>
      <c r="N164" s="7" t="s">
        <v>81</v>
      </c>
      <c r="O164" s="7" t="s">
        <v>81</v>
      </c>
      <c r="P164" s="7" t="s">
        <v>846</v>
      </c>
      <c r="Q164" s="7"/>
      <c r="R164" s="12" t="s">
        <v>1378</v>
      </c>
      <c r="S164" s="14" t="s">
        <v>19</v>
      </c>
      <c r="T164" s="7"/>
      <c r="U164" s="12" t="s">
        <v>19</v>
      </c>
      <c r="V164" s="12" t="s">
        <v>1378</v>
      </c>
      <c r="W164" s="14" t="s">
        <v>1379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1380</v>
      </c>
      <c r="AD164" t="s">
        <v>6</v>
      </c>
      <c r="AE164" t="s">
        <v>1381</v>
      </c>
      <c r="AF164" t="s">
        <v>87</v>
      </c>
      <c r="AG164" t="s">
        <v>75</v>
      </c>
      <c r="AH164" t="s">
        <v>19</v>
      </c>
    </row>
    <row r="165" ht="14.25" customHeight="1" spans="1:34">
      <c r="A165" s="6" t="s">
        <v>1382</v>
      </c>
      <c r="B165" s="6" t="s">
        <v>1383</v>
      </c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1384</v>
      </c>
      <c r="H165" s="7" t="s">
        <v>1385</v>
      </c>
      <c r="I165" s="7" t="s">
        <v>79</v>
      </c>
      <c r="J165" s="7" t="s">
        <v>2</v>
      </c>
      <c r="K165" s="7" t="s">
        <v>1386</v>
      </c>
      <c r="L165" s="7">
        <v>1</v>
      </c>
      <c r="M165" s="7">
        <v>1</v>
      </c>
      <c r="N165" s="7" t="s">
        <v>105</v>
      </c>
      <c r="O165" s="7" t="s">
        <v>105</v>
      </c>
      <c r="P165" s="7" t="s">
        <v>846</v>
      </c>
      <c r="Q165" s="7"/>
      <c r="R165" s="12" t="s">
        <v>1387</v>
      </c>
      <c r="S165" s="14" t="s">
        <v>19</v>
      </c>
      <c r="T165" s="7"/>
      <c r="U165" s="12" t="s">
        <v>19</v>
      </c>
      <c r="V165" s="12" t="s">
        <v>1387</v>
      </c>
      <c r="W165" s="14" t="s">
        <v>191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1388</v>
      </c>
      <c r="AD165" t="s">
        <v>6</v>
      </c>
      <c r="AE165" t="s">
        <v>179</v>
      </c>
      <c r="AF165" t="s">
        <v>87</v>
      </c>
      <c r="AG165" t="s">
        <v>75</v>
      </c>
      <c r="AH165" t="s">
        <v>19</v>
      </c>
    </row>
    <row r="166" ht="14.25" customHeight="1" spans="1:34">
      <c r="A166" s="6" t="s">
        <v>1389</v>
      </c>
      <c r="B166" s="6" t="s">
        <v>1390</v>
      </c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1391</v>
      </c>
      <c r="H166" s="7" t="s">
        <v>1392</v>
      </c>
      <c r="I166" s="7" t="s">
        <v>79</v>
      </c>
      <c r="J166" s="7" t="s">
        <v>2</v>
      </c>
      <c r="K166" s="7" t="s">
        <v>1393</v>
      </c>
      <c r="L166" s="7">
        <v>1</v>
      </c>
      <c r="M166" s="7">
        <v>1</v>
      </c>
      <c r="N166" s="7" t="s">
        <v>105</v>
      </c>
      <c r="O166" s="7" t="s">
        <v>105</v>
      </c>
      <c r="P166" s="7" t="s">
        <v>846</v>
      </c>
      <c r="Q166" s="7"/>
      <c r="R166" s="12" t="s">
        <v>1394</v>
      </c>
      <c r="S166" s="14" t="s">
        <v>19</v>
      </c>
      <c r="T166" s="7"/>
      <c r="U166" s="12" t="s">
        <v>19</v>
      </c>
      <c r="V166" s="12" t="s">
        <v>1394</v>
      </c>
      <c r="W166" s="14" t="s">
        <v>1395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1396</v>
      </c>
      <c r="AD166" t="s">
        <v>6</v>
      </c>
      <c r="AE166" t="s">
        <v>1397</v>
      </c>
      <c r="AF166" t="s">
        <v>87</v>
      </c>
      <c r="AG166" t="s">
        <v>75</v>
      </c>
      <c r="AH166" t="s">
        <v>19</v>
      </c>
    </row>
    <row r="167" ht="14.25" customHeight="1" spans="1:34">
      <c r="A167" s="6" t="s">
        <v>1398</v>
      </c>
      <c r="B167" s="6" t="s">
        <v>1399</v>
      </c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608</v>
      </c>
      <c r="H167" s="7" t="s">
        <v>609</v>
      </c>
      <c r="I167" s="7" t="s">
        <v>79</v>
      </c>
      <c r="J167" s="7" t="s">
        <v>2</v>
      </c>
      <c r="K167" s="7" t="s">
        <v>1400</v>
      </c>
      <c r="L167" s="7">
        <v>1</v>
      </c>
      <c r="M167" s="7">
        <v>1</v>
      </c>
      <c r="N167" s="7" t="s">
        <v>105</v>
      </c>
      <c r="O167" s="7" t="s">
        <v>105</v>
      </c>
      <c r="P167" s="7" t="s">
        <v>846</v>
      </c>
      <c r="Q167" s="7"/>
      <c r="R167" s="12" t="s">
        <v>1401</v>
      </c>
      <c r="S167" s="14" t="s">
        <v>19</v>
      </c>
      <c r="T167" s="7"/>
      <c r="U167" s="12" t="s">
        <v>19</v>
      </c>
      <c r="V167" s="12" t="s">
        <v>1401</v>
      </c>
      <c r="W167" s="14" t="s">
        <v>368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720</v>
      </c>
      <c r="AD167" t="s">
        <v>6</v>
      </c>
      <c r="AE167" t="s">
        <v>614</v>
      </c>
      <c r="AF167" t="s">
        <v>87</v>
      </c>
      <c r="AG167" t="s">
        <v>75</v>
      </c>
      <c r="AH167" t="s">
        <v>19</v>
      </c>
    </row>
    <row r="168" ht="14.25" customHeight="1" spans="1:34">
      <c r="A168" s="6" t="s">
        <v>1402</v>
      </c>
      <c r="B168" s="6" t="s">
        <v>1403</v>
      </c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1404</v>
      </c>
      <c r="H168" s="7" t="s">
        <v>1405</v>
      </c>
      <c r="I168" s="7" t="s">
        <v>79</v>
      </c>
      <c r="J168" s="7" t="s">
        <v>2</v>
      </c>
      <c r="K168" s="7" t="s">
        <v>1406</v>
      </c>
      <c r="L168" s="7">
        <v>1</v>
      </c>
      <c r="M168" s="7">
        <v>1</v>
      </c>
      <c r="N168" s="7" t="s">
        <v>105</v>
      </c>
      <c r="O168" s="7" t="s">
        <v>105</v>
      </c>
      <c r="P168" s="7" t="s">
        <v>846</v>
      </c>
      <c r="Q168" s="7"/>
      <c r="R168" s="12" t="s">
        <v>919</v>
      </c>
      <c r="S168" s="14" t="s">
        <v>19</v>
      </c>
      <c r="T168" s="7"/>
      <c r="U168" s="12" t="s">
        <v>19</v>
      </c>
      <c r="V168" s="12" t="s">
        <v>919</v>
      </c>
      <c r="W168" s="14" t="s">
        <v>1407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1408</v>
      </c>
      <c r="AD168" t="s">
        <v>6</v>
      </c>
      <c r="AE168" t="s">
        <v>1409</v>
      </c>
      <c r="AF168" t="s">
        <v>87</v>
      </c>
      <c r="AG168" t="s">
        <v>75</v>
      </c>
      <c r="AH168" t="s">
        <v>19</v>
      </c>
    </row>
    <row r="169" ht="14.25" customHeight="1" spans="1:34">
      <c r="A169" s="6" t="s">
        <v>1410</v>
      </c>
      <c r="B169" s="6" t="s">
        <v>1411</v>
      </c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270</v>
      </c>
      <c r="H169" s="7" t="s">
        <v>271</v>
      </c>
      <c r="I169" s="7" t="s">
        <v>79</v>
      </c>
      <c r="J169" s="7" t="s">
        <v>2</v>
      </c>
      <c r="K169" s="7" t="s">
        <v>1412</v>
      </c>
      <c r="L169" s="7">
        <v>2</v>
      </c>
      <c r="M169" s="7">
        <v>1</v>
      </c>
      <c r="N169" s="7" t="s">
        <v>105</v>
      </c>
      <c r="O169" s="7" t="s">
        <v>895</v>
      </c>
      <c r="P169" s="7" t="s">
        <v>1413</v>
      </c>
      <c r="Q169" s="7"/>
      <c r="R169" s="12" t="s">
        <v>1414</v>
      </c>
      <c r="S169" s="14" t="s">
        <v>1414</v>
      </c>
      <c r="T169" s="7" t="s">
        <v>1415</v>
      </c>
      <c r="U169" s="12" t="s">
        <v>19</v>
      </c>
      <c r="V169" s="12" t="s">
        <v>19</v>
      </c>
      <c r="W169" s="14" t="s">
        <v>19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19</v>
      </c>
      <c r="AD169" t="s">
        <v>6</v>
      </c>
      <c r="AE169" t="s">
        <v>277</v>
      </c>
      <c r="AF169" t="s">
        <v>87</v>
      </c>
      <c r="AG169" t="s">
        <v>75</v>
      </c>
      <c r="AH169" t="s">
        <v>19</v>
      </c>
    </row>
    <row r="170" ht="14.25" customHeight="1" spans="1:34">
      <c r="A170" s="6" t="s">
        <v>1416</v>
      </c>
      <c r="B170" s="6" t="s">
        <v>1417</v>
      </c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270</v>
      </c>
      <c r="H170" s="7" t="s">
        <v>271</v>
      </c>
      <c r="I170" s="7" t="s">
        <v>79</v>
      </c>
      <c r="J170" s="7" t="s">
        <v>2</v>
      </c>
      <c r="K170" s="7" t="s">
        <v>1418</v>
      </c>
      <c r="L170" s="7">
        <v>1</v>
      </c>
      <c r="M170" s="7">
        <v>2</v>
      </c>
      <c r="N170" s="7" t="s">
        <v>105</v>
      </c>
      <c r="O170" s="7" t="s">
        <v>905</v>
      </c>
      <c r="P170" s="7" t="s">
        <v>822</v>
      </c>
      <c r="Q170" s="7"/>
      <c r="R170" s="12" t="s">
        <v>1419</v>
      </c>
      <c r="S170" s="14" t="s">
        <v>1419</v>
      </c>
      <c r="T170" s="7" t="s">
        <v>1420</v>
      </c>
      <c r="U170" s="12" t="s">
        <v>19</v>
      </c>
      <c r="V170" s="12" t="s">
        <v>19</v>
      </c>
      <c r="W170" s="14" t="s">
        <v>19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19</v>
      </c>
      <c r="AD170" t="s">
        <v>6</v>
      </c>
      <c r="AE170" t="s">
        <v>1421</v>
      </c>
      <c r="AF170" t="s">
        <v>87</v>
      </c>
      <c r="AG170" t="s">
        <v>75</v>
      </c>
      <c r="AH170" t="s">
        <v>19</v>
      </c>
    </row>
    <row r="171" ht="14.25" customHeight="1" spans="1:34">
      <c r="A171" s="6" t="s">
        <v>1422</v>
      </c>
      <c r="B171" s="6" t="s">
        <v>1423</v>
      </c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1424</v>
      </c>
      <c r="H171" s="7" t="s">
        <v>1425</v>
      </c>
      <c r="I171" s="7" t="s">
        <v>79</v>
      </c>
      <c r="J171" s="7" t="s">
        <v>2</v>
      </c>
      <c r="K171" s="7" t="s">
        <v>1426</v>
      </c>
      <c r="L171" s="7">
        <v>2</v>
      </c>
      <c r="M171" s="7">
        <v>1</v>
      </c>
      <c r="N171" s="7" t="s">
        <v>105</v>
      </c>
      <c r="O171" s="7" t="s">
        <v>829</v>
      </c>
      <c r="P171" s="7" t="s">
        <v>1427</v>
      </c>
      <c r="Q171" s="7"/>
      <c r="R171" s="12" t="s">
        <v>1428</v>
      </c>
      <c r="S171" s="14" t="s">
        <v>1428</v>
      </c>
      <c r="T171" s="7" t="s">
        <v>1429</v>
      </c>
      <c r="U171" s="12" t="s">
        <v>19</v>
      </c>
      <c r="V171" s="12" t="s">
        <v>19</v>
      </c>
      <c r="W171" s="14" t="s">
        <v>19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19</v>
      </c>
      <c r="AD171" t="s">
        <v>6</v>
      </c>
      <c r="AE171" t="s">
        <v>1430</v>
      </c>
      <c r="AF171" t="s">
        <v>87</v>
      </c>
      <c r="AG171" t="s">
        <v>75</v>
      </c>
      <c r="AH171" t="s">
        <v>19</v>
      </c>
    </row>
    <row r="172" ht="14.25" customHeight="1" spans="1:34">
      <c r="A172" s="6" t="s">
        <v>1431</v>
      </c>
      <c r="B172" s="6" t="s">
        <v>1432</v>
      </c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1433</v>
      </c>
      <c r="H172" s="7" t="s">
        <v>1434</v>
      </c>
      <c r="I172" s="7" t="s">
        <v>79</v>
      </c>
      <c r="J172" s="7" t="s">
        <v>2</v>
      </c>
      <c r="K172" s="7" t="s">
        <v>1435</v>
      </c>
      <c r="L172" s="7">
        <v>1</v>
      </c>
      <c r="M172" s="7">
        <v>2</v>
      </c>
      <c r="N172" s="7" t="s">
        <v>846</v>
      </c>
      <c r="O172" s="7" t="s">
        <v>1436</v>
      </c>
      <c r="P172" s="7" t="s">
        <v>1437</v>
      </c>
      <c r="Q172" s="7"/>
      <c r="R172" s="12" t="s">
        <v>1438</v>
      </c>
      <c r="S172" s="14" t="s">
        <v>1438</v>
      </c>
      <c r="T172" s="7" t="s">
        <v>1439</v>
      </c>
      <c r="U172" s="12" t="s">
        <v>19</v>
      </c>
      <c r="V172" s="12" t="s">
        <v>19</v>
      </c>
      <c r="W172" s="14" t="s">
        <v>19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19</v>
      </c>
      <c r="AD172" t="s">
        <v>6</v>
      </c>
      <c r="AE172" t="s">
        <v>1440</v>
      </c>
      <c r="AF172" t="s">
        <v>87</v>
      </c>
      <c r="AG172" t="s">
        <v>75</v>
      </c>
      <c r="AH172" t="s">
        <v>19</v>
      </c>
    </row>
    <row r="173" ht="14.25" customHeight="1" spans="1:34">
      <c r="A173" s="6" t="s">
        <v>1441</v>
      </c>
      <c r="B173" s="6" t="s">
        <v>1442</v>
      </c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1443</v>
      </c>
      <c r="H173" s="7" t="s">
        <v>1444</v>
      </c>
      <c r="I173" s="7" t="s">
        <v>79</v>
      </c>
      <c r="J173" s="7" t="s">
        <v>2</v>
      </c>
      <c r="K173" s="7" t="s">
        <v>1445</v>
      </c>
      <c r="L173" s="7">
        <v>1</v>
      </c>
      <c r="M173" s="7">
        <v>1</v>
      </c>
      <c r="N173" s="7" t="s">
        <v>538</v>
      </c>
      <c r="O173" s="7" t="s">
        <v>105</v>
      </c>
      <c r="P173" s="7" t="s">
        <v>846</v>
      </c>
      <c r="Q173" s="7"/>
      <c r="R173" s="12" t="s">
        <v>1446</v>
      </c>
      <c r="S173" s="14" t="s">
        <v>19</v>
      </c>
      <c r="T173" s="7"/>
      <c r="U173" s="12" t="s">
        <v>19</v>
      </c>
      <c r="V173" s="12" t="s">
        <v>1446</v>
      </c>
      <c r="W173" s="14" t="s">
        <v>1447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1448</v>
      </c>
      <c r="AD173" t="s">
        <v>6</v>
      </c>
      <c r="AE173" t="s">
        <v>1449</v>
      </c>
      <c r="AF173" t="s">
        <v>87</v>
      </c>
      <c r="AG173" t="s">
        <v>75</v>
      </c>
      <c r="AH173" t="s">
        <v>19</v>
      </c>
    </row>
    <row r="174" ht="14.25" customHeight="1" spans="1:34">
      <c r="A174" s="6" t="s">
        <v>1450</v>
      </c>
      <c r="B174" s="6" t="s">
        <v>1451</v>
      </c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230</v>
      </c>
      <c r="H174" s="7" t="s">
        <v>231</v>
      </c>
      <c r="I174" s="7" t="s">
        <v>79</v>
      </c>
      <c r="J174" s="7" t="s">
        <v>2</v>
      </c>
      <c r="K174" s="7" t="s">
        <v>1452</v>
      </c>
      <c r="L174" s="7">
        <v>1</v>
      </c>
      <c r="M174" s="7">
        <v>2</v>
      </c>
      <c r="N174" s="7" t="s">
        <v>105</v>
      </c>
      <c r="O174" s="7" t="s">
        <v>771</v>
      </c>
      <c r="P174" s="7" t="s">
        <v>772</v>
      </c>
      <c r="Q174" s="7"/>
      <c r="R174" s="12" t="s">
        <v>1453</v>
      </c>
      <c r="S174" s="14" t="s">
        <v>1453</v>
      </c>
      <c r="T174" s="7" t="s">
        <v>1454</v>
      </c>
      <c r="U174" s="12" t="s">
        <v>19</v>
      </c>
      <c r="V174" s="12" t="s">
        <v>19</v>
      </c>
      <c r="W174" s="14" t="s">
        <v>19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19</v>
      </c>
      <c r="AD174" t="s">
        <v>6</v>
      </c>
      <c r="AE174" t="s">
        <v>1455</v>
      </c>
      <c r="AF174" t="s">
        <v>87</v>
      </c>
      <c r="AG174" t="s">
        <v>75</v>
      </c>
      <c r="AH174" t="s">
        <v>19</v>
      </c>
    </row>
    <row r="175" ht="14.25" customHeight="1" spans="1:34">
      <c r="A175" s="6" t="s">
        <v>1456</v>
      </c>
      <c r="B175" s="6" t="s">
        <v>1457</v>
      </c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270</v>
      </c>
      <c r="H175" s="7" t="s">
        <v>271</v>
      </c>
      <c r="I175" s="7" t="s">
        <v>79</v>
      </c>
      <c r="J175" s="7" t="s">
        <v>2</v>
      </c>
      <c r="K175" s="7" t="s">
        <v>1458</v>
      </c>
      <c r="L175" s="7">
        <v>1</v>
      </c>
      <c r="M175" s="7">
        <v>2</v>
      </c>
      <c r="N175" s="7" t="s">
        <v>105</v>
      </c>
      <c r="O175" s="7" t="s">
        <v>822</v>
      </c>
      <c r="P175" s="7" t="s">
        <v>871</v>
      </c>
      <c r="Q175" s="7"/>
      <c r="R175" s="12" t="s">
        <v>1174</v>
      </c>
      <c r="S175" s="14" t="s">
        <v>1174</v>
      </c>
      <c r="T175" s="7" t="s">
        <v>1459</v>
      </c>
      <c r="U175" s="12" t="s">
        <v>19</v>
      </c>
      <c r="V175" s="12" t="s">
        <v>19</v>
      </c>
      <c r="W175" s="14" t="s">
        <v>19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19</v>
      </c>
      <c r="AD175" t="s">
        <v>6</v>
      </c>
      <c r="AE175" t="s">
        <v>277</v>
      </c>
      <c r="AF175" t="s">
        <v>87</v>
      </c>
      <c r="AG175" t="s">
        <v>75</v>
      </c>
      <c r="AH175" t="s">
        <v>19</v>
      </c>
    </row>
    <row r="176" ht="14.25" customHeight="1" spans="1:34">
      <c r="A176" s="6" t="s">
        <v>1460</v>
      </c>
      <c r="B176" s="6" t="s">
        <v>1461</v>
      </c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270</v>
      </c>
      <c r="H176" s="7" t="s">
        <v>271</v>
      </c>
      <c r="I176" s="7" t="s">
        <v>79</v>
      </c>
      <c r="J176" s="7" t="s">
        <v>2</v>
      </c>
      <c r="K176" s="7" t="s">
        <v>1462</v>
      </c>
      <c r="L176" s="7">
        <v>1</v>
      </c>
      <c r="M176" s="7">
        <v>2</v>
      </c>
      <c r="N176" s="7" t="s">
        <v>105</v>
      </c>
      <c r="O176" s="7" t="s">
        <v>822</v>
      </c>
      <c r="P176" s="7" t="s">
        <v>871</v>
      </c>
      <c r="Q176" s="7"/>
      <c r="R176" s="12" t="s">
        <v>1174</v>
      </c>
      <c r="S176" s="14" t="s">
        <v>1174</v>
      </c>
      <c r="T176" s="7" t="s">
        <v>1463</v>
      </c>
      <c r="U176" s="12" t="s">
        <v>19</v>
      </c>
      <c r="V176" s="12" t="s">
        <v>19</v>
      </c>
      <c r="W176" s="14" t="s">
        <v>19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19</v>
      </c>
      <c r="AD176" t="s">
        <v>6</v>
      </c>
      <c r="AE176" t="s">
        <v>277</v>
      </c>
      <c r="AF176" t="s">
        <v>87</v>
      </c>
      <c r="AG176" t="s">
        <v>75</v>
      </c>
      <c r="AH176" t="s">
        <v>19</v>
      </c>
    </row>
    <row r="177" ht="14.25" customHeight="1" spans="1:34">
      <c r="A177" s="6" t="s">
        <v>1464</v>
      </c>
      <c r="B177" s="6" t="s">
        <v>1465</v>
      </c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270</v>
      </c>
      <c r="H177" s="7" t="s">
        <v>271</v>
      </c>
      <c r="I177" s="7" t="s">
        <v>79</v>
      </c>
      <c r="J177" s="7" t="s">
        <v>2</v>
      </c>
      <c r="K177" s="7" t="s">
        <v>1466</v>
      </c>
      <c r="L177" s="7">
        <v>1</v>
      </c>
      <c r="M177" s="7">
        <v>3</v>
      </c>
      <c r="N177" s="7" t="s">
        <v>846</v>
      </c>
      <c r="O177" s="7" t="s">
        <v>749</v>
      </c>
      <c r="P177" s="7" t="s">
        <v>273</v>
      </c>
      <c r="Q177" s="7"/>
      <c r="R177" s="12" t="s">
        <v>1467</v>
      </c>
      <c r="S177" s="14" t="s">
        <v>1467</v>
      </c>
      <c r="T177" s="7" t="s">
        <v>1463</v>
      </c>
      <c r="U177" s="12" t="s">
        <v>19</v>
      </c>
      <c r="V177" s="12" t="s">
        <v>19</v>
      </c>
      <c r="W177" s="14" t="s">
        <v>19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19</v>
      </c>
      <c r="AD177" t="s">
        <v>6</v>
      </c>
      <c r="AE177" t="s">
        <v>277</v>
      </c>
      <c r="AF177" t="s">
        <v>87</v>
      </c>
      <c r="AG177" t="s">
        <v>75</v>
      </c>
      <c r="AH177" t="s">
        <v>19</v>
      </c>
    </row>
    <row r="178" ht="14.25" customHeight="1" spans="1:34">
      <c r="A178" s="6" t="s">
        <v>1468</v>
      </c>
      <c r="B178" s="6" t="s">
        <v>1469</v>
      </c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270</v>
      </c>
      <c r="H178" s="7" t="s">
        <v>271</v>
      </c>
      <c r="I178" s="7" t="s">
        <v>79</v>
      </c>
      <c r="J178" s="7" t="s">
        <v>2</v>
      </c>
      <c r="K178" s="7" t="s">
        <v>1470</v>
      </c>
      <c r="L178" s="7">
        <v>1</v>
      </c>
      <c r="M178" s="7">
        <v>1</v>
      </c>
      <c r="N178" s="7" t="s">
        <v>846</v>
      </c>
      <c r="O178" s="7" t="s">
        <v>749</v>
      </c>
      <c r="P178" s="7" t="s">
        <v>94</v>
      </c>
      <c r="Q178" s="7"/>
      <c r="R178" s="12" t="s">
        <v>275</v>
      </c>
      <c r="S178" s="14" t="s">
        <v>275</v>
      </c>
      <c r="T178" s="7" t="s">
        <v>1459</v>
      </c>
      <c r="U178" s="12" t="s">
        <v>19</v>
      </c>
      <c r="V178" s="12" t="s">
        <v>19</v>
      </c>
      <c r="W178" s="14" t="s">
        <v>19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19</v>
      </c>
      <c r="AD178" t="s">
        <v>6</v>
      </c>
      <c r="AE178" t="s">
        <v>277</v>
      </c>
      <c r="AF178" t="s">
        <v>87</v>
      </c>
      <c r="AG178" t="s">
        <v>75</v>
      </c>
      <c r="AH178" t="s">
        <v>19</v>
      </c>
    </row>
    <row r="179" ht="14.25" customHeight="1" spans="1:34">
      <c r="A179" s="6" t="s">
        <v>1471</v>
      </c>
      <c r="B179" s="6" t="s">
        <v>1472</v>
      </c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1473</v>
      </c>
      <c r="H179" s="7" t="s">
        <v>1474</v>
      </c>
      <c r="I179" s="7" t="s">
        <v>79</v>
      </c>
      <c r="J179" s="7" t="s">
        <v>2</v>
      </c>
      <c r="K179" s="7" t="s">
        <v>1475</v>
      </c>
      <c r="L179" s="7">
        <v>1</v>
      </c>
      <c r="M179" s="7">
        <v>1</v>
      </c>
      <c r="N179" s="7" t="s">
        <v>105</v>
      </c>
      <c r="O179" s="7" t="s">
        <v>105</v>
      </c>
      <c r="P179" s="7" t="s">
        <v>846</v>
      </c>
      <c r="Q179" s="7"/>
      <c r="R179" s="12" t="s">
        <v>1476</v>
      </c>
      <c r="S179" s="14" t="s">
        <v>19</v>
      </c>
      <c r="T179" s="7"/>
      <c r="U179" s="12" t="s">
        <v>19</v>
      </c>
      <c r="V179" s="12" t="s">
        <v>1476</v>
      </c>
      <c r="W179" s="14" t="s">
        <v>1477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1478</v>
      </c>
      <c r="AD179" t="s">
        <v>6</v>
      </c>
      <c r="AE179" t="s">
        <v>1479</v>
      </c>
      <c r="AF179" t="s">
        <v>87</v>
      </c>
      <c r="AG179" t="s">
        <v>75</v>
      </c>
      <c r="AH179" t="s">
        <v>19</v>
      </c>
    </row>
    <row r="180" ht="14.25" customHeight="1" spans="1:34">
      <c r="A180" s="6" t="s">
        <v>1480</v>
      </c>
      <c r="B180" s="6" t="s">
        <v>1481</v>
      </c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1482</v>
      </c>
      <c r="H180" s="7" t="s">
        <v>1483</v>
      </c>
      <c r="I180" s="7" t="s">
        <v>79</v>
      </c>
      <c r="J180" s="7" t="s">
        <v>2</v>
      </c>
      <c r="K180" s="7" t="s">
        <v>1484</v>
      </c>
      <c r="L180" s="7">
        <v>1</v>
      </c>
      <c r="M180" s="7">
        <v>1</v>
      </c>
      <c r="N180" s="7" t="s">
        <v>105</v>
      </c>
      <c r="O180" s="7" t="s">
        <v>105</v>
      </c>
      <c r="P180" s="7" t="s">
        <v>846</v>
      </c>
      <c r="Q180" s="7"/>
      <c r="R180" s="12" t="s">
        <v>1485</v>
      </c>
      <c r="S180" s="14" t="s">
        <v>19</v>
      </c>
      <c r="T180" s="7"/>
      <c r="U180" s="12" t="s">
        <v>19</v>
      </c>
      <c r="V180" s="12" t="s">
        <v>1485</v>
      </c>
      <c r="W180" s="14" t="s">
        <v>1486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1487</v>
      </c>
      <c r="AD180" t="s">
        <v>6</v>
      </c>
      <c r="AE180" t="s">
        <v>1488</v>
      </c>
      <c r="AF180" t="s">
        <v>87</v>
      </c>
      <c r="AG180" t="s">
        <v>75</v>
      </c>
      <c r="AH180" t="s">
        <v>19</v>
      </c>
    </row>
    <row r="181" ht="14.25" customHeight="1" spans="1:34">
      <c r="A181" s="6" t="s">
        <v>1489</v>
      </c>
      <c r="B181" s="6" t="s">
        <v>1490</v>
      </c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270</v>
      </c>
      <c r="H181" s="7" t="s">
        <v>271</v>
      </c>
      <c r="I181" s="7" t="s">
        <v>79</v>
      </c>
      <c r="J181" s="7" t="s">
        <v>2</v>
      </c>
      <c r="K181" s="7" t="s">
        <v>1491</v>
      </c>
      <c r="L181" s="7">
        <v>1</v>
      </c>
      <c r="M181" s="7">
        <v>2</v>
      </c>
      <c r="N181" s="7" t="s">
        <v>846</v>
      </c>
      <c r="O181" s="7" t="s">
        <v>764</v>
      </c>
      <c r="P181" s="7" t="s">
        <v>1492</v>
      </c>
      <c r="Q181" s="7"/>
      <c r="R181" s="12" t="s">
        <v>1493</v>
      </c>
      <c r="S181" s="14" t="s">
        <v>1493</v>
      </c>
      <c r="T181" s="7" t="s">
        <v>1494</v>
      </c>
      <c r="U181" s="12" t="s">
        <v>19</v>
      </c>
      <c r="V181" s="12" t="s">
        <v>19</v>
      </c>
      <c r="W181" s="14" t="s">
        <v>19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19</v>
      </c>
      <c r="AD181" t="s">
        <v>6</v>
      </c>
      <c r="AE181" t="s">
        <v>277</v>
      </c>
      <c r="AF181" t="s">
        <v>87</v>
      </c>
      <c r="AG181" t="s">
        <v>75</v>
      </c>
      <c r="AH181" t="s">
        <v>19</v>
      </c>
    </row>
    <row r="182" ht="14.25" customHeight="1" spans="1:34">
      <c r="A182" s="6" t="s">
        <v>1495</v>
      </c>
      <c r="B182" s="6" t="s">
        <v>1496</v>
      </c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1497</v>
      </c>
      <c r="H182" s="7" t="s">
        <v>1498</v>
      </c>
      <c r="I182" s="7" t="s">
        <v>79</v>
      </c>
      <c r="J182" s="7" t="s">
        <v>2</v>
      </c>
      <c r="K182" s="7" t="s">
        <v>1499</v>
      </c>
      <c r="L182" s="7">
        <v>1</v>
      </c>
      <c r="M182" s="7">
        <v>1</v>
      </c>
      <c r="N182" s="7" t="s">
        <v>105</v>
      </c>
      <c r="O182" s="7" t="s">
        <v>805</v>
      </c>
      <c r="P182" s="7" t="s">
        <v>822</v>
      </c>
      <c r="Q182" s="7"/>
      <c r="R182" s="12" t="s">
        <v>1500</v>
      </c>
      <c r="S182" s="14" t="s">
        <v>1500</v>
      </c>
      <c r="T182" s="7" t="s">
        <v>1501</v>
      </c>
      <c r="U182" s="12" t="s">
        <v>19</v>
      </c>
      <c r="V182" s="12" t="s">
        <v>19</v>
      </c>
      <c r="W182" s="14" t="s">
        <v>19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19</v>
      </c>
      <c r="AD182" t="s">
        <v>6</v>
      </c>
      <c r="AE182" t="s">
        <v>1502</v>
      </c>
      <c r="AF182" t="s">
        <v>87</v>
      </c>
      <c r="AG182" t="s">
        <v>75</v>
      </c>
      <c r="AH182" t="s">
        <v>19</v>
      </c>
    </row>
    <row r="183" ht="14.25" customHeight="1" spans="1:34">
      <c r="A183" s="6" t="s">
        <v>1503</v>
      </c>
      <c r="B183" s="6" t="s">
        <v>1504</v>
      </c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1505</v>
      </c>
      <c r="H183" s="7" t="s">
        <v>1506</v>
      </c>
      <c r="I183" s="7" t="s">
        <v>79</v>
      </c>
      <c r="J183" s="7" t="s">
        <v>2</v>
      </c>
      <c r="K183" s="7" t="s">
        <v>1507</v>
      </c>
      <c r="L183" s="7">
        <v>1</v>
      </c>
      <c r="M183" s="7">
        <v>1</v>
      </c>
      <c r="N183" s="7" t="s">
        <v>382</v>
      </c>
      <c r="O183" s="7" t="s">
        <v>105</v>
      </c>
      <c r="P183" s="7" t="s">
        <v>846</v>
      </c>
      <c r="Q183" s="7"/>
      <c r="R183" s="12" t="s">
        <v>1508</v>
      </c>
      <c r="S183" s="14" t="s">
        <v>19</v>
      </c>
      <c r="T183" s="7"/>
      <c r="U183" s="12" t="s">
        <v>19</v>
      </c>
      <c r="V183" s="12" t="s">
        <v>1508</v>
      </c>
      <c r="W183" s="14" t="s">
        <v>1509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1510</v>
      </c>
      <c r="AD183" t="s">
        <v>6</v>
      </c>
      <c r="AE183" t="s">
        <v>253</v>
      </c>
      <c r="AF183" t="s">
        <v>87</v>
      </c>
      <c r="AG183" t="s">
        <v>75</v>
      </c>
      <c r="AH183" t="s">
        <v>552</v>
      </c>
    </row>
    <row r="184" ht="14.25" customHeight="1" spans="1:34">
      <c r="A184" s="6" t="s">
        <v>1511</v>
      </c>
      <c r="B184" s="6" t="s">
        <v>1512</v>
      </c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1513</v>
      </c>
      <c r="H184" s="7" t="s">
        <v>1514</v>
      </c>
      <c r="I184" s="7" t="s">
        <v>79</v>
      </c>
      <c r="J184" s="7" t="s">
        <v>2</v>
      </c>
      <c r="K184" s="7" t="s">
        <v>1515</v>
      </c>
      <c r="L184" s="7">
        <v>1</v>
      </c>
      <c r="M184" s="7">
        <v>1</v>
      </c>
      <c r="N184" s="7" t="s">
        <v>240</v>
      </c>
      <c r="O184" s="7" t="s">
        <v>105</v>
      </c>
      <c r="P184" s="7" t="s">
        <v>846</v>
      </c>
      <c r="Q184" s="7"/>
      <c r="R184" s="12" t="s">
        <v>1516</v>
      </c>
      <c r="S184" s="14" t="s">
        <v>19</v>
      </c>
      <c r="T184" s="7"/>
      <c r="U184" s="12" t="s">
        <v>19</v>
      </c>
      <c r="V184" s="12" t="s">
        <v>1516</v>
      </c>
      <c r="W184" s="14" t="s">
        <v>1517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1518</v>
      </c>
      <c r="AD184" t="s">
        <v>6</v>
      </c>
      <c r="AE184" t="s">
        <v>1519</v>
      </c>
      <c r="AF184" t="s">
        <v>87</v>
      </c>
      <c r="AG184" t="s">
        <v>75</v>
      </c>
      <c r="AH184" t="s">
        <v>19</v>
      </c>
    </row>
    <row r="185" ht="14.25" customHeight="1" spans="1:34">
      <c r="A185" s="6" t="s">
        <v>1520</v>
      </c>
      <c r="B185" s="6" t="s">
        <v>1521</v>
      </c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123</v>
      </c>
      <c r="H185" s="7" t="s">
        <v>124</v>
      </c>
      <c r="I185" s="7" t="s">
        <v>79</v>
      </c>
      <c r="J185" s="7" t="s">
        <v>2</v>
      </c>
      <c r="K185" s="7" t="s">
        <v>1522</v>
      </c>
      <c r="L185" s="7">
        <v>1</v>
      </c>
      <c r="M185" s="7">
        <v>1</v>
      </c>
      <c r="N185" s="7" t="s">
        <v>165</v>
      </c>
      <c r="O185" s="7" t="s">
        <v>846</v>
      </c>
      <c r="P185" s="7" t="s">
        <v>804</v>
      </c>
      <c r="Q185" s="7"/>
      <c r="R185" s="12" t="s">
        <v>999</v>
      </c>
      <c r="S185" s="14" t="s">
        <v>999</v>
      </c>
      <c r="T185" s="7" t="s">
        <v>1523</v>
      </c>
      <c r="U185" s="12" t="s">
        <v>19</v>
      </c>
      <c r="V185" s="12" t="s">
        <v>19</v>
      </c>
      <c r="W185" s="14" t="s">
        <v>19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19</v>
      </c>
      <c r="AD185" t="s">
        <v>6</v>
      </c>
      <c r="AE185" t="s">
        <v>131</v>
      </c>
      <c r="AF185" t="s">
        <v>87</v>
      </c>
      <c r="AG185" t="s">
        <v>75</v>
      </c>
      <c r="AH185" t="s">
        <v>19</v>
      </c>
    </row>
    <row r="186" ht="14.25" customHeight="1" spans="1:34">
      <c r="A186" s="6" t="s">
        <v>1524</v>
      </c>
      <c r="B186" s="6" t="s">
        <v>1525</v>
      </c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1526</v>
      </c>
      <c r="H186" s="7" t="s">
        <v>1527</v>
      </c>
      <c r="I186" s="7" t="s">
        <v>79</v>
      </c>
      <c r="J186" s="7" t="s">
        <v>2</v>
      </c>
      <c r="K186" s="7" t="s">
        <v>1528</v>
      </c>
      <c r="L186" s="7">
        <v>1</v>
      </c>
      <c r="M186" s="7">
        <v>2</v>
      </c>
      <c r="N186" s="7" t="s">
        <v>415</v>
      </c>
      <c r="O186" s="7" t="s">
        <v>780</v>
      </c>
      <c r="P186" s="7" t="s">
        <v>1529</v>
      </c>
      <c r="Q186" s="7"/>
      <c r="R186" s="12" t="s">
        <v>1530</v>
      </c>
      <c r="S186" s="14" t="s">
        <v>1530</v>
      </c>
      <c r="T186" s="7" t="s">
        <v>1531</v>
      </c>
      <c r="U186" s="12" t="s">
        <v>19</v>
      </c>
      <c r="V186" s="12" t="s">
        <v>19</v>
      </c>
      <c r="W186" s="14" t="s">
        <v>19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19</v>
      </c>
      <c r="AD186" t="s">
        <v>6</v>
      </c>
      <c r="AE186" t="s">
        <v>1532</v>
      </c>
      <c r="AF186" t="s">
        <v>87</v>
      </c>
      <c r="AG186" t="s">
        <v>75</v>
      </c>
      <c r="AH186" t="s">
        <v>19</v>
      </c>
    </row>
    <row r="187" ht="14.25" customHeight="1" spans="1:34">
      <c r="A187" s="6" t="s">
        <v>1533</v>
      </c>
      <c r="B187" s="6" t="s">
        <v>1534</v>
      </c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1535</v>
      </c>
      <c r="H187" s="7" t="s">
        <v>1536</v>
      </c>
      <c r="I187" s="7" t="s">
        <v>79</v>
      </c>
      <c r="J187" s="7" t="s">
        <v>2</v>
      </c>
      <c r="K187" s="7" t="s">
        <v>1537</v>
      </c>
      <c r="L187" s="7">
        <v>1</v>
      </c>
      <c r="M187" s="7">
        <v>1</v>
      </c>
      <c r="N187" s="7" t="s">
        <v>846</v>
      </c>
      <c r="O187" s="7" t="s">
        <v>1492</v>
      </c>
      <c r="P187" s="7" t="s">
        <v>771</v>
      </c>
      <c r="Q187" s="7"/>
      <c r="R187" s="12" t="s">
        <v>1538</v>
      </c>
      <c r="S187" s="14" t="s">
        <v>1538</v>
      </c>
      <c r="T187" s="7" t="s">
        <v>1539</v>
      </c>
      <c r="U187" s="12" t="s">
        <v>19</v>
      </c>
      <c r="V187" s="12" t="s">
        <v>19</v>
      </c>
      <c r="W187" s="14" t="s">
        <v>19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19</v>
      </c>
      <c r="AD187" t="s">
        <v>6</v>
      </c>
      <c r="AE187" t="s">
        <v>1540</v>
      </c>
      <c r="AF187" t="s">
        <v>87</v>
      </c>
      <c r="AG187" t="s">
        <v>75</v>
      </c>
      <c r="AH187" t="s">
        <v>19</v>
      </c>
    </row>
    <row r="188" ht="14.25" customHeight="1" spans="1:34">
      <c r="A188" s="6" t="s">
        <v>1541</v>
      </c>
      <c r="B188" s="6" t="s">
        <v>1542</v>
      </c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1543</v>
      </c>
      <c r="H188" s="7" t="s">
        <v>1544</v>
      </c>
      <c r="I188" s="7" t="s">
        <v>79</v>
      </c>
      <c r="J188" s="7" t="s">
        <v>2</v>
      </c>
      <c r="K188" s="7" t="s">
        <v>1545</v>
      </c>
      <c r="L188" s="7">
        <v>1</v>
      </c>
      <c r="M188" s="7">
        <v>1</v>
      </c>
      <c r="N188" s="7" t="s">
        <v>105</v>
      </c>
      <c r="O188" s="7" t="s">
        <v>905</v>
      </c>
      <c r="P188" s="7" t="s">
        <v>805</v>
      </c>
      <c r="Q188" s="7"/>
      <c r="R188" s="12" t="s">
        <v>1546</v>
      </c>
      <c r="S188" s="14" t="s">
        <v>1546</v>
      </c>
      <c r="T188" s="7" t="s">
        <v>1547</v>
      </c>
      <c r="U188" s="12" t="s">
        <v>19</v>
      </c>
      <c r="V188" s="12" t="s">
        <v>19</v>
      </c>
      <c r="W188" s="14" t="s">
        <v>19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19</v>
      </c>
      <c r="AD188" t="s">
        <v>6</v>
      </c>
      <c r="AE188" t="s">
        <v>1548</v>
      </c>
      <c r="AF188" t="s">
        <v>87</v>
      </c>
      <c r="AG188" t="s">
        <v>75</v>
      </c>
      <c r="AH188" t="s">
        <v>19</v>
      </c>
    </row>
    <row r="189" ht="14.25" customHeight="1" spans="1:34">
      <c r="A189" s="6" t="s">
        <v>1549</v>
      </c>
      <c r="B189" s="6" t="s">
        <v>1550</v>
      </c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1551</v>
      </c>
      <c r="H189" s="7" t="s">
        <v>1552</v>
      </c>
      <c r="I189" s="7" t="s">
        <v>79</v>
      </c>
      <c r="J189" s="7" t="s">
        <v>2</v>
      </c>
      <c r="K189" s="7" t="s">
        <v>1553</v>
      </c>
      <c r="L189" s="7">
        <v>1</v>
      </c>
      <c r="M189" s="7">
        <v>1</v>
      </c>
      <c r="N189" s="7" t="s">
        <v>127</v>
      </c>
      <c r="O189" s="7" t="s">
        <v>1554</v>
      </c>
      <c r="P189" s="7" t="s">
        <v>756</v>
      </c>
      <c r="Q189" s="7"/>
      <c r="R189" s="12" t="s">
        <v>1555</v>
      </c>
      <c r="S189" s="14" t="s">
        <v>1555</v>
      </c>
      <c r="T189" s="7" t="s">
        <v>1556</v>
      </c>
      <c r="U189" s="12" t="s">
        <v>19</v>
      </c>
      <c r="V189" s="12" t="s">
        <v>19</v>
      </c>
      <c r="W189" s="14" t="s">
        <v>19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19</v>
      </c>
      <c r="AD189" t="s">
        <v>6</v>
      </c>
      <c r="AE189" t="s">
        <v>1557</v>
      </c>
      <c r="AF189" t="s">
        <v>87</v>
      </c>
      <c r="AG189" t="s">
        <v>75</v>
      </c>
      <c r="AH189" t="s">
        <v>19</v>
      </c>
    </row>
    <row r="190" ht="14.25" customHeight="1" spans="1:34">
      <c r="A190" s="6" t="s">
        <v>1558</v>
      </c>
      <c r="B190" s="6" t="s">
        <v>1559</v>
      </c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1560</v>
      </c>
      <c r="H190" s="7" t="s">
        <v>1561</v>
      </c>
      <c r="I190" s="7" t="s">
        <v>79</v>
      </c>
      <c r="J190" s="7" t="s">
        <v>2</v>
      </c>
      <c r="K190" s="7" t="s">
        <v>1562</v>
      </c>
      <c r="L190" s="7">
        <v>1</v>
      </c>
      <c r="M190" s="7">
        <v>2</v>
      </c>
      <c r="N190" s="7" t="s">
        <v>127</v>
      </c>
      <c r="O190" s="7" t="s">
        <v>81</v>
      </c>
      <c r="P190" s="7" t="s">
        <v>846</v>
      </c>
      <c r="Q190" s="7"/>
      <c r="R190" s="12" t="s">
        <v>1563</v>
      </c>
      <c r="S190" s="14" t="s">
        <v>19</v>
      </c>
      <c r="T190" s="7"/>
      <c r="U190" s="12" t="s">
        <v>19</v>
      </c>
      <c r="V190" s="12" t="s">
        <v>1563</v>
      </c>
      <c r="W190" s="14" t="s">
        <v>1564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1565</v>
      </c>
      <c r="AD190" t="s">
        <v>6</v>
      </c>
      <c r="AE190" t="s">
        <v>1566</v>
      </c>
      <c r="AF190" t="s">
        <v>87</v>
      </c>
      <c r="AG190" t="s">
        <v>75</v>
      </c>
      <c r="AH190" t="s">
        <v>19</v>
      </c>
    </row>
    <row r="191" ht="14.25" customHeight="1" spans="1:34">
      <c r="A191" s="6" t="s">
        <v>1567</v>
      </c>
      <c r="B191" s="6" t="s">
        <v>1568</v>
      </c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1560</v>
      </c>
      <c r="H191" s="7" t="s">
        <v>1561</v>
      </c>
      <c r="I191" s="7" t="s">
        <v>79</v>
      </c>
      <c r="J191" s="7" t="s">
        <v>2</v>
      </c>
      <c r="K191" s="7" t="s">
        <v>1569</v>
      </c>
      <c r="L191" s="7">
        <v>1</v>
      </c>
      <c r="M191" s="7">
        <v>2</v>
      </c>
      <c r="N191" s="7" t="s">
        <v>127</v>
      </c>
      <c r="O191" s="7" t="s">
        <v>81</v>
      </c>
      <c r="P191" s="7" t="s">
        <v>846</v>
      </c>
      <c r="Q191" s="7"/>
      <c r="R191" s="12" t="s">
        <v>1563</v>
      </c>
      <c r="S191" s="14" t="s">
        <v>19</v>
      </c>
      <c r="T191" s="7"/>
      <c r="U191" s="12" t="s">
        <v>19</v>
      </c>
      <c r="V191" s="12" t="s">
        <v>1563</v>
      </c>
      <c r="W191" s="14" t="s">
        <v>1564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1565</v>
      </c>
      <c r="AD191" t="s">
        <v>6</v>
      </c>
      <c r="AE191" t="s">
        <v>179</v>
      </c>
      <c r="AF191" t="s">
        <v>87</v>
      </c>
      <c r="AG191" t="s">
        <v>75</v>
      </c>
      <c r="AH191" t="s">
        <v>19</v>
      </c>
    </row>
    <row r="192" ht="14.25" customHeight="1" spans="1:34">
      <c r="A192" s="6" t="s">
        <v>1570</v>
      </c>
      <c r="B192" s="6" t="s">
        <v>1571</v>
      </c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1572</v>
      </c>
      <c r="H192" s="7" t="s">
        <v>1573</v>
      </c>
      <c r="I192" s="7" t="s">
        <v>79</v>
      </c>
      <c r="J192" s="7" t="s">
        <v>2</v>
      </c>
      <c r="K192" s="7" t="s">
        <v>1574</v>
      </c>
      <c r="L192" s="7">
        <v>1</v>
      </c>
      <c r="M192" s="7">
        <v>3</v>
      </c>
      <c r="N192" s="7" t="s">
        <v>127</v>
      </c>
      <c r="O192" s="7" t="s">
        <v>127</v>
      </c>
      <c r="P192" s="7" t="s">
        <v>846</v>
      </c>
      <c r="Q192" s="7"/>
      <c r="R192" s="12" t="s">
        <v>1575</v>
      </c>
      <c r="S192" s="14" t="s">
        <v>19</v>
      </c>
      <c r="T192" s="7"/>
      <c r="U192" s="12" t="s">
        <v>19</v>
      </c>
      <c r="V192" s="12" t="s">
        <v>1575</v>
      </c>
      <c r="W192" s="14" t="s">
        <v>1576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1577</v>
      </c>
      <c r="AD192" t="s">
        <v>6</v>
      </c>
      <c r="AE192" t="s">
        <v>551</v>
      </c>
      <c r="AF192" t="s">
        <v>87</v>
      </c>
      <c r="AG192" t="s">
        <v>75</v>
      </c>
      <c r="AH192" t="s">
        <v>19</v>
      </c>
    </row>
    <row r="193" ht="14.25" customHeight="1" spans="1:34">
      <c r="A193" s="6" t="s">
        <v>1578</v>
      </c>
      <c r="B193" s="6" t="s">
        <v>1579</v>
      </c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1580</v>
      </c>
      <c r="H193" s="7" t="s">
        <v>1581</v>
      </c>
      <c r="I193" s="7" t="s">
        <v>79</v>
      </c>
      <c r="J193" s="7" t="s">
        <v>2</v>
      </c>
      <c r="K193" s="7" t="s">
        <v>1582</v>
      </c>
      <c r="L193" s="7">
        <v>1</v>
      </c>
      <c r="M193" s="7">
        <v>2</v>
      </c>
      <c r="N193" s="7" t="s">
        <v>81</v>
      </c>
      <c r="O193" s="7" t="s">
        <v>81</v>
      </c>
      <c r="P193" s="7" t="s">
        <v>846</v>
      </c>
      <c r="Q193" s="7"/>
      <c r="R193" s="12" t="s">
        <v>1583</v>
      </c>
      <c r="S193" s="14" t="s">
        <v>19</v>
      </c>
      <c r="T193" s="7"/>
      <c r="U193" s="12" t="s">
        <v>19</v>
      </c>
      <c r="V193" s="12" t="s">
        <v>1583</v>
      </c>
      <c r="W193" s="14" t="s">
        <v>1584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1585</v>
      </c>
      <c r="AD193" t="s">
        <v>6</v>
      </c>
      <c r="AE193" t="s">
        <v>1586</v>
      </c>
      <c r="AF193" t="s">
        <v>87</v>
      </c>
      <c r="AG193" t="s">
        <v>75</v>
      </c>
      <c r="AH193" t="s">
        <v>19</v>
      </c>
    </row>
    <row r="194" ht="14.25" customHeight="1" spans="1:34">
      <c r="A194" s="6" t="s">
        <v>1587</v>
      </c>
      <c r="B194" s="6" t="s">
        <v>1588</v>
      </c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1589</v>
      </c>
      <c r="H194" s="7" t="s">
        <v>1590</v>
      </c>
      <c r="I194" s="7" t="s">
        <v>79</v>
      </c>
      <c r="J194" s="7" t="s">
        <v>2</v>
      </c>
      <c r="K194" s="7" t="s">
        <v>1591</v>
      </c>
      <c r="L194" s="7">
        <v>1</v>
      </c>
      <c r="M194" s="7">
        <v>2</v>
      </c>
      <c r="N194" s="7" t="s">
        <v>127</v>
      </c>
      <c r="O194" s="7" t="s">
        <v>81</v>
      </c>
      <c r="P194" s="7" t="s">
        <v>846</v>
      </c>
      <c r="Q194" s="7"/>
      <c r="R194" s="12" t="s">
        <v>1114</v>
      </c>
      <c r="S194" s="14" t="s">
        <v>19</v>
      </c>
      <c r="T194" s="7"/>
      <c r="U194" s="12" t="s">
        <v>19</v>
      </c>
      <c r="V194" s="12" t="s">
        <v>1114</v>
      </c>
      <c r="W194" s="14" t="s">
        <v>1592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1593</v>
      </c>
      <c r="AD194" t="s">
        <v>6</v>
      </c>
      <c r="AE194" t="s">
        <v>1594</v>
      </c>
      <c r="AF194" t="s">
        <v>87</v>
      </c>
      <c r="AG194" t="s">
        <v>75</v>
      </c>
      <c r="AH194" t="s">
        <v>19</v>
      </c>
    </row>
    <row r="195" ht="14.25" customHeight="1" spans="1:34">
      <c r="A195" s="6" t="s">
        <v>1595</v>
      </c>
      <c r="B195" s="6" t="s">
        <v>1596</v>
      </c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1597</v>
      </c>
      <c r="H195" s="7" t="s">
        <v>1598</v>
      </c>
      <c r="I195" s="7" t="s">
        <v>79</v>
      </c>
      <c r="J195" s="7" t="s">
        <v>2</v>
      </c>
      <c r="K195" s="7" t="s">
        <v>1599</v>
      </c>
      <c r="L195" s="7">
        <v>1</v>
      </c>
      <c r="M195" s="7">
        <v>4</v>
      </c>
      <c r="N195" s="7" t="s">
        <v>846</v>
      </c>
      <c r="O195" s="7" t="s">
        <v>780</v>
      </c>
      <c r="P195" s="7" t="s">
        <v>1554</v>
      </c>
      <c r="Q195" s="7"/>
      <c r="R195" s="12" t="s">
        <v>1600</v>
      </c>
      <c r="S195" s="14" t="s">
        <v>1600</v>
      </c>
      <c r="T195" s="7" t="s">
        <v>1601</v>
      </c>
      <c r="U195" s="12" t="s">
        <v>19</v>
      </c>
      <c r="V195" s="12" t="s">
        <v>19</v>
      </c>
      <c r="W195" s="14" t="s">
        <v>19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19</v>
      </c>
      <c r="AD195" t="s">
        <v>6</v>
      </c>
      <c r="AE195" t="s">
        <v>1602</v>
      </c>
      <c r="AF195" t="s">
        <v>87</v>
      </c>
      <c r="AG195" t="s">
        <v>75</v>
      </c>
      <c r="AH195" t="s">
        <v>19</v>
      </c>
    </row>
    <row r="196" ht="14.25" customHeight="1" spans="1:34">
      <c r="A196" s="6" t="s">
        <v>1603</v>
      </c>
      <c r="B196" s="6" t="s">
        <v>1604</v>
      </c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1024</v>
      </c>
      <c r="H196" s="7" t="s">
        <v>1025</v>
      </c>
      <c r="I196" s="7" t="s">
        <v>79</v>
      </c>
      <c r="J196" s="7" t="s">
        <v>2</v>
      </c>
      <c r="K196" s="7" t="s">
        <v>1605</v>
      </c>
      <c r="L196" s="7">
        <v>1</v>
      </c>
      <c r="M196" s="7">
        <v>3</v>
      </c>
      <c r="N196" s="7" t="s">
        <v>105</v>
      </c>
      <c r="O196" s="7" t="s">
        <v>1413</v>
      </c>
      <c r="P196" s="7" t="s">
        <v>896</v>
      </c>
      <c r="Q196" s="7"/>
      <c r="R196" s="12" t="s">
        <v>1606</v>
      </c>
      <c r="S196" s="14" t="s">
        <v>1606</v>
      </c>
      <c r="T196" s="7" t="s">
        <v>1607</v>
      </c>
      <c r="U196" s="12" t="s">
        <v>19</v>
      </c>
      <c r="V196" s="12" t="s">
        <v>19</v>
      </c>
      <c r="W196" s="14" t="s">
        <v>19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19</v>
      </c>
      <c r="AD196" t="s">
        <v>6</v>
      </c>
      <c r="AE196" t="s">
        <v>866</v>
      </c>
      <c r="AF196" t="s">
        <v>87</v>
      </c>
      <c r="AG196" t="s">
        <v>75</v>
      </c>
      <c r="AH196" t="s">
        <v>19</v>
      </c>
    </row>
    <row r="197" ht="14.25" customHeight="1" spans="1:34">
      <c r="A197" s="6" t="s">
        <v>1608</v>
      </c>
      <c r="B197" s="6" t="s">
        <v>1609</v>
      </c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1610</v>
      </c>
      <c r="H197" s="7" t="s">
        <v>1611</v>
      </c>
      <c r="I197" s="7" t="s">
        <v>79</v>
      </c>
      <c r="J197" s="7" t="s">
        <v>2</v>
      </c>
      <c r="K197" s="7" t="s">
        <v>1612</v>
      </c>
      <c r="L197" s="7">
        <v>1</v>
      </c>
      <c r="M197" s="7">
        <v>2</v>
      </c>
      <c r="N197" s="7" t="s">
        <v>301</v>
      </c>
      <c r="O197" s="7" t="s">
        <v>105</v>
      </c>
      <c r="P197" s="7" t="s">
        <v>804</v>
      </c>
      <c r="Q197" s="7"/>
      <c r="R197" s="12" t="s">
        <v>1613</v>
      </c>
      <c r="S197" s="14" t="s">
        <v>19</v>
      </c>
      <c r="T197" s="7"/>
      <c r="U197" s="12" t="s">
        <v>19</v>
      </c>
      <c r="V197" s="12" t="s">
        <v>1613</v>
      </c>
      <c r="W197" s="14" t="s">
        <v>1614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1615</v>
      </c>
      <c r="AD197" t="s">
        <v>6</v>
      </c>
      <c r="AE197" t="s">
        <v>1616</v>
      </c>
      <c r="AF197" t="s">
        <v>87</v>
      </c>
      <c r="AG197" t="s">
        <v>75</v>
      </c>
      <c r="AH197" t="s">
        <v>1117</v>
      </c>
    </row>
    <row r="198" ht="14.25" customHeight="1" spans="1:34">
      <c r="A198" s="6" t="s">
        <v>1617</v>
      </c>
      <c r="B198" s="6" t="s">
        <v>1618</v>
      </c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1619</v>
      </c>
      <c r="H198" s="7" t="s">
        <v>1620</v>
      </c>
      <c r="I198" s="7" t="s">
        <v>79</v>
      </c>
      <c r="J198" s="7" t="s">
        <v>2</v>
      </c>
      <c r="K198" s="7" t="s">
        <v>1621</v>
      </c>
      <c r="L198" s="7">
        <v>2</v>
      </c>
      <c r="M198" s="7">
        <v>3</v>
      </c>
      <c r="N198" s="7" t="s">
        <v>964</v>
      </c>
      <c r="O198" s="7" t="s">
        <v>81</v>
      </c>
      <c r="P198" s="7" t="s">
        <v>804</v>
      </c>
      <c r="Q198" s="7"/>
      <c r="R198" s="12" t="s">
        <v>1622</v>
      </c>
      <c r="S198" s="14" t="s">
        <v>19</v>
      </c>
      <c r="T198" s="7"/>
      <c r="U198" s="12" t="s">
        <v>19</v>
      </c>
      <c r="V198" s="12" t="s">
        <v>1622</v>
      </c>
      <c r="W198" s="14" t="s">
        <v>1623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1624</v>
      </c>
      <c r="AD198" t="s">
        <v>6</v>
      </c>
      <c r="AE198" t="s">
        <v>190</v>
      </c>
      <c r="AF198" t="s">
        <v>87</v>
      </c>
      <c r="AG198" t="s">
        <v>75</v>
      </c>
      <c r="AH198" t="s">
        <v>1625</v>
      </c>
    </row>
    <row r="199" ht="14.25" customHeight="1" spans="1:34">
      <c r="A199" s="6" t="s">
        <v>1626</v>
      </c>
      <c r="B199" s="6" t="s">
        <v>1627</v>
      </c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801</v>
      </c>
      <c r="H199" s="7" t="s">
        <v>802</v>
      </c>
      <c r="I199" s="7" t="s">
        <v>79</v>
      </c>
      <c r="J199" s="7" t="s">
        <v>2</v>
      </c>
      <c r="K199" s="7" t="s">
        <v>1628</v>
      </c>
      <c r="L199" s="7">
        <v>1</v>
      </c>
      <c r="M199" s="7">
        <v>1</v>
      </c>
      <c r="N199" s="7" t="s">
        <v>145</v>
      </c>
      <c r="O199" s="7" t="s">
        <v>846</v>
      </c>
      <c r="P199" s="7" t="s">
        <v>804</v>
      </c>
      <c r="Q199" s="7"/>
      <c r="R199" s="12" t="s">
        <v>1629</v>
      </c>
      <c r="S199" s="14" t="s">
        <v>19</v>
      </c>
      <c r="T199" s="7"/>
      <c r="U199" s="12" t="s">
        <v>19</v>
      </c>
      <c r="V199" s="12" t="s">
        <v>1629</v>
      </c>
      <c r="W199" s="14" t="s">
        <v>1630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1631</v>
      </c>
      <c r="AD199" t="s">
        <v>6</v>
      </c>
      <c r="AE199" t="s">
        <v>808</v>
      </c>
      <c r="AF199" t="s">
        <v>87</v>
      </c>
      <c r="AG199" t="s">
        <v>75</v>
      </c>
      <c r="AH199" t="s">
        <v>1126</v>
      </c>
    </row>
    <row r="200" ht="14.25" customHeight="1" spans="1:34">
      <c r="A200" s="6" t="s">
        <v>1632</v>
      </c>
      <c r="B200" s="6" t="s">
        <v>1633</v>
      </c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123</v>
      </c>
      <c r="H200" s="7" t="s">
        <v>124</v>
      </c>
      <c r="I200" s="7" t="s">
        <v>79</v>
      </c>
      <c r="J200" s="7" t="s">
        <v>2</v>
      </c>
      <c r="K200" s="7" t="s">
        <v>1021</v>
      </c>
      <c r="L200" s="7">
        <v>1</v>
      </c>
      <c r="M200" s="7">
        <v>1</v>
      </c>
      <c r="N200" s="7" t="s">
        <v>415</v>
      </c>
      <c r="O200" s="7" t="s">
        <v>846</v>
      </c>
      <c r="P200" s="7" t="s">
        <v>804</v>
      </c>
      <c r="Q200" s="7"/>
      <c r="R200" s="12" t="s">
        <v>999</v>
      </c>
      <c r="S200" s="14" t="s">
        <v>19</v>
      </c>
      <c r="T200" s="7"/>
      <c r="U200" s="12" t="s">
        <v>19</v>
      </c>
      <c r="V200" s="12" t="s">
        <v>999</v>
      </c>
      <c r="W200" s="14" t="s">
        <v>1000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1001</v>
      </c>
      <c r="AD200" t="s">
        <v>6</v>
      </c>
      <c r="AE200" t="s">
        <v>131</v>
      </c>
      <c r="AF200" t="s">
        <v>87</v>
      </c>
      <c r="AG200" t="s">
        <v>75</v>
      </c>
      <c r="AH200" t="s">
        <v>19</v>
      </c>
    </row>
    <row r="201" ht="14.25" customHeight="1" spans="1:34">
      <c r="A201" s="6" t="s">
        <v>1634</v>
      </c>
      <c r="B201" s="6" t="s">
        <v>1635</v>
      </c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123</v>
      </c>
      <c r="H201" s="7" t="s">
        <v>124</v>
      </c>
      <c r="I201" s="7" t="s">
        <v>79</v>
      </c>
      <c r="J201" s="7" t="s">
        <v>2</v>
      </c>
      <c r="K201" s="7" t="s">
        <v>1636</v>
      </c>
      <c r="L201" s="7">
        <v>1</v>
      </c>
      <c r="M201" s="7">
        <v>1</v>
      </c>
      <c r="N201" s="7" t="s">
        <v>165</v>
      </c>
      <c r="O201" s="7" t="s">
        <v>846</v>
      </c>
      <c r="P201" s="7" t="s">
        <v>804</v>
      </c>
      <c r="Q201" s="7"/>
      <c r="R201" s="12" t="s">
        <v>999</v>
      </c>
      <c r="S201" s="14" t="s">
        <v>19</v>
      </c>
      <c r="T201" s="7"/>
      <c r="U201" s="12" t="s">
        <v>19</v>
      </c>
      <c r="V201" s="12" t="s">
        <v>999</v>
      </c>
      <c r="W201" s="14" t="s">
        <v>1000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1001</v>
      </c>
      <c r="AD201" t="s">
        <v>6</v>
      </c>
      <c r="AE201" t="s">
        <v>131</v>
      </c>
      <c r="AF201" t="s">
        <v>87</v>
      </c>
      <c r="AG201" t="s">
        <v>75</v>
      </c>
      <c r="AH201" t="s">
        <v>19</v>
      </c>
    </row>
    <row r="202" ht="14.25" customHeight="1" spans="1:34">
      <c r="A202" s="6" t="s">
        <v>1637</v>
      </c>
      <c r="B202" s="6" t="s">
        <v>1638</v>
      </c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1639</v>
      </c>
      <c r="H202" s="7" t="s">
        <v>1640</v>
      </c>
      <c r="I202" s="7" t="s">
        <v>79</v>
      </c>
      <c r="J202" s="7" t="s">
        <v>2</v>
      </c>
      <c r="K202" s="7" t="s">
        <v>1641</v>
      </c>
      <c r="L202" s="7">
        <v>1</v>
      </c>
      <c r="M202" s="7">
        <v>4</v>
      </c>
      <c r="N202" s="7" t="s">
        <v>415</v>
      </c>
      <c r="O202" s="7" t="s">
        <v>127</v>
      </c>
      <c r="P202" s="7" t="s">
        <v>804</v>
      </c>
      <c r="Q202" s="7"/>
      <c r="R202" s="12" t="s">
        <v>1642</v>
      </c>
      <c r="S202" s="14" t="s">
        <v>19</v>
      </c>
      <c r="T202" s="7"/>
      <c r="U202" s="12" t="s">
        <v>19</v>
      </c>
      <c r="V202" s="12" t="s">
        <v>1642</v>
      </c>
      <c r="W202" s="14" t="s">
        <v>1643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1644</v>
      </c>
      <c r="AD202" t="s">
        <v>6</v>
      </c>
      <c r="AE202" t="s">
        <v>551</v>
      </c>
      <c r="AF202" t="s">
        <v>87</v>
      </c>
      <c r="AG202" t="s">
        <v>75</v>
      </c>
      <c r="AH202" t="s">
        <v>19</v>
      </c>
    </row>
    <row r="203" ht="14.25" customHeight="1" spans="1:34">
      <c r="A203" s="6" t="s">
        <v>1645</v>
      </c>
      <c r="B203" s="6" t="s">
        <v>1646</v>
      </c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1647</v>
      </c>
      <c r="H203" s="7" t="s">
        <v>1648</v>
      </c>
      <c r="I203" s="7" t="s">
        <v>79</v>
      </c>
      <c r="J203" s="7" t="s">
        <v>2</v>
      </c>
      <c r="K203" s="7" t="s">
        <v>1649</v>
      </c>
      <c r="L203" s="7">
        <v>1</v>
      </c>
      <c r="M203" s="7">
        <v>1</v>
      </c>
      <c r="N203" s="7" t="s">
        <v>415</v>
      </c>
      <c r="O203" s="7" t="s">
        <v>846</v>
      </c>
      <c r="P203" s="7" t="s">
        <v>804</v>
      </c>
      <c r="Q203" s="7"/>
      <c r="R203" s="12" t="s">
        <v>1650</v>
      </c>
      <c r="S203" s="14" t="s">
        <v>19</v>
      </c>
      <c r="T203" s="7"/>
      <c r="U203" s="12" t="s">
        <v>19</v>
      </c>
      <c r="V203" s="12" t="s">
        <v>1650</v>
      </c>
      <c r="W203" s="14" t="s">
        <v>1651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1652</v>
      </c>
      <c r="AD203" t="s">
        <v>6</v>
      </c>
      <c r="AE203" t="s">
        <v>190</v>
      </c>
      <c r="AF203" t="s">
        <v>87</v>
      </c>
      <c r="AG203" t="s">
        <v>75</v>
      </c>
      <c r="AH203" t="s">
        <v>19</v>
      </c>
    </row>
    <row r="204" ht="14.25" customHeight="1" spans="1:34">
      <c r="A204" s="6" t="s">
        <v>1653</v>
      </c>
      <c r="B204" s="6" t="s">
        <v>1654</v>
      </c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173</v>
      </c>
      <c r="H204" s="7" t="s">
        <v>174</v>
      </c>
      <c r="I204" s="7" t="s">
        <v>79</v>
      </c>
      <c r="J204" s="7" t="s">
        <v>2</v>
      </c>
      <c r="K204" s="7" t="s">
        <v>1655</v>
      </c>
      <c r="L204" s="7">
        <v>1</v>
      </c>
      <c r="M204" s="7">
        <v>2</v>
      </c>
      <c r="N204" s="7" t="s">
        <v>538</v>
      </c>
      <c r="O204" s="7" t="s">
        <v>105</v>
      </c>
      <c r="P204" s="7" t="s">
        <v>804</v>
      </c>
      <c r="Q204" s="7"/>
      <c r="R204" s="12" t="s">
        <v>1656</v>
      </c>
      <c r="S204" s="14" t="s">
        <v>19</v>
      </c>
      <c r="T204" s="7"/>
      <c r="U204" s="12" t="s">
        <v>19</v>
      </c>
      <c r="V204" s="12" t="s">
        <v>1656</v>
      </c>
      <c r="W204" s="14" t="s">
        <v>1657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1658</v>
      </c>
      <c r="AD204" t="s">
        <v>6</v>
      </c>
      <c r="AE204" t="s">
        <v>198</v>
      </c>
      <c r="AF204" t="s">
        <v>87</v>
      </c>
      <c r="AG204" t="s">
        <v>75</v>
      </c>
      <c r="AH204" t="s">
        <v>368</v>
      </c>
    </row>
    <row r="205" ht="14.25" customHeight="1" spans="1:34">
      <c r="A205" s="6" t="s">
        <v>1659</v>
      </c>
      <c r="B205" s="6" t="s">
        <v>1660</v>
      </c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1661</v>
      </c>
      <c r="H205" s="7" t="s">
        <v>1662</v>
      </c>
      <c r="I205" s="7" t="s">
        <v>79</v>
      </c>
      <c r="J205" s="7" t="s">
        <v>2</v>
      </c>
      <c r="K205" s="7" t="s">
        <v>1663</v>
      </c>
      <c r="L205" s="7">
        <v>1</v>
      </c>
      <c r="M205" s="7">
        <v>1</v>
      </c>
      <c r="N205" s="7" t="s">
        <v>127</v>
      </c>
      <c r="O205" s="7" t="s">
        <v>846</v>
      </c>
      <c r="P205" s="7" t="s">
        <v>804</v>
      </c>
      <c r="Q205" s="7"/>
      <c r="R205" s="12" t="s">
        <v>1664</v>
      </c>
      <c r="S205" s="14" t="s">
        <v>19</v>
      </c>
      <c r="T205" s="7"/>
      <c r="U205" s="12" t="s">
        <v>19</v>
      </c>
      <c r="V205" s="12" t="s">
        <v>1664</v>
      </c>
      <c r="W205" s="14" t="s">
        <v>1665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1666</v>
      </c>
      <c r="AD205" t="s">
        <v>6</v>
      </c>
      <c r="AE205" t="s">
        <v>1667</v>
      </c>
      <c r="AF205" t="s">
        <v>87</v>
      </c>
      <c r="AG205" t="s">
        <v>75</v>
      </c>
      <c r="AH205" t="s">
        <v>19</v>
      </c>
    </row>
    <row r="206" ht="14.25" customHeight="1" spans="1:34">
      <c r="A206" s="6" t="s">
        <v>1668</v>
      </c>
      <c r="B206" s="6" t="s">
        <v>1669</v>
      </c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1670</v>
      </c>
      <c r="H206" s="7" t="s">
        <v>1671</v>
      </c>
      <c r="I206" s="7" t="s">
        <v>79</v>
      </c>
      <c r="J206" s="7" t="s">
        <v>2</v>
      </c>
      <c r="K206" s="7" t="s">
        <v>1672</v>
      </c>
      <c r="L206" s="7">
        <v>1</v>
      </c>
      <c r="M206" s="7">
        <v>2</v>
      </c>
      <c r="N206" s="7" t="s">
        <v>1673</v>
      </c>
      <c r="O206" s="7" t="s">
        <v>105</v>
      </c>
      <c r="P206" s="7" t="s">
        <v>804</v>
      </c>
      <c r="Q206" s="7"/>
      <c r="R206" s="12" t="s">
        <v>1674</v>
      </c>
      <c r="S206" s="14" t="s">
        <v>19</v>
      </c>
      <c r="T206" s="7"/>
      <c r="U206" s="12" t="s">
        <v>19</v>
      </c>
      <c r="V206" s="12" t="s">
        <v>1674</v>
      </c>
      <c r="W206" s="14" t="s">
        <v>1675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1676</v>
      </c>
      <c r="AD206" t="s">
        <v>6</v>
      </c>
      <c r="AE206" t="s">
        <v>1677</v>
      </c>
      <c r="AF206" t="s">
        <v>87</v>
      </c>
      <c r="AG206" t="s">
        <v>75</v>
      </c>
      <c r="AH206" t="s">
        <v>19</v>
      </c>
    </row>
    <row r="207" ht="14.25" customHeight="1" spans="1:34">
      <c r="A207" s="6" t="s">
        <v>1678</v>
      </c>
      <c r="B207" s="6" t="s">
        <v>1679</v>
      </c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1680</v>
      </c>
      <c r="H207" s="7" t="s">
        <v>1681</v>
      </c>
      <c r="I207" s="7" t="s">
        <v>79</v>
      </c>
      <c r="J207" s="7" t="s">
        <v>2</v>
      </c>
      <c r="K207" s="7" t="s">
        <v>1682</v>
      </c>
      <c r="L207" s="7">
        <v>1</v>
      </c>
      <c r="M207" s="7">
        <v>1</v>
      </c>
      <c r="N207" s="7" t="s">
        <v>105</v>
      </c>
      <c r="O207" s="7" t="s">
        <v>846</v>
      </c>
      <c r="P207" s="7" t="s">
        <v>804</v>
      </c>
      <c r="Q207" s="7"/>
      <c r="R207" s="12" t="s">
        <v>1683</v>
      </c>
      <c r="S207" s="14" t="s">
        <v>19</v>
      </c>
      <c r="T207" s="7"/>
      <c r="U207" s="12" t="s">
        <v>19</v>
      </c>
      <c r="V207" s="12" t="s">
        <v>1683</v>
      </c>
      <c r="W207" s="14" t="s">
        <v>1684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1685</v>
      </c>
      <c r="AD207" t="s">
        <v>6</v>
      </c>
      <c r="AE207" t="s">
        <v>1686</v>
      </c>
      <c r="AF207" t="s">
        <v>87</v>
      </c>
      <c r="AG207" t="s">
        <v>75</v>
      </c>
      <c r="AH207" t="s">
        <v>19</v>
      </c>
    </row>
    <row r="208" ht="14.25" customHeight="1" spans="1:34">
      <c r="A208" s="6" t="s">
        <v>1687</v>
      </c>
      <c r="B208" s="6" t="s">
        <v>1688</v>
      </c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1689</v>
      </c>
      <c r="H208" s="7" t="s">
        <v>1690</v>
      </c>
      <c r="I208" s="7" t="s">
        <v>79</v>
      </c>
      <c r="J208" s="7" t="s">
        <v>2</v>
      </c>
      <c r="K208" s="7" t="s">
        <v>1691</v>
      </c>
      <c r="L208" s="7">
        <v>1</v>
      </c>
      <c r="M208" s="7">
        <v>1</v>
      </c>
      <c r="N208" s="7" t="s">
        <v>105</v>
      </c>
      <c r="O208" s="7" t="s">
        <v>846</v>
      </c>
      <c r="P208" s="7" t="s">
        <v>804</v>
      </c>
      <c r="Q208" s="7"/>
      <c r="R208" s="12" t="s">
        <v>1692</v>
      </c>
      <c r="S208" s="14" t="s">
        <v>19</v>
      </c>
      <c r="T208" s="7"/>
      <c r="U208" s="12" t="s">
        <v>19</v>
      </c>
      <c r="V208" s="12" t="s">
        <v>1692</v>
      </c>
      <c r="W208" s="14" t="s">
        <v>1693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1694</v>
      </c>
      <c r="AD208" t="s">
        <v>6</v>
      </c>
      <c r="AE208" t="s">
        <v>1695</v>
      </c>
      <c r="AF208" t="s">
        <v>87</v>
      </c>
      <c r="AG208" t="s">
        <v>75</v>
      </c>
      <c r="AH208" t="s">
        <v>19</v>
      </c>
    </row>
    <row r="209" ht="14.25" customHeight="1" spans="1:34">
      <c r="A209" s="6" t="s">
        <v>1696</v>
      </c>
      <c r="B209" s="6" t="s">
        <v>1697</v>
      </c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1698</v>
      </c>
      <c r="H209" s="7" t="s">
        <v>1699</v>
      </c>
      <c r="I209" s="7" t="s">
        <v>79</v>
      </c>
      <c r="J209" s="7" t="s">
        <v>2</v>
      </c>
      <c r="K209" s="7" t="s">
        <v>1700</v>
      </c>
      <c r="L209" s="7">
        <v>1</v>
      </c>
      <c r="M209" s="7">
        <v>1</v>
      </c>
      <c r="N209" s="7" t="s">
        <v>846</v>
      </c>
      <c r="O209" s="7" t="s">
        <v>846</v>
      </c>
      <c r="P209" s="7" t="s">
        <v>804</v>
      </c>
      <c r="Q209" s="7"/>
      <c r="R209" s="12" t="s">
        <v>1701</v>
      </c>
      <c r="S209" s="14" t="s">
        <v>19</v>
      </c>
      <c r="T209" s="7"/>
      <c r="U209" s="12" t="s">
        <v>19</v>
      </c>
      <c r="V209" s="12" t="s">
        <v>1701</v>
      </c>
      <c r="W209" s="14" t="s">
        <v>1702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1703</v>
      </c>
      <c r="AD209" t="s">
        <v>6</v>
      </c>
      <c r="AE209" t="s">
        <v>109</v>
      </c>
      <c r="AF209" t="s">
        <v>87</v>
      </c>
      <c r="AG209" t="s">
        <v>75</v>
      </c>
      <c r="AH209" t="s">
        <v>19</v>
      </c>
    </row>
    <row r="210" ht="14.25" customHeight="1" spans="1:34">
      <c r="A210" s="6" t="s">
        <v>1704</v>
      </c>
      <c r="B210" s="6" t="s">
        <v>1705</v>
      </c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1706</v>
      </c>
      <c r="H210" s="7" t="s">
        <v>1707</v>
      </c>
      <c r="I210" s="7" t="s">
        <v>79</v>
      </c>
      <c r="J210" s="7" t="s">
        <v>2</v>
      </c>
      <c r="K210" s="7" t="s">
        <v>1708</v>
      </c>
      <c r="L210" s="7">
        <v>1</v>
      </c>
      <c r="M210" s="7">
        <v>3</v>
      </c>
      <c r="N210" s="7" t="s">
        <v>1709</v>
      </c>
      <c r="O210" s="7" t="s">
        <v>81</v>
      </c>
      <c r="P210" s="7" t="s">
        <v>804</v>
      </c>
      <c r="Q210" s="7"/>
      <c r="R210" s="12" t="s">
        <v>1710</v>
      </c>
      <c r="S210" s="14" t="s">
        <v>19</v>
      </c>
      <c r="T210" s="7"/>
      <c r="U210" s="12" t="s">
        <v>19</v>
      </c>
      <c r="V210" s="12" t="s">
        <v>1710</v>
      </c>
      <c r="W210" s="14" t="s">
        <v>1711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1712</v>
      </c>
      <c r="AD210" t="s">
        <v>6</v>
      </c>
      <c r="AE210" t="s">
        <v>1713</v>
      </c>
      <c r="AF210" t="s">
        <v>87</v>
      </c>
      <c r="AG210" t="s">
        <v>75</v>
      </c>
      <c r="AH210" t="s">
        <v>19</v>
      </c>
    </row>
    <row r="211" ht="14.25" customHeight="1" spans="1:34">
      <c r="A211" s="6" t="s">
        <v>1714</v>
      </c>
      <c r="B211" s="6" t="s">
        <v>1715</v>
      </c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1716</v>
      </c>
      <c r="H211" s="7" t="s">
        <v>1717</v>
      </c>
      <c r="I211" s="7" t="s">
        <v>79</v>
      </c>
      <c r="J211" s="7" t="s">
        <v>2</v>
      </c>
      <c r="K211" s="7" t="s">
        <v>1718</v>
      </c>
      <c r="L211" s="7">
        <v>1</v>
      </c>
      <c r="M211" s="7">
        <v>3</v>
      </c>
      <c r="N211" s="7" t="s">
        <v>1719</v>
      </c>
      <c r="O211" s="7" t="s">
        <v>81</v>
      </c>
      <c r="P211" s="7" t="s">
        <v>804</v>
      </c>
      <c r="Q211" s="7"/>
      <c r="R211" s="12" t="s">
        <v>1720</v>
      </c>
      <c r="S211" s="14" t="s">
        <v>19</v>
      </c>
      <c r="T211" s="7"/>
      <c r="U211" s="12" t="s">
        <v>19</v>
      </c>
      <c r="V211" s="12" t="s">
        <v>1720</v>
      </c>
      <c r="W211" s="14" t="s">
        <v>1721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1722</v>
      </c>
      <c r="AD211" t="s">
        <v>6</v>
      </c>
      <c r="AE211" t="s">
        <v>1723</v>
      </c>
      <c r="AF211" t="s">
        <v>87</v>
      </c>
      <c r="AG211" t="s">
        <v>75</v>
      </c>
      <c r="AH211" t="s">
        <v>19</v>
      </c>
    </row>
    <row r="212" ht="14.25" customHeight="1" spans="1:34">
      <c r="A212" s="6" t="s">
        <v>1724</v>
      </c>
      <c r="B212" s="6" t="s">
        <v>1725</v>
      </c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1726</v>
      </c>
      <c r="H212" s="7" t="s">
        <v>1727</v>
      </c>
      <c r="I212" s="7" t="s">
        <v>79</v>
      </c>
      <c r="J212" s="7" t="s">
        <v>2</v>
      </c>
      <c r="K212" s="7" t="s">
        <v>1728</v>
      </c>
      <c r="L212" s="7">
        <v>1</v>
      </c>
      <c r="M212" s="7">
        <v>2</v>
      </c>
      <c r="N212" s="7" t="s">
        <v>115</v>
      </c>
      <c r="O212" s="7" t="s">
        <v>105</v>
      </c>
      <c r="P212" s="7" t="s">
        <v>804</v>
      </c>
      <c r="Q212" s="7"/>
      <c r="R212" s="12" t="s">
        <v>568</v>
      </c>
      <c r="S212" s="14" t="s">
        <v>19</v>
      </c>
      <c r="T212" s="7"/>
      <c r="U212" s="12" t="s">
        <v>19</v>
      </c>
      <c r="V212" s="12" t="s">
        <v>568</v>
      </c>
      <c r="W212" s="14" t="s">
        <v>1729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1730</v>
      </c>
      <c r="AD212" t="s">
        <v>6</v>
      </c>
      <c r="AE212" t="s">
        <v>614</v>
      </c>
      <c r="AF212" t="s">
        <v>87</v>
      </c>
      <c r="AG212" t="s">
        <v>75</v>
      </c>
      <c r="AH212" t="s">
        <v>1731</v>
      </c>
    </row>
    <row r="213" ht="14.25" customHeight="1" spans="1:34">
      <c r="A213" s="6" t="s">
        <v>1732</v>
      </c>
      <c r="B213" s="6" t="s">
        <v>1733</v>
      </c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1734</v>
      </c>
      <c r="H213" s="7" t="s">
        <v>1735</v>
      </c>
      <c r="I213" s="7" t="s">
        <v>79</v>
      </c>
      <c r="J213" s="7" t="s">
        <v>2</v>
      </c>
      <c r="K213" s="7" t="s">
        <v>1736</v>
      </c>
      <c r="L213" s="7">
        <v>1</v>
      </c>
      <c r="M213" s="7">
        <v>3</v>
      </c>
      <c r="N213" s="7" t="s">
        <v>1181</v>
      </c>
      <c r="O213" s="7" t="s">
        <v>81</v>
      </c>
      <c r="P213" s="7" t="s">
        <v>804</v>
      </c>
      <c r="Q213" s="7"/>
      <c r="R213" s="12" t="s">
        <v>1737</v>
      </c>
      <c r="S213" s="14" t="s">
        <v>19</v>
      </c>
      <c r="T213" s="7"/>
      <c r="U213" s="12" t="s">
        <v>19</v>
      </c>
      <c r="V213" s="12" t="s">
        <v>1737</v>
      </c>
      <c r="W213" s="14" t="s">
        <v>1738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1739</v>
      </c>
      <c r="AD213" t="s">
        <v>6</v>
      </c>
      <c r="AE213" t="s">
        <v>1740</v>
      </c>
      <c r="AF213" t="s">
        <v>87</v>
      </c>
      <c r="AG213" t="s">
        <v>75</v>
      </c>
      <c r="AH213" t="s">
        <v>210</v>
      </c>
    </row>
    <row r="214" ht="14.25" customHeight="1" spans="1:34">
      <c r="A214" s="6" t="s">
        <v>1741</v>
      </c>
      <c r="B214" s="6" t="s">
        <v>1742</v>
      </c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1743</v>
      </c>
      <c r="H214" s="7" t="s">
        <v>1744</v>
      </c>
      <c r="I214" s="7" t="s">
        <v>79</v>
      </c>
      <c r="J214" s="7" t="s">
        <v>2</v>
      </c>
      <c r="K214" s="7" t="s">
        <v>1745</v>
      </c>
      <c r="L214" s="7">
        <v>1</v>
      </c>
      <c r="M214" s="7">
        <v>2</v>
      </c>
      <c r="N214" s="7" t="s">
        <v>103</v>
      </c>
      <c r="O214" s="7" t="s">
        <v>105</v>
      </c>
      <c r="P214" s="7" t="s">
        <v>804</v>
      </c>
      <c r="Q214" s="7"/>
      <c r="R214" s="12" t="s">
        <v>1746</v>
      </c>
      <c r="S214" s="14" t="s">
        <v>19</v>
      </c>
      <c r="T214" s="7"/>
      <c r="U214" s="12" t="s">
        <v>19</v>
      </c>
      <c r="V214" s="12" t="s">
        <v>1746</v>
      </c>
      <c r="W214" s="14" t="s">
        <v>1747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1748</v>
      </c>
      <c r="AD214" t="s">
        <v>6</v>
      </c>
      <c r="AE214" t="s">
        <v>1749</v>
      </c>
      <c r="AF214" t="s">
        <v>87</v>
      </c>
      <c r="AG214" t="s">
        <v>75</v>
      </c>
      <c r="AH214" t="s">
        <v>1750</v>
      </c>
    </row>
    <row r="215" ht="14.25" customHeight="1" spans="1:34">
      <c r="A215" s="6" t="s">
        <v>1751</v>
      </c>
      <c r="B215" s="6" t="s">
        <v>1752</v>
      </c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361</v>
      </c>
      <c r="H215" s="7" t="s">
        <v>362</v>
      </c>
      <c r="I215" s="7" t="s">
        <v>79</v>
      </c>
      <c r="J215" s="7" t="s">
        <v>2</v>
      </c>
      <c r="K215" s="7" t="s">
        <v>1753</v>
      </c>
      <c r="L215" s="7">
        <v>1</v>
      </c>
      <c r="M215" s="7">
        <v>1</v>
      </c>
      <c r="N215" s="7" t="s">
        <v>126</v>
      </c>
      <c r="O215" s="7" t="s">
        <v>846</v>
      </c>
      <c r="P215" s="7" t="s">
        <v>804</v>
      </c>
      <c r="Q215" s="7"/>
      <c r="R215" s="12" t="s">
        <v>1754</v>
      </c>
      <c r="S215" s="14" t="s">
        <v>19</v>
      </c>
      <c r="T215" s="7"/>
      <c r="U215" s="12" t="s">
        <v>19</v>
      </c>
      <c r="V215" s="12" t="s">
        <v>1754</v>
      </c>
      <c r="W215" s="14" t="s">
        <v>1755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1756</v>
      </c>
      <c r="AD215" t="s">
        <v>6</v>
      </c>
      <c r="AE215" t="s">
        <v>614</v>
      </c>
      <c r="AF215" t="s">
        <v>87</v>
      </c>
      <c r="AG215" t="s">
        <v>75</v>
      </c>
      <c r="AH215" t="s">
        <v>1757</v>
      </c>
    </row>
    <row r="216" ht="14.25" customHeight="1" spans="1:34">
      <c r="A216" s="6" t="s">
        <v>1758</v>
      </c>
      <c r="B216" s="6" t="s">
        <v>1759</v>
      </c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1760</v>
      </c>
      <c r="H216" s="7" t="s">
        <v>1761</v>
      </c>
      <c r="I216" s="7" t="s">
        <v>79</v>
      </c>
      <c r="J216" s="7" t="s">
        <v>2</v>
      </c>
      <c r="K216" s="7" t="s">
        <v>1762</v>
      </c>
      <c r="L216" s="7">
        <v>1</v>
      </c>
      <c r="M216" s="7">
        <v>4</v>
      </c>
      <c r="N216" s="7" t="s">
        <v>126</v>
      </c>
      <c r="O216" s="7" t="s">
        <v>127</v>
      </c>
      <c r="P216" s="7" t="s">
        <v>804</v>
      </c>
      <c r="Q216" s="7"/>
      <c r="R216" s="12" t="s">
        <v>1763</v>
      </c>
      <c r="S216" s="14" t="s">
        <v>19</v>
      </c>
      <c r="T216" s="7"/>
      <c r="U216" s="12" t="s">
        <v>19</v>
      </c>
      <c r="V216" s="12" t="s">
        <v>1763</v>
      </c>
      <c r="W216" s="14" t="s">
        <v>376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166</v>
      </c>
      <c r="AD216" t="s">
        <v>6</v>
      </c>
      <c r="AE216" t="s">
        <v>1764</v>
      </c>
      <c r="AF216" t="s">
        <v>87</v>
      </c>
      <c r="AG216" t="s">
        <v>75</v>
      </c>
      <c r="AH216" t="s">
        <v>726</v>
      </c>
    </row>
    <row r="217" ht="14.25" customHeight="1" spans="1:34">
      <c r="A217" s="6" t="s">
        <v>1765</v>
      </c>
      <c r="B217" s="6" t="s">
        <v>1766</v>
      </c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1120</v>
      </c>
      <c r="H217" s="7" t="s">
        <v>1121</v>
      </c>
      <c r="I217" s="7" t="s">
        <v>79</v>
      </c>
      <c r="J217" s="7" t="s">
        <v>2</v>
      </c>
      <c r="K217" s="7" t="s">
        <v>1122</v>
      </c>
      <c r="L217" s="7">
        <v>1</v>
      </c>
      <c r="M217" s="7">
        <v>1</v>
      </c>
      <c r="N217" s="7" t="s">
        <v>155</v>
      </c>
      <c r="O217" s="7" t="s">
        <v>846</v>
      </c>
      <c r="P217" s="7" t="s">
        <v>804</v>
      </c>
      <c r="Q217" s="7"/>
      <c r="R217" s="12" t="s">
        <v>1767</v>
      </c>
      <c r="S217" s="14" t="s">
        <v>19</v>
      </c>
      <c r="T217" s="7"/>
      <c r="U217" s="12" t="s">
        <v>19</v>
      </c>
      <c r="V217" s="12" t="s">
        <v>1767</v>
      </c>
      <c r="W217" s="14" t="s">
        <v>1768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1125</v>
      </c>
      <c r="AD217" t="s">
        <v>6</v>
      </c>
      <c r="AE217" t="s">
        <v>551</v>
      </c>
      <c r="AF217" t="s">
        <v>87</v>
      </c>
      <c r="AG217" t="s">
        <v>75</v>
      </c>
      <c r="AH217" t="s">
        <v>1126</v>
      </c>
    </row>
    <row r="218" ht="14.25" customHeight="1" spans="1:34">
      <c r="A218" s="6" t="s">
        <v>1769</v>
      </c>
      <c r="B218" s="6" t="s">
        <v>1770</v>
      </c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361</v>
      </c>
      <c r="H218" s="7" t="s">
        <v>362</v>
      </c>
      <c r="I218" s="7" t="s">
        <v>79</v>
      </c>
      <c r="J218" s="7" t="s">
        <v>2</v>
      </c>
      <c r="K218" s="7" t="s">
        <v>1771</v>
      </c>
      <c r="L218" s="7">
        <v>1</v>
      </c>
      <c r="M218" s="7">
        <v>2</v>
      </c>
      <c r="N218" s="7" t="s">
        <v>165</v>
      </c>
      <c r="O218" s="7" t="s">
        <v>105</v>
      </c>
      <c r="P218" s="7" t="s">
        <v>804</v>
      </c>
      <c r="Q218" s="7"/>
      <c r="R218" s="12" t="s">
        <v>1772</v>
      </c>
      <c r="S218" s="14" t="s">
        <v>19</v>
      </c>
      <c r="T218" s="7"/>
      <c r="U218" s="12" t="s">
        <v>19</v>
      </c>
      <c r="V218" s="12" t="s">
        <v>1772</v>
      </c>
      <c r="W218" s="14" t="s">
        <v>1773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1774</v>
      </c>
      <c r="AD218" t="s">
        <v>6</v>
      </c>
      <c r="AE218" t="s">
        <v>253</v>
      </c>
      <c r="AF218" t="s">
        <v>87</v>
      </c>
      <c r="AG218" t="s">
        <v>75</v>
      </c>
      <c r="AH218" t="s">
        <v>1775</v>
      </c>
    </row>
    <row r="219" ht="14.25" customHeight="1" spans="1:34">
      <c r="A219" s="6" t="s">
        <v>1776</v>
      </c>
      <c r="B219" s="6" t="s">
        <v>1777</v>
      </c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1778</v>
      </c>
      <c r="H219" s="7" t="s">
        <v>1779</v>
      </c>
      <c r="I219" s="7" t="s">
        <v>79</v>
      </c>
      <c r="J219" s="7" t="s">
        <v>2</v>
      </c>
      <c r="K219" s="7" t="s">
        <v>1780</v>
      </c>
      <c r="L219" s="7">
        <v>1</v>
      </c>
      <c r="M219" s="7">
        <v>3</v>
      </c>
      <c r="N219" s="7" t="s">
        <v>136</v>
      </c>
      <c r="O219" s="7" t="s">
        <v>81</v>
      </c>
      <c r="P219" s="7" t="s">
        <v>804</v>
      </c>
      <c r="Q219" s="7"/>
      <c r="R219" s="12" t="s">
        <v>1781</v>
      </c>
      <c r="S219" s="14" t="s">
        <v>19</v>
      </c>
      <c r="T219" s="7"/>
      <c r="U219" s="12" t="s">
        <v>19</v>
      </c>
      <c r="V219" s="12" t="s">
        <v>1781</v>
      </c>
      <c r="W219" s="14" t="s">
        <v>1782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1783</v>
      </c>
      <c r="AD219" t="s">
        <v>6</v>
      </c>
      <c r="AE219" t="s">
        <v>1784</v>
      </c>
      <c r="AF219" t="s">
        <v>87</v>
      </c>
      <c r="AG219" t="s">
        <v>75</v>
      </c>
      <c r="AH219" t="s">
        <v>19</v>
      </c>
    </row>
    <row r="220" ht="14.25" customHeight="1" spans="1:34">
      <c r="A220" s="6" t="s">
        <v>1785</v>
      </c>
      <c r="B220" s="6" t="s">
        <v>1786</v>
      </c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361</v>
      </c>
      <c r="H220" s="7" t="s">
        <v>362</v>
      </c>
      <c r="I220" s="7" t="s">
        <v>79</v>
      </c>
      <c r="J220" s="7" t="s">
        <v>2</v>
      </c>
      <c r="K220" s="7" t="s">
        <v>1787</v>
      </c>
      <c r="L220" s="7">
        <v>1</v>
      </c>
      <c r="M220" s="7">
        <v>1</v>
      </c>
      <c r="N220" s="7" t="s">
        <v>145</v>
      </c>
      <c r="O220" s="7" t="s">
        <v>846</v>
      </c>
      <c r="P220" s="7" t="s">
        <v>804</v>
      </c>
      <c r="Q220" s="7"/>
      <c r="R220" s="12" t="s">
        <v>1788</v>
      </c>
      <c r="S220" s="14" t="s">
        <v>19</v>
      </c>
      <c r="T220" s="7"/>
      <c r="U220" s="12" t="s">
        <v>19</v>
      </c>
      <c r="V220" s="12" t="s">
        <v>1788</v>
      </c>
      <c r="W220" s="14" t="s">
        <v>1789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1756</v>
      </c>
      <c r="AD220" t="s">
        <v>6</v>
      </c>
      <c r="AE220" t="s">
        <v>614</v>
      </c>
      <c r="AF220" t="s">
        <v>87</v>
      </c>
      <c r="AG220" t="s">
        <v>75</v>
      </c>
      <c r="AH220" t="s">
        <v>1757</v>
      </c>
    </row>
    <row r="221" ht="14.25" customHeight="1" spans="1:34">
      <c r="A221" s="6" t="s">
        <v>1790</v>
      </c>
      <c r="B221" s="6" t="s">
        <v>1791</v>
      </c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361</v>
      </c>
      <c r="H221" s="7" t="s">
        <v>362</v>
      </c>
      <c r="I221" s="7" t="s">
        <v>79</v>
      </c>
      <c r="J221" s="7" t="s">
        <v>2</v>
      </c>
      <c r="K221" s="7" t="s">
        <v>1792</v>
      </c>
      <c r="L221" s="7">
        <v>2</v>
      </c>
      <c r="M221" s="7">
        <v>1</v>
      </c>
      <c r="N221" s="7" t="s">
        <v>145</v>
      </c>
      <c r="O221" s="7" t="s">
        <v>846</v>
      </c>
      <c r="P221" s="7" t="s">
        <v>804</v>
      </c>
      <c r="Q221" s="7"/>
      <c r="R221" s="12" t="s">
        <v>1793</v>
      </c>
      <c r="S221" s="14" t="s">
        <v>19</v>
      </c>
      <c r="T221" s="7"/>
      <c r="U221" s="12" t="s">
        <v>19</v>
      </c>
      <c r="V221" s="12" t="s">
        <v>1793</v>
      </c>
      <c r="W221" s="14" t="s">
        <v>1794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1795</v>
      </c>
      <c r="AD221" t="s">
        <v>6</v>
      </c>
      <c r="AE221" t="s">
        <v>614</v>
      </c>
      <c r="AF221" t="s">
        <v>87</v>
      </c>
      <c r="AG221" t="s">
        <v>75</v>
      </c>
      <c r="AH221" t="s">
        <v>1796</v>
      </c>
    </row>
    <row r="222" ht="14.25" customHeight="1" spans="1:34">
      <c r="A222" s="6" t="s">
        <v>1797</v>
      </c>
      <c r="B222" s="6" t="s">
        <v>1798</v>
      </c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1101</v>
      </c>
      <c r="H222" s="7" t="s">
        <v>1102</v>
      </c>
      <c r="I222" s="7" t="s">
        <v>79</v>
      </c>
      <c r="J222" s="7" t="s">
        <v>2</v>
      </c>
      <c r="K222" s="7" t="s">
        <v>1799</v>
      </c>
      <c r="L222" s="7">
        <v>1</v>
      </c>
      <c r="M222" s="7">
        <v>1</v>
      </c>
      <c r="N222" s="7" t="s">
        <v>116</v>
      </c>
      <c r="O222" s="7" t="s">
        <v>846</v>
      </c>
      <c r="P222" s="7" t="s">
        <v>804</v>
      </c>
      <c r="Q222" s="7"/>
      <c r="R222" s="12" t="s">
        <v>1800</v>
      </c>
      <c r="S222" s="14" t="s">
        <v>19</v>
      </c>
      <c r="T222" s="7"/>
      <c r="U222" s="12" t="s">
        <v>19</v>
      </c>
      <c r="V222" s="12" t="s">
        <v>1800</v>
      </c>
      <c r="W222" s="14" t="s">
        <v>1801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1802</v>
      </c>
      <c r="AD222" t="s">
        <v>6</v>
      </c>
      <c r="AE222" t="s">
        <v>551</v>
      </c>
      <c r="AF222" t="s">
        <v>87</v>
      </c>
      <c r="AG222" t="s">
        <v>75</v>
      </c>
      <c r="AH222" t="s">
        <v>19</v>
      </c>
    </row>
    <row r="223" ht="14.25" customHeight="1" spans="1:34">
      <c r="A223" s="6" t="s">
        <v>1803</v>
      </c>
      <c r="B223" s="6" t="s">
        <v>1804</v>
      </c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1805</v>
      </c>
      <c r="H223" s="7" t="s">
        <v>1806</v>
      </c>
      <c r="I223" s="7" t="s">
        <v>79</v>
      </c>
      <c r="J223" s="7" t="s">
        <v>2</v>
      </c>
      <c r="K223" s="7" t="s">
        <v>1807</v>
      </c>
      <c r="L223" s="7">
        <v>1</v>
      </c>
      <c r="M223" s="7">
        <v>3</v>
      </c>
      <c r="N223" s="7" t="s">
        <v>205</v>
      </c>
      <c r="O223" s="7" t="s">
        <v>81</v>
      </c>
      <c r="P223" s="7" t="s">
        <v>804</v>
      </c>
      <c r="Q223" s="7"/>
      <c r="R223" s="12" t="s">
        <v>1808</v>
      </c>
      <c r="S223" s="14" t="s">
        <v>19</v>
      </c>
      <c r="T223" s="7"/>
      <c r="U223" s="12" t="s">
        <v>19</v>
      </c>
      <c r="V223" s="12" t="s">
        <v>1808</v>
      </c>
      <c r="W223" s="14" t="s">
        <v>1809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1810</v>
      </c>
      <c r="AD223" t="s">
        <v>6</v>
      </c>
      <c r="AE223" t="s">
        <v>1811</v>
      </c>
      <c r="AF223" t="s">
        <v>87</v>
      </c>
      <c r="AG223" t="s">
        <v>75</v>
      </c>
      <c r="AH223" t="s">
        <v>1812</v>
      </c>
    </row>
    <row r="224" ht="14.25" customHeight="1" spans="1:34">
      <c r="A224" s="6" t="s">
        <v>1813</v>
      </c>
      <c r="B224" s="6" t="s">
        <v>1814</v>
      </c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1815</v>
      </c>
      <c r="H224" s="7" t="s">
        <v>1816</v>
      </c>
      <c r="I224" s="7" t="s">
        <v>79</v>
      </c>
      <c r="J224" s="7" t="s">
        <v>2</v>
      </c>
      <c r="K224" s="7" t="s">
        <v>1817</v>
      </c>
      <c r="L224" s="7">
        <v>1</v>
      </c>
      <c r="M224" s="7">
        <v>3</v>
      </c>
      <c r="N224" s="7" t="s">
        <v>205</v>
      </c>
      <c r="O224" s="7" t="s">
        <v>81</v>
      </c>
      <c r="P224" s="7" t="s">
        <v>804</v>
      </c>
      <c r="Q224" s="7"/>
      <c r="R224" s="12" t="s">
        <v>1818</v>
      </c>
      <c r="S224" s="14" t="s">
        <v>19</v>
      </c>
      <c r="T224" s="7"/>
      <c r="U224" s="12" t="s">
        <v>19</v>
      </c>
      <c r="V224" s="12" t="s">
        <v>1818</v>
      </c>
      <c r="W224" s="14" t="s">
        <v>1819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1820</v>
      </c>
      <c r="AD224" t="s">
        <v>6</v>
      </c>
      <c r="AE224" t="s">
        <v>1821</v>
      </c>
      <c r="AF224" t="s">
        <v>87</v>
      </c>
      <c r="AG224" t="s">
        <v>75</v>
      </c>
      <c r="AH224" t="s">
        <v>19</v>
      </c>
    </row>
    <row r="225" ht="14.25" customHeight="1" spans="1:34">
      <c r="A225" s="6" t="s">
        <v>1822</v>
      </c>
      <c r="B225" s="6" t="s">
        <v>1823</v>
      </c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1110</v>
      </c>
      <c r="H225" s="7" t="s">
        <v>1111</v>
      </c>
      <c r="I225" s="7" t="s">
        <v>79</v>
      </c>
      <c r="J225" s="7" t="s">
        <v>2</v>
      </c>
      <c r="K225" s="7" t="s">
        <v>1824</v>
      </c>
      <c r="L225" s="7">
        <v>1</v>
      </c>
      <c r="M225" s="7">
        <v>2</v>
      </c>
      <c r="N225" s="7" t="s">
        <v>301</v>
      </c>
      <c r="O225" s="7" t="s">
        <v>105</v>
      </c>
      <c r="P225" s="7" t="s">
        <v>804</v>
      </c>
      <c r="Q225" s="7"/>
      <c r="R225" s="12" t="s">
        <v>1825</v>
      </c>
      <c r="S225" s="14" t="s">
        <v>19</v>
      </c>
      <c r="T225" s="7"/>
      <c r="U225" s="12" t="s">
        <v>19</v>
      </c>
      <c r="V225" s="12" t="s">
        <v>1825</v>
      </c>
      <c r="W225" s="14" t="s">
        <v>1826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1827</v>
      </c>
      <c r="AD225" t="s">
        <v>6</v>
      </c>
      <c r="AE225" t="s">
        <v>1828</v>
      </c>
      <c r="AF225" t="s">
        <v>87</v>
      </c>
      <c r="AG225" t="s">
        <v>75</v>
      </c>
      <c r="AH225" t="s">
        <v>366</v>
      </c>
    </row>
    <row r="226" ht="14.25" customHeight="1" spans="1:34">
      <c r="A226" s="6" t="s">
        <v>1829</v>
      </c>
      <c r="B226" s="6" t="s">
        <v>1830</v>
      </c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1831</v>
      </c>
      <c r="H226" s="7" t="s">
        <v>1832</v>
      </c>
      <c r="I226" s="7" t="s">
        <v>79</v>
      </c>
      <c r="J226" s="7" t="s">
        <v>2</v>
      </c>
      <c r="K226" s="7" t="s">
        <v>1833</v>
      </c>
      <c r="L226" s="7">
        <v>1</v>
      </c>
      <c r="M226" s="7">
        <v>2</v>
      </c>
      <c r="N226" s="7" t="s">
        <v>336</v>
      </c>
      <c r="O226" s="7" t="s">
        <v>105</v>
      </c>
      <c r="P226" s="7" t="s">
        <v>804</v>
      </c>
      <c r="Q226" s="7"/>
      <c r="R226" s="12" t="s">
        <v>1834</v>
      </c>
      <c r="S226" s="14" t="s">
        <v>19</v>
      </c>
      <c r="T226" s="7"/>
      <c r="U226" s="12" t="s">
        <v>19</v>
      </c>
      <c r="V226" s="12" t="s">
        <v>1834</v>
      </c>
      <c r="W226" s="14" t="s">
        <v>1835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1836</v>
      </c>
      <c r="AD226" t="s">
        <v>6</v>
      </c>
      <c r="AE226" t="s">
        <v>1837</v>
      </c>
      <c r="AF226" t="s">
        <v>87</v>
      </c>
      <c r="AG226" t="s">
        <v>75</v>
      </c>
      <c r="AH226" t="s">
        <v>1750</v>
      </c>
    </row>
    <row r="227" ht="14.25" customHeight="1" spans="1:34">
      <c r="A227" s="6" t="s">
        <v>1838</v>
      </c>
      <c r="B227" s="6" t="s">
        <v>1839</v>
      </c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361</v>
      </c>
      <c r="H227" s="7" t="s">
        <v>362</v>
      </c>
      <c r="I227" s="7" t="s">
        <v>79</v>
      </c>
      <c r="J227" s="7" t="s">
        <v>2</v>
      </c>
      <c r="K227" s="7" t="s">
        <v>1840</v>
      </c>
      <c r="L227" s="7">
        <v>1</v>
      </c>
      <c r="M227" s="7">
        <v>1</v>
      </c>
      <c r="N227" s="7" t="s">
        <v>205</v>
      </c>
      <c r="O227" s="7" t="s">
        <v>846</v>
      </c>
      <c r="P227" s="7" t="s">
        <v>804</v>
      </c>
      <c r="Q227" s="7"/>
      <c r="R227" s="12" t="s">
        <v>1841</v>
      </c>
      <c r="S227" s="14" t="s">
        <v>19</v>
      </c>
      <c r="T227" s="7"/>
      <c r="U227" s="12" t="s">
        <v>19</v>
      </c>
      <c r="V227" s="12" t="s">
        <v>1841</v>
      </c>
      <c r="W227" s="14" t="s">
        <v>1842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1843</v>
      </c>
      <c r="AD227" t="s">
        <v>6</v>
      </c>
      <c r="AE227" t="s">
        <v>253</v>
      </c>
      <c r="AF227" t="s">
        <v>87</v>
      </c>
      <c r="AG227" t="s">
        <v>75</v>
      </c>
      <c r="AH227" t="s">
        <v>1844</v>
      </c>
    </row>
    <row r="228" ht="14.25" customHeight="1" spans="1:34">
      <c r="A228" s="6" t="s">
        <v>1845</v>
      </c>
      <c r="B228" s="6" t="s">
        <v>1846</v>
      </c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327</v>
      </c>
      <c r="H228" s="7" t="s">
        <v>328</v>
      </c>
      <c r="I228" s="7" t="s">
        <v>79</v>
      </c>
      <c r="J228" s="7" t="s">
        <v>2</v>
      </c>
      <c r="K228" s="7" t="s">
        <v>1847</v>
      </c>
      <c r="L228" s="7">
        <v>1</v>
      </c>
      <c r="M228" s="7">
        <v>1</v>
      </c>
      <c r="N228" s="7" t="s">
        <v>116</v>
      </c>
      <c r="O228" s="7" t="s">
        <v>846</v>
      </c>
      <c r="P228" s="7" t="s">
        <v>804</v>
      </c>
      <c r="Q228" s="7"/>
      <c r="R228" s="12" t="s">
        <v>1848</v>
      </c>
      <c r="S228" s="14" t="s">
        <v>19</v>
      </c>
      <c r="T228" s="7"/>
      <c r="U228" s="12" t="s">
        <v>19</v>
      </c>
      <c r="V228" s="12" t="s">
        <v>1848</v>
      </c>
      <c r="W228" s="14" t="s">
        <v>1849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1850</v>
      </c>
      <c r="AD228" t="s">
        <v>6</v>
      </c>
      <c r="AE228" t="s">
        <v>253</v>
      </c>
      <c r="AF228" t="s">
        <v>87</v>
      </c>
      <c r="AG228" t="s">
        <v>75</v>
      </c>
      <c r="AH228" t="s">
        <v>19</v>
      </c>
    </row>
    <row r="229" ht="14.25" customHeight="1" spans="1:34">
      <c r="A229" s="6" t="s">
        <v>1851</v>
      </c>
      <c r="B229" s="6" t="s">
        <v>1852</v>
      </c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1853</v>
      </c>
      <c r="H229" s="7" t="s">
        <v>1854</v>
      </c>
      <c r="I229" s="7" t="s">
        <v>79</v>
      </c>
      <c r="J229" s="7" t="s">
        <v>2</v>
      </c>
      <c r="K229" s="7" t="s">
        <v>1855</v>
      </c>
      <c r="L229" s="7">
        <v>1</v>
      </c>
      <c r="M229" s="7">
        <v>2</v>
      </c>
      <c r="N229" s="7" t="s">
        <v>136</v>
      </c>
      <c r="O229" s="7" t="s">
        <v>105</v>
      </c>
      <c r="P229" s="7" t="s">
        <v>804</v>
      </c>
      <c r="Q229" s="7"/>
      <c r="R229" s="12" t="s">
        <v>1856</v>
      </c>
      <c r="S229" s="14" t="s">
        <v>19</v>
      </c>
      <c r="T229" s="7"/>
      <c r="U229" s="12" t="s">
        <v>19</v>
      </c>
      <c r="V229" s="12" t="s">
        <v>1856</v>
      </c>
      <c r="W229" s="14" t="s">
        <v>1370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1857</v>
      </c>
      <c r="AD229" t="s">
        <v>6</v>
      </c>
      <c r="AE229" t="s">
        <v>1372</v>
      </c>
      <c r="AF229" t="s">
        <v>87</v>
      </c>
      <c r="AG229" t="s">
        <v>75</v>
      </c>
      <c r="AH229" t="s">
        <v>19</v>
      </c>
    </row>
    <row r="230" ht="14.25" customHeight="1" spans="1:34">
      <c r="A230" s="6" t="s">
        <v>1858</v>
      </c>
      <c r="B230" s="6" t="s">
        <v>1859</v>
      </c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327</v>
      </c>
      <c r="H230" s="7" t="s">
        <v>328</v>
      </c>
      <c r="I230" s="7" t="s">
        <v>79</v>
      </c>
      <c r="J230" s="7" t="s">
        <v>2</v>
      </c>
      <c r="K230" s="7" t="s">
        <v>1860</v>
      </c>
      <c r="L230" s="7">
        <v>1</v>
      </c>
      <c r="M230" s="7">
        <v>1</v>
      </c>
      <c r="N230" s="7" t="s">
        <v>165</v>
      </c>
      <c r="O230" s="7" t="s">
        <v>846</v>
      </c>
      <c r="P230" s="7" t="s">
        <v>804</v>
      </c>
      <c r="Q230" s="7"/>
      <c r="R230" s="12" t="s">
        <v>1861</v>
      </c>
      <c r="S230" s="14" t="s">
        <v>19</v>
      </c>
      <c r="T230" s="7"/>
      <c r="U230" s="12" t="s">
        <v>19</v>
      </c>
      <c r="V230" s="12" t="s">
        <v>1861</v>
      </c>
      <c r="W230" s="14" t="s">
        <v>1311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1184</v>
      </c>
      <c r="AD230" t="s">
        <v>6</v>
      </c>
      <c r="AE230" t="s">
        <v>253</v>
      </c>
      <c r="AF230" t="s">
        <v>87</v>
      </c>
      <c r="AG230" t="s">
        <v>75</v>
      </c>
      <c r="AH230" t="s">
        <v>19</v>
      </c>
    </row>
    <row r="231" ht="14.25" customHeight="1" spans="1:34">
      <c r="A231" s="6" t="s">
        <v>1862</v>
      </c>
      <c r="B231" s="6" t="s">
        <v>1863</v>
      </c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1864</v>
      </c>
      <c r="H231" s="7" t="s">
        <v>1865</v>
      </c>
      <c r="I231" s="7" t="s">
        <v>79</v>
      </c>
      <c r="J231" s="7" t="s">
        <v>2</v>
      </c>
      <c r="K231" s="7" t="s">
        <v>1866</v>
      </c>
      <c r="L231" s="7">
        <v>1</v>
      </c>
      <c r="M231" s="7">
        <v>1</v>
      </c>
      <c r="N231" s="7" t="s">
        <v>127</v>
      </c>
      <c r="O231" s="7" t="s">
        <v>846</v>
      </c>
      <c r="P231" s="7" t="s">
        <v>804</v>
      </c>
      <c r="Q231" s="7"/>
      <c r="R231" s="12" t="s">
        <v>1867</v>
      </c>
      <c r="S231" s="14" t="s">
        <v>19</v>
      </c>
      <c r="T231" s="7"/>
      <c r="U231" s="12" t="s">
        <v>19</v>
      </c>
      <c r="V231" s="12" t="s">
        <v>1867</v>
      </c>
      <c r="W231" s="14" t="s">
        <v>1868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1869</v>
      </c>
      <c r="AD231" t="s">
        <v>6</v>
      </c>
      <c r="AE231" t="s">
        <v>1870</v>
      </c>
      <c r="AF231" t="s">
        <v>87</v>
      </c>
      <c r="AG231" t="s">
        <v>75</v>
      </c>
      <c r="AH231" t="s">
        <v>19</v>
      </c>
    </row>
    <row r="232" ht="14.25" customHeight="1" spans="1:34">
      <c r="A232" s="6" t="s">
        <v>1871</v>
      </c>
      <c r="B232" s="6" t="s">
        <v>1872</v>
      </c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1873</v>
      </c>
      <c r="H232" s="7" t="s">
        <v>1874</v>
      </c>
      <c r="I232" s="7" t="s">
        <v>79</v>
      </c>
      <c r="J232" s="7" t="s">
        <v>2</v>
      </c>
      <c r="K232" s="7" t="s">
        <v>1875</v>
      </c>
      <c r="L232" s="7">
        <v>1</v>
      </c>
      <c r="M232" s="7">
        <v>1</v>
      </c>
      <c r="N232" s="7" t="s">
        <v>127</v>
      </c>
      <c r="O232" s="7" t="s">
        <v>846</v>
      </c>
      <c r="P232" s="7" t="s">
        <v>804</v>
      </c>
      <c r="Q232" s="7"/>
      <c r="R232" s="12" t="s">
        <v>1876</v>
      </c>
      <c r="S232" s="14" t="s">
        <v>19</v>
      </c>
      <c r="T232" s="7"/>
      <c r="U232" s="12" t="s">
        <v>19</v>
      </c>
      <c r="V232" s="12" t="s">
        <v>1876</v>
      </c>
      <c r="W232" s="14" t="s">
        <v>1877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1878</v>
      </c>
      <c r="AD232" t="s">
        <v>6</v>
      </c>
      <c r="AE232" t="s">
        <v>1879</v>
      </c>
      <c r="AF232" t="s">
        <v>87</v>
      </c>
      <c r="AG232" t="s">
        <v>75</v>
      </c>
      <c r="AH232" t="s">
        <v>19</v>
      </c>
    </row>
    <row r="233" ht="14.25" customHeight="1" spans="1:34">
      <c r="A233" s="6" t="s">
        <v>1880</v>
      </c>
      <c r="B233" s="6" t="s">
        <v>1881</v>
      </c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1882</v>
      </c>
      <c r="H233" s="7" t="s">
        <v>1883</v>
      </c>
      <c r="I233" s="7" t="s">
        <v>79</v>
      </c>
      <c r="J233" s="7" t="s">
        <v>2</v>
      </c>
      <c r="K233" s="7" t="s">
        <v>1884</v>
      </c>
      <c r="L233" s="7">
        <v>2</v>
      </c>
      <c r="M233" s="7">
        <v>1</v>
      </c>
      <c r="N233" s="7" t="s">
        <v>127</v>
      </c>
      <c r="O233" s="7" t="s">
        <v>846</v>
      </c>
      <c r="P233" s="7" t="s">
        <v>804</v>
      </c>
      <c r="Q233" s="7"/>
      <c r="R233" s="12" t="s">
        <v>1885</v>
      </c>
      <c r="S233" s="14" t="s">
        <v>19</v>
      </c>
      <c r="T233" s="7"/>
      <c r="U233" s="12" t="s">
        <v>19</v>
      </c>
      <c r="V233" s="12" t="s">
        <v>1885</v>
      </c>
      <c r="W233" s="14" t="s">
        <v>1886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1887</v>
      </c>
      <c r="AD233" t="s">
        <v>6</v>
      </c>
      <c r="AE233" t="s">
        <v>253</v>
      </c>
      <c r="AF233" t="s">
        <v>87</v>
      </c>
      <c r="AG233" t="s">
        <v>75</v>
      </c>
      <c r="AH233" t="s">
        <v>19</v>
      </c>
    </row>
    <row r="234" ht="14.25" customHeight="1" spans="1:34">
      <c r="A234" s="6" t="s">
        <v>1888</v>
      </c>
      <c r="B234" s="6" t="s">
        <v>1889</v>
      </c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1890</v>
      </c>
      <c r="H234" s="7" t="s">
        <v>1891</v>
      </c>
      <c r="I234" s="7" t="s">
        <v>79</v>
      </c>
      <c r="J234" s="7" t="s">
        <v>2</v>
      </c>
      <c r="K234" s="7" t="s">
        <v>1892</v>
      </c>
      <c r="L234" s="7">
        <v>1</v>
      </c>
      <c r="M234" s="7">
        <v>2</v>
      </c>
      <c r="N234" s="7" t="s">
        <v>127</v>
      </c>
      <c r="O234" s="7" t="s">
        <v>105</v>
      </c>
      <c r="P234" s="7" t="s">
        <v>804</v>
      </c>
      <c r="Q234" s="7"/>
      <c r="R234" s="12" t="s">
        <v>1893</v>
      </c>
      <c r="S234" s="14" t="s">
        <v>19</v>
      </c>
      <c r="T234" s="7"/>
      <c r="U234" s="12" t="s">
        <v>19</v>
      </c>
      <c r="V234" s="12" t="s">
        <v>1893</v>
      </c>
      <c r="W234" s="14" t="s">
        <v>1894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1895</v>
      </c>
      <c r="AD234" t="s">
        <v>6</v>
      </c>
      <c r="AE234" t="s">
        <v>1896</v>
      </c>
      <c r="AF234" t="s">
        <v>87</v>
      </c>
      <c r="AG234" t="s">
        <v>75</v>
      </c>
      <c r="AH234" t="s">
        <v>19</v>
      </c>
    </row>
    <row r="235" ht="14.25" customHeight="1" spans="1:34">
      <c r="A235" s="6" t="s">
        <v>1897</v>
      </c>
      <c r="B235" s="6" t="s">
        <v>1898</v>
      </c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456</v>
      </c>
      <c r="H235" s="7" t="s">
        <v>457</v>
      </c>
      <c r="I235" s="7" t="s">
        <v>79</v>
      </c>
      <c r="J235" s="7" t="s">
        <v>2</v>
      </c>
      <c r="K235" s="7" t="s">
        <v>1899</v>
      </c>
      <c r="L235" s="7">
        <v>1</v>
      </c>
      <c r="M235" s="7">
        <v>1</v>
      </c>
      <c r="N235" s="7" t="s">
        <v>81</v>
      </c>
      <c r="O235" s="7" t="s">
        <v>846</v>
      </c>
      <c r="P235" s="7" t="s">
        <v>804</v>
      </c>
      <c r="Q235" s="7"/>
      <c r="R235" s="12" t="s">
        <v>1900</v>
      </c>
      <c r="S235" s="14" t="s">
        <v>19</v>
      </c>
      <c r="T235" s="7"/>
      <c r="U235" s="12" t="s">
        <v>19</v>
      </c>
      <c r="V235" s="12" t="s">
        <v>1900</v>
      </c>
      <c r="W235" s="14" t="s">
        <v>1901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1902</v>
      </c>
      <c r="AD235" t="s">
        <v>6</v>
      </c>
      <c r="AE235" t="s">
        <v>1903</v>
      </c>
      <c r="AF235" t="s">
        <v>87</v>
      </c>
      <c r="AG235" t="s">
        <v>75</v>
      </c>
      <c r="AH235" t="s">
        <v>19</v>
      </c>
    </row>
    <row r="236" ht="14.25" customHeight="1" spans="1:34">
      <c r="A236" s="6" t="s">
        <v>1904</v>
      </c>
      <c r="B236" s="6" t="s">
        <v>1905</v>
      </c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512</v>
      </c>
      <c r="H236" s="7" t="s">
        <v>513</v>
      </c>
      <c r="I236" s="7" t="s">
        <v>79</v>
      </c>
      <c r="J236" s="7" t="s">
        <v>2</v>
      </c>
      <c r="K236" s="7" t="s">
        <v>1906</v>
      </c>
      <c r="L236" s="7">
        <v>1</v>
      </c>
      <c r="M236" s="7">
        <v>1</v>
      </c>
      <c r="N236" s="7" t="s">
        <v>846</v>
      </c>
      <c r="O236" s="7" t="s">
        <v>846</v>
      </c>
      <c r="P236" s="7" t="s">
        <v>804</v>
      </c>
      <c r="Q236" s="7"/>
      <c r="R236" s="12" t="s">
        <v>1907</v>
      </c>
      <c r="S236" s="14" t="s">
        <v>19</v>
      </c>
      <c r="T236" s="7"/>
      <c r="U236" s="12" t="s">
        <v>19</v>
      </c>
      <c r="V236" s="12" t="s">
        <v>1907</v>
      </c>
      <c r="W236" s="14" t="s">
        <v>1908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1909</v>
      </c>
      <c r="AD236" t="s">
        <v>6</v>
      </c>
      <c r="AE236" t="s">
        <v>1910</v>
      </c>
      <c r="AF236" t="s">
        <v>87</v>
      </c>
      <c r="AG236" t="s">
        <v>75</v>
      </c>
      <c r="AH236" t="s">
        <v>19</v>
      </c>
    </row>
    <row r="237" ht="14.25" customHeight="1" spans="1:34">
      <c r="A237" s="6" t="s">
        <v>1911</v>
      </c>
      <c r="B237" s="6" t="s">
        <v>1912</v>
      </c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1913</v>
      </c>
      <c r="H237" s="7" t="s">
        <v>1914</v>
      </c>
      <c r="I237" s="7" t="s">
        <v>79</v>
      </c>
      <c r="J237" s="7" t="s">
        <v>2</v>
      </c>
      <c r="K237" s="7" t="s">
        <v>1915</v>
      </c>
      <c r="L237" s="7">
        <v>2</v>
      </c>
      <c r="M237" s="7">
        <v>1</v>
      </c>
      <c r="N237" s="7" t="s">
        <v>846</v>
      </c>
      <c r="O237" s="7" t="s">
        <v>846</v>
      </c>
      <c r="P237" s="7" t="s">
        <v>804</v>
      </c>
      <c r="Q237" s="7"/>
      <c r="R237" s="12" t="s">
        <v>1916</v>
      </c>
      <c r="S237" s="14" t="s">
        <v>19</v>
      </c>
      <c r="T237" s="7"/>
      <c r="U237" s="12" t="s">
        <v>19</v>
      </c>
      <c r="V237" s="12" t="s">
        <v>1916</v>
      </c>
      <c r="W237" s="14" t="s">
        <v>1917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1918</v>
      </c>
      <c r="AD237" t="s">
        <v>6</v>
      </c>
      <c r="AE237" t="s">
        <v>1919</v>
      </c>
      <c r="AF237" t="s">
        <v>87</v>
      </c>
      <c r="AG237" t="s">
        <v>75</v>
      </c>
      <c r="AH237" t="s">
        <v>19</v>
      </c>
    </row>
    <row r="238" ht="14.25" customHeight="1" spans="1:34">
      <c r="A238" s="6" t="s">
        <v>1920</v>
      </c>
      <c r="B238" s="6" t="s">
        <v>1921</v>
      </c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512</v>
      </c>
      <c r="H238" s="7" t="s">
        <v>513</v>
      </c>
      <c r="I238" s="7" t="s">
        <v>79</v>
      </c>
      <c r="J238" s="7" t="s">
        <v>2</v>
      </c>
      <c r="K238" s="7" t="s">
        <v>1922</v>
      </c>
      <c r="L238" s="7">
        <v>1</v>
      </c>
      <c r="M238" s="7">
        <v>1</v>
      </c>
      <c r="N238" s="7" t="s">
        <v>105</v>
      </c>
      <c r="O238" s="7" t="s">
        <v>846</v>
      </c>
      <c r="P238" s="7" t="s">
        <v>804</v>
      </c>
      <c r="Q238" s="7"/>
      <c r="R238" s="12" t="s">
        <v>1923</v>
      </c>
      <c r="S238" s="14" t="s">
        <v>19</v>
      </c>
      <c r="T238" s="7"/>
      <c r="U238" s="12" t="s">
        <v>19</v>
      </c>
      <c r="V238" s="12" t="s">
        <v>1923</v>
      </c>
      <c r="W238" s="14" t="s">
        <v>1924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1925</v>
      </c>
      <c r="AD238" t="s">
        <v>6</v>
      </c>
      <c r="AE238" t="s">
        <v>1910</v>
      </c>
      <c r="AF238" t="s">
        <v>87</v>
      </c>
      <c r="AG238" t="s">
        <v>75</v>
      </c>
      <c r="AH238" t="s">
        <v>19</v>
      </c>
    </row>
    <row r="239" ht="14.25" customHeight="1" spans="1:34">
      <c r="A239" s="6" t="s">
        <v>1926</v>
      </c>
      <c r="B239" s="6" t="s">
        <v>1927</v>
      </c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1928</v>
      </c>
      <c r="H239" s="7" t="s">
        <v>1929</v>
      </c>
      <c r="I239" s="7" t="s">
        <v>79</v>
      </c>
      <c r="J239" s="7" t="s">
        <v>2</v>
      </c>
      <c r="K239" s="7" t="s">
        <v>1930</v>
      </c>
      <c r="L239" s="7">
        <v>1</v>
      </c>
      <c r="M239" s="7">
        <v>1</v>
      </c>
      <c r="N239" s="7" t="s">
        <v>81</v>
      </c>
      <c r="O239" s="7" t="s">
        <v>846</v>
      </c>
      <c r="P239" s="7" t="s">
        <v>804</v>
      </c>
      <c r="Q239" s="7"/>
      <c r="R239" s="12" t="s">
        <v>1035</v>
      </c>
      <c r="S239" s="14" t="s">
        <v>19</v>
      </c>
      <c r="T239" s="7"/>
      <c r="U239" s="12" t="s">
        <v>19</v>
      </c>
      <c r="V239" s="12" t="s">
        <v>1035</v>
      </c>
      <c r="W239" s="14" t="s">
        <v>1931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1932</v>
      </c>
      <c r="AD239" t="s">
        <v>6</v>
      </c>
      <c r="AE239" t="s">
        <v>1933</v>
      </c>
      <c r="AF239" t="s">
        <v>87</v>
      </c>
      <c r="AG239" t="s">
        <v>75</v>
      </c>
      <c r="AH239" t="s">
        <v>19</v>
      </c>
    </row>
    <row r="240" ht="14.25" customHeight="1" spans="1:34">
      <c r="A240" s="6" t="s">
        <v>1934</v>
      </c>
      <c r="B240" s="6" t="s">
        <v>1935</v>
      </c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1936</v>
      </c>
      <c r="H240" s="7" t="s">
        <v>1937</v>
      </c>
      <c r="I240" s="7" t="s">
        <v>79</v>
      </c>
      <c r="J240" s="7" t="s">
        <v>2</v>
      </c>
      <c r="K240" s="7" t="s">
        <v>1938</v>
      </c>
      <c r="L240" s="7">
        <v>1</v>
      </c>
      <c r="M240" s="7">
        <v>1</v>
      </c>
      <c r="N240" s="7" t="s">
        <v>846</v>
      </c>
      <c r="O240" s="7" t="s">
        <v>846</v>
      </c>
      <c r="P240" s="7" t="s">
        <v>804</v>
      </c>
      <c r="Q240" s="7"/>
      <c r="R240" s="12" t="s">
        <v>1939</v>
      </c>
      <c r="S240" s="14" t="s">
        <v>19</v>
      </c>
      <c r="T240" s="7"/>
      <c r="U240" s="12" t="s">
        <v>19</v>
      </c>
      <c r="V240" s="12" t="s">
        <v>1939</v>
      </c>
      <c r="W240" s="14" t="s">
        <v>1940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1941</v>
      </c>
      <c r="AD240" t="s">
        <v>6</v>
      </c>
      <c r="AE240" t="s">
        <v>1942</v>
      </c>
      <c r="AF240" t="s">
        <v>87</v>
      </c>
      <c r="AG240" t="s">
        <v>75</v>
      </c>
      <c r="AH240" t="s">
        <v>19</v>
      </c>
    </row>
    <row r="241" ht="14.25" customHeight="1" spans="1:34">
      <c r="A241" s="6" t="s">
        <v>1943</v>
      </c>
      <c r="B241" s="6" t="s">
        <v>1944</v>
      </c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1945</v>
      </c>
      <c r="H241" s="7" t="s">
        <v>1946</v>
      </c>
      <c r="I241" s="7" t="s">
        <v>79</v>
      </c>
      <c r="J241" s="7" t="s">
        <v>2</v>
      </c>
      <c r="K241" s="7" t="s">
        <v>1947</v>
      </c>
      <c r="L241" s="7">
        <v>1</v>
      </c>
      <c r="M241" s="7">
        <v>1</v>
      </c>
      <c r="N241" s="7" t="s">
        <v>846</v>
      </c>
      <c r="O241" s="7" t="s">
        <v>846</v>
      </c>
      <c r="P241" s="7" t="s">
        <v>804</v>
      </c>
      <c r="Q241" s="7"/>
      <c r="R241" s="12" t="s">
        <v>1948</v>
      </c>
      <c r="S241" s="14" t="s">
        <v>19</v>
      </c>
      <c r="T241" s="7"/>
      <c r="U241" s="12" t="s">
        <v>19</v>
      </c>
      <c r="V241" s="12" t="s">
        <v>1948</v>
      </c>
      <c r="W241" s="14" t="s">
        <v>1949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1950</v>
      </c>
      <c r="AD241" t="s">
        <v>6</v>
      </c>
      <c r="AE241" t="s">
        <v>1951</v>
      </c>
      <c r="AF241" t="s">
        <v>87</v>
      </c>
      <c r="AG241" t="s">
        <v>75</v>
      </c>
      <c r="AH241" t="s">
        <v>19</v>
      </c>
    </row>
    <row r="242" ht="14.25" customHeight="1" spans="1:34">
      <c r="A242" s="6" t="s">
        <v>1952</v>
      </c>
      <c r="B242" s="6" t="s">
        <v>1953</v>
      </c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1954</v>
      </c>
      <c r="H242" s="7" t="s">
        <v>1955</v>
      </c>
      <c r="I242" s="7" t="s">
        <v>79</v>
      </c>
      <c r="J242" s="7" t="s">
        <v>2</v>
      </c>
      <c r="K242" s="7" t="s">
        <v>1956</v>
      </c>
      <c r="L242" s="7">
        <v>1</v>
      </c>
      <c r="M242" s="7">
        <v>1</v>
      </c>
      <c r="N242" s="7" t="s">
        <v>81</v>
      </c>
      <c r="O242" s="7" t="s">
        <v>846</v>
      </c>
      <c r="P242" s="7" t="s">
        <v>804</v>
      </c>
      <c r="Q242" s="7"/>
      <c r="R242" s="12" t="s">
        <v>1957</v>
      </c>
      <c r="S242" s="14" t="s">
        <v>19</v>
      </c>
      <c r="T242" s="7"/>
      <c r="U242" s="12" t="s">
        <v>19</v>
      </c>
      <c r="V242" s="12" t="s">
        <v>1957</v>
      </c>
      <c r="W242" s="14" t="s">
        <v>1146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1958</v>
      </c>
      <c r="AD242" t="s">
        <v>6</v>
      </c>
      <c r="AE242" t="s">
        <v>481</v>
      </c>
      <c r="AF242" t="s">
        <v>87</v>
      </c>
      <c r="AG242" t="s">
        <v>75</v>
      </c>
      <c r="AH242" t="s">
        <v>19</v>
      </c>
    </row>
    <row r="243" ht="14.25" customHeight="1" spans="1:34">
      <c r="A243" s="6" t="s">
        <v>1959</v>
      </c>
      <c r="B243" s="6" t="s">
        <v>1960</v>
      </c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512</v>
      </c>
      <c r="H243" s="7" t="s">
        <v>513</v>
      </c>
      <c r="I243" s="7" t="s">
        <v>79</v>
      </c>
      <c r="J243" s="7" t="s">
        <v>2</v>
      </c>
      <c r="K243" s="7" t="s">
        <v>1961</v>
      </c>
      <c r="L243" s="7">
        <v>1</v>
      </c>
      <c r="M243" s="7">
        <v>1</v>
      </c>
      <c r="N243" s="7" t="s">
        <v>846</v>
      </c>
      <c r="O243" s="7" t="s">
        <v>846</v>
      </c>
      <c r="P243" s="7" t="s">
        <v>804</v>
      </c>
      <c r="Q243" s="7"/>
      <c r="R243" s="12" t="s">
        <v>1962</v>
      </c>
      <c r="S243" s="14" t="s">
        <v>19</v>
      </c>
      <c r="T243" s="7"/>
      <c r="U243" s="12" t="s">
        <v>19</v>
      </c>
      <c r="V243" s="12" t="s">
        <v>1962</v>
      </c>
      <c r="W243" s="14" t="s">
        <v>1963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1964</v>
      </c>
      <c r="AD243" t="s">
        <v>6</v>
      </c>
      <c r="AE243" t="s">
        <v>1965</v>
      </c>
      <c r="AF243" t="s">
        <v>87</v>
      </c>
      <c r="AG243" t="s">
        <v>75</v>
      </c>
      <c r="AH243" t="s">
        <v>19</v>
      </c>
    </row>
    <row r="244" ht="14.25" customHeight="1" spans="1:34">
      <c r="A244" s="6" t="s">
        <v>1966</v>
      </c>
      <c r="B244" s="6" t="s">
        <v>1967</v>
      </c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1913</v>
      </c>
      <c r="H244" s="7" t="s">
        <v>1914</v>
      </c>
      <c r="I244" s="7" t="s">
        <v>79</v>
      </c>
      <c r="J244" s="7" t="s">
        <v>2</v>
      </c>
      <c r="K244" s="7" t="s">
        <v>1968</v>
      </c>
      <c r="L244" s="7">
        <v>1</v>
      </c>
      <c r="M244" s="7">
        <v>1</v>
      </c>
      <c r="N244" s="7" t="s">
        <v>846</v>
      </c>
      <c r="O244" s="7" t="s">
        <v>846</v>
      </c>
      <c r="P244" s="7" t="s">
        <v>804</v>
      </c>
      <c r="Q244" s="7"/>
      <c r="R244" s="12" t="s">
        <v>1969</v>
      </c>
      <c r="S244" s="14" t="s">
        <v>19</v>
      </c>
      <c r="T244" s="7"/>
      <c r="U244" s="12" t="s">
        <v>19</v>
      </c>
      <c r="V244" s="12" t="s">
        <v>1969</v>
      </c>
      <c r="W244" s="14" t="s">
        <v>1970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1971</v>
      </c>
      <c r="AD244" t="s">
        <v>6</v>
      </c>
      <c r="AE244" t="s">
        <v>1919</v>
      </c>
      <c r="AF244" t="s">
        <v>87</v>
      </c>
      <c r="AG244" t="s">
        <v>75</v>
      </c>
      <c r="AH244" t="s">
        <v>19</v>
      </c>
    </row>
    <row r="245" ht="14.25" customHeight="1" spans="1:34">
      <c r="A245" s="6" t="s">
        <v>1972</v>
      </c>
      <c r="B245" s="6" t="s">
        <v>1973</v>
      </c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1974</v>
      </c>
      <c r="H245" s="7" t="s">
        <v>1975</v>
      </c>
      <c r="I245" s="7" t="s">
        <v>79</v>
      </c>
      <c r="J245" s="7" t="s">
        <v>2</v>
      </c>
      <c r="K245" s="7" t="s">
        <v>1976</v>
      </c>
      <c r="L245" s="7">
        <v>2</v>
      </c>
      <c r="M245" s="7">
        <v>2</v>
      </c>
      <c r="N245" s="7" t="s">
        <v>1977</v>
      </c>
      <c r="O245" s="7" t="s">
        <v>105</v>
      </c>
      <c r="P245" s="7" t="s">
        <v>804</v>
      </c>
      <c r="Q245" s="7"/>
      <c r="R245" s="12" t="s">
        <v>1978</v>
      </c>
      <c r="S245" s="14" t="s">
        <v>19</v>
      </c>
      <c r="T245" s="7"/>
      <c r="U245" s="12" t="s">
        <v>19</v>
      </c>
      <c r="V245" s="12" t="s">
        <v>1978</v>
      </c>
      <c r="W245" s="14" t="s">
        <v>1979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1980</v>
      </c>
      <c r="AD245" t="s">
        <v>6</v>
      </c>
      <c r="AE245" t="s">
        <v>1981</v>
      </c>
      <c r="AF245" t="s">
        <v>87</v>
      </c>
      <c r="AG245" t="s">
        <v>75</v>
      </c>
      <c r="AH245" t="s">
        <v>19</v>
      </c>
    </row>
    <row r="246" ht="14.25" customHeight="1" spans="1:34">
      <c r="A246" s="6" t="s">
        <v>1982</v>
      </c>
      <c r="B246" s="6" t="s">
        <v>1983</v>
      </c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574</v>
      </c>
      <c r="H246" s="7" t="s">
        <v>575</v>
      </c>
      <c r="I246" s="7" t="s">
        <v>79</v>
      </c>
      <c r="J246" s="7" t="s">
        <v>2</v>
      </c>
      <c r="K246" s="7" t="s">
        <v>1984</v>
      </c>
      <c r="L246" s="7">
        <v>1</v>
      </c>
      <c r="M246" s="7">
        <v>1</v>
      </c>
      <c r="N246" s="7" t="s">
        <v>283</v>
      </c>
      <c r="O246" s="7" t="s">
        <v>846</v>
      </c>
      <c r="P246" s="7" t="s">
        <v>804</v>
      </c>
      <c r="Q246" s="7"/>
      <c r="R246" s="12" t="s">
        <v>1985</v>
      </c>
      <c r="S246" s="14" t="s">
        <v>19</v>
      </c>
      <c r="T246" s="7"/>
      <c r="U246" s="12" t="s">
        <v>19</v>
      </c>
      <c r="V246" s="12" t="s">
        <v>1985</v>
      </c>
      <c r="W246" s="14" t="s">
        <v>1986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1262</v>
      </c>
      <c r="AD246" t="s">
        <v>6</v>
      </c>
      <c r="AE246" t="s">
        <v>589</v>
      </c>
      <c r="AF246" t="s">
        <v>87</v>
      </c>
      <c r="AG246" t="s">
        <v>75</v>
      </c>
      <c r="AH246" t="s">
        <v>1987</v>
      </c>
    </row>
    <row r="247" ht="14.25" customHeight="1" spans="1:34">
      <c r="A247" s="6" t="s">
        <v>1988</v>
      </c>
      <c r="B247" s="6" t="s">
        <v>1989</v>
      </c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1990</v>
      </c>
      <c r="H247" s="7" t="s">
        <v>1991</v>
      </c>
      <c r="I247" s="7" t="s">
        <v>79</v>
      </c>
      <c r="J247" s="7" t="s">
        <v>2</v>
      </c>
      <c r="K247" s="7" t="s">
        <v>1992</v>
      </c>
      <c r="L247" s="7">
        <v>1</v>
      </c>
      <c r="M247" s="7">
        <v>3</v>
      </c>
      <c r="N247" s="7" t="s">
        <v>336</v>
      </c>
      <c r="O247" s="7" t="s">
        <v>81</v>
      </c>
      <c r="P247" s="7" t="s">
        <v>804</v>
      </c>
      <c r="Q247" s="7"/>
      <c r="R247" s="12" t="s">
        <v>1993</v>
      </c>
      <c r="S247" s="14" t="s">
        <v>19</v>
      </c>
      <c r="T247" s="7"/>
      <c r="U247" s="12" t="s">
        <v>19</v>
      </c>
      <c r="V247" s="12" t="s">
        <v>1993</v>
      </c>
      <c r="W247" s="14" t="s">
        <v>1994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1995</v>
      </c>
      <c r="AD247" t="s">
        <v>6</v>
      </c>
      <c r="AE247" t="s">
        <v>1996</v>
      </c>
      <c r="AF247" t="s">
        <v>87</v>
      </c>
      <c r="AG247" t="s">
        <v>75</v>
      </c>
      <c r="AH247" t="s">
        <v>19</v>
      </c>
    </row>
    <row r="248" ht="14.25" customHeight="1" spans="1:34">
      <c r="A248" s="6" t="s">
        <v>1997</v>
      </c>
      <c r="B248" s="6" t="s">
        <v>1998</v>
      </c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555</v>
      </c>
      <c r="H248" s="7" t="s">
        <v>556</v>
      </c>
      <c r="I248" s="7" t="s">
        <v>79</v>
      </c>
      <c r="J248" s="7" t="s">
        <v>2</v>
      </c>
      <c r="K248" s="7" t="s">
        <v>557</v>
      </c>
      <c r="L248" s="7">
        <v>1</v>
      </c>
      <c r="M248" s="7">
        <v>1</v>
      </c>
      <c r="N248" s="7" t="s">
        <v>558</v>
      </c>
      <c r="O248" s="7" t="s">
        <v>846</v>
      </c>
      <c r="P248" s="7" t="s">
        <v>804</v>
      </c>
      <c r="Q248" s="7"/>
      <c r="R248" s="12" t="s">
        <v>559</v>
      </c>
      <c r="S248" s="14" t="s">
        <v>19</v>
      </c>
      <c r="T248" s="7"/>
      <c r="U248" s="12" t="s">
        <v>19</v>
      </c>
      <c r="V248" s="12" t="s">
        <v>559</v>
      </c>
      <c r="W248" s="14" t="s">
        <v>560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561</v>
      </c>
      <c r="AD248" t="s">
        <v>6</v>
      </c>
      <c r="AE248" t="s">
        <v>179</v>
      </c>
      <c r="AF248" t="s">
        <v>87</v>
      </c>
      <c r="AG248" t="s">
        <v>75</v>
      </c>
      <c r="AH248" t="s">
        <v>562</v>
      </c>
    </row>
    <row r="249" ht="14.25" customHeight="1" spans="1:34">
      <c r="A249" s="6" t="s">
        <v>1999</v>
      </c>
      <c r="B249" s="6" t="s">
        <v>2000</v>
      </c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2001</v>
      </c>
      <c r="H249" s="7" t="s">
        <v>2002</v>
      </c>
      <c r="I249" s="7" t="s">
        <v>79</v>
      </c>
      <c r="J249" s="7" t="s">
        <v>2</v>
      </c>
      <c r="K249" s="7" t="s">
        <v>2003</v>
      </c>
      <c r="L249" s="7">
        <v>1</v>
      </c>
      <c r="M249" s="7">
        <v>2</v>
      </c>
      <c r="N249" s="7" t="s">
        <v>126</v>
      </c>
      <c r="O249" s="7" t="s">
        <v>105</v>
      </c>
      <c r="P249" s="7" t="s">
        <v>804</v>
      </c>
      <c r="Q249" s="7"/>
      <c r="R249" s="12" t="s">
        <v>2004</v>
      </c>
      <c r="S249" s="14" t="s">
        <v>19</v>
      </c>
      <c r="T249" s="7"/>
      <c r="U249" s="12" t="s">
        <v>19</v>
      </c>
      <c r="V249" s="12" t="s">
        <v>2004</v>
      </c>
      <c r="W249" s="14" t="s">
        <v>2005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2006</v>
      </c>
      <c r="AD249" t="s">
        <v>6</v>
      </c>
      <c r="AE249" t="s">
        <v>2007</v>
      </c>
      <c r="AF249" t="s">
        <v>87</v>
      </c>
      <c r="AG249" t="s">
        <v>75</v>
      </c>
      <c r="AH249" t="s">
        <v>19</v>
      </c>
    </row>
    <row r="250" ht="14.25" customHeight="1" spans="1:34">
      <c r="A250" s="6" t="s">
        <v>2008</v>
      </c>
      <c r="B250" s="6" t="s">
        <v>2009</v>
      </c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624</v>
      </c>
      <c r="H250" s="7" t="s">
        <v>625</v>
      </c>
      <c r="I250" s="7" t="s">
        <v>79</v>
      </c>
      <c r="J250" s="7" t="s">
        <v>2</v>
      </c>
      <c r="K250" s="7" t="s">
        <v>2010</v>
      </c>
      <c r="L250" s="7">
        <v>1</v>
      </c>
      <c r="M250" s="7">
        <v>3</v>
      </c>
      <c r="N250" s="7" t="s">
        <v>240</v>
      </c>
      <c r="O250" s="7" t="s">
        <v>81</v>
      </c>
      <c r="P250" s="7" t="s">
        <v>804</v>
      </c>
      <c r="Q250" s="7"/>
      <c r="R250" s="12" t="s">
        <v>2011</v>
      </c>
      <c r="S250" s="14" t="s">
        <v>19</v>
      </c>
      <c r="T250" s="7"/>
      <c r="U250" s="12" t="s">
        <v>19</v>
      </c>
      <c r="V250" s="12" t="s">
        <v>2011</v>
      </c>
      <c r="W250" s="14" t="s">
        <v>1894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2012</v>
      </c>
      <c r="AD250" t="s">
        <v>6</v>
      </c>
      <c r="AE250" t="s">
        <v>253</v>
      </c>
      <c r="AF250" t="s">
        <v>87</v>
      </c>
      <c r="AG250" t="s">
        <v>75</v>
      </c>
      <c r="AH250" t="s">
        <v>2013</v>
      </c>
    </row>
    <row r="251" ht="14.25" customHeight="1" spans="1:34">
      <c r="A251" s="6" t="s">
        <v>2014</v>
      </c>
      <c r="B251" s="6" t="s">
        <v>2015</v>
      </c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574</v>
      </c>
      <c r="H251" s="7" t="s">
        <v>575</v>
      </c>
      <c r="I251" s="7" t="s">
        <v>79</v>
      </c>
      <c r="J251" s="7" t="s">
        <v>2</v>
      </c>
      <c r="K251" s="7" t="s">
        <v>2016</v>
      </c>
      <c r="L251" s="7">
        <v>1</v>
      </c>
      <c r="M251" s="7">
        <v>2</v>
      </c>
      <c r="N251" s="7" t="s">
        <v>145</v>
      </c>
      <c r="O251" s="7" t="s">
        <v>105</v>
      </c>
      <c r="P251" s="7" t="s">
        <v>804</v>
      </c>
      <c r="Q251" s="7"/>
      <c r="R251" s="12" t="s">
        <v>2017</v>
      </c>
      <c r="S251" s="14" t="s">
        <v>19</v>
      </c>
      <c r="T251" s="7"/>
      <c r="U251" s="12" t="s">
        <v>19</v>
      </c>
      <c r="V251" s="12" t="s">
        <v>2017</v>
      </c>
      <c r="W251" s="14" t="s">
        <v>2018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2019</v>
      </c>
      <c r="AD251" t="s">
        <v>6</v>
      </c>
      <c r="AE251" t="s">
        <v>2020</v>
      </c>
      <c r="AF251" t="s">
        <v>87</v>
      </c>
      <c r="AG251" t="s">
        <v>75</v>
      </c>
      <c r="AH251" t="s">
        <v>2021</v>
      </c>
    </row>
    <row r="252" ht="14.25" customHeight="1" spans="1:34">
      <c r="A252" s="6" t="s">
        <v>2022</v>
      </c>
      <c r="B252" s="6" t="s">
        <v>2023</v>
      </c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2024</v>
      </c>
      <c r="H252" s="7" t="s">
        <v>2025</v>
      </c>
      <c r="I252" s="7" t="s">
        <v>79</v>
      </c>
      <c r="J252" s="7" t="s">
        <v>2</v>
      </c>
      <c r="K252" s="7" t="s">
        <v>2026</v>
      </c>
      <c r="L252" s="7">
        <v>1</v>
      </c>
      <c r="M252" s="7">
        <v>2</v>
      </c>
      <c r="N252" s="7" t="s">
        <v>415</v>
      </c>
      <c r="O252" s="7" t="s">
        <v>105</v>
      </c>
      <c r="P252" s="7" t="s">
        <v>804</v>
      </c>
      <c r="Q252" s="7"/>
      <c r="R252" s="12" t="s">
        <v>2027</v>
      </c>
      <c r="S252" s="14" t="s">
        <v>19</v>
      </c>
      <c r="T252" s="7"/>
      <c r="U252" s="12" t="s">
        <v>19</v>
      </c>
      <c r="V252" s="12" t="s">
        <v>2027</v>
      </c>
      <c r="W252" s="14" t="s">
        <v>2028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1167</v>
      </c>
      <c r="AD252" t="s">
        <v>6</v>
      </c>
      <c r="AE252" t="s">
        <v>614</v>
      </c>
      <c r="AF252" t="s">
        <v>87</v>
      </c>
      <c r="AG252" t="s">
        <v>75</v>
      </c>
      <c r="AH252" t="s">
        <v>19</v>
      </c>
    </row>
    <row r="253" ht="14.25" customHeight="1" spans="1:34">
      <c r="A253" s="6" t="s">
        <v>2029</v>
      </c>
      <c r="B253" s="6" t="s">
        <v>2030</v>
      </c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1307</v>
      </c>
      <c r="H253" s="7" t="s">
        <v>1308</v>
      </c>
      <c r="I253" s="7" t="s">
        <v>79</v>
      </c>
      <c r="J253" s="7" t="s">
        <v>2</v>
      </c>
      <c r="K253" s="7" t="s">
        <v>2031</v>
      </c>
      <c r="L253" s="7">
        <v>1</v>
      </c>
      <c r="M253" s="7">
        <v>4</v>
      </c>
      <c r="N253" s="7" t="s">
        <v>127</v>
      </c>
      <c r="O253" s="7" t="s">
        <v>127</v>
      </c>
      <c r="P253" s="7" t="s">
        <v>804</v>
      </c>
      <c r="Q253" s="7"/>
      <c r="R253" s="12" t="s">
        <v>450</v>
      </c>
      <c r="S253" s="14" t="s">
        <v>19</v>
      </c>
      <c r="T253" s="7"/>
      <c r="U253" s="12" t="s">
        <v>19</v>
      </c>
      <c r="V253" s="12" t="s">
        <v>450</v>
      </c>
      <c r="W253" s="14" t="s">
        <v>507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2032</v>
      </c>
      <c r="AD253" t="s">
        <v>6</v>
      </c>
      <c r="AE253" t="s">
        <v>169</v>
      </c>
      <c r="AF253" t="s">
        <v>87</v>
      </c>
      <c r="AG253" t="s">
        <v>75</v>
      </c>
      <c r="AH253" t="s">
        <v>19</v>
      </c>
    </row>
    <row r="254" ht="14.25" customHeight="1" spans="1:34">
      <c r="A254" s="6" t="s">
        <v>2033</v>
      </c>
      <c r="B254" s="6" t="s">
        <v>2034</v>
      </c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2035</v>
      </c>
      <c r="H254" s="7" t="s">
        <v>2036</v>
      </c>
      <c r="I254" s="7" t="s">
        <v>79</v>
      </c>
      <c r="J254" s="7" t="s">
        <v>2</v>
      </c>
      <c r="K254" s="7" t="s">
        <v>2037</v>
      </c>
      <c r="L254" s="7">
        <v>1</v>
      </c>
      <c r="M254" s="7">
        <v>3</v>
      </c>
      <c r="N254" s="7" t="s">
        <v>127</v>
      </c>
      <c r="O254" s="7" t="s">
        <v>81</v>
      </c>
      <c r="P254" s="7" t="s">
        <v>804</v>
      </c>
      <c r="Q254" s="7"/>
      <c r="R254" s="12" t="s">
        <v>337</v>
      </c>
      <c r="S254" s="14" t="s">
        <v>19</v>
      </c>
      <c r="T254" s="7"/>
      <c r="U254" s="12" t="s">
        <v>19</v>
      </c>
      <c r="V254" s="12" t="s">
        <v>337</v>
      </c>
      <c r="W254" s="14" t="s">
        <v>2038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2039</v>
      </c>
      <c r="AD254" t="s">
        <v>6</v>
      </c>
      <c r="AE254" t="s">
        <v>2040</v>
      </c>
      <c r="AF254" t="s">
        <v>87</v>
      </c>
      <c r="AG254" t="s">
        <v>75</v>
      </c>
      <c r="AH254" t="s">
        <v>19</v>
      </c>
    </row>
    <row r="255" ht="14.25" customHeight="1" spans="1:34">
      <c r="A255" s="6" t="s">
        <v>2041</v>
      </c>
      <c r="B255" s="6" t="s">
        <v>2042</v>
      </c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2043</v>
      </c>
      <c r="H255" s="7" t="s">
        <v>2044</v>
      </c>
      <c r="I255" s="7" t="s">
        <v>79</v>
      </c>
      <c r="J255" s="7" t="s">
        <v>2</v>
      </c>
      <c r="K255" s="7" t="s">
        <v>2045</v>
      </c>
      <c r="L255" s="7">
        <v>2</v>
      </c>
      <c r="M255" s="7">
        <v>3</v>
      </c>
      <c r="N255" s="7" t="s">
        <v>127</v>
      </c>
      <c r="O255" s="7" t="s">
        <v>81</v>
      </c>
      <c r="P255" s="7" t="s">
        <v>804</v>
      </c>
      <c r="Q255" s="7"/>
      <c r="R255" s="12" t="s">
        <v>2046</v>
      </c>
      <c r="S255" s="14" t="s">
        <v>19</v>
      </c>
      <c r="T255" s="7"/>
      <c r="U255" s="12" t="s">
        <v>19</v>
      </c>
      <c r="V255" s="12" t="s">
        <v>2046</v>
      </c>
      <c r="W255" s="14" t="s">
        <v>735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678</v>
      </c>
      <c r="AD255" t="s">
        <v>6</v>
      </c>
      <c r="AE255" t="s">
        <v>2047</v>
      </c>
      <c r="AF255" t="s">
        <v>87</v>
      </c>
      <c r="AG255" t="s">
        <v>75</v>
      </c>
      <c r="AH255" t="s">
        <v>19</v>
      </c>
    </row>
    <row r="256" ht="14.25" customHeight="1" spans="1:34">
      <c r="A256" s="6" t="s">
        <v>2048</v>
      </c>
      <c r="B256" s="6" t="s">
        <v>2049</v>
      </c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1336</v>
      </c>
      <c r="H256" s="7" t="s">
        <v>1337</v>
      </c>
      <c r="I256" s="7" t="s">
        <v>79</v>
      </c>
      <c r="J256" s="7" t="s">
        <v>2</v>
      </c>
      <c r="K256" s="7" t="s">
        <v>2050</v>
      </c>
      <c r="L256" s="7">
        <v>1</v>
      </c>
      <c r="M256" s="7">
        <v>2</v>
      </c>
      <c r="N256" s="7" t="s">
        <v>81</v>
      </c>
      <c r="O256" s="7" t="s">
        <v>105</v>
      </c>
      <c r="P256" s="7" t="s">
        <v>804</v>
      </c>
      <c r="Q256" s="7"/>
      <c r="R256" s="12" t="s">
        <v>2051</v>
      </c>
      <c r="S256" s="14" t="s">
        <v>19</v>
      </c>
      <c r="T256" s="7"/>
      <c r="U256" s="12" t="s">
        <v>19</v>
      </c>
      <c r="V256" s="12" t="s">
        <v>2051</v>
      </c>
      <c r="W256" s="14" t="s">
        <v>2052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2053</v>
      </c>
      <c r="AD256" t="s">
        <v>6</v>
      </c>
      <c r="AE256" t="s">
        <v>1342</v>
      </c>
      <c r="AF256" t="s">
        <v>87</v>
      </c>
      <c r="AG256" t="s">
        <v>75</v>
      </c>
      <c r="AH256" t="s">
        <v>19</v>
      </c>
    </row>
    <row r="257" ht="14.25" customHeight="1" spans="1:34">
      <c r="A257" s="6" t="s">
        <v>2054</v>
      </c>
      <c r="B257" s="6" t="s">
        <v>2055</v>
      </c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2056</v>
      </c>
      <c r="H257" s="7" t="s">
        <v>2057</v>
      </c>
      <c r="I257" s="7" t="s">
        <v>79</v>
      </c>
      <c r="J257" s="7" t="s">
        <v>2</v>
      </c>
      <c r="K257" s="7" t="s">
        <v>2058</v>
      </c>
      <c r="L257" s="7">
        <v>1</v>
      </c>
      <c r="M257" s="7">
        <v>2</v>
      </c>
      <c r="N257" s="7" t="s">
        <v>105</v>
      </c>
      <c r="O257" s="7" t="s">
        <v>105</v>
      </c>
      <c r="P257" s="7" t="s">
        <v>804</v>
      </c>
      <c r="Q257" s="7"/>
      <c r="R257" s="12" t="s">
        <v>2059</v>
      </c>
      <c r="S257" s="14" t="s">
        <v>19</v>
      </c>
      <c r="T257" s="7"/>
      <c r="U257" s="12" t="s">
        <v>19</v>
      </c>
      <c r="V257" s="12" t="s">
        <v>2059</v>
      </c>
      <c r="W257" s="14" t="s">
        <v>2060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2061</v>
      </c>
      <c r="AD257" t="s">
        <v>6</v>
      </c>
      <c r="AE257" t="s">
        <v>2062</v>
      </c>
      <c r="AF257" t="s">
        <v>87</v>
      </c>
      <c r="AG257" t="s">
        <v>75</v>
      </c>
      <c r="AH257" t="s">
        <v>19</v>
      </c>
    </row>
    <row r="258" ht="14.25" customHeight="1" spans="1:34">
      <c r="A258" s="6" t="s">
        <v>2063</v>
      </c>
      <c r="B258" s="6" t="s">
        <v>2064</v>
      </c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2065</v>
      </c>
      <c r="H258" s="7" t="s">
        <v>2066</v>
      </c>
      <c r="I258" s="7" t="s">
        <v>79</v>
      </c>
      <c r="J258" s="7" t="s">
        <v>2</v>
      </c>
      <c r="K258" s="7" t="s">
        <v>2067</v>
      </c>
      <c r="L258" s="7">
        <v>1</v>
      </c>
      <c r="M258" s="7">
        <v>1</v>
      </c>
      <c r="N258" s="7" t="s">
        <v>846</v>
      </c>
      <c r="O258" s="7" t="s">
        <v>846</v>
      </c>
      <c r="P258" s="7" t="s">
        <v>804</v>
      </c>
      <c r="Q258" s="7"/>
      <c r="R258" s="12" t="s">
        <v>677</v>
      </c>
      <c r="S258" s="14" t="s">
        <v>19</v>
      </c>
      <c r="T258" s="7"/>
      <c r="U258" s="12" t="s">
        <v>19</v>
      </c>
      <c r="V258" s="12" t="s">
        <v>677</v>
      </c>
      <c r="W258" s="14" t="s">
        <v>1987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2068</v>
      </c>
      <c r="AD258" t="s">
        <v>6</v>
      </c>
      <c r="AE258" t="s">
        <v>2069</v>
      </c>
      <c r="AF258" t="s">
        <v>87</v>
      </c>
      <c r="AG258" t="s">
        <v>75</v>
      </c>
      <c r="AH258" t="s">
        <v>19</v>
      </c>
    </row>
    <row r="259" ht="14.25" customHeight="1" spans="1:34">
      <c r="A259" s="6" t="s">
        <v>2070</v>
      </c>
      <c r="B259" s="6" t="s">
        <v>2071</v>
      </c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2072</v>
      </c>
      <c r="H259" s="7" t="s">
        <v>2073</v>
      </c>
      <c r="I259" s="7" t="s">
        <v>79</v>
      </c>
      <c r="J259" s="7" t="s">
        <v>2</v>
      </c>
      <c r="K259" s="7" t="s">
        <v>2074</v>
      </c>
      <c r="L259" s="7">
        <v>1</v>
      </c>
      <c r="M259" s="7">
        <v>1</v>
      </c>
      <c r="N259" s="7" t="s">
        <v>846</v>
      </c>
      <c r="O259" s="7" t="s">
        <v>846</v>
      </c>
      <c r="P259" s="7" t="s">
        <v>804</v>
      </c>
      <c r="Q259" s="7"/>
      <c r="R259" s="12" t="s">
        <v>2075</v>
      </c>
      <c r="S259" s="14" t="s">
        <v>19</v>
      </c>
      <c r="T259" s="7"/>
      <c r="U259" s="12" t="s">
        <v>19</v>
      </c>
      <c r="V259" s="12" t="s">
        <v>2075</v>
      </c>
      <c r="W259" s="14" t="s">
        <v>2076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2077</v>
      </c>
      <c r="AD259" t="s">
        <v>6</v>
      </c>
      <c r="AE259" t="s">
        <v>866</v>
      </c>
      <c r="AF259" t="s">
        <v>87</v>
      </c>
      <c r="AG259" t="s">
        <v>75</v>
      </c>
      <c r="AH259" t="s">
        <v>19</v>
      </c>
    </row>
    <row r="260" ht="14.25" customHeight="1" spans="1:34">
      <c r="A260" s="6" t="s">
        <v>2078</v>
      </c>
      <c r="B260" s="6" t="s">
        <v>2079</v>
      </c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2080</v>
      </c>
      <c r="H260" s="7" t="s">
        <v>2081</v>
      </c>
      <c r="I260" s="7" t="s">
        <v>79</v>
      </c>
      <c r="J260" s="7" t="s">
        <v>2</v>
      </c>
      <c r="K260" s="7" t="s">
        <v>2082</v>
      </c>
      <c r="L260" s="7">
        <v>1</v>
      </c>
      <c r="M260" s="7">
        <v>1</v>
      </c>
      <c r="N260" s="7" t="s">
        <v>846</v>
      </c>
      <c r="O260" s="7" t="s">
        <v>846</v>
      </c>
      <c r="P260" s="7" t="s">
        <v>804</v>
      </c>
      <c r="Q260" s="7"/>
      <c r="R260" s="12" t="s">
        <v>2083</v>
      </c>
      <c r="S260" s="14" t="s">
        <v>19</v>
      </c>
      <c r="T260" s="7"/>
      <c r="U260" s="12" t="s">
        <v>19</v>
      </c>
      <c r="V260" s="12" t="s">
        <v>2083</v>
      </c>
      <c r="W260" s="14" t="s">
        <v>695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2084</v>
      </c>
      <c r="AD260" t="s">
        <v>6</v>
      </c>
      <c r="AE260" t="s">
        <v>1586</v>
      </c>
      <c r="AF260" t="s">
        <v>87</v>
      </c>
      <c r="AG260" t="s">
        <v>75</v>
      </c>
      <c r="AH260" t="s">
        <v>19</v>
      </c>
    </row>
    <row r="261" ht="14.25" customHeight="1" spans="1:34">
      <c r="A261" s="6" t="s">
        <v>2085</v>
      </c>
      <c r="B261" s="6" t="s">
        <v>2086</v>
      </c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1336</v>
      </c>
      <c r="H261" s="7" t="s">
        <v>1337</v>
      </c>
      <c r="I261" s="7" t="s">
        <v>79</v>
      </c>
      <c r="J261" s="7" t="s">
        <v>2</v>
      </c>
      <c r="K261" s="7" t="s">
        <v>2087</v>
      </c>
      <c r="L261" s="7">
        <v>1</v>
      </c>
      <c r="M261" s="7">
        <v>1</v>
      </c>
      <c r="N261" s="7" t="s">
        <v>846</v>
      </c>
      <c r="O261" s="7" t="s">
        <v>846</v>
      </c>
      <c r="P261" s="7" t="s">
        <v>804</v>
      </c>
      <c r="Q261" s="7"/>
      <c r="R261" s="12" t="s">
        <v>2088</v>
      </c>
      <c r="S261" s="14" t="s">
        <v>19</v>
      </c>
      <c r="T261" s="7"/>
      <c r="U261" s="12" t="s">
        <v>19</v>
      </c>
      <c r="V261" s="12" t="s">
        <v>2088</v>
      </c>
      <c r="W261" s="14" t="s">
        <v>2089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2090</v>
      </c>
      <c r="AD261" t="s">
        <v>6</v>
      </c>
      <c r="AE261" t="s">
        <v>1342</v>
      </c>
      <c r="AF261" t="s">
        <v>87</v>
      </c>
      <c r="AG261" t="s">
        <v>75</v>
      </c>
      <c r="AH261" t="s">
        <v>19</v>
      </c>
    </row>
    <row r="262" ht="14.25" customHeight="1" spans="1:34">
      <c r="A262" s="6" t="s">
        <v>2091</v>
      </c>
      <c r="B262" s="6" t="s">
        <v>2092</v>
      </c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2093</v>
      </c>
      <c r="H262" s="7" t="s">
        <v>2094</v>
      </c>
      <c r="I262" s="7" t="s">
        <v>79</v>
      </c>
      <c r="J262" s="7" t="s">
        <v>2</v>
      </c>
      <c r="K262" s="7" t="s">
        <v>2095</v>
      </c>
      <c r="L262" s="7">
        <v>1</v>
      </c>
      <c r="M262" s="7">
        <v>3</v>
      </c>
      <c r="N262" s="7" t="s">
        <v>846</v>
      </c>
      <c r="O262" s="7" t="s">
        <v>895</v>
      </c>
      <c r="P262" s="7" t="s">
        <v>1427</v>
      </c>
      <c r="Q262" s="7"/>
      <c r="R262" s="12" t="s">
        <v>2096</v>
      </c>
      <c r="S262" s="14" t="s">
        <v>2096</v>
      </c>
      <c r="T262" s="7" t="s">
        <v>2097</v>
      </c>
      <c r="U262" s="12" t="s">
        <v>19</v>
      </c>
      <c r="V262" s="12" t="s">
        <v>19</v>
      </c>
      <c r="W262" s="14" t="s">
        <v>19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19</v>
      </c>
      <c r="AD262" t="s">
        <v>6</v>
      </c>
      <c r="AE262" t="s">
        <v>2098</v>
      </c>
      <c r="AF262" t="s">
        <v>87</v>
      </c>
      <c r="AG262" t="s">
        <v>75</v>
      </c>
      <c r="AH262" t="s">
        <v>19</v>
      </c>
    </row>
    <row r="263" ht="14.25" customHeight="1" spans="1:34">
      <c r="A263" s="6" t="s">
        <v>2099</v>
      </c>
      <c r="B263" s="6" t="s">
        <v>2100</v>
      </c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2101</v>
      </c>
      <c r="H263" s="7" t="s">
        <v>2102</v>
      </c>
      <c r="I263" s="7" t="s">
        <v>79</v>
      </c>
      <c r="J263" s="7" t="s">
        <v>2</v>
      </c>
      <c r="K263" s="7" t="s">
        <v>2103</v>
      </c>
      <c r="L263" s="7">
        <v>1</v>
      </c>
      <c r="M263" s="7">
        <v>2</v>
      </c>
      <c r="N263" s="7" t="s">
        <v>135</v>
      </c>
      <c r="O263" s="7" t="s">
        <v>829</v>
      </c>
      <c r="P263" s="7" t="s">
        <v>896</v>
      </c>
      <c r="Q263" s="7"/>
      <c r="R263" s="12" t="s">
        <v>2104</v>
      </c>
      <c r="S263" s="14" t="s">
        <v>2104</v>
      </c>
      <c r="T263" s="7" t="s">
        <v>2105</v>
      </c>
      <c r="U263" s="12" t="s">
        <v>19</v>
      </c>
      <c r="V263" s="12" t="s">
        <v>19</v>
      </c>
      <c r="W263" s="14" t="s">
        <v>19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19</v>
      </c>
      <c r="AD263" t="s">
        <v>6</v>
      </c>
      <c r="AE263" t="s">
        <v>866</v>
      </c>
      <c r="AF263" t="s">
        <v>87</v>
      </c>
      <c r="AG263" t="s">
        <v>75</v>
      </c>
      <c r="AH263" t="s">
        <v>19</v>
      </c>
    </row>
    <row r="264" ht="14.25" customHeight="1" spans="1:34">
      <c r="A264" s="6" t="s">
        <v>2106</v>
      </c>
      <c r="B264" s="6" t="s">
        <v>2107</v>
      </c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90</v>
      </c>
      <c r="H264" s="7" t="s">
        <v>91</v>
      </c>
      <c r="I264" s="7" t="s">
        <v>79</v>
      </c>
      <c r="J264" s="7" t="s">
        <v>2</v>
      </c>
      <c r="K264" s="7" t="s">
        <v>2108</v>
      </c>
      <c r="L264" s="7">
        <v>1</v>
      </c>
      <c r="M264" s="7">
        <v>4</v>
      </c>
      <c r="N264" s="7" t="s">
        <v>804</v>
      </c>
      <c r="O264" s="7" t="s">
        <v>2109</v>
      </c>
      <c r="P264" s="7" t="s">
        <v>780</v>
      </c>
      <c r="Q264" s="7"/>
      <c r="R264" s="12" t="s">
        <v>2110</v>
      </c>
      <c r="S264" s="14" t="s">
        <v>2110</v>
      </c>
      <c r="T264" s="7" t="s">
        <v>2111</v>
      </c>
      <c r="U264" s="12" t="s">
        <v>19</v>
      </c>
      <c r="V264" s="12" t="s">
        <v>19</v>
      </c>
      <c r="W264" s="14" t="s">
        <v>19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19</v>
      </c>
      <c r="AD264" t="s">
        <v>6</v>
      </c>
      <c r="AE264" t="s">
        <v>2112</v>
      </c>
      <c r="AF264" t="s">
        <v>87</v>
      </c>
      <c r="AG264" t="s">
        <v>75</v>
      </c>
      <c r="AH264" t="s">
        <v>19</v>
      </c>
    </row>
    <row r="265" ht="14.25" customHeight="1" spans="1:34">
      <c r="A265" s="6" t="s">
        <v>2113</v>
      </c>
      <c r="B265" s="6" t="s">
        <v>2114</v>
      </c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2115</v>
      </c>
      <c r="H265" s="7" t="s">
        <v>2116</v>
      </c>
      <c r="I265" s="7" t="s">
        <v>79</v>
      </c>
      <c r="J265" s="7" t="s">
        <v>2</v>
      </c>
      <c r="K265" s="7" t="s">
        <v>2117</v>
      </c>
      <c r="L265" s="7">
        <v>1</v>
      </c>
      <c r="M265" s="7">
        <v>1</v>
      </c>
      <c r="N265" s="7" t="s">
        <v>2118</v>
      </c>
      <c r="O265" s="7" t="s">
        <v>846</v>
      </c>
      <c r="P265" s="7" t="s">
        <v>804</v>
      </c>
      <c r="Q265" s="7"/>
      <c r="R265" s="12" t="s">
        <v>2119</v>
      </c>
      <c r="S265" s="14" t="s">
        <v>19</v>
      </c>
      <c r="T265" s="7"/>
      <c r="U265" s="12" t="s">
        <v>19</v>
      </c>
      <c r="V265" s="12" t="s">
        <v>2119</v>
      </c>
      <c r="W265" s="14" t="s">
        <v>2120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2121</v>
      </c>
      <c r="AD265" t="s">
        <v>6</v>
      </c>
      <c r="AE265" t="s">
        <v>2122</v>
      </c>
      <c r="AF265" t="s">
        <v>87</v>
      </c>
      <c r="AG265" t="s">
        <v>75</v>
      </c>
      <c r="AH265" t="s">
        <v>19</v>
      </c>
    </row>
    <row r="266" ht="14.25" customHeight="1" spans="1:34">
      <c r="A266" s="6" t="s">
        <v>2123</v>
      </c>
      <c r="B266" s="6" t="s">
        <v>2124</v>
      </c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123</v>
      </c>
      <c r="H266" s="7" t="s">
        <v>124</v>
      </c>
      <c r="I266" s="7" t="s">
        <v>79</v>
      </c>
      <c r="J266" s="7" t="s">
        <v>2</v>
      </c>
      <c r="K266" s="7" t="s">
        <v>2125</v>
      </c>
      <c r="L266" s="7">
        <v>1</v>
      </c>
      <c r="M266" s="7">
        <v>4</v>
      </c>
      <c r="N266" s="7" t="s">
        <v>804</v>
      </c>
      <c r="O266" s="7" t="s">
        <v>822</v>
      </c>
      <c r="P266" s="7" t="s">
        <v>749</v>
      </c>
      <c r="Q266" s="7"/>
      <c r="R266" s="12" t="s">
        <v>2126</v>
      </c>
      <c r="S266" s="14" t="s">
        <v>2126</v>
      </c>
      <c r="T266" s="7" t="s">
        <v>2127</v>
      </c>
      <c r="U266" s="12" t="s">
        <v>19</v>
      </c>
      <c r="V266" s="12" t="s">
        <v>19</v>
      </c>
      <c r="W266" s="14" t="s">
        <v>19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19</v>
      </c>
      <c r="AD266" t="s">
        <v>6</v>
      </c>
      <c r="AE266" t="s">
        <v>131</v>
      </c>
      <c r="AF266" t="s">
        <v>87</v>
      </c>
      <c r="AG266" t="s">
        <v>75</v>
      </c>
      <c r="AH266" t="s">
        <v>19</v>
      </c>
    </row>
    <row r="267" ht="14.25" customHeight="1" spans="1:34">
      <c r="A267" s="6" t="s">
        <v>2128</v>
      </c>
      <c r="B267" s="6" t="s">
        <v>2129</v>
      </c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2130</v>
      </c>
      <c r="H267" s="7" t="s">
        <v>2131</v>
      </c>
      <c r="I267" s="7" t="s">
        <v>79</v>
      </c>
      <c r="J267" s="7" t="s">
        <v>2</v>
      </c>
      <c r="K267" s="7" t="s">
        <v>2132</v>
      </c>
      <c r="L267" s="7">
        <v>2</v>
      </c>
      <c r="M267" s="7">
        <v>1</v>
      </c>
      <c r="N267" s="7" t="s">
        <v>104</v>
      </c>
      <c r="O267" s="7" t="s">
        <v>846</v>
      </c>
      <c r="P267" s="7" t="s">
        <v>804</v>
      </c>
      <c r="Q267" s="7"/>
      <c r="R267" s="12" t="s">
        <v>2133</v>
      </c>
      <c r="S267" s="14" t="s">
        <v>19</v>
      </c>
      <c r="T267" s="7"/>
      <c r="U267" s="12" t="s">
        <v>19</v>
      </c>
      <c r="V267" s="12" t="s">
        <v>2133</v>
      </c>
      <c r="W267" s="14" t="s">
        <v>2134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2135</v>
      </c>
      <c r="AD267" t="s">
        <v>6</v>
      </c>
      <c r="AE267" t="s">
        <v>190</v>
      </c>
      <c r="AF267" t="s">
        <v>87</v>
      </c>
      <c r="AG267" t="s">
        <v>75</v>
      </c>
      <c r="AH267" t="s">
        <v>19</v>
      </c>
    </row>
    <row r="268" ht="14.25" customHeight="1" spans="1:34">
      <c r="A268" s="6" t="s">
        <v>2136</v>
      </c>
      <c r="B268" s="6" t="s">
        <v>2137</v>
      </c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2138</v>
      </c>
      <c r="H268" s="7" t="s">
        <v>2139</v>
      </c>
      <c r="I268" s="7" t="s">
        <v>79</v>
      </c>
      <c r="J268" s="7" t="s">
        <v>2</v>
      </c>
      <c r="K268" s="7" t="s">
        <v>2140</v>
      </c>
      <c r="L268" s="7">
        <v>1</v>
      </c>
      <c r="M268" s="7">
        <v>4</v>
      </c>
      <c r="N268" s="7" t="s">
        <v>165</v>
      </c>
      <c r="O268" s="7" t="s">
        <v>127</v>
      </c>
      <c r="P268" s="7" t="s">
        <v>804</v>
      </c>
      <c r="Q268" s="7"/>
      <c r="R268" s="12" t="s">
        <v>2141</v>
      </c>
      <c r="S268" s="14" t="s">
        <v>19</v>
      </c>
      <c r="T268" s="7"/>
      <c r="U268" s="12" t="s">
        <v>19</v>
      </c>
      <c r="V268" s="12" t="s">
        <v>2141</v>
      </c>
      <c r="W268" s="14" t="s">
        <v>2142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2143</v>
      </c>
      <c r="AD268" t="s">
        <v>6</v>
      </c>
      <c r="AE268" t="s">
        <v>253</v>
      </c>
      <c r="AF268" t="s">
        <v>87</v>
      </c>
      <c r="AG268" t="s">
        <v>75</v>
      </c>
      <c r="AH268" t="s">
        <v>19</v>
      </c>
    </row>
    <row r="269" ht="14.25" customHeight="1" spans="1:34">
      <c r="A269" s="6" t="s">
        <v>2144</v>
      </c>
      <c r="B269" s="6" t="s">
        <v>2145</v>
      </c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933</v>
      </c>
      <c r="H269" s="7" t="s">
        <v>934</v>
      </c>
      <c r="I269" s="7" t="s">
        <v>79</v>
      </c>
      <c r="J269" s="7" t="s">
        <v>2</v>
      </c>
      <c r="K269" s="7" t="s">
        <v>2146</v>
      </c>
      <c r="L269" s="7">
        <v>1</v>
      </c>
      <c r="M269" s="7">
        <v>3</v>
      </c>
      <c r="N269" s="7" t="s">
        <v>804</v>
      </c>
      <c r="O269" s="7" t="s">
        <v>1529</v>
      </c>
      <c r="P269" s="7" t="s">
        <v>756</v>
      </c>
      <c r="Q269" s="7"/>
      <c r="R269" s="12" t="s">
        <v>2147</v>
      </c>
      <c r="S269" s="14" t="s">
        <v>2147</v>
      </c>
      <c r="T269" s="7" t="s">
        <v>2148</v>
      </c>
      <c r="U269" s="12" t="s">
        <v>19</v>
      </c>
      <c r="V269" s="12" t="s">
        <v>19</v>
      </c>
      <c r="W269" s="14" t="s">
        <v>19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19</v>
      </c>
      <c r="AD269" t="s">
        <v>6</v>
      </c>
      <c r="AE269" t="s">
        <v>938</v>
      </c>
      <c r="AF269" t="s">
        <v>87</v>
      </c>
      <c r="AG269" t="s">
        <v>75</v>
      </c>
      <c r="AH269" t="s">
        <v>19</v>
      </c>
    </row>
    <row r="270" ht="14.25" customHeight="1" spans="1:34">
      <c r="A270" s="6" t="s">
        <v>2149</v>
      </c>
      <c r="B270" s="6" t="s">
        <v>2150</v>
      </c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933</v>
      </c>
      <c r="H270" s="7" t="s">
        <v>934</v>
      </c>
      <c r="I270" s="7" t="s">
        <v>79</v>
      </c>
      <c r="J270" s="7" t="s">
        <v>2</v>
      </c>
      <c r="K270" s="7" t="s">
        <v>2151</v>
      </c>
      <c r="L270" s="7">
        <v>1</v>
      </c>
      <c r="M270" s="7">
        <v>2</v>
      </c>
      <c r="N270" s="7" t="s">
        <v>804</v>
      </c>
      <c r="O270" s="7" t="s">
        <v>870</v>
      </c>
      <c r="P270" s="7" t="s">
        <v>93</v>
      </c>
      <c r="Q270" s="7"/>
      <c r="R270" s="12" t="s">
        <v>2152</v>
      </c>
      <c r="S270" s="14" t="s">
        <v>2152</v>
      </c>
      <c r="T270" s="7" t="s">
        <v>2153</v>
      </c>
      <c r="U270" s="12" t="s">
        <v>19</v>
      </c>
      <c r="V270" s="12" t="s">
        <v>19</v>
      </c>
      <c r="W270" s="14" t="s">
        <v>19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19</v>
      </c>
      <c r="AD270" t="s">
        <v>6</v>
      </c>
      <c r="AE270" t="s">
        <v>938</v>
      </c>
      <c r="AF270" t="s">
        <v>87</v>
      </c>
      <c r="AG270" t="s">
        <v>75</v>
      </c>
      <c r="AH270" t="s">
        <v>19</v>
      </c>
    </row>
    <row r="271" ht="14.25" customHeight="1" spans="1:34">
      <c r="A271" s="6" t="s">
        <v>2154</v>
      </c>
      <c r="B271" s="6" t="s">
        <v>2155</v>
      </c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2156</v>
      </c>
      <c r="H271" s="7" t="s">
        <v>2157</v>
      </c>
      <c r="I271" s="7" t="s">
        <v>79</v>
      </c>
      <c r="J271" s="7" t="s">
        <v>2</v>
      </c>
      <c r="K271" s="7" t="s">
        <v>2158</v>
      </c>
      <c r="L271" s="7">
        <v>1</v>
      </c>
      <c r="M271" s="7">
        <v>1</v>
      </c>
      <c r="N271" s="7" t="s">
        <v>2159</v>
      </c>
      <c r="O271" s="7" t="s">
        <v>2160</v>
      </c>
      <c r="P271" s="7" t="s">
        <v>1554</v>
      </c>
      <c r="Q271" s="7"/>
      <c r="R271" s="12" t="s">
        <v>2161</v>
      </c>
      <c r="S271" s="14" t="s">
        <v>2161</v>
      </c>
      <c r="T271" s="7" t="s">
        <v>2162</v>
      </c>
      <c r="U271" s="12" t="s">
        <v>19</v>
      </c>
      <c r="V271" s="12" t="s">
        <v>19</v>
      </c>
      <c r="W271" s="14" t="s">
        <v>19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19</v>
      </c>
      <c r="AD271" t="s">
        <v>6</v>
      </c>
      <c r="AE271" t="s">
        <v>2163</v>
      </c>
      <c r="AF271" t="s">
        <v>87</v>
      </c>
      <c r="AG271" t="s">
        <v>75</v>
      </c>
      <c r="AH271" t="s">
        <v>19</v>
      </c>
    </row>
    <row r="272" ht="14.25" customHeight="1" spans="1:34">
      <c r="A272" s="6" t="s">
        <v>2164</v>
      </c>
      <c r="B272" s="6" t="s">
        <v>2165</v>
      </c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2166</v>
      </c>
      <c r="H272" s="7" t="s">
        <v>2167</v>
      </c>
      <c r="I272" s="7" t="s">
        <v>79</v>
      </c>
      <c r="J272" s="7" t="s">
        <v>2</v>
      </c>
      <c r="K272" s="7" t="s">
        <v>2168</v>
      </c>
      <c r="L272" s="7">
        <v>1</v>
      </c>
      <c r="M272" s="7">
        <v>2</v>
      </c>
      <c r="N272" s="7" t="s">
        <v>136</v>
      </c>
      <c r="O272" s="7" t="s">
        <v>765</v>
      </c>
      <c r="P272" s="7" t="s">
        <v>2169</v>
      </c>
      <c r="Q272" s="7"/>
      <c r="R272" s="12" t="s">
        <v>2170</v>
      </c>
      <c r="S272" s="14" t="s">
        <v>2170</v>
      </c>
      <c r="T272" s="7" t="s">
        <v>2171</v>
      </c>
      <c r="U272" s="12" t="s">
        <v>19</v>
      </c>
      <c r="V272" s="12" t="s">
        <v>19</v>
      </c>
      <c r="W272" s="14" t="s">
        <v>19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19</v>
      </c>
      <c r="AD272" t="s">
        <v>6</v>
      </c>
      <c r="AE272" t="s">
        <v>179</v>
      </c>
      <c r="AF272" t="s">
        <v>87</v>
      </c>
      <c r="AG272" t="s">
        <v>75</v>
      </c>
      <c r="AH272" t="s">
        <v>19</v>
      </c>
    </row>
    <row r="273" ht="14.25" customHeight="1" spans="1:34">
      <c r="A273" s="6" t="s">
        <v>2172</v>
      </c>
      <c r="B273" s="6" t="s">
        <v>2173</v>
      </c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2174</v>
      </c>
      <c r="H273" s="7" t="s">
        <v>2175</v>
      </c>
      <c r="I273" s="7" t="s">
        <v>79</v>
      </c>
      <c r="J273" s="7" t="s">
        <v>2</v>
      </c>
      <c r="K273" s="7" t="s">
        <v>2176</v>
      </c>
      <c r="L273" s="7">
        <v>1</v>
      </c>
      <c r="M273" s="7">
        <v>1</v>
      </c>
      <c r="N273" s="7" t="s">
        <v>804</v>
      </c>
      <c r="O273" s="7" t="s">
        <v>2177</v>
      </c>
      <c r="P273" s="7" t="s">
        <v>273</v>
      </c>
      <c r="Q273" s="7"/>
      <c r="R273" s="12" t="s">
        <v>2083</v>
      </c>
      <c r="S273" s="14" t="s">
        <v>2083</v>
      </c>
      <c r="T273" s="7" t="s">
        <v>2178</v>
      </c>
      <c r="U273" s="12" t="s">
        <v>19</v>
      </c>
      <c r="V273" s="12" t="s">
        <v>19</v>
      </c>
      <c r="W273" s="14" t="s">
        <v>19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19</v>
      </c>
      <c r="AD273" t="s">
        <v>6</v>
      </c>
      <c r="AE273" t="s">
        <v>2179</v>
      </c>
      <c r="AF273" t="s">
        <v>87</v>
      </c>
      <c r="AG273" t="s">
        <v>75</v>
      </c>
      <c r="AH273" t="s">
        <v>19</v>
      </c>
    </row>
    <row r="274" ht="14.25" customHeight="1" spans="1:34">
      <c r="A274" s="6" t="s">
        <v>2180</v>
      </c>
      <c r="B274" s="6" t="s">
        <v>2181</v>
      </c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2182</v>
      </c>
      <c r="H274" s="7" t="s">
        <v>2183</v>
      </c>
      <c r="I274" s="7" t="s">
        <v>79</v>
      </c>
      <c r="J274" s="7" t="s">
        <v>2</v>
      </c>
      <c r="K274" s="7" t="s">
        <v>2184</v>
      </c>
      <c r="L274" s="7">
        <v>1</v>
      </c>
      <c r="M274" s="7">
        <v>3</v>
      </c>
      <c r="N274" s="7" t="s">
        <v>804</v>
      </c>
      <c r="O274" s="7" t="s">
        <v>93</v>
      </c>
      <c r="P274" s="7" t="s">
        <v>2177</v>
      </c>
      <c r="Q274" s="7"/>
      <c r="R274" s="12" t="s">
        <v>2185</v>
      </c>
      <c r="S274" s="14" t="s">
        <v>2185</v>
      </c>
      <c r="T274" s="7"/>
      <c r="U274" s="12" t="s">
        <v>19</v>
      </c>
      <c r="V274" s="12" t="s">
        <v>19</v>
      </c>
      <c r="W274" s="14" t="s">
        <v>19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19</v>
      </c>
      <c r="AD274" t="s">
        <v>6</v>
      </c>
      <c r="AE274" t="s">
        <v>2186</v>
      </c>
      <c r="AF274" t="s">
        <v>87</v>
      </c>
      <c r="AG274" t="s">
        <v>75</v>
      </c>
      <c r="AH274" t="s">
        <v>19</v>
      </c>
    </row>
    <row r="275" ht="14.25" customHeight="1" spans="1:34">
      <c r="A275" s="6" t="s">
        <v>2187</v>
      </c>
      <c r="B275" s="6" t="s">
        <v>2188</v>
      </c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2189</v>
      </c>
      <c r="H275" s="7" t="s">
        <v>2190</v>
      </c>
      <c r="I275" s="7" t="s">
        <v>79</v>
      </c>
      <c r="J275" s="7" t="s">
        <v>2</v>
      </c>
      <c r="K275" s="7" t="s">
        <v>2191</v>
      </c>
      <c r="L275" s="7">
        <v>1</v>
      </c>
      <c r="M275" s="7">
        <v>3</v>
      </c>
      <c r="N275" s="7" t="s">
        <v>105</v>
      </c>
      <c r="O275" s="7" t="s">
        <v>780</v>
      </c>
      <c r="P275" s="7" t="s">
        <v>2160</v>
      </c>
      <c r="Q275" s="7"/>
      <c r="R275" s="12" t="s">
        <v>2192</v>
      </c>
      <c r="S275" s="14" t="s">
        <v>2192</v>
      </c>
      <c r="T275" s="7" t="s">
        <v>2193</v>
      </c>
      <c r="U275" s="12" t="s">
        <v>19</v>
      </c>
      <c r="V275" s="12" t="s">
        <v>19</v>
      </c>
      <c r="W275" s="14" t="s">
        <v>19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19</v>
      </c>
      <c r="AD275" t="s">
        <v>6</v>
      </c>
      <c r="AE275" t="s">
        <v>2194</v>
      </c>
      <c r="AF275" t="s">
        <v>87</v>
      </c>
      <c r="AG275" t="s">
        <v>75</v>
      </c>
      <c r="AH275" t="s">
        <v>19</v>
      </c>
    </row>
    <row r="276" ht="14.25" customHeight="1" spans="1:34">
      <c r="A276" s="6" t="s">
        <v>2195</v>
      </c>
      <c r="B276" s="6" t="s">
        <v>2196</v>
      </c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2197</v>
      </c>
      <c r="H276" s="7" t="s">
        <v>2198</v>
      </c>
      <c r="I276" s="7" t="s">
        <v>79</v>
      </c>
      <c r="J276" s="7" t="s">
        <v>2</v>
      </c>
      <c r="K276" s="7" t="s">
        <v>2199</v>
      </c>
      <c r="L276" s="7">
        <v>1</v>
      </c>
      <c r="M276" s="7">
        <v>1</v>
      </c>
      <c r="N276" s="7" t="s">
        <v>804</v>
      </c>
      <c r="O276" s="7" t="s">
        <v>273</v>
      </c>
      <c r="P276" s="7" t="s">
        <v>274</v>
      </c>
      <c r="Q276" s="7"/>
      <c r="R276" s="12" t="s">
        <v>2200</v>
      </c>
      <c r="S276" s="14" t="s">
        <v>2200</v>
      </c>
      <c r="T276" s="7" t="s">
        <v>2201</v>
      </c>
      <c r="U276" s="12" t="s">
        <v>19</v>
      </c>
      <c r="V276" s="12" t="s">
        <v>19</v>
      </c>
      <c r="W276" s="14" t="s">
        <v>19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19</v>
      </c>
      <c r="AD276" t="s">
        <v>6</v>
      </c>
      <c r="AE276" t="s">
        <v>2202</v>
      </c>
      <c r="AF276" t="s">
        <v>87</v>
      </c>
      <c r="AG276" t="s">
        <v>75</v>
      </c>
      <c r="AH276" t="s">
        <v>19</v>
      </c>
    </row>
    <row r="277" ht="14.25" customHeight="1" spans="1:34">
      <c r="A277" s="6" t="s">
        <v>2203</v>
      </c>
      <c r="B277" s="6" t="s">
        <v>2204</v>
      </c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2205</v>
      </c>
      <c r="H277" s="7" t="s">
        <v>2206</v>
      </c>
      <c r="I277" s="7" t="s">
        <v>79</v>
      </c>
      <c r="J277" s="7" t="s">
        <v>2</v>
      </c>
      <c r="K277" s="7" t="s">
        <v>2207</v>
      </c>
      <c r="L277" s="7">
        <v>1</v>
      </c>
      <c r="M277" s="7">
        <v>2</v>
      </c>
      <c r="N277" s="7" t="s">
        <v>105</v>
      </c>
      <c r="O277" s="7" t="s">
        <v>1529</v>
      </c>
      <c r="P277" s="7" t="s">
        <v>1554</v>
      </c>
      <c r="Q277" s="7"/>
      <c r="R277" s="12" t="s">
        <v>2208</v>
      </c>
      <c r="S277" s="14" t="s">
        <v>2208</v>
      </c>
      <c r="T277" s="7" t="s">
        <v>2209</v>
      </c>
      <c r="U277" s="12" t="s">
        <v>19</v>
      </c>
      <c r="V277" s="12" t="s">
        <v>19</v>
      </c>
      <c r="W277" s="14" t="s">
        <v>19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19</v>
      </c>
      <c r="AD277" t="s">
        <v>6</v>
      </c>
      <c r="AE277" t="s">
        <v>2210</v>
      </c>
      <c r="AF277" t="s">
        <v>87</v>
      </c>
      <c r="AG277" t="s">
        <v>75</v>
      </c>
      <c r="AH277" t="s">
        <v>19</v>
      </c>
    </row>
    <row r="278" ht="14.25" customHeight="1" spans="1:34">
      <c r="A278" s="6" t="s">
        <v>2211</v>
      </c>
      <c r="B278" s="6" t="s">
        <v>2212</v>
      </c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2213</v>
      </c>
      <c r="H278" s="7" t="s">
        <v>2214</v>
      </c>
      <c r="I278" s="7" t="s">
        <v>79</v>
      </c>
      <c r="J278" s="7" t="s">
        <v>2</v>
      </c>
      <c r="K278" s="7" t="s">
        <v>2215</v>
      </c>
      <c r="L278" s="7">
        <v>1</v>
      </c>
      <c r="M278" s="7">
        <v>4</v>
      </c>
      <c r="N278" s="7" t="s">
        <v>2216</v>
      </c>
      <c r="O278" s="7" t="s">
        <v>81</v>
      </c>
      <c r="P278" s="7" t="s">
        <v>814</v>
      </c>
      <c r="Q278" s="7"/>
      <c r="R278" s="12" t="s">
        <v>2217</v>
      </c>
      <c r="S278" s="14" t="s">
        <v>19</v>
      </c>
      <c r="T278" s="7"/>
      <c r="U278" s="12" t="s">
        <v>19</v>
      </c>
      <c r="V278" s="12" t="s">
        <v>2217</v>
      </c>
      <c r="W278" s="14" t="s">
        <v>2218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2219</v>
      </c>
      <c r="AD278" t="s">
        <v>6</v>
      </c>
      <c r="AE278" t="s">
        <v>2220</v>
      </c>
      <c r="AF278" t="s">
        <v>87</v>
      </c>
      <c r="AG278" t="s">
        <v>75</v>
      </c>
      <c r="AH278" t="s">
        <v>19</v>
      </c>
    </row>
    <row r="279" ht="14.25" customHeight="1" spans="1:34">
      <c r="A279" s="6" t="s">
        <v>2221</v>
      </c>
      <c r="B279" s="6" t="s">
        <v>2222</v>
      </c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2223</v>
      </c>
      <c r="H279" s="7" t="s">
        <v>2224</v>
      </c>
      <c r="I279" s="7" t="s">
        <v>79</v>
      </c>
      <c r="J279" s="7" t="s">
        <v>2</v>
      </c>
      <c r="K279" s="7" t="s">
        <v>2225</v>
      </c>
      <c r="L279" s="7">
        <v>1</v>
      </c>
      <c r="M279" s="7">
        <v>2</v>
      </c>
      <c r="N279" s="7" t="s">
        <v>186</v>
      </c>
      <c r="O279" s="7" t="s">
        <v>846</v>
      </c>
      <c r="P279" s="7" t="s">
        <v>814</v>
      </c>
      <c r="Q279" s="7"/>
      <c r="R279" s="12" t="s">
        <v>2226</v>
      </c>
      <c r="S279" s="14" t="s">
        <v>19</v>
      </c>
      <c r="T279" s="7"/>
      <c r="U279" s="12" t="s">
        <v>19</v>
      </c>
      <c r="V279" s="12" t="s">
        <v>2226</v>
      </c>
      <c r="W279" s="14" t="s">
        <v>2227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2228</v>
      </c>
      <c r="AD279" t="s">
        <v>6</v>
      </c>
      <c r="AE279" t="s">
        <v>2229</v>
      </c>
      <c r="AF279" t="s">
        <v>87</v>
      </c>
      <c r="AG279" t="s">
        <v>75</v>
      </c>
      <c r="AH279" t="s">
        <v>19</v>
      </c>
    </row>
    <row r="280" ht="14.25" customHeight="1" spans="1:34">
      <c r="A280" s="6" t="s">
        <v>2230</v>
      </c>
      <c r="B280" s="6" t="s">
        <v>2231</v>
      </c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1024</v>
      </c>
      <c r="H280" s="7" t="s">
        <v>1025</v>
      </c>
      <c r="I280" s="7" t="s">
        <v>79</v>
      </c>
      <c r="J280" s="7" t="s">
        <v>2</v>
      </c>
      <c r="K280" s="7" t="s">
        <v>2232</v>
      </c>
      <c r="L280" s="7">
        <v>1</v>
      </c>
      <c r="M280" s="7">
        <v>3</v>
      </c>
      <c r="N280" s="7" t="s">
        <v>320</v>
      </c>
      <c r="O280" s="7" t="s">
        <v>105</v>
      </c>
      <c r="P280" s="7" t="s">
        <v>814</v>
      </c>
      <c r="Q280" s="7"/>
      <c r="R280" s="12" t="s">
        <v>531</v>
      </c>
      <c r="S280" s="14" t="s">
        <v>19</v>
      </c>
      <c r="T280" s="7"/>
      <c r="U280" s="12" t="s">
        <v>19</v>
      </c>
      <c r="V280" s="12" t="s">
        <v>531</v>
      </c>
      <c r="W280" s="14" t="s">
        <v>2233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2234</v>
      </c>
      <c r="AD280" t="s">
        <v>6</v>
      </c>
      <c r="AE280" t="s">
        <v>2235</v>
      </c>
      <c r="AF280" t="s">
        <v>87</v>
      </c>
      <c r="AG280" t="s">
        <v>75</v>
      </c>
      <c r="AH280" t="s">
        <v>19</v>
      </c>
    </row>
    <row r="281" ht="14.25" customHeight="1" spans="1:34">
      <c r="A281" s="6" t="s">
        <v>2236</v>
      </c>
      <c r="B281" s="6" t="s">
        <v>2237</v>
      </c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801</v>
      </c>
      <c r="H281" s="7" t="s">
        <v>802</v>
      </c>
      <c r="I281" s="7" t="s">
        <v>79</v>
      </c>
      <c r="J281" s="7" t="s">
        <v>2</v>
      </c>
      <c r="K281" s="7" t="s">
        <v>1628</v>
      </c>
      <c r="L281" s="7">
        <v>1</v>
      </c>
      <c r="M281" s="7">
        <v>1</v>
      </c>
      <c r="N281" s="7" t="s">
        <v>145</v>
      </c>
      <c r="O281" s="7" t="s">
        <v>804</v>
      </c>
      <c r="P281" s="7" t="s">
        <v>814</v>
      </c>
      <c r="Q281" s="7"/>
      <c r="R281" s="12" t="s">
        <v>2238</v>
      </c>
      <c r="S281" s="14" t="s">
        <v>19</v>
      </c>
      <c r="T281" s="7"/>
      <c r="U281" s="12" t="s">
        <v>19</v>
      </c>
      <c r="V281" s="12" t="s">
        <v>2238</v>
      </c>
      <c r="W281" s="14" t="s">
        <v>2239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2240</v>
      </c>
      <c r="AD281" t="s">
        <v>6</v>
      </c>
      <c r="AE281" t="s">
        <v>808</v>
      </c>
      <c r="AF281" t="s">
        <v>87</v>
      </c>
      <c r="AG281" t="s">
        <v>75</v>
      </c>
      <c r="AH281" t="s">
        <v>2241</v>
      </c>
    </row>
    <row r="282" ht="14.25" customHeight="1" spans="1:34">
      <c r="A282" s="6" t="s">
        <v>2242</v>
      </c>
      <c r="B282" s="6" t="s">
        <v>2243</v>
      </c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173</v>
      </c>
      <c r="H282" s="7" t="s">
        <v>174</v>
      </c>
      <c r="I282" s="7" t="s">
        <v>79</v>
      </c>
      <c r="J282" s="7" t="s">
        <v>2</v>
      </c>
      <c r="K282" s="7" t="s">
        <v>2244</v>
      </c>
      <c r="L282" s="7">
        <v>1</v>
      </c>
      <c r="M282" s="7">
        <v>3</v>
      </c>
      <c r="N282" s="7" t="s">
        <v>364</v>
      </c>
      <c r="O282" s="7" t="s">
        <v>105</v>
      </c>
      <c r="P282" s="7" t="s">
        <v>814</v>
      </c>
      <c r="Q282" s="7"/>
      <c r="R282" s="12" t="s">
        <v>2245</v>
      </c>
      <c r="S282" s="14" t="s">
        <v>19</v>
      </c>
      <c r="T282" s="7"/>
      <c r="U282" s="12" t="s">
        <v>19</v>
      </c>
      <c r="V282" s="12" t="s">
        <v>2245</v>
      </c>
      <c r="W282" s="14" t="s">
        <v>2246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2247</v>
      </c>
      <c r="AD282" t="s">
        <v>6</v>
      </c>
      <c r="AE282" t="s">
        <v>179</v>
      </c>
      <c r="AF282" t="s">
        <v>87</v>
      </c>
      <c r="AG282" t="s">
        <v>75</v>
      </c>
      <c r="AH282" t="s">
        <v>1224</v>
      </c>
    </row>
    <row r="283" ht="14.25" customHeight="1" spans="1:34">
      <c r="A283" s="6" t="s">
        <v>2248</v>
      </c>
      <c r="B283" s="6" t="s">
        <v>2249</v>
      </c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2250</v>
      </c>
      <c r="H283" s="7" t="s">
        <v>2251</v>
      </c>
      <c r="I283" s="7" t="s">
        <v>79</v>
      </c>
      <c r="J283" s="7" t="s">
        <v>2</v>
      </c>
      <c r="K283" s="7" t="s">
        <v>2252</v>
      </c>
      <c r="L283" s="7">
        <v>1</v>
      </c>
      <c r="M283" s="7">
        <v>4</v>
      </c>
      <c r="N283" s="7" t="s">
        <v>136</v>
      </c>
      <c r="O283" s="7" t="s">
        <v>81</v>
      </c>
      <c r="P283" s="7" t="s">
        <v>814</v>
      </c>
      <c r="Q283" s="7"/>
      <c r="R283" s="12" t="s">
        <v>2253</v>
      </c>
      <c r="S283" s="14" t="s">
        <v>19</v>
      </c>
      <c r="T283" s="7"/>
      <c r="U283" s="12" t="s">
        <v>19</v>
      </c>
      <c r="V283" s="12" t="s">
        <v>2253</v>
      </c>
      <c r="W283" s="14" t="s">
        <v>2254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2255</v>
      </c>
      <c r="AD283" t="s">
        <v>6</v>
      </c>
      <c r="AE283" t="s">
        <v>2256</v>
      </c>
      <c r="AF283" t="s">
        <v>87</v>
      </c>
      <c r="AG283" t="s">
        <v>75</v>
      </c>
      <c r="AH283" t="s">
        <v>19</v>
      </c>
    </row>
    <row r="284" ht="14.25" customHeight="1" spans="1:34">
      <c r="A284" s="6" t="s">
        <v>2257</v>
      </c>
      <c r="B284" s="6" t="s">
        <v>2258</v>
      </c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123</v>
      </c>
      <c r="H284" s="7" t="s">
        <v>124</v>
      </c>
      <c r="I284" s="7" t="s">
        <v>79</v>
      </c>
      <c r="J284" s="7" t="s">
        <v>2</v>
      </c>
      <c r="K284" s="7" t="s">
        <v>2259</v>
      </c>
      <c r="L284" s="7">
        <v>1</v>
      </c>
      <c r="M284" s="7">
        <v>2</v>
      </c>
      <c r="N284" s="7" t="s">
        <v>136</v>
      </c>
      <c r="O284" s="7" t="s">
        <v>846</v>
      </c>
      <c r="P284" s="7" t="s">
        <v>814</v>
      </c>
      <c r="Q284" s="7"/>
      <c r="R284" s="12" t="s">
        <v>2260</v>
      </c>
      <c r="S284" s="14" t="s">
        <v>19</v>
      </c>
      <c r="T284" s="7"/>
      <c r="U284" s="12" t="s">
        <v>19</v>
      </c>
      <c r="V284" s="12" t="s">
        <v>2260</v>
      </c>
      <c r="W284" s="14" t="s">
        <v>2261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2262</v>
      </c>
      <c r="AD284" t="s">
        <v>6</v>
      </c>
      <c r="AE284" t="s">
        <v>131</v>
      </c>
      <c r="AF284" t="s">
        <v>87</v>
      </c>
      <c r="AG284" t="s">
        <v>75</v>
      </c>
      <c r="AH284" t="s">
        <v>19</v>
      </c>
    </row>
    <row r="285" ht="14.25" customHeight="1" spans="1:34">
      <c r="A285" s="6" t="s">
        <v>2263</v>
      </c>
      <c r="B285" s="6" t="s">
        <v>2264</v>
      </c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2265</v>
      </c>
      <c r="H285" s="7" t="s">
        <v>2266</v>
      </c>
      <c r="I285" s="7" t="s">
        <v>79</v>
      </c>
      <c r="J285" s="7" t="s">
        <v>2</v>
      </c>
      <c r="K285" s="7" t="s">
        <v>2267</v>
      </c>
      <c r="L285" s="7">
        <v>1</v>
      </c>
      <c r="M285" s="7">
        <v>1</v>
      </c>
      <c r="N285" s="7" t="s">
        <v>127</v>
      </c>
      <c r="O285" s="7" t="s">
        <v>804</v>
      </c>
      <c r="P285" s="7" t="s">
        <v>814</v>
      </c>
      <c r="Q285" s="7"/>
      <c r="R285" s="12" t="s">
        <v>2268</v>
      </c>
      <c r="S285" s="14" t="s">
        <v>19</v>
      </c>
      <c r="T285" s="7"/>
      <c r="U285" s="12" t="s">
        <v>19</v>
      </c>
      <c r="V285" s="12" t="s">
        <v>2268</v>
      </c>
      <c r="W285" s="14" t="s">
        <v>2269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2270</v>
      </c>
      <c r="AD285" t="s">
        <v>6</v>
      </c>
      <c r="AE285" t="s">
        <v>2271</v>
      </c>
      <c r="AF285" t="s">
        <v>87</v>
      </c>
      <c r="AG285" t="s">
        <v>75</v>
      </c>
      <c r="AH285" t="s">
        <v>19</v>
      </c>
    </row>
    <row r="286" ht="14.25" customHeight="1" spans="1:34">
      <c r="A286" s="6" t="s">
        <v>2272</v>
      </c>
      <c r="B286" s="6" t="s">
        <v>2273</v>
      </c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1050</v>
      </c>
      <c r="H286" s="7" t="s">
        <v>1051</v>
      </c>
      <c r="I286" s="7" t="s">
        <v>79</v>
      </c>
      <c r="J286" s="7" t="s">
        <v>2</v>
      </c>
      <c r="K286" s="7" t="s">
        <v>1052</v>
      </c>
      <c r="L286" s="7">
        <v>2</v>
      </c>
      <c r="M286" s="7">
        <v>1</v>
      </c>
      <c r="N286" s="7" t="s">
        <v>103</v>
      </c>
      <c r="O286" s="7" t="s">
        <v>804</v>
      </c>
      <c r="P286" s="7" t="s">
        <v>814</v>
      </c>
      <c r="Q286" s="7"/>
      <c r="R286" s="12" t="s">
        <v>1053</v>
      </c>
      <c r="S286" s="14" t="s">
        <v>19</v>
      </c>
      <c r="T286" s="7"/>
      <c r="U286" s="12" t="s">
        <v>19</v>
      </c>
      <c r="V286" s="12" t="s">
        <v>1053</v>
      </c>
      <c r="W286" s="14" t="s">
        <v>358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1054</v>
      </c>
      <c r="AD286" t="s">
        <v>6</v>
      </c>
      <c r="AE286" t="s">
        <v>614</v>
      </c>
      <c r="AF286" t="s">
        <v>87</v>
      </c>
      <c r="AG286" t="s">
        <v>75</v>
      </c>
      <c r="AH286" t="s">
        <v>19</v>
      </c>
    </row>
    <row r="287" ht="14.25" customHeight="1" spans="1:34">
      <c r="A287" s="6" t="s">
        <v>2274</v>
      </c>
      <c r="B287" s="6" t="s">
        <v>2275</v>
      </c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440</v>
      </c>
      <c r="H287" s="7" t="s">
        <v>441</v>
      </c>
      <c r="I287" s="7" t="s">
        <v>79</v>
      </c>
      <c r="J287" s="7" t="s">
        <v>2</v>
      </c>
      <c r="K287" s="7" t="s">
        <v>2276</v>
      </c>
      <c r="L287" s="7">
        <v>1</v>
      </c>
      <c r="M287" s="7">
        <v>2</v>
      </c>
      <c r="N287" s="7" t="s">
        <v>2277</v>
      </c>
      <c r="O287" s="7" t="s">
        <v>846</v>
      </c>
      <c r="P287" s="7" t="s">
        <v>814</v>
      </c>
      <c r="Q287" s="7"/>
      <c r="R287" s="12" t="s">
        <v>2278</v>
      </c>
      <c r="S287" s="14" t="s">
        <v>19</v>
      </c>
      <c r="T287" s="7"/>
      <c r="U287" s="12" t="s">
        <v>19</v>
      </c>
      <c r="V287" s="12" t="s">
        <v>2278</v>
      </c>
      <c r="W287" s="14" t="s">
        <v>2279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2280</v>
      </c>
      <c r="AD287" t="s">
        <v>6</v>
      </c>
      <c r="AE287" t="s">
        <v>1277</v>
      </c>
      <c r="AF287" t="s">
        <v>87</v>
      </c>
      <c r="AG287" t="s">
        <v>75</v>
      </c>
      <c r="AH287" t="s">
        <v>552</v>
      </c>
    </row>
    <row r="288" ht="14.25" customHeight="1" spans="1:34">
      <c r="A288" s="6" t="s">
        <v>2281</v>
      </c>
      <c r="B288" s="6" t="s">
        <v>2282</v>
      </c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1110</v>
      </c>
      <c r="H288" s="7" t="s">
        <v>1111</v>
      </c>
      <c r="I288" s="7" t="s">
        <v>79</v>
      </c>
      <c r="J288" s="7" t="s">
        <v>2</v>
      </c>
      <c r="K288" s="7" t="s">
        <v>2283</v>
      </c>
      <c r="L288" s="7">
        <v>1</v>
      </c>
      <c r="M288" s="7">
        <v>2</v>
      </c>
      <c r="N288" s="7" t="s">
        <v>1188</v>
      </c>
      <c r="O288" s="7" t="s">
        <v>846</v>
      </c>
      <c r="P288" s="7" t="s">
        <v>814</v>
      </c>
      <c r="Q288" s="7"/>
      <c r="R288" s="12" t="s">
        <v>2284</v>
      </c>
      <c r="S288" s="14" t="s">
        <v>19</v>
      </c>
      <c r="T288" s="7"/>
      <c r="U288" s="12" t="s">
        <v>19</v>
      </c>
      <c r="V288" s="12" t="s">
        <v>2284</v>
      </c>
      <c r="W288" s="14" t="s">
        <v>2285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1788</v>
      </c>
      <c r="AD288" t="s">
        <v>6</v>
      </c>
      <c r="AE288" t="s">
        <v>1116</v>
      </c>
      <c r="AF288" t="s">
        <v>87</v>
      </c>
      <c r="AG288" t="s">
        <v>75</v>
      </c>
      <c r="AH288" t="s">
        <v>1117</v>
      </c>
    </row>
    <row r="289" ht="14.25" customHeight="1" spans="1:34">
      <c r="A289" s="6" t="s">
        <v>2286</v>
      </c>
      <c r="B289" s="6" t="s">
        <v>2287</v>
      </c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440</v>
      </c>
      <c r="H289" s="7" t="s">
        <v>441</v>
      </c>
      <c r="I289" s="7" t="s">
        <v>79</v>
      </c>
      <c r="J289" s="7" t="s">
        <v>2</v>
      </c>
      <c r="K289" s="7" t="s">
        <v>2288</v>
      </c>
      <c r="L289" s="7">
        <v>1</v>
      </c>
      <c r="M289" s="7">
        <v>1</v>
      </c>
      <c r="N289" s="7" t="s">
        <v>320</v>
      </c>
      <c r="O289" s="7" t="s">
        <v>804</v>
      </c>
      <c r="P289" s="7" t="s">
        <v>814</v>
      </c>
      <c r="Q289" s="7"/>
      <c r="R289" s="12" t="s">
        <v>2289</v>
      </c>
      <c r="S289" s="14" t="s">
        <v>19</v>
      </c>
      <c r="T289" s="7"/>
      <c r="U289" s="12" t="s">
        <v>19</v>
      </c>
      <c r="V289" s="12" t="s">
        <v>2289</v>
      </c>
      <c r="W289" s="14" t="s">
        <v>2290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2291</v>
      </c>
      <c r="AD289" t="s">
        <v>6</v>
      </c>
      <c r="AE289" t="s">
        <v>446</v>
      </c>
      <c r="AF289" t="s">
        <v>87</v>
      </c>
      <c r="AG289" t="s">
        <v>75</v>
      </c>
      <c r="AH289" t="s">
        <v>571</v>
      </c>
    </row>
    <row r="290" ht="14.25" customHeight="1" spans="1:34">
      <c r="A290" s="6" t="s">
        <v>2292</v>
      </c>
      <c r="B290" s="6" t="s">
        <v>2293</v>
      </c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2294</v>
      </c>
      <c r="H290" s="7" t="s">
        <v>2295</v>
      </c>
      <c r="I290" s="7" t="s">
        <v>79</v>
      </c>
      <c r="J290" s="7" t="s">
        <v>2</v>
      </c>
      <c r="K290" s="7" t="s">
        <v>2296</v>
      </c>
      <c r="L290" s="7">
        <v>1</v>
      </c>
      <c r="M290" s="7">
        <v>1</v>
      </c>
      <c r="N290" s="7" t="s">
        <v>320</v>
      </c>
      <c r="O290" s="7" t="s">
        <v>804</v>
      </c>
      <c r="P290" s="7" t="s">
        <v>814</v>
      </c>
      <c r="Q290" s="7"/>
      <c r="R290" s="12" t="s">
        <v>2297</v>
      </c>
      <c r="S290" s="14" t="s">
        <v>19</v>
      </c>
      <c r="T290" s="7"/>
      <c r="U290" s="12" t="s">
        <v>19</v>
      </c>
      <c r="V290" s="12" t="s">
        <v>2297</v>
      </c>
      <c r="W290" s="14" t="s">
        <v>1126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2298</v>
      </c>
      <c r="AD290" t="s">
        <v>6</v>
      </c>
      <c r="AE290" t="s">
        <v>551</v>
      </c>
      <c r="AF290" t="s">
        <v>87</v>
      </c>
      <c r="AG290" t="s">
        <v>75</v>
      </c>
      <c r="AH290" t="s">
        <v>19</v>
      </c>
    </row>
    <row r="291" ht="14.25" customHeight="1" spans="1:34">
      <c r="A291" s="6" t="s">
        <v>2299</v>
      </c>
      <c r="B291" s="6" t="s">
        <v>2300</v>
      </c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1163</v>
      </c>
      <c r="H291" s="7" t="s">
        <v>1164</v>
      </c>
      <c r="I291" s="7" t="s">
        <v>79</v>
      </c>
      <c r="J291" s="7" t="s">
        <v>2</v>
      </c>
      <c r="K291" s="7" t="s">
        <v>2301</v>
      </c>
      <c r="L291" s="7">
        <v>2</v>
      </c>
      <c r="M291" s="7">
        <v>2</v>
      </c>
      <c r="N291" s="7" t="s">
        <v>104</v>
      </c>
      <c r="O291" s="7" t="s">
        <v>846</v>
      </c>
      <c r="P291" s="7" t="s">
        <v>814</v>
      </c>
      <c r="Q291" s="7"/>
      <c r="R291" s="12" t="s">
        <v>2302</v>
      </c>
      <c r="S291" s="14" t="s">
        <v>19</v>
      </c>
      <c r="T291" s="7"/>
      <c r="U291" s="12" t="s">
        <v>19</v>
      </c>
      <c r="V291" s="12" t="s">
        <v>2302</v>
      </c>
      <c r="W291" s="14" t="s">
        <v>2303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2304</v>
      </c>
      <c r="AD291" t="s">
        <v>6</v>
      </c>
      <c r="AE291" t="s">
        <v>481</v>
      </c>
      <c r="AF291" t="s">
        <v>87</v>
      </c>
      <c r="AG291" t="s">
        <v>75</v>
      </c>
      <c r="AH291" t="s">
        <v>19</v>
      </c>
    </row>
    <row r="292" ht="14.25" customHeight="1" spans="1:34">
      <c r="A292" s="6" t="s">
        <v>2305</v>
      </c>
      <c r="B292" s="6" t="s">
        <v>2306</v>
      </c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1163</v>
      </c>
      <c r="H292" s="7" t="s">
        <v>1164</v>
      </c>
      <c r="I292" s="7" t="s">
        <v>79</v>
      </c>
      <c r="J292" s="7" t="s">
        <v>2</v>
      </c>
      <c r="K292" s="7" t="s">
        <v>2307</v>
      </c>
      <c r="L292" s="7">
        <v>1</v>
      </c>
      <c r="M292" s="7">
        <v>2</v>
      </c>
      <c r="N292" s="7" t="s">
        <v>104</v>
      </c>
      <c r="O292" s="7" t="s">
        <v>846</v>
      </c>
      <c r="P292" s="7" t="s">
        <v>814</v>
      </c>
      <c r="Q292" s="7"/>
      <c r="R292" s="12" t="s">
        <v>2308</v>
      </c>
      <c r="S292" s="14" t="s">
        <v>19</v>
      </c>
      <c r="T292" s="7"/>
      <c r="U292" s="12" t="s">
        <v>19</v>
      </c>
      <c r="V292" s="12" t="s">
        <v>2308</v>
      </c>
      <c r="W292" s="14" t="s">
        <v>2309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1168</v>
      </c>
      <c r="AD292" t="s">
        <v>6</v>
      </c>
      <c r="AE292" t="s">
        <v>481</v>
      </c>
      <c r="AF292" t="s">
        <v>87</v>
      </c>
      <c r="AG292" t="s">
        <v>75</v>
      </c>
      <c r="AH292" t="s">
        <v>19</v>
      </c>
    </row>
    <row r="293" ht="14.25" customHeight="1" spans="1:34">
      <c r="A293" s="6" t="s">
        <v>2310</v>
      </c>
      <c r="B293" s="6" t="s">
        <v>2311</v>
      </c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2312</v>
      </c>
      <c r="H293" s="7" t="s">
        <v>2313</v>
      </c>
      <c r="I293" s="7" t="s">
        <v>79</v>
      </c>
      <c r="J293" s="7" t="s">
        <v>2</v>
      </c>
      <c r="K293" s="7" t="s">
        <v>2314</v>
      </c>
      <c r="L293" s="7">
        <v>1</v>
      </c>
      <c r="M293" s="7">
        <v>2</v>
      </c>
      <c r="N293" s="7" t="s">
        <v>964</v>
      </c>
      <c r="O293" s="7" t="s">
        <v>846</v>
      </c>
      <c r="P293" s="7" t="s">
        <v>814</v>
      </c>
      <c r="Q293" s="7"/>
      <c r="R293" s="12" t="s">
        <v>2315</v>
      </c>
      <c r="S293" s="14" t="s">
        <v>19</v>
      </c>
      <c r="T293" s="7"/>
      <c r="U293" s="12" t="s">
        <v>19</v>
      </c>
      <c r="V293" s="12" t="s">
        <v>2315</v>
      </c>
      <c r="W293" s="14" t="s">
        <v>552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2316</v>
      </c>
      <c r="AD293" t="s">
        <v>6</v>
      </c>
      <c r="AE293" t="s">
        <v>2317</v>
      </c>
      <c r="AF293" t="s">
        <v>87</v>
      </c>
      <c r="AG293" t="s">
        <v>75</v>
      </c>
      <c r="AH293" t="s">
        <v>19</v>
      </c>
    </row>
    <row r="294" ht="14.25" customHeight="1" spans="1:34">
      <c r="A294" s="6" t="s">
        <v>2318</v>
      </c>
      <c r="B294" s="6" t="s">
        <v>2319</v>
      </c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2320</v>
      </c>
      <c r="H294" s="7" t="s">
        <v>2321</v>
      </c>
      <c r="I294" s="7" t="s">
        <v>79</v>
      </c>
      <c r="J294" s="7" t="s">
        <v>2</v>
      </c>
      <c r="K294" s="7" t="s">
        <v>2322</v>
      </c>
      <c r="L294" s="7">
        <v>1</v>
      </c>
      <c r="M294" s="7">
        <v>1</v>
      </c>
      <c r="N294" s="7" t="s">
        <v>415</v>
      </c>
      <c r="O294" s="7" t="s">
        <v>804</v>
      </c>
      <c r="P294" s="7" t="s">
        <v>814</v>
      </c>
      <c r="Q294" s="7"/>
      <c r="R294" s="12" t="s">
        <v>2323</v>
      </c>
      <c r="S294" s="14" t="s">
        <v>19</v>
      </c>
      <c r="T294" s="7"/>
      <c r="U294" s="12" t="s">
        <v>19</v>
      </c>
      <c r="V294" s="12" t="s">
        <v>2323</v>
      </c>
      <c r="W294" s="14" t="s">
        <v>2324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2325</v>
      </c>
      <c r="AD294" t="s">
        <v>6</v>
      </c>
      <c r="AE294" t="s">
        <v>2326</v>
      </c>
      <c r="AF294" t="s">
        <v>87</v>
      </c>
      <c r="AG294" t="s">
        <v>75</v>
      </c>
      <c r="AH294" t="s">
        <v>19</v>
      </c>
    </row>
    <row r="295" ht="14.25" customHeight="1" spans="1:34">
      <c r="A295" s="6" t="s">
        <v>2327</v>
      </c>
      <c r="B295" s="6" t="s">
        <v>2328</v>
      </c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2329</v>
      </c>
      <c r="H295" s="7" t="s">
        <v>2330</v>
      </c>
      <c r="I295" s="7" t="s">
        <v>79</v>
      </c>
      <c r="J295" s="7" t="s">
        <v>2</v>
      </c>
      <c r="K295" s="7" t="s">
        <v>2331</v>
      </c>
      <c r="L295" s="7">
        <v>1</v>
      </c>
      <c r="M295" s="7">
        <v>1</v>
      </c>
      <c r="N295" s="7" t="s">
        <v>116</v>
      </c>
      <c r="O295" s="7" t="s">
        <v>804</v>
      </c>
      <c r="P295" s="7" t="s">
        <v>814</v>
      </c>
      <c r="Q295" s="7"/>
      <c r="R295" s="12" t="s">
        <v>2332</v>
      </c>
      <c r="S295" s="14" t="s">
        <v>19</v>
      </c>
      <c r="T295" s="7"/>
      <c r="U295" s="12" t="s">
        <v>19</v>
      </c>
      <c r="V295" s="12" t="s">
        <v>2332</v>
      </c>
      <c r="W295" s="14" t="s">
        <v>2246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1625</v>
      </c>
      <c r="AD295" t="s">
        <v>6</v>
      </c>
      <c r="AE295" t="s">
        <v>481</v>
      </c>
      <c r="AF295" t="s">
        <v>87</v>
      </c>
      <c r="AG295" t="s">
        <v>75</v>
      </c>
      <c r="AH295" t="s">
        <v>19</v>
      </c>
    </row>
    <row r="296" ht="14.25" customHeight="1" spans="1:34">
      <c r="A296" s="6" t="s">
        <v>2333</v>
      </c>
      <c r="B296" s="6" t="s">
        <v>2334</v>
      </c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2335</v>
      </c>
      <c r="H296" s="7" t="s">
        <v>2336</v>
      </c>
      <c r="I296" s="7" t="s">
        <v>79</v>
      </c>
      <c r="J296" s="7" t="s">
        <v>2</v>
      </c>
      <c r="K296" s="7" t="s">
        <v>2337</v>
      </c>
      <c r="L296" s="7">
        <v>1</v>
      </c>
      <c r="M296" s="7">
        <v>2</v>
      </c>
      <c r="N296" s="7" t="s">
        <v>127</v>
      </c>
      <c r="O296" s="7" t="s">
        <v>846</v>
      </c>
      <c r="P296" s="7" t="s">
        <v>814</v>
      </c>
      <c r="Q296" s="7"/>
      <c r="R296" s="12" t="s">
        <v>2338</v>
      </c>
      <c r="S296" s="14" t="s">
        <v>19</v>
      </c>
      <c r="T296" s="7"/>
      <c r="U296" s="12" t="s">
        <v>19</v>
      </c>
      <c r="V296" s="12" t="s">
        <v>2338</v>
      </c>
      <c r="W296" s="14" t="s">
        <v>2339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2340</v>
      </c>
      <c r="AD296" t="s">
        <v>6</v>
      </c>
      <c r="AE296" t="s">
        <v>2341</v>
      </c>
      <c r="AF296" t="s">
        <v>87</v>
      </c>
      <c r="AG296" t="s">
        <v>75</v>
      </c>
      <c r="AH296" t="s">
        <v>19</v>
      </c>
    </row>
    <row r="297" ht="14.25" customHeight="1" spans="1:34">
      <c r="A297" s="6" t="s">
        <v>2342</v>
      </c>
      <c r="B297" s="6" t="s">
        <v>2343</v>
      </c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2344</v>
      </c>
      <c r="H297" s="7" t="s">
        <v>2345</v>
      </c>
      <c r="I297" s="7" t="s">
        <v>79</v>
      </c>
      <c r="J297" s="7" t="s">
        <v>2</v>
      </c>
      <c r="K297" s="7" t="s">
        <v>2346</v>
      </c>
      <c r="L297" s="7">
        <v>1</v>
      </c>
      <c r="M297" s="7">
        <v>3</v>
      </c>
      <c r="N297" s="7" t="s">
        <v>81</v>
      </c>
      <c r="O297" s="7" t="s">
        <v>105</v>
      </c>
      <c r="P297" s="7" t="s">
        <v>814</v>
      </c>
      <c r="Q297" s="7"/>
      <c r="R297" s="12" t="s">
        <v>2347</v>
      </c>
      <c r="S297" s="14" t="s">
        <v>19</v>
      </c>
      <c r="T297" s="7"/>
      <c r="U297" s="12" t="s">
        <v>19</v>
      </c>
      <c r="V297" s="12" t="s">
        <v>2347</v>
      </c>
      <c r="W297" s="14" t="s">
        <v>2348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2349</v>
      </c>
      <c r="AD297" t="s">
        <v>6</v>
      </c>
      <c r="AE297" t="s">
        <v>2350</v>
      </c>
      <c r="AF297" t="s">
        <v>87</v>
      </c>
      <c r="AG297" t="s">
        <v>75</v>
      </c>
      <c r="AH297" t="s">
        <v>19</v>
      </c>
    </row>
    <row r="298" ht="14.25" customHeight="1" spans="1:34">
      <c r="A298" s="6" t="s">
        <v>2351</v>
      </c>
      <c r="B298" s="6" t="s">
        <v>2352</v>
      </c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2344</v>
      </c>
      <c r="H298" s="7" t="s">
        <v>2345</v>
      </c>
      <c r="I298" s="7" t="s">
        <v>79</v>
      </c>
      <c r="J298" s="7" t="s">
        <v>2</v>
      </c>
      <c r="K298" s="7" t="s">
        <v>2353</v>
      </c>
      <c r="L298" s="7">
        <v>1</v>
      </c>
      <c r="M298" s="7">
        <v>1</v>
      </c>
      <c r="N298" s="7" t="s">
        <v>105</v>
      </c>
      <c r="O298" s="7" t="s">
        <v>804</v>
      </c>
      <c r="P298" s="7" t="s">
        <v>814</v>
      </c>
      <c r="Q298" s="7"/>
      <c r="R298" s="12" t="s">
        <v>2354</v>
      </c>
      <c r="S298" s="14" t="s">
        <v>19</v>
      </c>
      <c r="T298" s="7"/>
      <c r="U298" s="12" t="s">
        <v>19</v>
      </c>
      <c r="V298" s="12" t="s">
        <v>2354</v>
      </c>
      <c r="W298" s="14" t="s">
        <v>2355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2356</v>
      </c>
      <c r="AD298" t="s">
        <v>6</v>
      </c>
      <c r="AE298" t="s">
        <v>614</v>
      </c>
      <c r="AF298" t="s">
        <v>87</v>
      </c>
      <c r="AG298" t="s">
        <v>75</v>
      </c>
      <c r="AH298" t="s">
        <v>19</v>
      </c>
    </row>
    <row r="299" ht="14.25" customHeight="1" spans="1:34">
      <c r="A299" s="6" t="s">
        <v>2357</v>
      </c>
      <c r="B299" s="6" t="s">
        <v>2358</v>
      </c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456</v>
      </c>
      <c r="H299" s="7" t="s">
        <v>457</v>
      </c>
      <c r="I299" s="7" t="s">
        <v>79</v>
      </c>
      <c r="J299" s="7" t="s">
        <v>2</v>
      </c>
      <c r="K299" s="7" t="s">
        <v>2359</v>
      </c>
      <c r="L299" s="7">
        <v>1</v>
      </c>
      <c r="M299" s="7">
        <v>1</v>
      </c>
      <c r="N299" s="7" t="s">
        <v>846</v>
      </c>
      <c r="O299" s="7" t="s">
        <v>804</v>
      </c>
      <c r="P299" s="7" t="s">
        <v>814</v>
      </c>
      <c r="Q299" s="7"/>
      <c r="R299" s="12" t="s">
        <v>2360</v>
      </c>
      <c r="S299" s="14" t="s">
        <v>19</v>
      </c>
      <c r="T299" s="7"/>
      <c r="U299" s="12" t="s">
        <v>19</v>
      </c>
      <c r="V299" s="12" t="s">
        <v>2360</v>
      </c>
      <c r="W299" s="14" t="s">
        <v>2361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2362</v>
      </c>
      <c r="AD299" t="s">
        <v>6</v>
      </c>
      <c r="AE299" t="s">
        <v>1903</v>
      </c>
      <c r="AF299" t="s">
        <v>87</v>
      </c>
      <c r="AG299" t="s">
        <v>75</v>
      </c>
      <c r="AH299" t="s">
        <v>19</v>
      </c>
    </row>
    <row r="300" ht="14.25" customHeight="1" spans="1:34">
      <c r="A300" s="6" t="s">
        <v>2363</v>
      </c>
      <c r="B300" s="6" t="s">
        <v>2364</v>
      </c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2365</v>
      </c>
      <c r="H300" s="7" t="s">
        <v>2366</v>
      </c>
      <c r="I300" s="7" t="s">
        <v>79</v>
      </c>
      <c r="J300" s="7" t="s">
        <v>2</v>
      </c>
      <c r="K300" s="7" t="s">
        <v>1237</v>
      </c>
      <c r="L300" s="7">
        <v>1</v>
      </c>
      <c r="M300" s="7">
        <v>1</v>
      </c>
      <c r="N300" s="7" t="s">
        <v>846</v>
      </c>
      <c r="O300" s="7" t="s">
        <v>804</v>
      </c>
      <c r="P300" s="7" t="s">
        <v>814</v>
      </c>
      <c r="Q300" s="7"/>
      <c r="R300" s="12" t="s">
        <v>2367</v>
      </c>
      <c r="S300" s="14" t="s">
        <v>19</v>
      </c>
      <c r="T300" s="7"/>
      <c r="U300" s="12" t="s">
        <v>19</v>
      </c>
      <c r="V300" s="12" t="s">
        <v>2367</v>
      </c>
      <c r="W300" s="14" t="s">
        <v>552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2368</v>
      </c>
      <c r="AD300" t="s">
        <v>6</v>
      </c>
      <c r="AE300" t="s">
        <v>2369</v>
      </c>
      <c r="AF300" t="s">
        <v>87</v>
      </c>
      <c r="AG300" t="s">
        <v>75</v>
      </c>
      <c r="AH300" t="s">
        <v>19</v>
      </c>
    </row>
    <row r="301" ht="14.25" customHeight="1" spans="1:34">
      <c r="A301" s="6" t="s">
        <v>2370</v>
      </c>
      <c r="B301" s="6" t="s">
        <v>2371</v>
      </c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327</v>
      </c>
      <c r="H301" s="7" t="s">
        <v>328</v>
      </c>
      <c r="I301" s="7" t="s">
        <v>79</v>
      </c>
      <c r="J301" s="7" t="s">
        <v>2</v>
      </c>
      <c r="K301" s="7" t="s">
        <v>2372</v>
      </c>
      <c r="L301" s="7">
        <v>1</v>
      </c>
      <c r="M301" s="7">
        <v>1</v>
      </c>
      <c r="N301" s="7" t="s">
        <v>116</v>
      </c>
      <c r="O301" s="7" t="s">
        <v>804</v>
      </c>
      <c r="P301" s="7" t="s">
        <v>814</v>
      </c>
      <c r="Q301" s="7"/>
      <c r="R301" s="12" t="s">
        <v>2373</v>
      </c>
      <c r="S301" s="14" t="s">
        <v>19</v>
      </c>
      <c r="T301" s="7"/>
      <c r="U301" s="12" t="s">
        <v>19</v>
      </c>
      <c r="V301" s="12" t="s">
        <v>2373</v>
      </c>
      <c r="W301" s="14" t="s">
        <v>2005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2374</v>
      </c>
      <c r="AD301" t="s">
        <v>6</v>
      </c>
      <c r="AE301" t="s">
        <v>253</v>
      </c>
      <c r="AF301" t="s">
        <v>87</v>
      </c>
      <c r="AG301" t="s">
        <v>75</v>
      </c>
      <c r="AH301" t="s">
        <v>19</v>
      </c>
    </row>
    <row r="302" ht="14.25" customHeight="1" spans="1:34">
      <c r="A302" s="6" t="s">
        <v>2375</v>
      </c>
      <c r="B302" s="6" t="s">
        <v>2376</v>
      </c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456</v>
      </c>
      <c r="H302" s="7" t="s">
        <v>457</v>
      </c>
      <c r="I302" s="7" t="s">
        <v>79</v>
      </c>
      <c r="J302" s="7" t="s">
        <v>2</v>
      </c>
      <c r="K302" s="7" t="s">
        <v>2377</v>
      </c>
      <c r="L302" s="7">
        <v>1</v>
      </c>
      <c r="M302" s="7">
        <v>1</v>
      </c>
      <c r="N302" s="7" t="s">
        <v>804</v>
      </c>
      <c r="O302" s="7" t="s">
        <v>804</v>
      </c>
      <c r="P302" s="7" t="s">
        <v>814</v>
      </c>
      <c r="Q302" s="7"/>
      <c r="R302" s="12" t="s">
        <v>2378</v>
      </c>
      <c r="S302" s="14" t="s">
        <v>19</v>
      </c>
      <c r="T302" s="7"/>
      <c r="U302" s="12" t="s">
        <v>19</v>
      </c>
      <c r="V302" s="12" t="s">
        <v>2378</v>
      </c>
      <c r="W302" s="14" t="s">
        <v>2379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2380</v>
      </c>
      <c r="AD302" t="s">
        <v>6</v>
      </c>
      <c r="AE302" t="s">
        <v>462</v>
      </c>
      <c r="AF302" t="s">
        <v>87</v>
      </c>
      <c r="AG302" t="s">
        <v>75</v>
      </c>
      <c r="AH302" t="s">
        <v>19</v>
      </c>
    </row>
    <row r="303" ht="14.25" customHeight="1" spans="1:34">
      <c r="A303" s="6" t="s">
        <v>2381</v>
      </c>
      <c r="B303" s="6" t="s">
        <v>2382</v>
      </c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1882</v>
      </c>
      <c r="H303" s="7" t="s">
        <v>1883</v>
      </c>
      <c r="I303" s="7" t="s">
        <v>79</v>
      </c>
      <c r="J303" s="7" t="s">
        <v>2</v>
      </c>
      <c r="K303" s="7" t="s">
        <v>2383</v>
      </c>
      <c r="L303" s="7">
        <v>1</v>
      </c>
      <c r="M303" s="7">
        <v>1</v>
      </c>
      <c r="N303" s="7" t="s">
        <v>804</v>
      </c>
      <c r="O303" s="7" t="s">
        <v>804</v>
      </c>
      <c r="P303" s="7" t="s">
        <v>814</v>
      </c>
      <c r="Q303" s="7"/>
      <c r="R303" s="12" t="s">
        <v>2384</v>
      </c>
      <c r="S303" s="14" t="s">
        <v>19</v>
      </c>
      <c r="T303" s="7"/>
      <c r="U303" s="12" t="s">
        <v>19</v>
      </c>
      <c r="V303" s="12" t="s">
        <v>2384</v>
      </c>
      <c r="W303" s="14" t="s">
        <v>2385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2386</v>
      </c>
      <c r="AD303" t="s">
        <v>6</v>
      </c>
      <c r="AE303" t="s">
        <v>253</v>
      </c>
      <c r="AF303" t="s">
        <v>87</v>
      </c>
      <c r="AG303" t="s">
        <v>75</v>
      </c>
      <c r="AH303" t="s">
        <v>19</v>
      </c>
    </row>
    <row r="304" ht="14.25" customHeight="1" spans="1:34">
      <c r="A304" s="6" t="s">
        <v>2387</v>
      </c>
      <c r="B304" s="6" t="s">
        <v>2388</v>
      </c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691</v>
      </c>
      <c r="H304" s="7" t="s">
        <v>692</v>
      </c>
      <c r="I304" s="7" t="s">
        <v>79</v>
      </c>
      <c r="J304" s="7" t="s">
        <v>2</v>
      </c>
      <c r="K304" s="7" t="s">
        <v>2389</v>
      </c>
      <c r="L304" s="7">
        <v>1</v>
      </c>
      <c r="M304" s="7">
        <v>2</v>
      </c>
      <c r="N304" s="7" t="s">
        <v>2118</v>
      </c>
      <c r="O304" s="7" t="s">
        <v>846</v>
      </c>
      <c r="P304" s="7" t="s">
        <v>814</v>
      </c>
      <c r="Q304" s="7"/>
      <c r="R304" s="12" t="s">
        <v>2390</v>
      </c>
      <c r="S304" s="14" t="s">
        <v>19</v>
      </c>
      <c r="T304" s="7"/>
      <c r="U304" s="12" t="s">
        <v>19</v>
      </c>
      <c r="V304" s="12" t="s">
        <v>2390</v>
      </c>
      <c r="W304" s="14" t="s">
        <v>2391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2392</v>
      </c>
      <c r="AD304" t="s">
        <v>6</v>
      </c>
      <c r="AE304" t="s">
        <v>2393</v>
      </c>
      <c r="AF304" t="s">
        <v>87</v>
      </c>
      <c r="AG304" t="s">
        <v>75</v>
      </c>
      <c r="AH304" t="s">
        <v>19</v>
      </c>
    </row>
    <row r="305" ht="14.25" customHeight="1" spans="1:34">
      <c r="A305" s="6" t="s">
        <v>2394</v>
      </c>
      <c r="B305" s="6" t="s">
        <v>2395</v>
      </c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2396</v>
      </c>
      <c r="H305" s="7" t="s">
        <v>2397</v>
      </c>
      <c r="I305" s="7" t="s">
        <v>79</v>
      </c>
      <c r="J305" s="7" t="s">
        <v>2</v>
      </c>
      <c r="K305" s="7" t="s">
        <v>2398</v>
      </c>
      <c r="L305" s="7">
        <v>1</v>
      </c>
      <c r="M305" s="7">
        <v>3</v>
      </c>
      <c r="N305" s="7" t="s">
        <v>186</v>
      </c>
      <c r="O305" s="7" t="s">
        <v>105</v>
      </c>
      <c r="P305" s="7" t="s">
        <v>814</v>
      </c>
      <c r="Q305" s="7"/>
      <c r="R305" s="12" t="s">
        <v>2399</v>
      </c>
      <c r="S305" s="14" t="s">
        <v>19</v>
      </c>
      <c r="T305" s="7"/>
      <c r="U305" s="12" t="s">
        <v>19</v>
      </c>
      <c r="V305" s="12" t="s">
        <v>2399</v>
      </c>
      <c r="W305" s="14" t="s">
        <v>2400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2401</v>
      </c>
      <c r="AD305" t="s">
        <v>6</v>
      </c>
      <c r="AE305" t="s">
        <v>2402</v>
      </c>
      <c r="AF305" t="s">
        <v>87</v>
      </c>
      <c r="AG305" t="s">
        <v>75</v>
      </c>
      <c r="AH305" t="s">
        <v>19</v>
      </c>
    </row>
    <row r="306" ht="14.25" customHeight="1" spans="1:34">
      <c r="A306" s="6" t="s">
        <v>2403</v>
      </c>
      <c r="B306" s="6" t="s">
        <v>2404</v>
      </c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1384</v>
      </c>
      <c r="H306" s="7" t="s">
        <v>1385</v>
      </c>
      <c r="I306" s="7" t="s">
        <v>79</v>
      </c>
      <c r="J306" s="7" t="s">
        <v>2</v>
      </c>
      <c r="K306" s="7" t="s">
        <v>2405</v>
      </c>
      <c r="L306" s="7">
        <v>1</v>
      </c>
      <c r="M306" s="7">
        <v>4</v>
      </c>
      <c r="N306" s="7" t="s">
        <v>538</v>
      </c>
      <c r="O306" s="7" t="s">
        <v>81</v>
      </c>
      <c r="P306" s="7" t="s">
        <v>814</v>
      </c>
      <c r="Q306" s="7"/>
      <c r="R306" s="12" t="s">
        <v>2406</v>
      </c>
      <c r="S306" s="14" t="s">
        <v>19</v>
      </c>
      <c r="T306" s="7"/>
      <c r="U306" s="12" t="s">
        <v>19</v>
      </c>
      <c r="V306" s="12" t="s">
        <v>2406</v>
      </c>
      <c r="W306" s="14" t="s">
        <v>2407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2408</v>
      </c>
      <c r="AD306" t="s">
        <v>6</v>
      </c>
      <c r="AE306" t="s">
        <v>179</v>
      </c>
      <c r="AF306" t="s">
        <v>87</v>
      </c>
      <c r="AG306" t="s">
        <v>75</v>
      </c>
      <c r="AH306" t="s">
        <v>19</v>
      </c>
    </row>
    <row r="307" ht="14.25" customHeight="1" spans="1:34">
      <c r="A307" s="6" t="s">
        <v>2409</v>
      </c>
      <c r="B307" s="6" t="s">
        <v>2410</v>
      </c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2072</v>
      </c>
      <c r="H307" s="7" t="s">
        <v>2073</v>
      </c>
      <c r="I307" s="7" t="s">
        <v>79</v>
      </c>
      <c r="J307" s="7" t="s">
        <v>2</v>
      </c>
      <c r="K307" s="7" t="s">
        <v>2411</v>
      </c>
      <c r="L307" s="7">
        <v>1</v>
      </c>
      <c r="M307" s="7">
        <v>2</v>
      </c>
      <c r="N307" s="7" t="s">
        <v>240</v>
      </c>
      <c r="O307" s="7" t="s">
        <v>846</v>
      </c>
      <c r="P307" s="7" t="s">
        <v>814</v>
      </c>
      <c r="Q307" s="7"/>
      <c r="R307" s="12" t="s">
        <v>2412</v>
      </c>
      <c r="S307" s="14" t="s">
        <v>19</v>
      </c>
      <c r="T307" s="7"/>
      <c r="U307" s="12" t="s">
        <v>19</v>
      </c>
      <c r="V307" s="12" t="s">
        <v>2412</v>
      </c>
      <c r="W307" s="14" t="s">
        <v>552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2413</v>
      </c>
      <c r="AD307" t="s">
        <v>6</v>
      </c>
      <c r="AE307" t="s">
        <v>109</v>
      </c>
      <c r="AF307" t="s">
        <v>87</v>
      </c>
      <c r="AG307" t="s">
        <v>75</v>
      </c>
      <c r="AH307" t="s">
        <v>19</v>
      </c>
    </row>
    <row r="308" ht="14.25" customHeight="1" spans="1:34">
      <c r="A308" s="6" t="s">
        <v>2414</v>
      </c>
      <c r="B308" s="6" t="s">
        <v>2415</v>
      </c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2416</v>
      </c>
      <c r="H308" s="7" t="s">
        <v>2417</v>
      </c>
      <c r="I308" s="7" t="s">
        <v>79</v>
      </c>
      <c r="J308" s="7" t="s">
        <v>2</v>
      </c>
      <c r="K308" s="7" t="s">
        <v>2418</v>
      </c>
      <c r="L308" s="7">
        <v>1</v>
      </c>
      <c r="M308" s="7">
        <v>1</v>
      </c>
      <c r="N308" s="7" t="s">
        <v>1673</v>
      </c>
      <c r="O308" s="7" t="s">
        <v>804</v>
      </c>
      <c r="P308" s="7" t="s">
        <v>814</v>
      </c>
      <c r="Q308" s="7"/>
      <c r="R308" s="12" t="s">
        <v>2419</v>
      </c>
      <c r="S308" s="14" t="s">
        <v>19</v>
      </c>
      <c r="T308" s="7"/>
      <c r="U308" s="12" t="s">
        <v>19</v>
      </c>
      <c r="V308" s="12" t="s">
        <v>2419</v>
      </c>
      <c r="W308" s="14" t="s">
        <v>2420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2421</v>
      </c>
      <c r="AD308" t="s">
        <v>6</v>
      </c>
      <c r="AE308" t="s">
        <v>2422</v>
      </c>
      <c r="AF308" t="s">
        <v>87</v>
      </c>
      <c r="AG308" t="s">
        <v>75</v>
      </c>
      <c r="AH308" t="s">
        <v>2423</v>
      </c>
    </row>
    <row r="309" ht="14.25" customHeight="1" spans="1:34">
      <c r="A309" s="6" t="s">
        <v>2424</v>
      </c>
      <c r="B309" s="6" t="s">
        <v>2425</v>
      </c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555</v>
      </c>
      <c r="H309" s="7" t="s">
        <v>556</v>
      </c>
      <c r="I309" s="7" t="s">
        <v>79</v>
      </c>
      <c r="J309" s="7" t="s">
        <v>2</v>
      </c>
      <c r="K309" s="7" t="s">
        <v>557</v>
      </c>
      <c r="L309" s="7">
        <v>1</v>
      </c>
      <c r="M309" s="7">
        <v>1</v>
      </c>
      <c r="N309" s="7" t="s">
        <v>558</v>
      </c>
      <c r="O309" s="7" t="s">
        <v>804</v>
      </c>
      <c r="P309" s="7" t="s">
        <v>814</v>
      </c>
      <c r="Q309" s="7"/>
      <c r="R309" s="12" t="s">
        <v>1315</v>
      </c>
      <c r="S309" s="14" t="s">
        <v>19</v>
      </c>
      <c r="T309" s="7"/>
      <c r="U309" s="12" t="s">
        <v>19</v>
      </c>
      <c r="V309" s="12" t="s">
        <v>1315</v>
      </c>
      <c r="W309" s="14" t="s">
        <v>1316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1317</v>
      </c>
      <c r="AD309" t="s">
        <v>6</v>
      </c>
      <c r="AE309" t="s">
        <v>179</v>
      </c>
      <c r="AF309" t="s">
        <v>87</v>
      </c>
      <c r="AG309" t="s">
        <v>75</v>
      </c>
      <c r="AH309" t="s">
        <v>562</v>
      </c>
    </row>
    <row r="310" ht="14.25" customHeight="1" spans="1:34">
      <c r="A310" s="6" t="s">
        <v>2426</v>
      </c>
      <c r="B310" s="6" t="s">
        <v>2427</v>
      </c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2428</v>
      </c>
      <c r="H310" s="7" t="s">
        <v>2429</v>
      </c>
      <c r="I310" s="7" t="s">
        <v>79</v>
      </c>
      <c r="J310" s="7" t="s">
        <v>2</v>
      </c>
      <c r="K310" s="7" t="s">
        <v>2430</v>
      </c>
      <c r="L310" s="7">
        <v>1</v>
      </c>
      <c r="M310" s="7">
        <v>4</v>
      </c>
      <c r="N310" s="7" t="s">
        <v>145</v>
      </c>
      <c r="O310" s="7" t="s">
        <v>81</v>
      </c>
      <c r="P310" s="7" t="s">
        <v>814</v>
      </c>
      <c r="Q310" s="7"/>
      <c r="R310" s="12" t="s">
        <v>2431</v>
      </c>
      <c r="S310" s="14" t="s">
        <v>19</v>
      </c>
      <c r="T310" s="7"/>
      <c r="U310" s="12" t="s">
        <v>19</v>
      </c>
      <c r="V310" s="12" t="s">
        <v>2431</v>
      </c>
      <c r="W310" s="14" t="s">
        <v>1380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2432</v>
      </c>
      <c r="AD310" t="s">
        <v>6</v>
      </c>
      <c r="AE310" t="s">
        <v>2433</v>
      </c>
      <c r="AF310" t="s">
        <v>87</v>
      </c>
      <c r="AG310" t="s">
        <v>75</v>
      </c>
      <c r="AH310" t="s">
        <v>19</v>
      </c>
    </row>
    <row r="311" ht="14.25" customHeight="1" spans="1:34">
      <c r="A311" s="6" t="s">
        <v>2434</v>
      </c>
      <c r="B311" s="6" t="s">
        <v>2435</v>
      </c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2436</v>
      </c>
      <c r="H311" s="7" t="s">
        <v>2437</v>
      </c>
      <c r="I311" s="7" t="s">
        <v>79</v>
      </c>
      <c r="J311" s="7" t="s">
        <v>2</v>
      </c>
      <c r="K311" s="7" t="s">
        <v>2438</v>
      </c>
      <c r="L311" s="7">
        <v>2</v>
      </c>
      <c r="M311" s="7">
        <v>2</v>
      </c>
      <c r="N311" s="7" t="s">
        <v>145</v>
      </c>
      <c r="O311" s="7" t="s">
        <v>846</v>
      </c>
      <c r="P311" s="7" t="s">
        <v>814</v>
      </c>
      <c r="Q311" s="7"/>
      <c r="R311" s="12" t="s">
        <v>2439</v>
      </c>
      <c r="S311" s="14" t="s">
        <v>19</v>
      </c>
      <c r="T311" s="7"/>
      <c r="U311" s="12" t="s">
        <v>19</v>
      </c>
      <c r="V311" s="12" t="s">
        <v>2439</v>
      </c>
      <c r="W311" s="14" t="s">
        <v>2440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2441</v>
      </c>
      <c r="AD311" t="s">
        <v>6</v>
      </c>
      <c r="AE311" t="s">
        <v>2442</v>
      </c>
      <c r="AF311" t="s">
        <v>87</v>
      </c>
      <c r="AG311" t="s">
        <v>75</v>
      </c>
      <c r="AH311" t="s">
        <v>19</v>
      </c>
    </row>
    <row r="312" ht="14.25" customHeight="1" spans="1:34">
      <c r="A312" s="6" t="s">
        <v>2443</v>
      </c>
      <c r="B312" s="6" t="s">
        <v>2444</v>
      </c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2445</v>
      </c>
      <c r="H312" s="7" t="s">
        <v>2446</v>
      </c>
      <c r="I312" s="7" t="s">
        <v>79</v>
      </c>
      <c r="J312" s="7" t="s">
        <v>2</v>
      </c>
      <c r="K312" s="7" t="s">
        <v>2447</v>
      </c>
      <c r="L312" s="7">
        <v>1</v>
      </c>
      <c r="M312" s="7">
        <v>1</v>
      </c>
      <c r="N312" s="7" t="s">
        <v>136</v>
      </c>
      <c r="O312" s="7" t="s">
        <v>804</v>
      </c>
      <c r="P312" s="7" t="s">
        <v>814</v>
      </c>
      <c r="Q312" s="7"/>
      <c r="R312" s="12" t="s">
        <v>2448</v>
      </c>
      <c r="S312" s="14" t="s">
        <v>19</v>
      </c>
      <c r="T312" s="7"/>
      <c r="U312" s="12" t="s">
        <v>19</v>
      </c>
      <c r="V312" s="12" t="s">
        <v>2448</v>
      </c>
      <c r="W312" s="14" t="s">
        <v>417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2449</v>
      </c>
      <c r="AD312" t="s">
        <v>6</v>
      </c>
      <c r="AE312" t="s">
        <v>2450</v>
      </c>
      <c r="AF312" t="s">
        <v>87</v>
      </c>
      <c r="AG312" t="s">
        <v>75</v>
      </c>
      <c r="AH312" t="s">
        <v>19</v>
      </c>
    </row>
    <row r="313" ht="14.25" customHeight="1" spans="1:34">
      <c r="A313" s="6" t="s">
        <v>2451</v>
      </c>
      <c r="B313" s="6" t="s">
        <v>2452</v>
      </c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599</v>
      </c>
      <c r="H313" s="7" t="s">
        <v>600</v>
      </c>
      <c r="I313" s="7" t="s">
        <v>79</v>
      </c>
      <c r="J313" s="7" t="s">
        <v>2</v>
      </c>
      <c r="K313" s="7" t="s">
        <v>2453</v>
      </c>
      <c r="L313" s="7">
        <v>1</v>
      </c>
      <c r="M313" s="7">
        <v>2</v>
      </c>
      <c r="N313" s="7" t="s">
        <v>136</v>
      </c>
      <c r="O313" s="7" t="s">
        <v>846</v>
      </c>
      <c r="P313" s="7" t="s">
        <v>814</v>
      </c>
      <c r="Q313" s="7"/>
      <c r="R313" s="12" t="s">
        <v>1850</v>
      </c>
      <c r="S313" s="14" t="s">
        <v>19</v>
      </c>
      <c r="T313" s="7"/>
      <c r="U313" s="12" t="s">
        <v>19</v>
      </c>
      <c r="V313" s="12" t="s">
        <v>1850</v>
      </c>
      <c r="W313" s="14" t="s">
        <v>2454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2455</v>
      </c>
      <c r="AD313" t="s">
        <v>6</v>
      </c>
      <c r="AE313" t="s">
        <v>2456</v>
      </c>
      <c r="AF313" t="s">
        <v>87</v>
      </c>
      <c r="AG313" t="s">
        <v>75</v>
      </c>
      <c r="AH313" t="s">
        <v>19</v>
      </c>
    </row>
    <row r="314" ht="14.25" customHeight="1" spans="1:34">
      <c r="A314" s="6" t="s">
        <v>2457</v>
      </c>
      <c r="B314" s="6" t="s">
        <v>2458</v>
      </c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1375</v>
      </c>
      <c r="H314" s="7" t="s">
        <v>1376</v>
      </c>
      <c r="I314" s="7" t="s">
        <v>79</v>
      </c>
      <c r="J314" s="7" t="s">
        <v>2</v>
      </c>
      <c r="K314" s="7" t="s">
        <v>1377</v>
      </c>
      <c r="L314" s="7">
        <v>1</v>
      </c>
      <c r="M314" s="7">
        <v>2</v>
      </c>
      <c r="N314" s="7" t="s">
        <v>846</v>
      </c>
      <c r="O314" s="7" t="s">
        <v>846</v>
      </c>
      <c r="P314" s="7" t="s">
        <v>814</v>
      </c>
      <c r="Q314" s="7"/>
      <c r="R314" s="12" t="s">
        <v>1378</v>
      </c>
      <c r="S314" s="14" t="s">
        <v>19</v>
      </c>
      <c r="T314" s="7"/>
      <c r="U314" s="12" t="s">
        <v>19</v>
      </c>
      <c r="V314" s="12" t="s">
        <v>1378</v>
      </c>
      <c r="W314" s="14" t="s">
        <v>1379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1380</v>
      </c>
      <c r="AD314" t="s">
        <v>6</v>
      </c>
      <c r="AE314" t="s">
        <v>1381</v>
      </c>
      <c r="AF314" t="s">
        <v>87</v>
      </c>
      <c r="AG314" t="s">
        <v>75</v>
      </c>
      <c r="AH314" t="s">
        <v>19</v>
      </c>
    </row>
    <row r="315" ht="14.25" customHeight="1" spans="1:34">
      <c r="A315" s="6" t="s">
        <v>2459</v>
      </c>
      <c r="B315" s="6" t="s">
        <v>2460</v>
      </c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2461</v>
      </c>
      <c r="H315" s="7" t="s">
        <v>2462</v>
      </c>
      <c r="I315" s="7" t="s">
        <v>79</v>
      </c>
      <c r="J315" s="7" t="s">
        <v>2</v>
      </c>
      <c r="K315" s="7" t="s">
        <v>2463</v>
      </c>
      <c r="L315" s="7">
        <v>1</v>
      </c>
      <c r="M315" s="7">
        <v>2</v>
      </c>
      <c r="N315" s="7" t="s">
        <v>846</v>
      </c>
      <c r="O315" s="7" t="s">
        <v>846</v>
      </c>
      <c r="P315" s="7" t="s">
        <v>814</v>
      </c>
      <c r="Q315" s="7"/>
      <c r="R315" s="12" t="s">
        <v>2464</v>
      </c>
      <c r="S315" s="14" t="s">
        <v>19</v>
      </c>
      <c r="T315" s="7"/>
      <c r="U315" s="12" t="s">
        <v>19</v>
      </c>
      <c r="V315" s="12" t="s">
        <v>2464</v>
      </c>
      <c r="W315" s="14" t="s">
        <v>2465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2466</v>
      </c>
      <c r="AD315" t="s">
        <v>6</v>
      </c>
      <c r="AE315" t="s">
        <v>2467</v>
      </c>
      <c r="AF315" t="s">
        <v>87</v>
      </c>
      <c r="AG315" t="s">
        <v>75</v>
      </c>
      <c r="AH315" t="s">
        <v>19</v>
      </c>
    </row>
    <row r="316" ht="14.25" customHeight="1" spans="1:34">
      <c r="A316" s="6" t="s">
        <v>2468</v>
      </c>
      <c r="B316" s="6" t="s">
        <v>2469</v>
      </c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2470</v>
      </c>
      <c r="H316" s="7" t="s">
        <v>2471</v>
      </c>
      <c r="I316" s="7" t="s">
        <v>79</v>
      </c>
      <c r="J316" s="7" t="s">
        <v>2</v>
      </c>
      <c r="K316" s="7" t="s">
        <v>2472</v>
      </c>
      <c r="L316" s="7">
        <v>1</v>
      </c>
      <c r="M316" s="7">
        <v>1</v>
      </c>
      <c r="N316" s="7" t="s">
        <v>846</v>
      </c>
      <c r="O316" s="7" t="s">
        <v>804</v>
      </c>
      <c r="P316" s="7" t="s">
        <v>814</v>
      </c>
      <c r="Q316" s="7"/>
      <c r="R316" s="12" t="s">
        <v>2473</v>
      </c>
      <c r="S316" s="14" t="s">
        <v>19</v>
      </c>
      <c r="T316" s="7"/>
      <c r="U316" s="12" t="s">
        <v>19</v>
      </c>
      <c r="V316" s="12" t="s">
        <v>2473</v>
      </c>
      <c r="W316" s="14" t="s">
        <v>170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2474</v>
      </c>
      <c r="AD316" t="s">
        <v>6</v>
      </c>
      <c r="AE316" t="s">
        <v>2475</v>
      </c>
      <c r="AF316" t="s">
        <v>87</v>
      </c>
      <c r="AG316" t="s">
        <v>75</v>
      </c>
      <c r="AH316" t="s">
        <v>19</v>
      </c>
    </row>
    <row r="317" ht="14.25" customHeight="1" spans="1:34">
      <c r="A317" s="6" t="s">
        <v>2476</v>
      </c>
      <c r="B317" s="6" t="s">
        <v>2477</v>
      </c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2056</v>
      </c>
      <c r="H317" s="7" t="s">
        <v>2057</v>
      </c>
      <c r="I317" s="7" t="s">
        <v>79</v>
      </c>
      <c r="J317" s="7" t="s">
        <v>2</v>
      </c>
      <c r="K317" s="7" t="s">
        <v>2058</v>
      </c>
      <c r="L317" s="7">
        <v>1</v>
      </c>
      <c r="M317" s="7">
        <v>1</v>
      </c>
      <c r="N317" s="7" t="s">
        <v>804</v>
      </c>
      <c r="O317" s="7" t="s">
        <v>804</v>
      </c>
      <c r="P317" s="7" t="s">
        <v>814</v>
      </c>
      <c r="Q317" s="7"/>
      <c r="R317" s="12" t="s">
        <v>2478</v>
      </c>
      <c r="S317" s="14" t="s">
        <v>19</v>
      </c>
      <c r="T317" s="7"/>
      <c r="U317" s="12" t="s">
        <v>19</v>
      </c>
      <c r="V317" s="12" t="s">
        <v>2478</v>
      </c>
      <c r="W317" s="14" t="s">
        <v>2479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2480</v>
      </c>
      <c r="AD317" t="s">
        <v>6</v>
      </c>
      <c r="AE317" t="s">
        <v>2062</v>
      </c>
      <c r="AF317" t="s">
        <v>87</v>
      </c>
      <c r="AG317" t="s">
        <v>75</v>
      </c>
      <c r="AH317" t="s">
        <v>19</v>
      </c>
    </row>
    <row r="318" ht="14.25" customHeight="1" spans="1:34">
      <c r="A318" s="6" t="s">
        <v>2481</v>
      </c>
      <c r="B318" s="6" t="s">
        <v>2482</v>
      </c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2080</v>
      </c>
      <c r="H318" s="7" t="s">
        <v>2081</v>
      </c>
      <c r="I318" s="7" t="s">
        <v>79</v>
      </c>
      <c r="J318" s="7" t="s">
        <v>2</v>
      </c>
      <c r="K318" s="7" t="s">
        <v>2483</v>
      </c>
      <c r="L318" s="7">
        <v>1</v>
      </c>
      <c r="M318" s="7">
        <v>1</v>
      </c>
      <c r="N318" s="7" t="s">
        <v>846</v>
      </c>
      <c r="O318" s="7" t="s">
        <v>804</v>
      </c>
      <c r="P318" s="7" t="s">
        <v>814</v>
      </c>
      <c r="Q318" s="7"/>
      <c r="R318" s="12" t="s">
        <v>2484</v>
      </c>
      <c r="S318" s="14" t="s">
        <v>19</v>
      </c>
      <c r="T318" s="7"/>
      <c r="U318" s="12" t="s">
        <v>19</v>
      </c>
      <c r="V318" s="12" t="s">
        <v>2484</v>
      </c>
      <c r="W318" s="14" t="s">
        <v>2485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2084</v>
      </c>
      <c r="AD318" t="s">
        <v>6</v>
      </c>
      <c r="AE318" t="s">
        <v>1214</v>
      </c>
      <c r="AF318" t="s">
        <v>87</v>
      </c>
      <c r="AG318" t="s">
        <v>75</v>
      </c>
      <c r="AH318" t="s">
        <v>19</v>
      </c>
    </row>
    <row r="319" ht="14.25" customHeight="1" spans="1:34">
      <c r="A319" s="6" t="s">
        <v>2486</v>
      </c>
      <c r="B319" s="6" t="s">
        <v>2487</v>
      </c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2488</v>
      </c>
      <c r="H319" s="7" t="s">
        <v>2489</v>
      </c>
      <c r="I319" s="7" t="s">
        <v>79</v>
      </c>
      <c r="J319" s="7" t="s">
        <v>2</v>
      </c>
      <c r="K319" s="7" t="s">
        <v>2490</v>
      </c>
      <c r="L319" s="7">
        <v>1</v>
      </c>
      <c r="M319" s="7">
        <v>1</v>
      </c>
      <c r="N319" s="7" t="s">
        <v>804</v>
      </c>
      <c r="O319" s="7" t="s">
        <v>804</v>
      </c>
      <c r="P319" s="7" t="s">
        <v>814</v>
      </c>
      <c r="Q319" s="7"/>
      <c r="R319" s="12" t="s">
        <v>2491</v>
      </c>
      <c r="S319" s="14" t="s">
        <v>19</v>
      </c>
      <c r="T319" s="7"/>
      <c r="U319" s="12" t="s">
        <v>19</v>
      </c>
      <c r="V319" s="12" t="s">
        <v>2491</v>
      </c>
      <c r="W319" s="14" t="s">
        <v>2492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2493</v>
      </c>
      <c r="AD319" t="s">
        <v>6</v>
      </c>
      <c r="AE319" t="s">
        <v>1063</v>
      </c>
      <c r="AF319" t="s">
        <v>87</v>
      </c>
      <c r="AG319" t="s">
        <v>75</v>
      </c>
      <c r="AH319" t="s">
        <v>19</v>
      </c>
    </row>
    <row r="320" ht="14.25" customHeight="1" spans="1:34">
      <c r="A320" s="6" t="s">
        <v>2494</v>
      </c>
      <c r="B320" s="6" t="s">
        <v>2495</v>
      </c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1336</v>
      </c>
      <c r="H320" s="7" t="s">
        <v>1337</v>
      </c>
      <c r="I320" s="7" t="s">
        <v>79</v>
      </c>
      <c r="J320" s="7" t="s">
        <v>2</v>
      </c>
      <c r="K320" s="7" t="s">
        <v>2087</v>
      </c>
      <c r="L320" s="7">
        <v>1</v>
      </c>
      <c r="M320" s="7">
        <v>1</v>
      </c>
      <c r="N320" s="7" t="s">
        <v>804</v>
      </c>
      <c r="O320" s="7" t="s">
        <v>804</v>
      </c>
      <c r="P320" s="7" t="s">
        <v>814</v>
      </c>
      <c r="Q320" s="7"/>
      <c r="R320" s="12" t="s">
        <v>2088</v>
      </c>
      <c r="S320" s="14" t="s">
        <v>19</v>
      </c>
      <c r="T320" s="7"/>
      <c r="U320" s="12" t="s">
        <v>19</v>
      </c>
      <c r="V320" s="12" t="s">
        <v>2088</v>
      </c>
      <c r="W320" s="14" t="s">
        <v>2496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2497</v>
      </c>
      <c r="AD320" t="s">
        <v>6</v>
      </c>
      <c r="AE320" t="s">
        <v>1342</v>
      </c>
      <c r="AF320" t="s">
        <v>87</v>
      </c>
      <c r="AG320" t="s">
        <v>75</v>
      </c>
      <c r="AH320" t="s">
        <v>19</v>
      </c>
    </row>
    <row r="321" ht="14.25" customHeight="1" spans="1:34">
      <c r="A321" s="6" t="s">
        <v>2498</v>
      </c>
      <c r="B321" s="6" t="s">
        <v>2499</v>
      </c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2500</v>
      </c>
      <c r="H321" s="7" t="s">
        <v>2501</v>
      </c>
      <c r="I321" s="7" t="s">
        <v>79</v>
      </c>
      <c r="J321" s="7" t="s">
        <v>2</v>
      </c>
      <c r="K321" s="7" t="s">
        <v>2502</v>
      </c>
      <c r="L321" s="7">
        <v>1</v>
      </c>
      <c r="M321" s="7">
        <v>2</v>
      </c>
      <c r="N321" s="7" t="s">
        <v>116</v>
      </c>
      <c r="O321" s="7" t="s">
        <v>846</v>
      </c>
      <c r="P321" s="7" t="s">
        <v>814</v>
      </c>
      <c r="Q321" s="7"/>
      <c r="R321" s="12" t="s">
        <v>944</v>
      </c>
      <c r="S321" s="14" t="s">
        <v>19</v>
      </c>
      <c r="T321" s="7"/>
      <c r="U321" s="12" t="s">
        <v>19</v>
      </c>
      <c r="V321" s="12" t="s">
        <v>944</v>
      </c>
      <c r="W321" s="14" t="s">
        <v>677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1211</v>
      </c>
      <c r="AD321" t="s">
        <v>6</v>
      </c>
      <c r="AE321" t="s">
        <v>614</v>
      </c>
      <c r="AF321" t="s">
        <v>87</v>
      </c>
      <c r="AG321" t="s">
        <v>75</v>
      </c>
      <c r="AH321" t="s">
        <v>19</v>
      </c>
    </row>
    <row r="322" ht="14.25" customHeight="1" spans="1:34">
      <c r="A322" s="6" t="s">
        <v>2503</v>
      </c>
      <c r="B322" s="6" t="s">
        <v>2504</v>
      </c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2505</v>
      </c>
      <c r="H322" s="7" t="s">
        <v>2506</v>
      </c>
      <c r="I322" s="7" t="s">
        <v>79</v>
      </c>
      <c r="J322" s="7" t="s">
        <v>2</v>
      </c>
      <c r="K322" s="7" t="s">
        <v>2507</v>
      </c>
      <c r="L322" s="7">
        <v>1</v>
      </c>
      <c r="M322" s="7">
        <v>5</v>
      </c>
      <c r="N322" s="7" t="s">
        <v>804</v>
      </c>
      <c r="O322" s="7" t="s">
        <v>822</v>
      </c>
      <c r="P322" s="7" t="s">
        <v>94</v>
      </c>
      <c r="Q322" s="7"/>
      <c r="R322" s="12" t="s">
        <v>2508</v>
      </c>
      <c r="S322" s="14" t="s">
        <v>2508</v>
      </c>
      <c r="T322" s="7" t="s">
        <v>2509</v>
      </c>
      <c r="U322" s="12" t="s">
        <v>19</v>
      </c>
      <c r="V322" s="12" t="s">
        <v>19</v>
      </c>
      <c r="W322" s="14" t="s">
        <v>19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19</v>
      </c>
      <c r="AD322" t="s">
        <v>6</v>
      </c>
      <c r="AE322" t="s">
        <v>2510</v>
      </c>
      <c r="AF322" t="s">
        <v>87</v>
      </c>
      <c r="AG322" t="s">
        <v>75</v>
      </c>
      <c r="AH322" t="s">
        <v>19</v>
      </c>
    </row>
    <row r="323" ht="14.25" customHeight="1" spans="1:34">
      <c r="A323" s="6" t="s">
        <v>2511</v>
      </c>
      <c r="B323" s="6" t="s">
        <v>2512</v>
      </c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2093</v>
      </c>
      <c r="H323" s="7" t="s">
        <v>2094</v>
      </c>
      <c r="I323" s="7" t="s">
        <v>79</v>
      </c>
      <c r="J323" s="7" t="s">
        <v>2</v>
      </c>
      <c r="K323" s="7" t="s">
        <v>2513</v>
      </c>
      <c r="L323" s="7">
        <v>1</v>
      </c>
      <c r="M323" s="7">
        <v>1</v>
      </c>
      <c r="N323" s="7" t="s">
        <v>814</v>
      </c>
      <c r="O323" s="7" t="s">
        <v>863</v>
      </c>
      <c r="P323" s="7" t="s">
        <v>82</v>
      </c>
      <c r="Q323" s="7"/>
      <c r="R323" s="12" t="s">
        <v>2514</v>
      </c>
      <c r="S323" s="14" t="s">
        <v>2514</v>
      </c>
      <c r="T323" s="7" t="s">
        <v>2515</v>
      </c>
      <c r="U323" s="12" t="s">
        <v>19</v>
      </c>
      <c r="V323" s="12" t="s">
        <v>19</v>
      </c>
      <c r="W323" s="14" t="s">
        <v>19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19</v>
      </c>
      <c r="AD323" t="s">
        <v>6</v>
      </c>
      <c r="AE323" t="s">
        <v>179</v>
      </c>
      <c r="AF323" t="s">
        <v>87</v>
      </c>
      <c r="AG323" t="s">
        <v>75</v>
      </c>
      <c r="AH323" t="s">
        <v>19</v>
      </c>
    </row>
    <row r="324" ht="14.25" customHeight="1" spans="1:34">
      <c r="A324" s="6" t="s">
        <v>2516</v>
      </c>
      <c r="B324" s="6" t="s">
        <v>2517</v>
      </c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2518</v>
      </c>
      <c r="H324" s="7" t="s">
        <v>2519</v>
      </c>
      <c r="I324" s="7" t="s">
        <v>79</v>
      </c>
      <c r="J324" s="7" t="s">
        <v>2</v>
      </c>
      <c r="K324" s="7" t="s">
        <v>2520</v>
      </c>
      <c r="L324" s="7">
        <v>1</v>
      </c>
      <c r="M324" s="7">
        <v>2</v>
      </c>
      <c r="N324" s="7" t="s">
        <v>310</v>
      </c>
      <c r="O324" s="7" t="s">
        <v>846</v>
      </c>
      <c r="P324" s="7" t="s">
        <v>814</v>
      </c>
      <c r="Q324" s="7"/>
      <c r="R324" s="12" t="s">
        <v>2521</v>
      </c>
      <c r="S324" s="14" t="s">
        <v>19</v>
      </c>
      <c r="T324" s="7"/>
      <c r="U324" s="12" t="s">
        <v>19</v>
      </c>
      <c r="V324" s="12" t="s">
        <v>2521</v>
      </c>
      <c r="W324" s="14" t="s">
        <v>2522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2523</v>
      </c>
      <c r="AD324" t="s">
        <v>6</v>
      </c>
      <c r="AE324" t="s">
        <v>614</v>
      </c>
      <c r="AF324" t="s">
        <v>87</v>
      </c>
      <c r="AG324" t="s">
        <v>75</v>
      </c>
      <c r="AH324" t="s">
        <v>19</v>
      </c>
    </row>
    <row r="325" ht="14.25" customHeight="1" spans="1:34">
      <c r="A325" s="6" t="s">
        <v>2524</v>
      </c>
      <c r="B325" s="6" t="s">
        <v>2525</v>
      </c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221</v>
      </c>
      <c r="H325" s="7" t="s">
        <v>222</v>
      </c>
      <c r="I325" s="7" t="s">
        <v>79</v>
      </c>
      <c r="J325" s="7" t="s">
        <v>2</v>
      </c>
      <c r="K325" s="7" t="s">
        <v>2526</v>
      </c>
      <c r="L325" s="7">
        <v>1</v>
      </c>
      <c r="M325" s="7">
        <v>1</v>
      </c>
      <c r="N325" s="7" t="s">
        <v>804</v>
      </c>
      <c r="O325" s="7" t="s">
        <v>749</v>
      </c>
      <c r="P325" s="7" t="s">
        <v>94</v>
      </c>
      <c r="Q325" s="7"/>
      <c r="R325" s="12" t="s">
        <v>2527</v>
      </c>
      <c r="S325" s="14" t="s">
        <v>2527</v>
      </c>
      <c r="T325" s="7" t="s">
        <v>2528</v>
      </c>
      <c r="U325" s="12" t="s">
        <v>19</v>
      </c>
      <c r="V325" s="12" t="s">
        <v>19</v>
      </c>
      <c r="W325" s="14" t="s">
        <v>19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19</v>
      </c>
      <c r="AD325" t="s">
        <v>6</v>
      </c>
      <c r="AE325" t="s">
        <v>1074</v>
      </c>
      <c r="AF325" t="s">
        <v>87</v>
      </c>
      <c r="AG325" t="s">
        <v>75</v>
      </c>
      <c r="AH325" t="s">
        <v>19</v>
      </c>
    </row>
    <row r="326" ht="14.25" customHeight="1" spans="1:34">
      <c r="A326" s="6" t="s">
        <v>2529</v>
      </c>
      <c r="B326" s="6" t="s">
        <v>2530</v>
      </c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1024</v>
      </c>
      <c r="H326" s="7" t="s">
        <v>1025</v>
      </c>
      <c r="I326" s="7" t="s">
        <v>79</v>
      </c>
      <c r="J326" s="7" t="s">
        <v>2</v>
      </c>
      <c r="K326" s="7" t="s">
        <v>2531</v>
      </c>
      <c r="L326" s="7">
        <v>1</v>
      </c>
      <c r="M326" s="7">
        <v>1</v>
      </c>
      <c r="N326" s="7" t="s">
        <v>126</v>
      </c>
      <c r="O326" s="7" t="s">
        <v>2532</v>
      </c>
      <c r="P326" s="7" t="s">
        <v>1492</v>
      </c>
      <c r="Q326" s="7"/>
      <c r="R326" s="12" t="s">
        <v>2533</v>
      </c>
      <c r="S326" s="14" t="s">
        <v>2533</v>
      </c>
      <c r="T326" s="7" t="s">
        <v>2534</v>
      </c>
      <c r="U326" s="12" t="s">
        <v>19</v>
      </c>
      <c r="V326" s="12" t="s">
        <v>19</v>
      </c>
      <c r="W326" s="14" t="s">
        <v>19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19</v>
      </c>
      <c r="AD326" t="s">
        <v>6</v>
      </c>
      <c r="AE326" t="s">
        <v>866</v>
      </c>
      <c r="AF326" t="s">
        <v>87</v>
      </c>
      <c r="AG326" t="s">
        <v>75</v>
      </c>
      <c r="AH326" t="s">
        <v>19</v>
      </c>
    </row>
    <row r="327" ht="14.25" customHeight="1" spans="1:34">
      <c r="A327" s="6" t="s">
        <v>2535</v>
      </c>
      <c r="B327" s="6" t="s">
        <v>2536</v>
      </c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2537</v>
      </c>
      <c r="H327" s="7" t="s">
        <v>2538</v>
      </c>
      <c r="I327" s="7" t="s">
        <v>79</v>
      </c>
      <c r="J327" s="7" t="s">
        <v>2</v>
      </c>
      <c r="K327" s="7" t="s">
        <v>2539</v>
      </c>
      <c r="L327" s="7">
        <v>1</v>
      </c>
      <c r="M327" s="7">
        <v>3</v>
      </c>
      <c r="N327" s="7" t="s">
        <v>814</v>
      </c>
      <c r="O327" s="7" t="s">
        <v>2540</v>
      </c>
      <c r="P327" s="7" t="s">
        <v>2541</v>
      </c>
      <c r="Q327" s="7"/>
      <c r="R327" s="12" t="s">
        <v>2542</v>
      </c>
      <c r="S327" s="14" t="s">
        <v>2542</v>
      </c>
      <c r="T327" s="7" t="s">
        <v>2543</v>
      </c>
      <c r="U327" s="12" t="s">
        <v>19</v>
      </c>
      <c r="V327" s="12" t="s">
        <v>19</v>
      </c>
      <c r="W327" s="14" t="s">
        <v>19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19</v>
      </c>
      <c r="AD327" t="s">
        <v>6</v>
      </c>
      <c r="AE327" t="s">
        <v>2544</v>
      </c>
      <c r="AF327" t="s">
        <v>87</v>
      </c>
      <c r="AG327" t="s">
        <v>75</v>
      </c>
      <c r="AH327" t="s">
        <v>19</v>
      </c>
    </row>
    <row r="328" ht="14.25" customHeight="1" spans="1:34">
      <c r="A328" s="6" t="s">
        <v>2545</v>
      </c>
      <c r="B328" s="6" t="s">
        <v>2546</v>
      </c>
      <c r="C328" s="6" t="s">
        <v>74</v>
      </c>
      <c r="D328" s="6" t="s">
        <v>75</v>
      </c>
      <c r="E328" s="6" t="s">
        <v>76</v>
      </c>
      <c r="F328" s="6" t="s">
        <v>75</v>
      </c>
      <c r="G328" s="6" t="s">
        <v>2547</v>
      </c>
      <c r="H328" s="7" t="s">
        <v>2548</v>
      </c>
      <c r="I328" s="7" t="s">
        <v>79</v>
      </c>
      <c r="J328" s="7" t="s">
        <v>2</v>
      </c>
      <c r="K328" s="7" t="s">
        <v>2549</v>
      </c>
      <c r="L328" s="7">
        <v>1</v>
      </c>
      <c r="M328" s="7">
        <v>2</v>
      </c>
      <c r="N328" s="7" t="s">
        <v>846</v>
      </c>
      <c r="O328" s="7" t="s">
        <v>846</v>
      </c>
      <c r="P328" s="7" t="s">
        <v>814</v>
      </c>
      <c r="Q328" s="7"/>
      <c r="R328" s="12" t="s">
        <v>1006</v>
      </c>
      <c r="S328" s="14" t="s">
        <v>19</v>
      </c>
      <c r="T328" s="7"/>
      <c r="U328" s="12" t="s">
        <v>19</v>
      </c>
      <c r="V328" s="12" t="s">
        <v>1006</v>
      </c>
      <c r="W328" s="14" t="s">
        <v>2550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2551</v>
      </c>
      <c r="AD328" t="s">
        <v>6</v>
      </c>
      <c r="AE328" t="s">
        <v>2552</v>
      </c>
      <c r="AF328" t="s">
        <v>87</v>
      </c>
      <c r="AG328" t="s">
        <v>75</v>
      </c>
      <c r="AH328" t="s">
        <v>19</v>
      </c>
    </row>
    <row r="329" ht="14.25" customHeight="1" spans="1:34">
      <c r="A329" s="6" t="s">
        <v>2553</v>
      </c>
      <c r="B329" s="6" t="s">
        <v>2554</v>
      </c>
      <c r="C329" s="6" t="s">
        <v>74</v>
      </c>
      <c r="D329" s="6" t="s">
        <v>75</v>
      </c>
      <c r="E329" s="6" t="s">
        <v>76</v>
      </c>
      <c r="F329" s="6" t="s">
        <v>75</v>
      </c>
      <c r="G329" s="6" t="s">
        <v>2555</v>
      </c>
      <c r="H329" s="7" t="s">
        <v>2556</v>
      </c>
      <c r="I329" s="7" t="s">
        <v>79</v>
      </c>
      <c r="J329" s="7" t="s">
        <v>2</v>
      </c>
      <c r="K329" s="7" t="s">
        <v>2557</v>
      </c>
      <c r="L329" s="7">
        <v>2</v>
      </c>
      <c r="M329" s="7">
        <v>1</v>
      </c>
      <c r="N329" s="7" t="s">
        <v>155</v>
      </c>
      <c r="O329" s="7" t="s">
        <v>804</v>
      </c>
      <c r="P329" s="7" t="s">
        <v>814</v>
      </c>
      <c r="Q329" s="7"/>
      <c r="R329" s="12" t="s">
        <v>2558</v>
      </c>
      <c r="S329" s="14" t="s">
        <v>19</v>
      </c>
      <c r="T329" s="7"/>
      <c r="U329" s="12" t="s">
        <v>19</v>
      </c>
      <c r="V329" s="12" t="s">
        <v>2558</v>
      </c>
      <c r="W329" s="14" t="s">
        <v>2559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2560</v>
      </c>
      <c r="AD329" t="s">
        <v>6</v>
      </c>
      <c r="AE329" t="s">
        <v>2561</v>
      </c>
      <c r="AF329" t="s">
        <v>87</v>
      </c>
      <c r="AG329" t="s">
        <v>75</v>
      </c>
      <c r="AH329" t="s">
        <v>19</v>
      </c>
    </row>
    <row r="330" ht="14.25" customHeight="1" spans="1:34">
      <c r="A330" s="6" t="s">
        <v>2562</v>
      </c>
      <c r="B330" s="6" t="s">
        <v>2563</v>
      </c>
      <c r="C330" s="6" t="s">
        <v>74</v>
      </c>
      <c r="D330" s="6" t="s">
        <v>75</v>
      </c>
      <c r="E330" s="6" t="s">
        <v>76</v>
      </c>
      <c r="F330" s="6" t="s">
        <v>75</v>
      </c>
      <c r="G330" s="6" t="s">
        <v>2065</v>
      </c>
      <c r="H330" s="7" t="s">
        <v>2066</v>
      </c>
      <c r="I330" s="7" t="s">
        <v>79</v>
      </c>
      <c r="J330" s="7" t="s">
        <v>2</v>
      </c>
      <c r="K330" s="7" t="s">
        <v>2564</v>
      </c>
      <c r="L330" s="7">
        <v>1</v>
      </c>
      <c r="M330" s="7">
        <v>1</v>
      </c>
      <c r="N330" s="7" t="s">
        <v>814</v>
      </c>
      <c r="O330" s="7" t="s">
        <v>814</v>
      </c>
      <c r="P330" s="7" t="s">
        <v>905</v>
      </c>
      <c r="Q330" s="7"/>
      <c r="R330" s="12" t="s">
        <v>2565</v>
      </c>
      <c r="S330" s="14" t="s">
        <v>2565</v>
      </c>
      <c r="T330" s="7" t="s">
        <v>2566</v>
      </c>
      <c r="U330" s="12" t="s">
        <v>19</v>
      </c>
      <c r="V330" s="12" t="s">
        <v>19</v>
      </c>
      <c r="W330" s="14" t="s">
        <v>19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19</v>
      </c>
      <c r="AD330" t="s">
        <v>6</v>
      </c>
      <c r="AE330" t="s">
        <v>2069</v>
      </c>
      <c r="AF330" t="s">
        <v>87</v>
      </c>
      <c r="AG330" t="s">
        <v>75</v>
      </c>
      <c r="AH330" t="s">
        <v>19</v>
      </c>
    </row>
    <row r="331" ht="14.25" customHeight="1" spans="1:34">
      <c r="A331" s="6" t="s">
        <v>2567</v>
      </c>
      <c r="B331" s="6" t="s">
        <v>2568</v>
      </c>
      <c r="C331" s="6" t="s">
        <v>74</v>
      </c>
      <c r="D331" s="6" t="s">
        <v>75</v>
      </c>
      <c r="E331" s="6" t="s">
        <v>76</v>
      </c>
      <c r="F331" s="6" t="s">
        <v>75</v>
      </c>
      <c r="G331" s="6" t="s">
        <v>2569</v>
      </c>
      <c r="H331" s="7" t="s">
        <v>2570</v>
      </c>
      <c r="I331" s="7" t="s">
        <v>79</v>
      </c>
      <c r="J331" s="7" t="s">
        <v>2</v>
      </c>
      <c r="K331" s="7" t="s">
        <v>2571</v>
      </c>
      <c r="L331" s="7">
        <v>1</v>
      </c>
      <c r="M331" s="7">
        <v>4</v>
      </c>
      <c r="N331" s="7" t="s">
        <v>558</v>
      </c>
      <c r="O331" s="7" t="s">
        <v>936</v>
      </c>
      <c r="P331" s="7" t="s">
        <v>83</v>
      </c>
      <c r="Q331" s="7"/>
      <c r="R331" s="12" t="s">
        <v>2572</v>
      </c>
      <c r="S331" s="14" t="s">
        <v>2572</v>
      </c>
      <c r="T331" s="7" t="s">
        <v>2573</v>
      </c>
      <c r="U331" s="12" t="s">
        <v>19</v>
      </c>
      <c r="V331" s="12" t="s">
        <v>19</v>
      </c>
      <c r="W331" s="14" t="s">
        <v>19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19</v>
      </c>
      <c r="AD331" t="s">
        <v>6</v>
      </c>
      <c r="AE331" t="s">
        <v>2574</v>
      </c>
      <c r="AF331" t="s">
        <v>87</v>
      </c>
      <c r="AG331" t="s">
        <v>75</v>
      </c>
      <c r="AH331" t="s">
        <v>19</v>
      </c>
    </row>
    <row r="332" ht="14.25" customHeight="1" spans="1:34">
      <c r="A332" s="6" t="s">
        <v>2575</v>
      </c>
      <c r="B332" s="6" t="s">
        <v>2576</v>
      </c>
      <c r="C332" s="6" t="s">
        <v>74</v>
      </c>
      <c r="D332" s="6" t="s">
        <v>75</v>
      </c>
      <c r="E332" s="6" t="s">
        <v>76</v>
      </c>
      <c r="F332" s="6" t="s">
        <v>75</v>
      </c>
      <c r="G332" s="6" t="s">
        <v>2577</v>
      </c>
      <c r="H332" s="7" t="s">
        <v>2578</v>
      </c>
      <c r="I332" s="7" t="s">
        <v>79</v>
      </c>
      <c r="J332" s="7" t="s">
        <v>2</v>
      </c>
      <c r="K332" s="7" t="s">
        <v>2579</v>
      </c>
      <c r="L332" s="7">
        <v>1</v>
      </c>
      <c r="M332" s="7">
        <v>1</v>
      </c>
      <c r="N332" s="7" t="s">
        <v>103</v>
      </c>
      <c r="O332" s="7" t="s">
        <v>804</v>
      </c>
      <c r="P332" s="7" t="s">
        <v>814</v>
      </c>
      <c r="Q332" s="7"/>
      <c r="R332" s="12" t="s">
        <v>2332</v>
      </c>
      <c r="S332" s="14" t="s">
        <v>19</v>
      </c>
      <c r="T332" s="7"/>
      <c r="U332" s="12" t="s">
        <v>19</v>
      </c>
      <c r="V332" s="12" t="s">
        <v>2332</v>
      </c>
      <c r="W332" s="14" t="s">
        <v>2580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2581</v>
      </c>
      <c r="AD332" t="s">
        <v>6</v>
      </c>
      <c r="AE332" t="s">
        <v>2582</v>
      </c>
      <c r="AF332" t="s">
        <v>87</v>
      </c>
      <c r="AG332" t="s">
        <v>75</v>
      </c>
      <c r="AH332" t="s">
        <v>19</v>
      </c>
    </row>
    <row r="333" ht="14.25" customHeight="1" spans="1:34">
      <c r="A333" s="6" t="s">
        <v>2583</v>
      </c>
      <c r="B333" s="6" t="s">
        <v>2584</v>
      </c>
      <c r="C333" s="6" t="s">
        <v>74</v>
      </c>
      <c r="D333" s="6" t="s">
        <v>75</v>
      </c>
      <c r="E333" s="6" t="s">
        <v>76</v>
      </c>
      <c r="F333" s="6" t="s">
        <v>75</v>
      </c>
      <c r="G333" s="6" t="s">
        <v>512</v>
      </c>
      <c r="H333" s="7" t="s">
        <v>513</v>
      </c>
      <c r="I333" s="7" t="s">
        <v>79</v>
      </c>
      <c r="J333" s="7" t="s">
        <v>2</v>
      </c>
      <c r="K333" s="7" t="s">
        <v>2585</v>
      </c>
      <c r="L333" s="7">
        <v>1</v>
      </c>
      <c r="M333" s="7">
        <v>1</v>
      </c>
      <c r="N333" s="7" t="s">
        <v>105</v>
      </c>
      <c r="O333" s="7" t="s">
        <v>805</v>
      </c>
      <c r="P333" s="7" t="s">
        <v>822</v>
      </c>
      <c r="Q333" s="7"/>
      <c r="R333" s="12" t="s">
        <v>2586</v>
      </c>
      <c r="S333" s="14" t="s">
        <v>2586</v>
      </c>
      <c r="T333" s="7" t="s">
        <v>2587</v>
      </c>
      <c r="U333" s="12" t="s">
        <v>19</v>
      </c>
      <c r="V333" s="12" t="s">
        <v>19</v>
      </c>
      <c r="W333" s="14" t="s">
        <v>19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19</v>
      </c>
      <c r="AD333" t="s">
        <v>6</v>
      </c>
      <c r="AE333" t="s">
        <v>614</v>
      </c>
      <c r="AF333" t="s">
        <v>87</v>
      </c>
      <c r="AG333" t="s">
        <v>75</v>
      </c>
      <c r="AH333" t="s">
        <v>19</v>
      </c>
    </row>
    <row r="334" ht="14.25" customHeight="1" spans="1:34">
      <c r="A334" s="6" t="s">
        <v>2588</v>
      </c>
      <c r="B334" s="6" t="s">
        <v>2589</v>
      </c>
      <c r="C334" s="6" t="s">
        <v>74</v>
      </c>
      <c r="D334" s="6" t="s">
        <v>75</v>
      </c>
      <c r="E334" s="6" t="s">
        <v>76</v>
      </c>
      <c r="F334" s="6" t="s">
        <v>75</v>
      </c>
      <c r="G334" s="6" t="s">
        <v>2590</v>
      </c>
      <c r="H334" s="7" t="s">
        <v>2591</v>
      </c>
      <c r="I334" s="7" t="s">
        <v>79</v>
      </c>
      <c r="J334" s="7" t="s">
        <v>2</v>
      </c>
      <c r="K334" s="7" t="s">
        <v>2592</v>
      </c>
      <c r="L334" s="7">
        <v>1</v>
      </c>
      <c r="M334" s="7">
        <v>1</v>
      </c>
      <c r="N334" s="7" t="s">
        <v>577</v>
      </c>
      <c r="O334" s="7" t="s">
        <v>805</v>
      </c>
      <c r="P334" s="7" t="s">
        <v>822</v>
      </c>
      <c r="Q334" s="7"/>
      <c r="R334" s="12" t="s">
        <v>2593</v>
      </c>
      <c r="S334" s="14" t="s">
        <v>2593</v>
      </c>
      <c r="T334" s="7" t="s">
        <v>2594</v>
      </c>
      <c r="U334" s="12" t="s">
        <v>19</v>
      </c>
      <c r="V334" s="12" t="s">
        <v>19</v>
      </c>
      <c r="W334" s="14" t="s">
        <v>19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19</v>
      </c>
      <c r="AD334" t="s">
        <v>6</v>
      </c>
      <c r="AE334" t="s">
        <v>2595</v>
      </c>
      <c r="AF334" t="s">
        <v>87</v>
      </c>
      <c r="AG334" t="s">
        <v>75</v>
      </c>
      <c r="AH334" t="s">
        <v>19</v>
      </c>
    </row>
    <row r="335" ht="14.25" customHeight="1" spans="1:34">
      <c r="A335" s="6" t="s">
        <v>2596</v>
      </c>
      <c r="B335" s="6" t="s">
        <v>2597</v>
      </c>
      <c r="C335" s="6" t="s">
        <v>74</v>
      </c>
      <c r="D335" s="6" t="s">
        <v>75</v>
      </c>
      <c r="E335" s="6" t="s">
        <v>76</v>
      </c>
      <c r="F335" s="6" t="s">
        <v>75</v>
      </c>
      <c r="G335" s="6" t="s">
        <v>2598</v>
      </c>
      <c r="H335" s="7" t="s">
        <v>2599</v>
      </c>
      <c r="I335" s="7" t="s">
        <v>79</v>
      </c>
      <c r="J335" s="7" t="s">
        <v>2</v>
      </c>
      <c r="K335" s="7" t="s">
        <v>2600</v>
      </c>
      <c r="L335" s="7">
        <v>1</v>
      </c>
      <c r="M335" s="7">
        <v>1</v>
      </c>
      <c r="N335" s="7" t="s">
        <v>814</v>
      </c>
      <c r="O335" s="7" t="s">
        <v>896</v>
      </c>
      <c r="P335" s="7" t="s">
        <v>2109</v>
      </c>
      <c r="Q335" s="7"/>
      <c r="R335" s="12" t="s">
        <v>2601</v>
      </c>
      <c r="S335" s="14" t="s">
        <v>2601</v>
      </c>
      <c r="T335" s="7" t="s">
        <v>2602</v>
      </c>
      <c r="U335" s="12" t="s">
        <v>19</v>
      </c>
      <c r="V335" s="12" t="s">
        <v>19</v>
      </c>
      <c r="W335" s="14" t="s">
        <v>19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19</v>
      </c>
      <c r="AD335" t="s">
        <v>6</v>
      </c>
      <c r="AE335" t="s">
        <v>2603</v>
      </c>
      <c r="AF335" t="s">
        <v>87</v>
      </c>
      <c r="AG335" t="s">
        <v>75</v>
      </c>
      <c r="AH335" t="s">
        <v>19</v>
      </c>
    </row>
    <row r="336" ht="14.25" customHeight="1" spans="1:34">
      <c r="A336" s="6" t="s">
        <v>2604</v>
      </c>
      <c r="B336" s="6" t="s">
        <v>2605</v>
      </c>
      <c r="C336" s="6" t="s">
        <v>74</v>
      </c>
      <c r="D336" s="6" t="s">
        <v>75</v>
      </c>
      <c r="E336" s="6" t="s">
        <v>76</v>
      </c>
      <c r="F336" s="6" t="s">
        <v>75</v>
      </c>
      <c r="G336" s="6" t="s">
        <v>1366</v>
      </c>
      <c r="H336" s="7" t="s">
        <v>1367</v>
      </c>
      <c r="I336" s="7" t="s">
        <v>79</v>
      </c>
      <c r="J336" s="7" t="s">
        <v>2</v>
      </c>
      <c r="K336" s="7" t="s">
        <v>2606</v>
      </c>
      <c r="L336" s="7">
        <v>1</v>
      </c>
      <c r="M336" s="7">
        <v>3</v>
      </c>
      <c r="N336" s="7" t="s">
        <v>804</v>
      </c>
      <c r="O336" s="7" t="s">
        <v>871</v>
      </c>
      <c r="P336" s="7" t="s">
        <v>94</v>
      </c>
      <c r="Q336" s="7"/>
      <c r="R336" s="12" t="s">
        <v>694</v>
      </c>
      <c r="S336" s="14" t="s">
        <v>694</v>
      </c>
      <c r="T336" s="7" t="s">
        <v>2607</v>
      </c>
      <c r="U336" s="12" t="s">
        <v>19</v>
      </c>
      <c r="V336" s="12" t="s">
        <v>19</v>
      </c>
      <c r="W336" s="14" t="s">
        <v>19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19</v>
      </c>
      <c r="AD336" t="s">
        <v>6</v>
      </c>
      <c r="AE336" t="s">
        <v>1063</v>
      </c>
      <c r="AF336" t="s">
        <v>87</v>
      </c>
      <c r="AG336" t="s">
        <v>75</v>
      </c>
      <c r="AH336" t="s">
        <v>19</v>
      </c>
    </row>
    <row r="337" ht="14.25" customHeight="1" spans="1:34">
      <c r="A337" s="6" t="s">
        <v>2608</v>
      </c>
      <c r="B337" s="6" t="s">
        <v>2609</v>
      </c>
      <c r="C337" s="6" t="s">
        <v>74</v>
      </c>
      <c r="D337" s="6" t="s">
        <v>75</v>
      </c>
      <c r="E337" s="6" t="s">
        <v>76</v>
      </c>
      <c r="F337" s="6" t="s">
        <v>75</v>
      </c>
      <c r="G337" s="6" t="s">
        <v>1706</v>
      </c>
      <c r="H337" s="7" t="s">
        <v>1707</v>
      </c>
      <c r="I337" s="7" t="s">
        <v>79</v>
      </c>
      <c r="J337" s="7" t="s">
        <v>2</v>
      </c>
      <c r="K337" s="7" t="s">
        <v>2610</v>
      </c>
      <c r="L337" s="7">
        <v>1</v>
      </c>
      <c r="M337" s="7">
        <v>1</v>
      </c>
      <c r="N337" s="7" t="s">
        <v>116</v>
      </c>
      <c r="O337" s="7" t="s">
        <v>814</v>
      </c>
      <c r="P337" s="7" t="s">
        <v>905</v>
      </c>
      <c r="Q337" s="7"/>
      <c r="R337" s="12" t="s">
        <v>2611</v>
      </c>
      <c r="S337" s="14" t="s">
        <v>2611</v>
      </c>
      <c r="T337" s="7" t="s">
        <v>2612</v>
      </c>
      <c r="U337" s="12" t="s">
        <v>19</v>
      </c>
      <c r="V337" s="12" t="s">
        <v>19</v>
      </c>
      <c r="W337" s="14" t="s">
        <v>19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19</v>
      </c>
      <c r="AD337" t="s">
        <v>6</v>
      </c>
      <c r="AE337" t="s">
        <v>1713</v>
      </c>
      <c r="AF337" t="s">
        <v>87</v>
      </c>
      <c r="AG337" t="s">
        <v>75</v>
      </c>
      <c r="AH337" t="s">
        <v>19</v>
      </c>
    </row>
    <row r="338" ht="14.25" customHeight="1" spans="1:34">
      <c r="A338" s="6" t="s">
        <v>2613</v>
      </c>
      <c r="B338" s="6" t="s">
        <v>2614</v>
      </c>
      <c r="C338" s="6" t="s">
        <v>74</v>
      </c>
      <c r="D338" s="6" t="s">
        <v>75</v>
      </c>
      <c r="E338" s="6" t="s">
        <v>76</v>
      </c>
      <c r="F338" s="6" t="s">
        <v>75</v>
      </c>
      <c r="G338" s="6" t="s">
        <v>123</v>
      </c>
      <c r="H338" s="7" t="s">
        <v>124</v>
      </c>
      <c r="I338" s="7" t="s">
        <v>79</v>
      </c>
      <c r="J338" s="7" t="s">
        <v>2</v>
      </c>
      <c r="K338" s="7" t="s">
        <v>2615</v>
      </c>
      <c r="L338" s="7">
        <v>2</v>
      </c>
      <c r="M338" s="7">
        <v>3</v>
      </c>
      <c r="N338" s="7" t="s">
        <v>814</v>
      </c>
      <c r="O338" s="7" t="s">
        <v>273</v>
      </c>
      <c r="P338" s="7" t="s">
        <v>2532</v>
      </c>
      <c r="Q338" s="7"/>
      <c r="R338" s="12" t="s">
        <v>2616</v>
      </c>
      <c r="S338" s="14" t="s">
        <v>2616</v>
      </c>
      <c r="T338" s="7" t="s">
        <v>2617</v>
      </c>
      <c r="U338" s="12" t="s">
        <v>19</v>
      </c>
      <c r="V338" s="12" t="s">
        <v>19</v>
      </c>
      <c r="W338" s="14" t="s">
        <v>19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19</v>
      </c>
      <c r="AD338" t="s">
        <v>6</v>
      </c>
      <c r="AE338" t="s">
        <v>2618</v>
      </c>
      <c r="AF338" t="s">
        <v>87</v>
      </c>
      <c r="AG338" t="s">
        <v>75</v>
      </c>
      <c r="AH338" t="s">
        <v>19</v>
      </c>
    </row>
    <row r="339" ht="14.25" customHeight="1" spans="1:34">
      <c r="A339" s="6" t="s">
        <v>2619</v>
      </c>
      <c r="B339" s="6" t="s">
        <v>2620</v>
      </c>
      <c r="C339" s="6" t="s">
        <v>74</v>
      </c>
      <c r="D339" s="6" t="s">
        <v>75</v>
      </c>
      <c r="E339" s="6" t="s">
        <v>76</v>
      </c>
      <c r="F339" s="6" t="s">
        <v>75</v>
      </c>
      <c r="G339" s="6" t="s">
        <v>2621</v>
      </c>
      <c r="H339" s="7" t="s">
        <v>2622</v>
      </c>
      <c r="I339" s="7" t="s">
        <v>79</v>
      </c>
      <c r="J339" s="7" t="s">
        <v>2</v>
      </c>
      <c r="K339" s="7" t="s">
        <v>2623</v>
      </c>
      <c r="L339" s="7">
        <v>1</v>
      </c>
      <c r="M339" s="7">
        <v>3</v>
      </c>
      <c r="N339" s="7" t="s">
        <v>364</v>
      </c>
      <c r="O339" s="7" t="s">
        <v>105</v>
      </c>
      <c r="P339" s="7" t="s">
        <v>814</v>
      </c>
      <c r="Q339" s="7"/>
      <c r="R339" s="12" t="s">
        <v>2624</v>
      </c>
      <c r="S339" s="14" t="s">
        <v>19</v>
      </c>
      <c r="T339" s="7"/>
      <c r="U339" s="12" t="s">
        <v>19</v>
      </c>
      <c r="V339" s="12" t="s">
        <v>2624</v>
      </c>
      <c r="W339" s="14" t="s">
        <v>2625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2626</v>
      </c>
      <c r="AD339" t="s">
        <v>6</v>
      </c>
      <c r="AE339" t="s">
        <v>866</v>
      </c>
      <c r="AF339" t="s">
        <v>87</v>
      </c>
      <c r="AG339" t="s">
        <v>75</v>
      </c>
      <c r="AH339" t="s">
        <v>19</v>
      </c>
    </row>
    <row r="340" ht="14.25" customHeight="1" spans="1:34">
      <c r="A340" s="6" t="s">
        <v>2627</v>
      </c>
      <c r="B340" s="6" t="s">
        <v>2628</v>
      </c>
      <c r="C340" s="6" t="s">
        <v>74</v>
      </c>
      <c r="D340" s="6" t="s">
        <v>75</v>
      </c>
      <c r="E340" s="6" t="s">
        <v>76</v>
      </c>
      <c r="F340" s="6" t="s">
        <v>75</v>
      </c>
      <c r="G340" s="6" t="s">
        <v>843</v>
      </c>
      <c r="H340" s="7" t="s">
        <v>844</v>
      </c>
      <c r="I340" s="7" t="s">
        <v>79</v>
      </c>
      <c r="J340" s="7" t="s">
        <v>2</v>
      </c>
      <c r="K340" s="7" t="s">
        <v>2629</v>
      </c>
      <c r="L340" s="7">
        <v>2</v>
      </c>
      <c r="M340" s="7">
        <v>1</v>
      </c>
      <c r="N340" s="7" t="s">
        <v>814</v>
      </c>
      <c r="O340" s="7" t="s">
        <v>905</v>
      </c>
      <c r="P340" s="7" t="s">
        <v>805</v>
      </c>
      <c r="Q340" s="7"/>
      <c r="R340" s="12" t="s">
        <v>864</v>
      </c>
      <c r="S340" s="14" t="s">
        <v>864</v>
      </c>
      <c r="T340" s="7" t="s">
        <v>2630</v>
      </c>
      <c r="U340" s="12" t="s">
        <v>19</v>
      </c>
      <c r="V340" s="12" t="s">
        <v>19</v>
      </c>
      <c r="W340" s="14" t="s">
        <v>19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19</v>
      </c>
      <c r="AD340" t="s">
        <v>6</v>
      </c>
      <c r="AE340" t="s">
        <v>849</v>
      </c>
      <c r="AF340" t="s">
        <v>87</v>
      </c>
      <c r="AG340" t="s">
        <v>75</v>
      </c>
      <c r="AH340" t="s">
        <v>19</v>
      </c>
    </row>
    <row r="341" ht="14.25" customHeight="1" spans="1:34">
      <c r="A341" s="6" t="s">
        <v>2631</v>
      </c>
      <c r="B341" s="6" t="s">
        <v>2632</v>
      </c>
      <c r="C341" s="6" t="s">
        <v>74</v>
      </c>
      <c r="D341" s="6" t="s">
        <v>75</v>
      </c>
      <c r="E341" s="6" t="s">
        <v>76</v>
      </c>
      <c r="F341" s="6" t="s">
        <v>75</v>
      </c>
      <c r="G341" s="6" t="s">
        <v>2633</v>
      </c>
      <c r="H341" s="7" t="s">
        <v>2634</v>
      </c>
      <c r="I341" s="7" t="s">
        <v>79</v>
      </c>
      <c r="J341" s="7" t="s">
        <v>2</v>
      </c>
      <c r="K341" s="7" t="s">
        <v>2635</v>
      </c>
      <c r="L341" s="7">
        <v>1</v>
      </c>
      <c r="M341" s="7">
        <v>1</v>
      </c>
      <c r="N341" s="7" t="s">
        <v>905</v>
      </c>
      <c r="O341" s="7" t="s">
        <v>905</v>
      </c>
      <c r="P341" s="7" t="s">
        <v>805</v>
      </c>
      <c r="Q341" s="7"/>
      <c r="R341" s="12" t="s">
        <v>2636</v>
      </c>
      <c r="S341" s="14" t="s">
        <v>2636</v>
      </c>
      <c r="T341" s="7" t="s">
        <v>2637</v>
      </c>
      <c r="U341" s="12" t="s">
        <v>19</v>
      </c>
      <c r="V341" s="12" t="s">
        <v>19</v>
      </c>
      <c r="W341" s="14" t="s">
        <v>19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19</v>
      </c>
      <c r="AD341" t="s">
        <v>6</v>
      </c>
      <c r="AE341" t="s">
        <v>2638</v>
      </c>
      <c r="AF341" t="s">
        <v>87</v>
      </c>
      <c r="AG341" t="s">
        <v>75</v>
      </c>
      <c r="AH341" t="s">
        <v>19</v>
      </c>
    </row>
    <row r="342" ht="14.25" customHeight="1" spans="1:34">
      <c r="A342" s="6" t="s">
        <v>2639</v>
      </c>
      <c r="B342" s="6" t="s">
        <v>2640</v>
      </c>
      <c r="C342" s="6" t="s">
        <v>74</v>
      </c>
      <c r="D342" s="6" t="s">
        <v>75</v>
      </c>
      <c r="E342" s="6" t="s">
        <v>76</v>
      </c>
      <c r="F342" s="6" t="s">
        <v>75</v>
      </c>
      <c r="G342" s="6" t="s">
        <v>2641</v>
      </c>
      <c r="H342" s="7" t="s">
        <v>2642</v>
      </c>
      <c r="I342" s="7" t="s">
        <v>79</v>
      </c>
      <c r="J342" s="7" t="s">
        <v>2</v>
      </c>
      <c r="K342" s="7" t="s">
        <v>2643</v>
      </c>
      <c r="L342" s="7">
        <v>1</v>
      </c>
      <c r="M342" s="7">
        <v>1</v>
      </c>
      <c r="N342" s="7" t="s">
        <v>2644</v>
      </c>
      <c r="O342" s="7" t="s">
        <v>814</v>
      </c>
      <c r="P342" s="7" t="s">
        <v>905</v>
      </c>
      <c r="Q342" s="7"/>
      <c r="R342" s="12" t="s">
        <v>2645</v>
      </c>
      <c r="S342" s="14" t="s">
        <v>19</v>
      </c>
      <c r="T342" s="7"/>
      <c r="U342" s="12" t="s">
        <v>19</v>
      </c>
      <c r="V342" s="12" t="s">
        <v>2645</v>
      </c>
      <c r="W342" s="14" t="s">
        <v>2646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2647</v>
      </c>
      <c r="AD342" t="s">
        <v>6</v>
      </c>
      <c r="AE342" t="s">
        <v>2648</v>
      </c>
      <c r="AF342" t="s">
        <v>87</v>
      </c>
      <c r="AG342" t="s">
        <v>75</v>
      </c>
      <c r="AH342" t="s">
        <v>2649</v>
      </c>
    </row>
    <row r="343" ht="14.25" customHeight="1" spans="1:34">
      <c r="A343" s="6" t="s">
        <v>2650</v>
      </c>
      <c r="B343" s="6" t="s">
        <v>2651</v>
      </c>
      <c r="C343" s="6" t="s">
        <v>74</v>
      </c>
      <c r="D343" s="6" t="s">
        <v>75</v>
      </c>
      <c r="E343" s="6" t="s">
        <v>76</v>
      </c>
      <c r="F343" s="6" t="s">
        <v>75</v>
      </c>
      <c r="G343" s="6" t="s">
        <v>123</v>
      </c>
      <c r="H343" s="7" t="s">
        <v>124</v>
      </c>
      <c r="I343" s="7" t="s">
        <v>79</v>
      </c>
      <c r="J343" s="7" t="s">
        <v>2</v>
      </c>
      <c r="K343" s="7" t="s">
        <v>2652</v>
      </c>
      <c r="L343" s="7">
        <v>1</v>
      </c>
      <c r="M343" s="7">
        <v>2</v>
      </c>
      <c r="N343" s="7" t="s">
        <v>103</v>
      </c>
      <c r="O343" s="7" t="s">
        <v>804</v>
      </c>
      <c r="P343" s="7" t="s">
        <v>905</v>
      </c>
      <c r="Q343" s="7"/>
      <c r="R343" s="12" t="s">
        <v>2653</v>
      </c>
      <c r="S343" s="14" t="s">
        <v>19</v>
      </c>
      <c r="T343" s="7"/>
      <c r="U343" s="12" t="s">
        <v>19</v>
      </c>
      <c r="V343" s="12" t="s">
        <v>2653</v>
      </c>
      <c r="W343" s="14" t="s">
        <v>726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1007</v>
      </c>
      <c r="AD343" t="s">
        <v>6</v>
      </c>
      <c r="AE343" t="s">
        <v>2618</v>
      </c>
      <c r="AF343" t="s">
        <v>87</v>
      </c>
      <c r="AG343" t="s">
        <v>75</v>
      </c>
      <c r="AH343" t="s">
        <v>19</v>
      </c>
    </row>
    <row r="344" ht="14.25" customHeight="1" spans="1:34">
      <c r="A344" s="6" t="s">
        <v>2654</v>
      </c>
      <c r="B344" s="6" t="s">
        <v>2655</v>
      </c>
      <c r="C344" s="6" t="s">
        <v>74</v>
      </c>
      <c r="D344" s="6" t="s">
        <v>75</v>
      </c>
      <c r="E344" s="6" t="s">
        <v>76</v>
      </c>
      <c r="F344" s="6" t="s">
        <v>75</v>
      </c>
      <c r="G344" s="6" t="s">
        <v>2656</v>
      </c>
      <c r="H344" s="7" t="s">
        <v>2657</v>
      </c>
      <c r="I344" s="7" t="s">
        <v>79</v>
      </c>
      <c r="J344" s="7" t="s">
        <v>2</v>
      </c>
      <c r="K344" s="7" t="s">
        <v>2658</v>
      </c>
      <c r="L344" s="7">
        <v>1</v>
      </c>
      <c r="M344" s="7">
        <v>3</v>
      </c>
      <c r="N344" s="7" t="s">
        <v>165</v>
      </c>
      <c r="O344" s="7" t="s">
        <v>846</v>
      </c>
      <c r="P344" s="7" t="s">
        <v>905</v>
      </c>
      <c r="Q344" s="7"/>
      <c r="R344" s="12" t="s">
        <v>2659</v>
      </c>
      <c r="S344" s="14" t="s">
        <v>19</v>
      </c>
      <c r="T344" s="7"/>
      <c r="U344" s="12" t="s">
        <v>19</v>
      </c>
      <c r="V344" s="12" t="s">
        <v>2659</v>
      </c>
      <c r="W344" s="14" t="s">
        <v>2660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2661</v>
      </c>
      <c r="AD344" t="s">
        <v>6</v>
      </c>
      <c r="AE344" t="s">
        <v>109</v>
      </c>
      <c r="AF344" t="s">
        <v>87</v>
      </c>
      <c r="AG344" t="s">
        <v>75</v>
      </c>
      <c r="AH344" t="s">
        <v>19</v>
      </c>
    </row>
    <row r="345" ht="14.25" customHeight="1" spans="1:34">
      <c r="A345" s="6" t="s">
        <v>2662</v>
      </c>
      <c r="B345" s="6" t="s">
        <v>2663</v>
      </c>
      <c r="C345" s="6" t="s">
        <v>74</v>
      </c>
      <c r="D345" s="6" t="s">
        <v>75</v>
      </c>
      <c r="E345" s="6" t="s">
        <v>76</v>
      </c>
      <c r="F345" s="6" t="s">
        <v>75</v>
      </c>
      <c r="G345" s="6" t="s">
        <v>801</v>
      </c>
      <c r="H345" s="7" t="s">
        <v>802</v>
      </c>
      <c r="I345" s="7" t="s">
        <v>79</v>
      </c>
      <c r="J345" s="7" t="s">
        <v>2</v>
      </c>
      <c r="K345" s="7" t="s">
        <v>2664</v>
      </c>
      <c r="L345" s="7">
        <v>1</v>
      </c>
      <c r="M345" s="7">
        <v>1</v>
      </c>
      <c r="N345" s="7" t="s">
        <v>126</v>
      </c>
      <c r="O345" s="7" t="s">
        <v>814</v>
      </c>
      <c r="P345" s="7" t="s">
        <v>905</v>
      </c>
      <c r="Q345" s="7"/>
      <c r="R345" s="12" t="s">
        <v>1339</v>
      </c>
      <c r="S345" s="14" t="s">
        <v>19</v>
      </c>
      <c r="T345" s="7"/>
      <c r="U345" s="12" t="s">
        <v>19</v>
      </c>
      <c r="V345" s="12" t="s">
        <v>1339</v>
      </c>
      <c r="W345" s="14" t="s">
        <v>2665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2666</v>
      </c>
      <c r="AD345" t="s">
        <v>6</v>
      </c>
      <c r="AE345" t="s">
        <v>808</v>
      </c>
      <c r="AF345" t="s">
        <v>87</v>
      </c>
      <c r="AG345" t="s">
        <v>75</v>
      </c>
      <c r="AH345" t="s">
        <v>1126</v>
      </c>
    </row>
    <row r="346" ht="14.25" customHeight="1" spans="1:34">
      <c r="A346" s="6" t="s">
        <v>2667</v>
      </c>
      <c r="B346" s="6" t="s">
        <v>2668</v>
      </c>
      <c r="C346" s="6" t="s">
        <v>74</v>
      </c>
      <c r="D346" s="6" t="s">
        <v>75</v>
      </c>
      <c r="E346" s="6" t="s">
        <v>76</v>
      </c>
      <c r="F346" s="6" t="s">
        <v>75</v>
      </c>
      <c r="G346" s="6" t="s">
        <v>801</v>
      </c>
      <c r="H346" s="7" t="s">
        <v>802</v>
      </c>
      <c r="I346" s="7" t="s">
        <v>79</v>
      </c>
      <c r="J346" s="7" t="s">
        <v>2</v>
      </c>
      <c r="K346" s="7" t="s">
        <v>1628</v>
      </c>
      <c r="L346" s="7">
        <v>1</v>
      </c>
      <c r="M346" s="7">
        <v>1</v>
      </c>
      <c r="N346" s="7" t="s">
        <v>145</v>
      </c>
      <c r="O346" s="7" t="s">
        <v>814</v>
      </c>
      <c r="P346" s="7" t="s">
        <v>905</v>
      </c>
      <c r="Q346" s="7"/>
      <c r="R346" s="12" t="s">
        <v>1629</v>
      </c>
      <c r="S346" s="14" t="s">
        <v>19</v>
      </c>
      <c r="T346" s="7"/>
      <c r="U346" s="12" t="s">
        <v>19</v>
      </c>
      <c r="V346" s="12" t="s">
        <v>1629</v>
      </c>
      <c r="W346" s="14" t="s">
        <v>1630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1631</v>
      </c>
      <c r="AD346" t="s">
        <v>6</v>
      </c>
      <c r="AE346" t="s">
        <v>808</v>
      </c>
      <c r="AF346" t="s">
        <v>87</v>
      </c>
      <c r="AG346" t="s">
        <v>75</v>
      </c>
      <c r="AH346" t="s">
        <v>1126</v>
      </c>
    </row>
    <row r="347" ht="14.25" customHeight="1" spans="1:34">
      <c r="A347" s="6" t="s">
        <v>2669</v>
      </c>
      <c r="B347" s="6" t="s">
        <v>2670</v>
      </c>
      <c r="C347" s="6" t="s">
        <v>74</v>
      </c>
      <c r="D347" s="6" t="s">
        <v>75</v>
      </c>
      <c r="E347" s="6" t="s">
        <v>76</v>
      </c>
      <c r="F347" s="6" t="s">
        <v>75</v>
      </c>
      <c r="G347" s="6" t="s">
        <v>2671</v>
      </c>
      <c r="H347" s="7" t="s">
        <v>2672</v>
      </c>
      <c r="I347" s="7" t="s">
        <v>79</v>
      </c>
      <c r="J347" s="7" t="s">
        <v>2</v>
      </c>
      <c r="K347" s="7" t="s">
        <v>2673</v>
      </c>
      <c r="L347" s="7">
        <v>1</v>
      </c>
      <c r="M347" s="7">
        <v>1</v>
      </c>
      <c r="N347" s="7" t="s">
        <v>135</v>
      </c>
      <c r="O347" s="7" t="s">
        <v>814</v>
      </c>
      <c r="P347" s="7" t="s">
        <v>905</v>
      </c>
      <c r="Q347" s="7"/>
      <c r="R347" s="12" t="s">
        <v>2674</v>
      </c>
      <c r="S347" s="14" t="s">
        <v>19</v>
      </c>
      <c r="T347" s="7"/>
      <c r="U347" s="12" t="s">
        <v>19</v>
      </c>
      <c r="V347" s="12" t="s">
        <v>2674</v>
      </c>
      <c r="W347" s="14" t="s">
        <v>2675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2676</v>
      </c>
      <c r="AD347" t="s">
        <v>6</v>
      </c>
      <c r="AE347" t="s">
        <v>2677</v>
      </c>
      <c r="AF347" t="s">
        <v>87</v>
      </c>
      <c r="AG347" t="s">
        <v>75</v>
      </c>
      <c r="AH347" t="s">
        <v>19</v>
      </c>
    </row>
    <row r="348" ht="14.25" customHeight="1" spans="1:34">
      <c r="A348" s="6" t="s">
        <v>2678</v>
      </c>
      <c r="B348" s="6" t="s">
        <v>2679</v>
      </c>
      <c r="C348" s="6" t="s">
        <v>74</v>
      </c>
      <c r="D348" s="6" t="s">
        <v>75</v>
      </c>
      <c r="E348" s="6" t="s">
        <v>76</v>
      </c>
      <c r="F348" s="6" t="s">
        <v>75</v>
      </c>
      <c r="G348" s="6" t="s">
        <v>2680</v>
      </c>
      <c r="H348" s="7" t="s">
        <v>2681</v>
      </c>
      <c r="I348" s="7" t="s">
        <v>79</v>
      </c>
      <c r="J348" s="7" t="s">
        <v>2</v>
      </c>
      <c r="K348" s="7" t="s">
        <v>2682</v>
      </c>
      <c r="L348" s="7">
        <v>1</v>
      </c>
      <c r="M348" s="7">
        <v>3</v>
      </c>
      <c r="N348" s="7" t="s">
        <v>126</v>
      </c>
      <c r="O348" s="7" t="s">
        <v>846</v>
      </c>
      <c r="P348" s="7" t="s">
        <v>905</v>
      </c>
      <c r="Q348" s="7"/>
      <c r="R348" s="12" t="s">
        <v>2683</v>
      </c>
      <c r="S348" s="14" t="s">
        <v>19</v>
      </c>
      <c r="T348" s="7"/>
      <c r="U348" s="12" t="s">
        <v>19</v>
      </c>
      <c r="V348" s="12" t="s">
        <v>2683</v>
      </c>
      <c r="W348" s="14" t="s">
        <v>2684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2685</v>
      </c>
      <c r="AD348" t="s">
        <v>6</v>
      </c>
      <c r="AE348" t="s">
        <v>2686</v>
      </c>
      <c r="AF348" t="s">
        <v>87</v>
      </c>
      <c r="AG348" t="s">
        <v>75</v>
      </c>
      <c r="AH348" t="s">
        <v>19</v>
      </c>
    </row>
    <row r="349" ht="14.25" customHeight="1" spans="1:34">
      <c r="A349" s="6" t="s">
        <v>2687</v>
      </c>
      <c r="B349" s="6" t="s">
        <v>2688</v>
      </c>
      <c r="C349" s="6" t="s">
        <v>74</v>
      </c>
      <c r="D349" s="6" t="s">
        <v>75</v>
      </c>
      <c r="E349" s="6" t="s">
        <v>76</v>
      </c>
      <c r="F349" s="6" t="s">
        <v>75</v>
      </c>
      <c r="G349" s="6" t="s">
        <v>2093</v>
      </c>
      <c r="H349" s="7" t="s">
        <v>2094</v>
      </c>
      <c r="I349" s="7" t="s">
        <v>79</v>
      </c>
      <c r="J349" s="7" t="s">
        <v>2</v>
      </c>
      <c r="K349" s="7" t="s">
        <v>2689</v>
      </c>
      <c r="L349" s="7">
        <v>1</v>
      </c>
      <c r="M349" s="7">
        <v>3</v>
      </c>
      <c r="N349" s="7" t="s">
        <v>165</v>
      </c>
      <c r="O349" s="7" t="s">
        <v>846</v>
      </c>
      <c r="P349" s="7" t="s">
        <v>905</v>
      </c>
      <c r="Q349" s="7"/>
      <c r="R349" s="12" t="s">
        <v>2161</v>
      </c>
      <c r="S349" s="14" t="s">
        <v>19</v>
      </c>
      <c r="T349" s="7"/>
      <c r="U349" s="12" t="s">
        <v>19</v>
      </c>
      <c r="V349" s="12" t="s">
        <v>2161</v>
      </c>
      <c r="W349" s="14" t="s">
        <v>2690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2691</v>
      </c>
      <c r="AD349" t="s">
        <v>6</v>
      </c>
      <c r="AE349" t="s">
        <v>2692</v>
      </c>
      <c r="AF349" t="s">
        <v>87</v>
      </c>
      <c r="AG349" t="s">
        <v>75</v>
      </c>
      <c r="AH349" t="s">
        <v>19</v>
      </c>
    </row>
    <row r="350" ht="14.25" customHeight="1" spans="1:34">
      <c r="A350" s="6" t="s">
        <v>2693</v>
      </c>
      <c r="B350" s="6" t="s">
        <v>2694</v>
      </c>
      <c r="C350" s="6" t="s">
        <v>74</v>
      </c>
      <c r="D350" s="6" t="s">
        <v>75</v>
      </c>
      <c r="E350" s="6" t="s">
        <v>76</v>
      </c>
      <c r="F350" s="6" t="s">
        <v>75</v>
      </c>
      <c r="G350" s="6" t="s">
        <v>2093</v>
      </c>
      <c r="H350" s="7" t="s">
        <v>2094</v>
      </c>
      <c r="I350" s="7" t="s">
        <v>79</v>
      </c>
      <c r="J350" s="7" t="s">
        <v>2</v>
      </c>
      <c r="K350" s="7" t="s">
        <v>2695</v>
      </c>
      <c r="L350" s="7">
        <v>1</v>
      </c>
      <c r="M350" s="7">
        <v>2</v>
      </c>
      <c r="N350" s="7" t="s">
        <v>105</v>
      </c>
      <c r="O350" s="7" t="s">
        <v>804</v>
      </c>
      <c r="P350" s="7" t="s">
        <v>905</v>
      </c>
      <c r="Q350" s="7"/>
      <c r="R350" s="12" t="s">
        <v>2696</v>
      </c>
      <c r="S350" s="14" t="s">
        <v>19</v>
      </c>
      <c r="T350" s="7"/>
      <c r="U350" s="12" t="s">
        <v>19</v>
      </c>
      <c r="V350" s="12" t="s">
        <v>2696</v>
      </c>
      <c r="W350" s="14" t="s">
        <v>507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187</v>
      </c>
      <c r="AD350" t="s">
        <v>6</v>
      </c>
      <c r="AE350" t="s">
        <v>179</v>
      </c>
      <c r="AF350" t="s">
        <v>87</v>
      </c>
      <c r="AG350" t="s">
        <v>75</v>
      </c>
      <c r="AH350" t="s">
        <v>19</v>
      </c>
    </row>
    <row r="351" ht="14.25" customHeight="1" spans="1:34">
      <c r="A351" s="6" t="s">
        <v>2697</v>
      </c>
      <c r="B351" s="6" t="s">
        <v>2698</v>
      </c>
      <c r="C351" s="6" t="s">
        <v>74</v>
      </c>
      <c r="D351" s="6" t="s">
        <v>75</v>
      </c>
      <c r="E351" s="6" t="s">
        <v>76</v>
      </c>
      <c r="F351" s="6" t="s">
        <v>75</v>
      </c>
      <c r="G351" s="6" t="s">
        <v>2699</v>
      </c>
      <c r="H351" s="7" t="s">
        <v>2700</v>
      </c>
      <c r="I351" s="7" t="s">
        <v>79</v>
      </c>
      <c r="J351" s="7" t="s">
        <v>2</v>
      </c>
      <c r="K351" s="7" t="s">
        <v>2701</v>
      </c>
      <c r="L351" s="7">
        <v>1</v>
      </c>
      <c r="M351" s="7">
        <v>2</v>
      </c>
      <c r="N351" s="7" t="s">
        <v>804</v>
      </c>
      <c r="O351" s="7" t="s">
        <v>804</v>
      </c>
      <c r="P351" s="7" t="s">
        <v>905</v>
      </c>
      <c r="Q351" s="7"/>
      <c r="R351" s="12" t="s">
        <v>2702</v>
      </c>
      <c r="S351" s="14" t="s">
        <v>19</v>
      </c>
      <c r="T351" s="7"/>
      <c r="U351" s="12" t="s">
        <v>19</v>
      </c>
      <c r="V351" s="12" t="s">
        <v>2702</v>
      </c>
      <c r="W351" s="14" t="s">
        <v>2703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2704</v>
      </c>
      <c r="AD351" t="s">
        <v>6</v>
      </c>
      <c r="AE351" t="s">
        <v>2705</v>
      </c>
      <c r="AF351" t="s">
        <v>87</v>
      </c>
      <c r="AG351" t="s">
        <v>75</v>
      </c>
      <c r="AH351" t="s">
        <v>19</v>
      </c>
    </row>
    <row r="352" ht="14.25" customHeight="1" spans="1:34">
      <c r="A352" s="6" t="s">
        <v>2706</v>
      </c>
      <c r="B352" s="6" t="s">
        <v>2707</v>
      </c>
      <c r="C352" s="6" t="s">
        <v>74</v>
      </c>
      <c r="D352" s="6" t="s">
        <v>75</v>
      </c>
      <c r="E352" s="6" t="s">
        <v>76</v>
      </c>
      <c r="F352" s="6" t="s">
        <v>75</v>
      </c>
      <c r="G352" s="6" t="s">
        <v>1760</v>
      </c>
      <c r="H352" s="7" t="s">
        <v>1761</v>
      </c>
      <c r="I352" s="7" t="s">
        <v>79</v>
      </c>
      <c r="J352" s="7" t="s">
        <v>2</v>
      </c>
      <c r="K352" s="7" t="s">
        <v>2708</v>
      </c>
      <c r="L352" s="7">
        <v>1</v>
      </c>
      <c r="M352" s="7">
        <v>4</v>
      </c>
      <c r="N352" s="7" t="s">
        <v>577</v>
      </c>
      <c r="O352" s="7" t="s">
        <v>105</v>
      </c>
      <c r="P352" s="7" t="s">
        <v>905</v>
      </c>
      <c r="Q352" s="7"/>
      <c r="R352" s="12" t="s">
        <v>2709</v>
      </c>
      <c r="S352" s="14" t="s">
        <v>19</v>
      </c>
      <c r="T352" s="7"/>
      <c r="U352" s="12" t="s">
        <v>19</v>
      </c>
      <c r="V352" s="12" t="s">
        <v>2709</v>
      </c>
      <c r="W352" s="14" t="s">
        <v>1061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2710</v>
      </c>
      <c r="AD352" t="s">
        <v>6</v>
      </c>
      <c r="AE352" t="s">
        <v>2711</v>
      </c>
      <c r="AF352" t="s">
        <v>87</v>
      </c>
      <c r="AG352" t="s">
        <v>75</v>
      </c>
      <c r="AH352" t="s">
        <v>2013</v>
      </c>
    </row>
    <row r="353" ht="14.25" customHeight="1" spans="1:34">
      <c r="A353" s="6" t="s">
        <v>2712</v>
      </c>
      <c r="B353" s="6" t="s">
        <v>2713</v>
      </c>
      <c r="C353" s="6" t="s">
        <v>74</v>
      </c>
      <c r="D353" s="6" t="s">
        <v>75</v>
      </c>
      <c r="E353" s="6" t="s">
        <v>76</v>
      </c>
      <c r="F353" s="6" t="s">
        <v>75</v>
      </c>
      <c r="G353" s="6" t="s">
        <v>1120</v>
      </c>
      <c r="H353" s="7" t="s">
        <v>1121</v>
      </c>
      <c r="I353" s="7" t="s">
        <v>79</v>
      </c>
      <c r="J353" s="7" t="s">
        <v>2</v>
      </c>
      <c r="K353" s="7" t="s">
        <v>2714</v>
      </c>
      <c r="L353" s="7">
        <v>1</v>
      </c>
      <c r="M353" s="7">
        <v>2</v>
      </c>
      <c r="N353" s="7" t="s">
        <v>1181</v>
      </c>
      <c r="O353" s="7" t="s">
        <v>804</v>
      </c>
      <c r="P353" s="7" t="s">
        <v>905</v>
      </c>
      <c r="Q353" s="7"/>
      <c r="R353" s="12" t="s">
        <v>2715</v>
      </c>
      <c r="S353" s="14" t="s">
        <v>19</v>
      </c>
      <c r="T353" s="7"/>
      <c r="U353" s="12" t="s">
        <v>19</v>
      </c>
      <c r="V353" s="12" t="s">
        <v>2715</v>
      </c>
      <c r="W353" s="14" t="s">
        <v>549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2716</v>
      </c>
      <c r="AD353" t="s">
        <v>6</v>
      </c>
      <c r="AE353" t="s">
        <v>551</v>
      </c>
      <c r="AF353" t="s">
        <v>87</v>
      </c>
      <c r="AG353" t="s">
        <v>75</v>
      </c>
      <c r="AH353" t="s">
        <v>2717</v>
      </c>
    </row>
    <row r="354" ht="14.25" customHeight="1" spans="1:34">
      <c r="A354" s="6" t="s">
        <v>2718</v>
      </c>
      <c r="B354" s="6" t="s">
        <v>2719</v>
      </c>
      <c r="C354" s="6" t="s">
        <v>74</v>
      </c>
      <c r="D354" s="6" t="s">
        <v>75</v>
      </c>
      <c r="E354" s="6" t="s">
        <v>76</v>
      </c>
      <c r="F354" s="6" t="s">
        <v>75</v>
      </c>
      <c r="G354" s="6" t="s">
        <v>379</v>
      </c>
      <c r="H354" s="7" t="s">
        <v>380</v>
      </c>
      <c r="I354" s="7" t="s">
        <v>79</v>
      </c>
      <c r="J354" s="7" t="s">
        <v>2</v>
      </c>
      <c r="K354" s="7" t="s">
        <v>2720</v>
      </c>
      <c r="L354" s="7">
        <v>1</v>
      </c>
      <c r="M354" s="7">
        <v>3</v>
      </c>
      <c r="N354" s="7" t="s">
        <v>104</v>
      </c>
      <c r="O354" s="7" t="s">
        <v>846</v>
      </c>
      <c r="P354" s="7" t="s">
        <v>905</v>
      </c>
      <c r="Q354" s="7"/>
      <c r="R354" s="12" t="s">
        <v>2721</v>
      </c>
      <c r="S354" s="14" t="s">
        <v>19</v>
      </c>
      <c r="T354" s="7"/>
      <c r="U354" s="12" t="s">
        <v>19</v>
      </c>
      <c r="V354" s="12" t="s">
        <v>2721</v>
      </c>
      <c r="W354" s="14" t="s">
        <v>2722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2723</v>
      </c>
      <c r="AD354" t="s">
        <v>6</v>
      </c>
      <c r="AE354" t="s">
        <v>2724</v>
      </c>
      <c r="AF354" t="s">
        <v>87</v>
      </c>
      <c r="AG354" t="s">
        <v>75</v>
      </c>
      <c r="AH354" t="s">
        <v>19</v>
      </c>
    </row>
    <row r="355" ht="14.25" customHeight="1" spans="1:34">
      <c r="A355" s="6" t="s">
        <v>2725</v>
      </c>
      <c r="B355" s="6" t="s">
        <v>2726</v>
      </c>
      <c r="C355" s="6" t="s">
        <v>74</v>
      </c>
      <c r="D355" s="6" t="s">
        <v>75</v>
      </c>
      <c r="E355" s="6" t="s">
        <v>76</v>
      </c>
      <c r="F355" s="6" t="s">
        <v>75</v>
      </c>
      <c r="G355" s="6" t="s">
        <v>1120</v>
      </c>
      <c r="H355" s="7" t="s">
        <v>1121</v>
      </c>
      <c r="I355" s="7" t="s">
        <v>79</v>
      </c>
      <c r="J355" s="7" t="s">
        <v>2</v>
      </c>
      <c r="K355" s="7" t="s">
        <v>2727</v>
      </c>
      <c r="L355" s="7">
        <v>1</v>
      </c>
      <c r="M355" s="7">
        <v>2</v>
      </c>
      <c r="N355" s="7" t="s">
        <v>320</v>
      </c>
      <c r="O355" s="7" t="s">
        <v>804</v>
      </c>
      <c r="P355" s="7" t="s">
        <v>905</v>
      </c>
      <c r="Q355" s="7"/>
      <c r="R355" s="12" t="s">
        <v>2715</v>
      </c>
      <c r="S355" s="14" t="s">
        <v>19</v>
      </c>
      <c r="T355" s="7"/>
      <c r="U355" s="12" t="s">
        <v>19</v>
      </c>
      <c r="V355" s="12" t="s">
        <v>2715</v>
      </c>
      <c r="W355" s="14" t="s">
        <v>549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2716</v>
      </c>
      <c r="AD355" t="s">
        <v>6</v>
      </c>
      <c r="AE355" t="s">
        <v>551</v>
      </c>
      <c r="AF355" t="s">
        <v>87</v>
      </c>
      <c r="AG355" t="s">
        <v>75</v>
      </c>
      <c r="AH355" t="s">
        <v>2717</v>
      </c>
    </row>
    <row r="356" ht="14.25" customHeight="1" spans="1:34">
      <c r="A356" s="6" t="s">
        <v>2728</v>
      </c>
      <c r="B356" s="6" t="s">
        <v>2729</v>
      </c>
      <c r="C356" s="6" t="s">
        <v>74</v>
      </c>
      <c r="D356" s="6" t="s">
        <v>75</v>
      </c>
      <c r="E356" s="6" t="s">
        <v>76</v>
      </c>
      <c r="F356" s="6" t="s">
        <v>75</v>
      </c>
      <c r="G356" s="6" t="s">
        <v>1163</v>
      </c>
      <c r="H356" s="7" t="s">
        <v>1164</v>
      </c>
      <c r="I356" s="7" t="s">
        <v>79</v>
      </c>
      <c r="J356" s="7" t="s">
        <v>2</v>
      </c>
      <c r="K356" s="7" t="s">
        <v>2730</v>
      </c>
      <c r="L356" s="7">
        <v>1</v>
      </c>
      <c r="M356" s="7">
        <v>3</v>
      </c>
      <c r="N356" s="7" t="s">
        <v>135</v>
      </c>
      <c r="O356" s="7" t="s">
        <v>846</v>
      </c>
      <c r="P356" s="7" t="s">
        <v>905</v>
      </c>
      <c r="Q356" s="7"/>
      <c r="R356" s="12" t="s">
        <v>2731</v>
      </c>
      <c r="S356" s="14" t="s">
        <v>19</v>
      </c>
      <c r="T356" s="7"/>
      <c r="U356" s="12" t="s">
        <v>19</v>
      </c>
      <c r="V356" s="12" t="s">
        <v>2731</v>
      </c>
      <c r="W356" s="14" t="s">
        <v>2732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2733</v>
      </c>
      <c r="AD356" t="s">
        <v>6</v>
      </c>
      <c r="AE356" t="s">
        <v>481</v>
      </c>
      <c r="AF356" t="s">
        <v>87</v>
      </c>
      <c r="AG356" t="s">
        <v>75</v>
      </c>
      <c r="AH356" t="s">
        <v>19</v>
      </c>
    </row>
    <row r="357" ht="14.25" customHeight="1" spans="1:34">
      <c r="A357" s="6" t="s">
        <v>2734</v>
      </c>
      <c r="B357" s="6" t="s">
        <v>2735</v>
      </c>
      <c r="C357" s="6" t="s">
        <v>74</v>
      </c>
      <c r="D357" s="6" t="s">
        <v>75</v>
      </c>
      <c r="E357" s="6" t="s">
        <v>76</v>
      </c>
      <c r="F357" s="6" t="s">
        <v>75</v>
      </c>
      <c r="G357" s="6" t="s">
        <v>1208</v>
      </c>
      <c r="H357" s="7" t="s">
        <v>1209</v>
      </c>
      <c r="I357" s="7" t="s">
        <v>79</v>
      </c>
      <c r="J357" s="7" t="s">
        <v>2</v>
      </c>
      <c r="K357" s="7" t="s">
        <v>2736</v>
      </c>
      <c r="L357" s="7">
        <v>1</v>
      </c>
      <c r="M357" s="7">
        <v>2</v>
      </c>
      <c r="N357" s="7" t="s">
        <v>415</v>
      </c>
      <c r="O357" s="7" t="s">
        <v>804</v>
      </c>
      <c r="P357" s="7" t="s">
        <v>905</v>
      </c>
      <c r="Q357" s="7"/>
      <c r="R357" s="12" t="s">
        <v>1167</v>
      </c>
      <c r="S357" s="14" t="s">
        <v>19</v>
      </c>
      <c r="T357" s="7"/>
      <c r="U357" s="12" t="s">
        <v>19</v>
      </c>
      <c r="V357" s="12" t="s">
        <v>1167</v>
      </c>
      <c r="W357" s="14" t="s">
        <v>2737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2738</v>
      </c>
      <c r="AD357" t="s">
        <v>6</v>
      </c>
      <c r="AE357" t="s">
        <v>614</v>
      </c>
      <c r="AF357" t="s">
        <v>87</v>
      </c>
      <c r="AG357" t="s">
        <v>75</v>
      </c>
      <c r="AH357" t="s">
        <v>19</v>
      </c>
    </row>
    <row r="358" ht="14.25" customHeight="1" spans="1:34">
      <c r="A358" s="6" t="s">
        <v>2739</v>
      </c>
      <c r="B358" s="6" t="s">
        <v>2740</v>
      </c>
      <c r="C358" s="6" t="s">
        <v>74</v>
      </c>
      <c r="D358" s="6" t="s">
        <v>75</v>
      </c>
      <c r="E358" s="6" t="s">
        <v>76</v>
      </c>
      <c r="F358" s="6" t="s">
        <v>75</v>
      </c>
      <c r="G358" s="6" t="s">
        <v>2741</v>
      </c>
      <c r="H358" s="7" t="s">
        <v>2742</v>
      </c>
      <c r="I358" s="7" t="s">
        <v>79</v>
      </c>
      <c r="J358" s="7" t="s">
        <v>2</v>
      </c>
      <c r="K358" s="7" t="s">
        <v>2743</v>
      </c>
      <c r="L358" s="7">
        <v>1</v>
      </c>
      <c r="M358" s="7">
        <v>1</v>
      </c>
      <c r="N358" s="7" t="s">
        <v>104</v>
      </c>
      <c r="O358" s="7" t="s">
        <v>814</v>
      </c>
      <c r="P358" s="7" t="s">
        <v>905</v>
      </c>
      <c r="Q358" s="7"/>
      <c r="R358" s="12" t="s">
        <v>2744</v>
      </c>
      <c r="S358" s="14" t="s">
        <v>19</v>
      </c>
      <c r="T358" s="7"/>
      <c r="U358" s="12" t="s">
        <v>19</v>
      </c>
      <c r="V358" s="12" t="s">
        <v>2744</v>
      </c>
      <c r="W358" s="14" t="s">
        <v>2745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2746</v>
      </c>
      <c r="AD358" t="s">
        <v>6</v>
      </c>
      <c r="AE358" t="s">
        <v>2747</v>
      </c>
      <c r="AF358" t="s">
        <v>87</v>
      </c>
      <c r="AG358" t="s">
        <v>75</v>
      </c>
      <c r="AH358" t="s">
        <v>19</v>
      </c>
    </row>
    <row r="359" ht="14.25" customHeight="1" spans="1:34">
      <c r="A359" s="6" t="s">
        <v>2748</v>
      </c>
      <c r="B359" s="6" t="s">
        <v>2749</v>
      </c>
      <c r="C359" s="6" t="s">
        <v>74</v>
      </c>
      <c r="D359" s="6" t="s">
        <v>75</v>
      </c>
      <c r="E359" s="6" t="s">
        <v>76</v>
      </c>
      <c r="F359" s="6" t="s">
        <v>75</v>
      </c>
      <c r="G359" s="6" t="s">
        <v>456</v>
      </c>
      <c r="H359" s="7" t="s">
        <v>457</v>
      </c>
      <c r="I359" s="7" t="s">
        <v>79</v>
      </c>
      <c r="J359" s="7" t="s">
        <v>2</v>
      </c>
      <c r="K359" s="7" t="s">
        <v>2750</v>
      </c>
      <c r="L359" s="7">
        <v>1</v>
      </c>
      <c r="M359" s="7">
        <v>3</v>
      </c>
      <c r="N359" s="7" t="s">
        <v>415</v>
      </c>
      <c r="O359" s="7" t="s">
        <v>846</v>
      </c>
      <c r="P359" s="7" t="s">
        <v>905</v>
      </c>
      <c r="Q359" s="7"/>
      <c r="R359" s="12" t="s">
        <v>2751</v>
      </c>
      <c r="S359" s="14" t="s">
        <v>19</v>
      </c>
      <c r="T359" s="7"/>
      <c r="U359" s="12" t="s">
        <v>19</v>
      </c>
      <c r="V359" s="12" t="s">
        <v>2751</v>
      </c>
      <c r="W359" s="14" t="s">
        <v>2752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2753</v>
      </c>
      <c r="AD359" t="s">
        <v>6</v>
      </c>
      <c r="AE359" t="s">
        <v>1903</v>
      </c>
      <c r="AF359" t="s">
        <v>87</v>
      </c>
      <c r="AG359" t="s">
        <v>75</v>
      </c>
      <c r="AH359" t="s">
        <v>19</v>
      </c>
    </row>
    <row r="360" ht="14.25" customHeight="1" spans="1:34">
      <c r="A360" s="6" t="s">
        <v>2754</v>
      </c>
      <c r="B360" s="6" t="s">
        <v>2755</v>
      </c>
      <c r="C360" s="6" t="s">
        <v>74</v>
      </c>
      <c r="D360" s="6" t="s">
        <v>75</v>
      </c>
      <c r="E360" s="6" t="s">
        <v>76</v>
      </c>
      <c r="F360" s="6" t="s">
        <v>75</v>
      </c>
      <c r="G360" s="6" t="s">
        <v>361</v>
      </c>
      <c r="H360" s="7" t="s">
        <v>362</v>
      </c>
      <c r="I360" s="7" t="s">
        <v>79</v>
      </c>
      <c r="J360" s="7" t="s">
        <v>2</v>
      </c>
      <c r="K360" s="7" t="s">
        <v>2756</v>
      </c>
      <c r="L360" s="7">
        <v>1</v>
      </c>
      <c r="M360" s="7">
        <v>2</v>
      </c>
      <c r="N360" s="7" t="s">
        <v>336</v>
      </c>
      <c r="O360" s="7" t="s">
        <v>804</v>
      </c>
      <c r="P360" s="7" t="s">
        <v>905</v>
      </c>
      <c r="Q360" s="7"/>
      <c r="R360" s="12" t="s">
        <v>1113</v>
      </c>
      <c r="S360" s="14" t="s">
        <v>19</v>
      </c>
      <c r="T360" s="7"/>
      <c r="U360" s="12" t="s">
        <v>19</v>
      </c>
      <c r="V360" s="12" t="s">
        <v>1113</v>
      </c>
      <c r="W360" s="14" t="s">
        <v>2757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2758</v>
      </c>
      <c r="AD360" t="s">
        <v>6</v>
      </c>
      <c r="AE360" t="s">
        <v>253</v>
      </c>
      <c r="AF360" t="s">
        <v>87</v>
      </c>
      <c r="AG360" t="s">
        <v>75</v>
      </c>
      <c r="AH360" t="s">
        <v>2759</v>
      </c>
    </row>
    <row r="361" ht="14.25" customHeight="1" spans="1:34">
      <c r="A361" s="6" t="s">
        <v>2760</v>
      </c>
      <c r="B361" s="6" t="s">
        <v>2761</v>
      </c>
      <c r="C361" s="6" t="s">
        <v>74</v>
      </c>
      <c r="D361" s="6" t="s">
        <v>75</v>
      </c>
      <c r="E361" s="6" t="s">
        <v>76</v>
      </c>
      <c r="F361" s="6" t="s">
        <v>75</v>
      </c>
      <c r="G361" s="6" t="s">
        <v>1706</v>
      </c>
      <c r="H361" s="7" t="s">
        <v>1707</v>
      </c>
      <c r="I361" s="7" t="s">
        <v>79</v>
      </c>
      <c r="J361" s="7" t="s">
        <v>2</v>
      </c>
      <c r="K361" s="7" t="s">
        <v>2762</v>
      </c>
      <c r="L361" s="7">
        <v>1</v>
      </c>
      <c r="M361" s="7">
        <v>1</v>
      </c>
      <c r="N361" s="7" t="s">
        <v>116</v>
      </c>
      <c r="O361" s="7" t="s">
        <v>814</v>
      </c>
      <c r="P361" s="7" t="s">
        <v>905</v>
      </c>
      <c r="Q361" s="7"/>
      <c r="R361" s="12" t="s">
        <v>2611</v>
      </c>
      <c r="S361" s="14" t="s">
        <v>19</v>
      </c>
      <c r="T361" s="7"/>
      <c r="U361" s="12" t="s">
        <v>19</v>
      </c>
      <c r="V361" s="12" t="s">
        <v>2611</v>
      </c>
      <c r="W361" s="14" t="s">
        <v>2763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2764</v>
      </c>
      <c r="AD361" t="s">
        <v>6</v>
      </c>
      <c r="AE361" t="s">
        <v>1713</v>
      </c>
      <c r="AF361" t="s">
        <v>87</v>
      </c>
      <c r="AG361" t="s">
        <v>75</v>
      </c>
      <c r="AH361" t="s">
        <v>19</v>
      </c>
    </row>
    <row r="362" ht="14.25" customHeight="1" spans="1:34">
      <c r="A362" s="6" t="s">
        <v>2765</v>
      </c>
      <c r="B362" s="6" t="s">
        <v>2766</v>
      </c>
      <c r="C362" s="6" t="s">
        <v>74</v>
      </c>
      <c r="D362" s="6" t="s">
        <v>75</v>
      </c>
      <c r="E362" s="6" t="s">
        <v>76</v>
      </c>
      <c r="F362" s="6" t="s">
        <v>75</v>
      </c>
      <c r="G362" s="6" t="s">
        <v>1882</v>
      </c>
      <c r="H362" s="7" t="s">
        <v>1883</v>
      </c>
      <c r="I362" s="7" t="s">
        <v>79</v>
      </c>
      <c r="J362" s="7" t="s">
        <v>2</v>
      </c>
      <c r="K362" s="7" t="s">
        <v>2767</v>
      </c>
      <c r="L362" s="7">
        <v>1</v>
      </c>
      <c r="M362" s="7">
        <v>1</v>
      </c>
      <c r="N362" s="7" t="s">
        <v>127</v>
      </c>
      <c r="O362" s="7" t="s">
        <v>814</v>
      </c>
      <c r="P362" s="7" t="s">
        <v>905</v>
      </c>
      <c r="Q362" s="7"/>
      <c r="R362" s="12" t="s">
        <v>2768</v>
      </c>
      <c r="S362" s="14" t="s">
        <v>19</v>
      </c>
      <c r="T362" s="7"/>
      <c r="U362" s="12" t="s">
        <v>19</v>
      </c>
      <c r="V362" s="12" t="s">
        <v>2768</v>
      </c>
      <c r="W362" s="14" t="s">
        <v>2769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2770</v>
      </c>
      <c r="AD362" t="s">
        <v>6</v>
      </c>
      <c r="AE362" t="s">
        <v>253</v>
      </c>
      <c r="AF362" t="s">
        <v>87</v>
      </c>
      <c r="AG362" t="s">
        <v>75</v>
      </c>
      <c r="AH362" t="s">
        <v>19</v>
      </c>
    </row>
    <row r="363" ht="14.25" customHeight="1" spans="1:34">
      <c r="A363" s="6" t="s">
        <v>2771</v>
      </c>
      <c r="B363" s="6" t="s">
        <v>2772</v>
      </c>
      <c r="C363" s="6" t="s">
        <v>74</v>
      </c>
      <c r="D363" s="6" t="s">
        <v>75</v>
      </c>
      <c r="E363" s="6" t="s">
        <v>76</v>
      </c>
      <c r="F363" s="6" t="s">
        <v>75</v>
      </c>
      <c r="G363" s="6" t="s">
        <v>1077</v>
      </c>
      <c r="H363" s="7" t="s">
        <v>1078</v>
      </c>
      <c r="I363" s="7" t="s">
        <v>79</v>
      </c>
      <c r="J363" s="7" t="s">
        <v>2</v>
      </c>
      <c r="K363" s="7" t="s">
        <v>2773</v>
      </c>
      <c r="L363" s="7">
        <v>3</v>
      </c>
      <c r="M363" s="7">
        <v>3</v>
      </c>
      <c r="N363" s="7" t="s">
        <v>846</v>
      </c>
      <c r="O363" s="7" t="s">
        <v>846</v>
      </c>
      <c r="P363" s="7" t="s">
        <v>905</v>
      </c>
      <c r="Q363" s="7"/>
      <c r="R363" s="12" t="s">
        <v>2774</v>
      </c>
      <c r="S363" s="14" t="s">
        <v>19</v>
      </c>
      <c r="T363" s="7"/>
      <c r="U363" s="12" t="s">
        <v>19</v>
      </c>
      <c r="V363" s="12" t="s">
        <v>2774</v>
      </c>
      <c r="W363" s="14" t="s">
        <v>2775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2776</v>
      </c>
      <c r="AD363" t="s">
        <v>6</v>
      </c>
      <c r="AE363" t="s">
        <v>1083</v>
      </c>
      <c r="AF363" t="s">
        <v>87</v>
      </c>
      <c r="AG363" t="s">
        <v>75</v>
      </c>
      <c r="AH363" t="s">
        <v>19</v>
      </c>
    </row>
    <row r="364" ht="14.25" customHeight="1" spans="1:34">
      <c r="A364" s="6" t="s">
        <v>2777</v>
      </c>
      <c r="B364" s="6" t="s">
        <v>2778</v>
      </c>
      <c r="C364" s="6" t="s">
        <v>74</v>
      </c>
      <c r="D364" s="6" t="s">
        <v>75</v>
      </c>
      <c r="E364" s="6" t="s">
        <v>76</v>
      </c>
      <c r="F364" s="6" t="s">
        <v>75</v>
      </c>
      <c r="G364" s="6" t="s">
        <v>361</v>
      </c>
      <c r="H364" s="7" t="s">
        <v>362</v>
      </c>
      <c r="I364" s="7" t="s">
        <v>79</v>
      </c>
      <c r="J364" s="7" t="s">
        <v>2</v>
      </c>
      <c r="K364" s="7" t="s">
        <v>2779</v>
      </c>
      <c r="L364" s="7">
        <v>1</v>
      </c>
      <c r="M364" s="7">
        <v>2</v>
      </c>
      <c r="N364" s="7" t="s">
        <v>145</v>
      </c>
      <c r="O364" s="7" t="s">
        <v>804</v>
      </c>
      <c r="P364" s="7" t="s">
        <v>905</v>
      </c>
      <c r="Q364" s="7"/>
      <c r="R364" s="12" t="s">
        <v>2780</v>
      </c>
      <c r="S364" s="14" t="s">
        <v>19</v>
      </c>
      <c r="T364" s="7"/>
      <c r="U364" s="12" t="s">
        <v>19</v>
      </c>
      <c r="V364" s="12" t="s">
        <v>2780</v>
      </c>
      <c r="W364" s="14" t="s">
        <v>2781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2782</v>
      </c>
      <c r="AD364" t="s">
        <v>6</v>
      </c>
      <c r="AE364" t="s">
        <v>253</v>
      </c>
      <c r="AF364" t="s">
        <v>87</v>
      </c>
      <c r="AG364" t="s">
        <v>75</v>
      </c>
      <c r="AH364" t="s">
        <v>2783</v>
      </c>
    </row>
    <row r="365" ht="14.25" customHeight="1" spans="1:34">
      <c r="A365" s="6" t="s">
        <v>2784</v>
      </c>
      <c r="B365" s="6" t="s">
        <v>2785</v>
      </c>
      <c r="C365" s="6" t="s">
        <v>74</v>
      </c>
      <c r="D365" s="6" t="s">
        <v>75</v>
      </c>
      <c r="E365" s="6" t="s">
        <v>76</v>
      </c>
      <c r="F365" s="6" t="s">
        <v>75</v>
      </c>
      <c r="G365" s="6" t="s">
        <v>484</v>
      </c>
      <c r="H365" s="7" t="s">
        <v>485</v>
      </c>
      <c r="I365" s="7" t="s">
        <v>79</v>
      </c>
      <c r="J365" s="7" t="s">
        <v>2</v>
      </c>
      <c r="K365" s="7" t="s">
        <v>2786</v>
      </c>
      <c r="L365" s="7">
        <v>1</v>
      </c>
      <c r="M365" s="7">
        <v>1</v>
      </c>
      <c r="N365" s="7" t="s">
        <v>105</v>
      </c>
      <c r="O365" s="7" t="s">
        <v>814</v>
      </c>
      <c r="P365" s="7" t="s">
        <v>905</v>
      </c>
      <c r="Q365" s="7"/>
      <c r="R365" s="12" t="s">
        <v>2787</v>
      </c>
      <c r="S365" s="14" t="s">
        <v>19</v>
      </c>
      <c r="T365" s="7"/>
      <c r="U365" s="12" t="s">
        <v>19</v>
      </c>
      <c r="V365" s="12" t="s">
        <v>2787</v>
      </c>
      <c r="W365" s="14" t="s">
        <v>2788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2789</v>
      </c>
      <c r="AD365" t="s">
        <v>6</v>
      </c>
      <c r="AE365" t="s">
        <v>2790</v>
      </c>
      <c r="AF365" t="s">
        <v>87</v>
      </c>
      <c r="AG365" t="s">
        <v>75</v>
      </c>
      <c r="AH365" t="s">
        <v>19</v>
      </c>
    </row>
    <row r="366" ht="14.25" customHeight="1" spans="1:34">
      <c r="A366" s="6" t="s">
        <v>2791</v>
      </c>
      <c r="B366" s="6" t="s">
        <v>2792</v>
      </c>
      <c r="C366" s="6" t="s">
        <v>74</v>
      </c>
      <c r="D366" s="6" t="s">
        <v>75</v>
      </c>
      <c r="E366" s="6" t="s">
        <v>76</v>
      </c>
      <c r="F366" s="6" t="s">
        <v>75</v>
      </c>
      <c r="G366" s="6" t="s">
        <v>327</v>
      </c>
      <c r="H366" s="7" t="s">
        <v>328</v>
      </c>
      <c r="I366" s="7" t="s">
        <v>79</v>
      </c>
      <c r="J366" s="7" t="s">
        <v>2</v>
      </c>
      <c r="K366" s="7" t="s">
        <v>2793</v>
      </c>
      <c r="L366" s="7">
        <v>1</v>
      </c>
      <c r="M366" s="7">
        <v>1</v>
      </c>
      <c r="N366" s="7" t="s">
        <v>415</v>
      </c>
      <c r="O366" s="7" t="s">
        <v>814</v>
      </c>
      <c r="P366" s="7" t="s">
        <v>905</v>
      </c>
      <c r="Q366" s="7"/>
      <c r="R366" s="12" t="s">
        <v>2794</v>
      </c>
      <c r="S366" s="14" t="s">
        <v>19</v>
      </c>
      <c r="T366" s="7"/>
      <c r="U366" s="12" t="s">
        <v>19</v>
      </c>
      <c r="V366" s="12" t="s">
        <v>2794</v>
      </c>
      <c r="W366" s="14" t="s">
        <v>1247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2795</v>
      </c>
      <c r="AD366" t="s">
        <v>6</v>
      </c>
      <c r="AE366" t="s">
        <v>253</v>
      </c>
      <c r="AF366" t="s">
        <v>87</v>
      </c>
      <c r="AG366" t="s">
        <v>75</v>
      </c>
      <c r="AH366" t="s">
        <v>19</v>
      </c>
    </row>
    <row r="367" ht="14.25" customHeight="1" spans="1:34">
      <c r="A367" s="6" t="s">
        <v>2796</v>
      </c>
      <c r="B367" s="6" t="s">
        <v>2797</v>
      </c>
      <c r="C367" s="6" t="s">
        <v>74</v>
      </c>
      <c r="D367" s="6" t="s">
        <v>75</v>
      </c>
      <c r="E367" s="6" t="s">
        <v>76</v>
      </c>
      <c r="F367" s="6" t="s">
        <v>75</v>
      </c>
      <c r="G367" s="6" t="s">
        <v>327</v>
      </c>
      <c r="H367" s="7" t="s">
        <v>328</v>
      </c>
      <c r="I367" s="7" t="s">
        <v>79</v>
      </c>
      <c r="J367" s="7" t="s">
        <v>2</v>
      </c>
      <c r="K367" s="7" t="s">
        <v>2798</v>
      </c>
      <c r="L367" s="7">
        <v>1</v>
      </c>
      <c r="M367" s="7">
        <v>1</v>
      </c>
      <c r="N367" s="7" t="s">
        <v>155</v>
      </c>
      <c r="O367" s="7" t="s">
        <v>814</v>
      </c>
      <c r="P367" s="7" t="s">
        <v>905</v>
      </c>
      <c r="Q367" s="7"/>
      <c r="R367" s="12" t="s">
        <v>2799</v>
      </c>
      <c r="S367" s="14" t="s">
        <v>19</v>
      </c>
      <c r="T367" s="7"/>
      <c r="U367" s="12" t="s">
        <v>19</v>
      </c>
      <c r="V367" s="12" t="s">
        <v>2799</v>
      </c>
      <c r="W367" s="14" t="s">
        <v>2800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2801</v>
      </c>
      <c r="AD367" t="s">
        <v>6</v>
      </c>
      <c r="AE367" t="s">
        <v>253</v>
      </c>
      <c r="AF367" t="s">
        <v>87</v>
      </c>
      <c r="AG367" t="s">
        <v>75</v>
      </c>
      <c r="AH367" t="s">
        <v>19</v>
      </c>
    </row>
    <row r="368" ht="14.25" customHeight="1" spans="1:34">
      <c r="A368" s="6" t="s">
        <v>2802</v>
      </c>
      <c r="B368" s="6" t="s">
        <v>2803</v>
      </c>
      <c r="C368" s="6" t="s">
        <v>74</v>
      </c>
      <c r="D368" s="6" t="s">
        <v>75</v>
      </c>
      <c r="E368" s="6" t="s">
        <v>76</v>
      </c>
      <c r="F368" s="6" t="s">
        <v>75</v>
      </c>
      <c r="G368" s="6" t="s">
        <v>405</v>
      </c>
      <c r="H368" s="7" t="s">
        <v>406</v>
      </c>
      <c r="I368" s="7" t="s">
        <v>79</v>
      </c>
      <c r="J368" s="7" t="s">
        <v>2</v>
      </c>
      <c r="K368" s="7" t="s">
        <v>1855</v>
      </c>
      <c r="L368" s="7">
        <v>1</v>
      </c>
      <c r="M368" s="7">
        <v>2</v>
      </c>
      <c r="N368" s="7" t="s">
        <v>846</v>
      </c>
      <c r="O368" s="7" t="s">
        <v>804</v>
      </c>
      <c r="P368" s="7" t="s">
        <v>905</v>
      </c>
      <c r="Q368" s="7"/>
      <c r="R368" s="12" t="s">
        <v>2804</v>
      </c>
      <c r="S368" s="14" t="s">
        <v>19</v>
      </c>
      <c r="T368" s="7"/>
      <c r="U368" s="12" t="s">
        <v>19</v>
      </c>
      <c r="V368" s="12" t="s">
        <v>2804</v>
      </c>
      <c r="W368" s="14" t="s">
        <v>2805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2254</v>
      </c>
      <c r="AD368" t="s">
        <v>6</v>
      </c>
      <c r="AE368" t="s">
        <v>2806</v>
      </c>
      <c r="AF368" t="s">
        <v>87</v>
      </c>
      <c r="AG368" t="s">
        <v>75</v>
      </c>
      <c r="AH368" t="s">
        <v>19</v>
      </c>
    </row>
    <row r="369" ht="14.25" customHeight="1" spans="1:34">
      <c r="A369" s="6" t="s">
        <v>2807</v>
      </c>
      <c r="B369" s="6" t="s">
        <v>2808</v>
      </c>
      <c r="C369" s="6" t="s">
        <v>74</v>
      </c>
      <c r="D369" s="6" t="s">
        <v>75</v>
      </c>
      <c r="E369" s="6" t="s">
        <v>76</v>
      </c>
      <c r="F369" s="6" t="s">
        <v>75</v>
      </c>
      <c r="G369" s="6" t="s">
        <v>1120</v>
      </c>
      <c r="H369" s="7" t="s">
        <v>1121</v>
      </c>
      <c r="I369" s="7" t="s">
        <v>79</v>
      </c>
      <c r="J369" s="7" t="s">
        <v>2</v>
      </c>
      <c r="K369" s="7" t="s">
        <v>1122</v>
      </c>
      <c r="L369" s="7">
        <v>1</v>
      </c>
      <c r="M369" s="7">
        <v>2</v>
      </c>
      <c r="N369" s="7" t="s">
        <v>364</v>
      </c>
      <c r="O369" s="7" t="s">
        <v>804</v>
      </c>
      <c r="P369" s="7" t="s">
        <v>905</v>
      </c>
      <c r="Q369" s="7"/>
      <c r="R369" s="12" t="s">
        <v>2715</v>
      </c>
      <c r="S369" s="14" t="s">
        <v>19</v>
      </c>
      <c r="T369" s="7"/>
      <c r="U369" s="12" t="s">
        <v>19</v>
      </c>
      <c r="V369" s="12" t="s">
        <v>2715</v>
      </c>
      <c r="W369" s="14" t="s">
        <v>549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2716</v>
      </c>
      <c r="AD369" t="s">
        <v>6</v>
      </c>
      <c r="AE369" t="s">
        <v>551</v>
      </c>
      <c r="AF369" t="s">
        <v>87</v>
      </c>
      <c r="AG369" t="s">
        <v>75</v>
      </c>
      <c r="AH369" t="s">
        <v>2717</v>
      </c>
    </row>
    <row r="370" ht="14.25" customHeight="1" spans="1:34">
      <c r="A370" s="6" t="s">
        <v>2809</v>
      </c>
      <c r="B370" s="6" t="s">
        <v>2810</v>
      </c>
      <c r="C370" s="6" t="s">
        <v>74</v>
      </c>
      <c r="D370" s="6" t="s">
        <v>75</v>
      </c>
      <c r="E370" s="6" t="s">
        <v>76</v>
      </c>
      <c r="F370" s="6" t="s">
        <v>75</v>
      </c>
      <c r="G370" s="6" t="s">
        <v>1890</v>
      </c>
      <c r="H370" s="7" t="s">
        <v>1891</v>
      </c>
      <c r="I370" s="7" t="s">
        <v>79</v>
      </c>
      <c r="J370" s="7" t="s">
        <v>2</v>
      </c>
      <c r="K370" s="7" t="s">
        <v>2811</v>
      </c>
      <c r="L370" s="7">
        <v>1</v>
      </c>
      <c r="M370" s="7">
        <v>1</v>
      </c>
      <c r="N370" s="7" t="s">
        <v>804</v>
      </c>
      <c r="O370" s="7" t="s">
        <v>814</v>
      </c>
      <c r="P370" s="7" t="s">
        <v>905</v>
      </c>
      <c r="Q370" s="7"/>
      <c r="R370" s="12" t="s">
        <v>2812</v>
      </c>
      <c r="S370" s="14" t="s">
        <v>19</v>
      </c>
      <c r="T370" s="7"/>
      <c r="U370" s="12" t="s">
        <v>19</v>
      </c>
      <c r="V370" s="12" t="s">
        <v>2812</v>
      </c>
      <c r="W370" s="14" t="s">
        <v>1768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2813</v>
      </c>
      <c r="AD370" t="s">
        <v>6</v>
      </c>
      <c r="AE370" t="s">
        <v>2814</v>
      </c>
      <c r="AF370" t="s">
        <v>87</v>
      </c>
      <c r="AG370" t="s">
        <v>75</v>
      </c>
      <c r="AH370" t="s">
        <v>19</v>
      </c>
    </row>
    <row r="371" ht="14.25" customHeight="1" spans="1:34">
      <c r="A371" s="6" t="s">
        <v>2815</v>
      </c>
      <c r="B371" s="6" t="s">
        <v>2816</v>
      </c>
      <c r="C371" s="6" t="s">
        <v>74</v>
      </c>
      <c r="D371" s="6" t="s">
        <v>75</v>
      </c>
      <c r="E371" s="6" t="s">
        <v>76</v>
      </c>
      <c r="F371" s="6" t="s">
        <v>75</v>
      </c>
      <c r="G371" s="6" t="s">
        <v>2817</v>
      </c>
      <c r="H371" s="7" t="s">
        <v>2818</v>
      </c>
      <c r="I371" s="7" t="s">
        <v>79</v>
      </c>
      <c r="J371" s="7" t="s">
        <v>2</v>
      </c>
      <c r="K371" s="7" t="s">
        <v>2819</v>
      </c>
      <c r="L371" s="7">
        <v>1</v>
      </c>
      <c r="M371" s="7">
        <v>2</v>
      </c>
      <c r="N371" s="7" t="s">
        <v>804</v>
      </c>
      <c r="O371" s="7" t="s">
        <v>804</v>
      </c>
      <c r="P371" s="7" t="s">
        <v>905</v>
      </c>
      <c r="Q371" s="7"/>
      <c r="R371" s="12" t="s">
        <v>2820</v>
      </c>
      <c r="S371" s="14" t="s">
        <v>19</v>
      </c>
      <c r="T371" s="7"/>
      <c r="U371" s="12" t="s">
        <v>19</v>
      </c>
      <c r="V371" s="12" t="s">
        <v>2820</v>
      </c>
      <c r="W371" s="14" t="s">
        <v>2821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2822</v>
      </c>
      <c r="AD371" t="s">
        <v>6</v>
      </c>
      <c r="AE371" t="s">
        <v>2823</v>
      </c>
      <c r="AF371" t="s">
        <v>87</v>
      </c>
      <c r="AG371" t="s">
        <v>75</v>
      </c>
      <c r="AH371" t="s">
        <v>19</v>
      </c>
    </row>
    <row r="372" ht="14.25" customHeight="1" spans="1:34">
      <c r="A372" s="6" t="s">
        <v>2824</v>
      </c>
      <c r="B372" s="6" t="s">
        <v>2825</v>
      </c>
      <c r="C372" s="6" t="s">
        <v>74</v>
      </c>
      <c r="D372" s="6" t="s">
        <v>75</v>
      </c>
      <c r="E372" s="6" t="s">
        <v>76</v>
      </c>
      <c r="F372" s="6" t="s">
        <v>75</v>
      </c>
      <c r="G372" s="6" t="s">
        <v>2826</v>
      </c>
      <c r="H372" s="7" t="s">
        <v>2827</v>
      </c>
      <c r="I372" s="7" t="s">
        <v>79</v>
      </c>
      <c r="J372" s="7" t="s">
        <v>2</v>
      </c>
      <c r="K372" s="7" t="s">
        <v>2828</v>
      </c>
      <c r="L372" s="7">
        <v>1</v>
      </c>
      <c r="M372" s="7">
        <v>1</v>
      </c>
      <c r="N372" s="7" t="s">
        <v>145</v>
      </c>
      <c r="O372" s="7" t="s">
        <v>814</v>
      </c>
      <c r="P372" s="7" t="s">
        <v>905</v>
      </c>
      <c r="Q372" s="7"/>
      <c r="R372" s="12" t="s">
        <v>2829</v>
      </c>
      <c r="S372" s="14" t="s">
        <v>19</v>
      </c>
      <c r="T372" s="7"/>
      <c r="U372" s="12" t="s">
        <v>19</v>
      </c>
      <c r="V372" s="12" t="s">
        <v>2829</v>
      </c>
      <c r="W372" s="14" t="s">
        <v>2830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2831</v>
      </c>
      <c r="AD372" t="s">
        <v>6</v>
      </c>
      <c r="AE372" t="s">
        <v>2832</v>
      </c>
      <c r="AF372" t="s">
        <v>87</v>
      </c>
      <c r="AG372" t="s">
        <v>75</v>
      </c>
      <c r="AH372" t="s">
        <v>552</v>
      </c>
    </row>
    <row r="373" ht="14.25" customHeight="1" spans="1:34">
      <c r="A373" s="6" t="s">
        <v>2833</v>
      </c>
      <c r="B373" s="6" t="s">
        <v>2834</v>
      </c>
      <c r="C373" s="6" t="s">
        <v>74</v>
      </c>
      <c r="D373" s="6" t="s">
        <v>75</v>
      </c>
      <c r="E373" s="6" t="s">
        <v>76</v>
      </c>
      <c r="F373" s="6" t="s">
        <v>75</v>
      </c>
      <c r="G373" s="6" t="s">
        <v>2835</v>
      </c>
      <c r="H373" s="7" t="s">
        <v>2836</v>
      </c>
      <c r="I373" s="7" t="s">
        <v>79</v>
      </c>
      <c r="J373" s="7" t="s">
        <v>2</v>
      </c>
      <c r="K373" s="7" t="s">
        <v>2837</v>
      </c>
      <c r="L373" s="7">
        <v>1</v>
      </c>
      <c r="M373" s="7">
        <v>1</v>
      </c>
      <c r="N373" s="7" t="s">
        <v>814</v>
      </c>
      <c r="O373" s="7" t="s">
        <v>814</v>
      </c>
      <c r="P373" s="7" t="s">
        <v>905</v>
      </c>
      <c r="Q373" s="7"/>
      <c r="R373" s="12" t="s">
        <v>2838</v>
      </c>
      <c r="S373" s="14" t="s">
        <v>19</v>
      </c>
      <c r="T373" s="7"/>
      <c r="U373" s="12" t="s">
        <v>19</v>
      </c>
      <c r="V373" s="12" t="s">
        <v>2838</v>
      </c>
      <c r="W373" s="14" t="s">
        <v>2839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2840</v>
      </c>
      <c r="AD373" t="s">
        <v>6</v>
      </c>
      <c r="AE373" t="s">
        <v>2692</v>
      </c>
      <c r="AF373" t="s">
        <v>87</v>
      </c>
      <c r="AG373" t="s">
        <v>75</v>
      </c>
      <c r="AH373" t="s">
        <v>19</v>
      </c>
    </row>
    <row r="374" ht="14.25" customHeight="1" spans="1:34">
      <c r="A374" s="6" t="s">
        <v>2841</v>
      </c>
      <c r="B374" s="6" t="s">
        <v>2842</v>
      </c>
      <c r="C374" s="6" t="s">
        <v>74</v>
      </c>
      <c r="D374" s="6" t="s">
        <v>75</v>
      </c>
      <c r="E374" s="6" t="s">
        <v>76</v>
      </c>
      <c r="F374" s="6" t="s">
        <v>75</v>
      </c>
      <c r="G374" s="6" t="s">
        <v>2344</v>
      </c>
      <c r="H374" s="7" t="s">
        <v>2345</v>
      </c>
      <c r="I374" s="7" t="s">
        <v>79</v>
      </c>
      <c r="J374" s="7" t="s">
        <v>2</v>
      </c>
      <c r="K374" s="7" t="s">
        <v>2843</v>
      </c>
      <c r="L374" s="7">
        <v>1</v>
      </c>
      <c r="M374" s="7">
        <v>1</v>
      </c>
      <c r="N374" s="7" t="s">
        <v>814</v>
      </c>
      <c r="O374" s="7" t="s">
        <v>814</v>
      </c>
      <c r="P374" s="7" t="s">
        <v>905</v>
      </c>
      <c r="Q374" s="7"/>
      <c r="R374" s="12" t="s">
        <v>2844</v>
      </c>
      <c r="S374" s="14" t="s">
        <v>19</v>
      </c>
      <c r="T374" s="7"/>
      <c r="U374" s="12" t="s">
        <v>19</v>
      </c>
      <c r="V374" s="12" t="s">
        <v>2844</v>
      </c>
      <c r="W374" s="14" t="s">
        <v>2845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2846</v>
      </c>
      <c r="AD374" t="s">
        <v>6</v>
      </c>
      <c r="AE374" t="s">
        <v>614</v>
      </c>
      <c r="AF374" t="s">
        <v>87</v>
      </c>
      <c r="AG374" t="s">
        <v>75</v>
      </c>
      <c r="AH374" t="s">
        <v>19</v>
      </c>
    </row>
    <row r="375" ht="14.25" customHeight="1" spans="1:34">
      <c r="A375" s="6" t="s">
        <v>2847</v>
      </c>
      <c r="B375" s="6" t="s">
        <v>2848</v>
      </c>
      <c r="C375" s="6" t="s">
        <v>74</v>
      </c>
      <c r="D375" s="6" t="s">
        <v>75</v>
      </c>
      <c r="E375" s="6" t="s">
        <v>76</v>
      </c>
      <c r="F375" s="6" t="s">
        <v>75</v>
      </c>
      <c r="G375" s="6" t="s">
        <v>852</v>
      </c>
      <c r="H375" s="7" t="s">
        <v>853</v>
      </c>
      <c r="I375" s="7" t="s">
        <v>79</v>
      </c>
      <c r="J375" s="7" t="s">
        <v>2</v>
      </c>
      <c r="K375" s="7" t="s">
        <v>2849</v>
      </c>
      <c r="L375" s="7">
        <v>1</v>
      </c>
      <c r="M375" s="7">
        <v>1</v>
      </c>
      <c r="N375" s="7" t="s">
        <v>165</v>
      </c>
      <c r="O375" s="7" t="s">
        <v>814</v>
      </c>
      <c r="P375" s="7" t="s">
        <v>905</v>
      </c>
      <c r="Q375" s="7"/>
      <c r="R375" s="12" t="s">
        <v>1006</v>
      </c>
      <c r="S375" s="14" t="s">
        <v>19</v>
      </c>
      <c r="T375" s="7"/>
      <c r="U375" s="12" t="s">
        <v>19</v>
      </c>
      <c r="V375" s="12" t="s">
        <v>1006</v>
      </c>
      <c r="W375" s="14" t="s">
        <v>2850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2851</v>
      </c>
      <c r="AD375" t="s">
        <v>6</v>
      </c>
      <c r="AE375" t="s">
        <v>2852</v>
      </c>
      <c r="AF375" t="s">
        <v>87</v>
      </c>
      <c r="AG375" t="s">
        <v>75</v>
      </c>
      <c r="AH375" t="s">
        <v>2853</v>
      </c>
    </row>
    <row r="376" ht="14.25" customHeight="1" spans="1:34">
      <c r="A376" s="6" t="s">
        <v>2854</v>
      </c>
      <c r="B376" s="6" t="s">
        <v>2855</v>
      </c>
      <c r="C376" s="6" t="s">
        <v>74</v>
      </c>
      <c r="D376" s="6" t="s">
        <v>75</v>
      </c>
      <c r="E376" s="6" t="s">
        <v>76</v>
      </c>
      <c r="F376" s="6" t="s">
        <v>75</v>
      </c>
      <c r="G376" s="6" t="s">
        <v>1734</v>
      </c>
      <c r="H376" s="7" t="s">
        <v>1735</v>
      </c>
      <c r="I376" s="7" t="s">
        <v>79</v>
      </c>
      <c r="J376" s="7" t="s">
        <v>2</v>
      </c>
      <c r="K376" s="7" t="s">
        <v>2856</v>
      </c>
      <c r="L376" s="7">
        <v>1</v>
      </c>
      <c r="M376" s="7">
        <v>1</v>
      </c>
      <c r="N376" s="7" t="s">
        <v>814</v>
      </c>
      <c r="O376" s="7" t="s">
        <v>814</v>
      </c>
      <c r="P376" s="7" t="s">
        <v>905</v>
      </c>
      <c r="Q376" s="7"/>
      <c r="R376" s="12" t="s">
        <v>2857</v>
      </c>
      <c r="S376" s="14" t="s">
        <v>19</v>
      </c>
      <c r="T376" s="7"/>
      <c r="U376" s="12" t="s">
        <v>19</v>
      </c>
      <c r="V376" s="12" t="s">
        <v>2857</v>
      </c>
      <c r="W376" s="14" t="s">
        <v>2858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2859</v>
      </c>
      <c r="AD376" t="s">
        <v>6</v>
      </c>
      <c r="AE376" t="s">
        <v>253</v>
      </c>
      <c r="AF376" t="s">
        <v>87</v>
      </c>
      <c r="AG376" t="s">
        <v>75</v>
      </c>
      <c r="AH376" t="s">
        <v>19</v>
      </c>
    </row>
    <row r="377" ht="14.25" customHeight="1" spans="1:34">
      <c r="A377" s="6" t="s">
        <v>2860</v>
      </c>
      <c r="B377" s="6" t="s">
        <v>2861</v>
      </c>
      <c r="C377" s="6" t="s">
        <v>74</v>
      </c>
      <c r="D377" s="6" t="s">
        <v>75</v>
      </c>
      <c r="E377" s="6" t="s">
        <v>76</v>
      </c>
      <c r="F377" s="6" t="s">
        <v>75</v>
      </c>
      <c r="G377" s="6" t="s">
        <v>2862</v>
      </c>
      <c r="H377" s="7" t="s">
        <v>2863</v>
      </c>
      <c r="I377" s="7" t="s">
        <v>79</v>
      </c>
      <c r="J377" s="7" t="s">
        <v>2</v>
      </c>
      <c r="K377" s="7" t="s">
        <v>2864</v>
      </c>
      <c r="L377" s="7">
        <v>1</v>
      </c>
      <c r="M377" s="7">
        <v>4</v>
      </c>
      <c r="N377" s="7" t="s">
        <v>103</v>
      </c>
      <c r="O377" s="7" t="s">
        <v>105</v>
      </c>
      <c r="P377" s="7" t="s">
        <v>905</v>
      </c>
      <c r="Q377" s="7"/>
      <c r="R377" s="12" t="s">
        <v>460</v>
      </c>
      <c r="S377" s="14" t="s">
        <v>19</v>
      </c>
      <c r="T377" s="7"/>
      <c r="U377" s="12" t="s">
        <v>19</v>
      </c>
      <c r="V377" s="12" t="s">
        <v>460</v>
      </c>
      <c r="W377" s="14" t="s">
        <v>2865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2866</v>
      </c>
      <c r="AD377" t="s">
        <v>6</v>
      </c>
      <c r="AE377" t="s">
        <v>2867</v>
      </c>
      <c r="AF377" t="s">
        <v>87</v>
      </c>
      <c r="AG377" t="s">
        <v>75</v>
      </c>
      <c r="AH377" t="s">
        <v>19</v>
      </c>
    </row>
    <row r="378" ht="14.25" customHeight="1" spans="1:34">
      <c r="A378" s="6" t="s">
        <v>2868</v>
      </c>
      <c r="B378" s="6" t="s">
        <v>2869</v>
      </c>
      <c r="C378" s="6" t="s">
        <v>74</v>
      </c>
      <c r="D378" s="6" t="s">
        <v>75</v>
      </c>
      <c r="E378" s="6" t="s">
        <v>76</v>
      </c>
      <c r="F378" s="6" t="s">
        <v>75</v>
      </c>
      <c r="G378" s="6" t="s">
        <v>2862</v>
      </c>
      <c r="H378" s="7" t="s">
        <v>2863</v>
      </c>
      <c r="I378" s="7" t="s">
        <v>79</v>
      </c>
      <c r="J378" s="7" t="s">
        <v>2</v>
      </c>
      <c r="K378" s="7" t="s">
        <v>2870</v>
      </c>
      <c r="L378" s="7">
        <v>1</v>
      </c>
      <c r="M378" s="7">
        <v>4</v>
      </c>
      <c r="N378" s="7" t="s">
        <v>2871</v>
      </c>
      <c r="O378" s="7" t="s">
        <v>105</v>
      </c>
      <c r="P378" s="7" t="s">
        <v>905</v>
      </c>
      <c r="Q378" s="7"/>
      <c r="R378" s="12" t="s">
        <v>1247</v>
      </c>
      <c r="S378" s="14" t="s">
        <v>19</v>
      </c>
      <c r="T378" s="7"/>
      <c r="U378" s="12" t="s">
        <v>19</v>
      </c>
      <c r="V378" s="12" t="s">
        <v>1247</v>
      </c>
      <c r="W378" s="14" t="s">
        <v>2872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2873</v>
      </c>
      <c r="AD378" t="s">
        <v>6</v>
      </c>
      <c r="AE378" t="s">
        <v>109</v>
      </c>
      <c r="AF378" t="s">
        <v>87</v>
      </c>
      <c r="AG378" t="s">
        <v>75</v>
      </c>
      <c r="AH378" t="s">
        <v>19</v>
      </c>
    </row>
    <row r="379" ht="14.25" customHeight="1" spans="1:34">
      <c r="A379" s="6" t="s">
        <v>2874</v>
      </c>
      <c r="B379" s="6" t="s">
        <v>2875</v>
      </c>
      <c r="C379" s="6" t="s">
        <v>74</v>
      </c>
      <c r="D379" s="6" t="s">
        <v>75</v>
      </c>
      <c r="E379" s="6" t="s">
        <v>76</v>
      </c>
      <c r="F379" s="6" t="s">
        <v>75</v>
      </c>
      <c r="G379" s="6" t="s">
        <v>2876</v>
      </c>
      <c r="H379" s="7" t="s">
        <v>2877</v>
      </c>
      <c r="I379" s="7" t="s">
        <v>79</v>
      </c>
      <c r="J379" s="7" t="s">
        <v>2</v>
      </c>
      <c r="K379" s="7" t="s">
        <v>2878</v>
      </c>
      <c r="L379" s="7">
        <v>1</v>
      </c>
      <c r="M379" s="7">
        <v>1</v>
      </c>
      <c r="N379" s="7" t="s">
        <v>1181</v>
      </c>
      <c r="O379" s="7" t="s">
        <v>814</v>
      </c>
      <c r="P379" s="7" t="s">
        <v>905</v>
      </c>
      <c r="Q379" s="7"/>
      <c r="R379" s="12" t="s">
        <v>2879</v>
      </c>
      <c r="S379" s="14" t="s">
        <v>19</v>
      </c>
      <c r="T379" s="7"/>
      <c r="U379" s="12" t="s">
        <v>19</v>
      </c>
      <c r="V379" s="12" t="s">
        <v>2879</v>
      </c>
      <c r="W379" s="14" t="s">
        <v>552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2880</v>
      </c>
      <c r="AD379" t="s">
        <v>6</v>
      </c>
      <c r="AE379" t="s">
        <v>2881</v>
      </c>
      <c r="AF379" t="s">
        <v>87</v>
      </c>
      <c r="AG379" t="s">
        <v>75</v>
      </c>
      <c r="AH379" t="s">
        <v>19</v>
      </c>
    </row>
    <row r="380" ht="14.25" customHeight="1" spans="1:34">
      <c r="A380" s="6" t="s">
        <v>2882</v>
      </c>
      <c r="B380" s="6" t="s">
        <v>2883</v>
      </c>
      <c r="C380" s="6" t="s">
        <v>74</v>
      </c>
      <c r="D380" s="6" t="s">
        <v>75</v>
      </c>
      <c r="E380" s="6" t="s">
        <v>76</v>
      </c>
      <c r="F380" s="6" t="s">
        <v>75</v>
      </c>
      <c r="G380" s="6" t="s">
        <v>574</v>
      </c>
      <c r="H380" s="7" t="s">
        <v>575</v>
      </c>
      <c r="I380" s="7" t="s">
        <v>79</v>
      </c>
      <c r="J380" s="7" t="s">
        <v>2</v>
      </c>
      <c r="K380" s="7" t="s">
        <v>2884</v>
      </c>
      <c r="L380" s="7">
        <v>1</v>
      </c>
      <c r="M380" s="7">
        <v>2</v>
      </c>
      <c r="N380" s="7" t="s">
        <v>372</v>
      </c>
      <c r="O380" s="7" t="s">
        <v>804</v>
      </c>
      <c r="P380" s="7" t="s">
        <v>905</v>
      </c>
      <c r="Q380" s="7"/>
      <c r="R380" s="12" t="s">
        <v>2885</v>
      </c>
      <c r="S380" s="14" t="s">
        <v>19</v>
      </c>
      <c r="T380" s="7"/>
      <c r="U380" s="12" t="s">
        <v>19</v>
      </c>
      <c r="V380" s="12" t="s">
        <v>2885</v>
      </c>
      <c r="W380" s="14" t="s">
        <v>2886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2887</v>
      </c>
      <c r="AD380" t="s">
        <v>6</v>
      </c>
      <c r="AE380" t="s">
        <v>581</v>
      </c>
      <c r="AF380" t="s">
        <v>87</v>
      </c>
      <c r="AG380" t="s">
        <v>75</v>
      </c>
      <c r="AH380" t="s">
        <v>582</v>
      </c>
    </row>
    <row r="381" ht="14.25" customHeight="1" spans="1:34">
      <c r="A381" s="6" t="s">
        <v>2888</v>
      </c>
      <c r="B381" s="6" t="s">
        <v>2889</v>
      </c>
      <c r="C381" s="6" t="s">
        <v>74</v>
      </c>
      <c r="D381" s="6" t="s">
        <v>75</v>
      </c>
      <c r="E381" s="6" t="s">
        <v>76</v>
      </c>
      <c r="F381" s="6" t="s">
        <v>75</v>
      </c>
      <c r="G381" s="6" t="s">
        <v>2890</v>
      </c>
      <c r="H381" s="7" t="s">
        <v>2891</v>
      </c>
      <c r="I381" s="7" t="s">
        <v>79</v>
      </c>
      <c r="J381" s="7" t="s">
        <v>2</v>
      </c>
      <c r="K381" s="7" t="s">
        <v>2892</v>
      </c>
      <c r="L381" s="7">
        <v>1</v>
      </c>
      <c r="M381" s="7">
        <v>2</v>
      </c>
      <c r="N381" s="7" t="s">
        <v>136</v>
      </c>
      <c r="O381" s="7" t="s">
        <v>804</v>
      </c>
      <c r="P381" s="7" t="s">
        <v>905</v>
      </c>
      <c r="Q381" s="7"/>
      <c r="R381" s="12" t="s">
        <v>2893</v>
      </c>
      <c r="S381" s="14" t="s">
        <v>19</v>
      </c>
      <c r="T381" s="7"/>
      <c r="U381" s="12" t="s">
        <v>19</v>
      </c>
      <c r="V381" s="12" t="s">
        <v>2893</v>
      </c>
      <c r="W381" s="14" t="s">
        <v>2894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2895</v>
      </c>
      <c r="AD381" t="s">
        <v>6</v>
      </c>
      <c r="AE381" t="s">
        <v>2896</v>
      </c>
      <c r="AF381" t="s">
        <v>87</v>
      </c>
      <c r="AG381" t="s">
        <v>75</v>
      </c>
      <c r="AH381" t="s">
        <v>19</v>
      </c>
    </row>
    <row r="382" ht="14.25" customHeight="1" spans="1:34">
      <c r="A382" s="6" t="s">
        <v>2897</v>
      </c>
      <c r="B382" s="6" t="s">
        <v>2898</v>
      </c>
      <c r="C382" s="6" t="s">
        <v>74</v>
      </c>
      <c r="D382" s="6" t="s">
        <v>75</v>
      </c>
      <c r="E382" s="6" t="s">
        <v>76</v>
      </c>
      <c r="F382" s="6" t="s">
        <v>75</v>
      </c>
      <c r="G382" s="6" t="s">
        <v>574</v>
      </c>
      <c r="H382" s="7" t="s">
        <v>575</v>
      </c>
      <c r="I382" s="7" t="s">
        <v>79</v>
      </c>
      <c r="J382" s="7" t="s">
        <v>2</v>
      </c>
      <c r="K382" s="7" t="s">
        <v>2899</v>
      </c>
      <c r="L382" s="7">
        <v>1</v>
      </c>
      <c r="M382" s="7">
        <v>1</v>
      </c>
      <c r="N382" s="7" t="s">
        <v>1188</v>
      </c>
      <c r="O382" s="7" t="s">
        <v>814</v>
      </c>
      <c r="P382" s="7" t="s">
        <v>905</v>
      </c>
      <c r="Q382" s="7"/>
      <c r="R382" s="12" t="s">
        <v>2900</v>
      </c>
      <c r="S382" s="14" t="s">
        <v>19</v>
      </c>
      <c r="T382" s="7"/>
      <c r="U382" s="12" t="s">
        <v>19</v>
      </c>
      <c r="V382" s="12" t="s">
        <v>2900</v>
      </c>
      <c r="W382" s="14" t="s">
        <v>2901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2902</v>
      </c>
      <c r="AD382" t="s">
        <v>6</v>
      </c>
      <c r="AE382" t="s">
        <v>581</v>
      </c>
      <c r="AF382" t="s">
        <v>87</v>
      </c>
      <c r="AG382" t="s">
        <v>75</v>
      </c>
      <c r="AH382" t="s">
        <v>2903</v>
      </c>
    </row>
    <row r="383" ht="14.25" customHeight="1" spans="1:34">
      <c r="A383" s="6" t="s">
        <v>2904</v>
      </c>
      <c r="B383" s="6" t="s">
        <v>2905</v>
      </c>
      <c r="C383" s="6" t="s">
        <v>74</v>
      </c>
      <c r="D383" s="6" t="s">
        <v>75</v>
      </c>
      <c r="E383" s="6" t="s">
        <v>76</v>
      </c>
      <c r="F383" s="6" t="s">
        <v>75</v>
      </c>
      <c r="G383" s="6" t="s">
        <v>555</v>
      </c>
      <c r="H383" s="7" t="s">
        <v>556</v>
      </c>
      <c r="I383" s="7" t="s">
        <v>79</v>
      </c>
      <c r="J383" s="7" t="s">
        <v>2</v>
      </c>
      <c r="K383" s="7" t="s">
        <v>557</v>
      </c>
      <c r="L383" s="7">
        <v>1</v>
      </c>
      <c r="M383" s="7">
        <v>1</v>
      </c>
      <c r="N383" s="7" t="s">
        <v>558</v>
      </c>
      <c r="O383" s="7" t="s">
        <v>814</v>
      </c>
      <c r="P383" s="7" t="s">
        <v>905</v>
      </c>
      <c r="Q383" s="7"/>
      <c r="R383" s="12" t="s">
        <v>559</v>
      </c>
      <c r="S383" s="14" t="s">
        <v>19</v>
      </c>
      <c r="T383" s="7"/>
      <c r="U383" s="12" t="s">
        <v>19</v>
      </c>
      <c r="V383" s="12" t="s">
        <v>559</v>
      </c>
      <c r="W383" s="14" t="s">
        <v>560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561</v>
      </c>
      <c r="AD383" t="s">
        <v>6</v>
      </c>
      <c r="AE383" t="s">
        <v>179</v>
      </c>
      <c r="AF383" t="s">
        <v>87</v>
      </c>
      <c r="AG383" t="s">
        <v>75</v>
      </c>
      <c r="AH383" t="s">
        <v>562</v>
      </c>
    </row>
    <row r="384" ht="14.25" customHeight="1" spans="1:34">
      <c r="A384" s="6" t="s">
        <v>2906</v>
      </c>
      <c r="B384" s="6" t="s">
        <v>2907</v>
      </c>
      <c r="C384" s="6" t="s">
        <v>74</v>
      </c>
      <c r="D384" s="6" t="s">
        <v>75</v>
      </c>
      <c r="E384" s="6" t="s">
        <v>76</v>
      </c>
      <c r="F384" s="6" t="s">
        <v>75</v>
      </c>
      <c r="G384" s="6" t="s">
        <v>2890</v>
      </c>
      <c r="H384" s="7" t="s">
        <v>2891</v>
      </c>
      <c r="I384" s="7" t="s">
        <v>79</v>
      </c>
      <c r="J384" s="7" t="s">
        <v>2</v>
      </c>
      <c r="K384" s="7" t="s">
        <v>2908</v>
      </c>
      <c r="L384" s="7">
        <v>1</v>
      </c>
      <c r="M384" s="7">
        <v>2</v>
      </c>
      <c r="N384" s="7" t="s">
        <v>136</v>
      </c>
      <c r="O384" s="7" t="s">
        <v>804</v>
      </c>
      <c r="P384" s="7" t="s">
        <v>905</v>
      </c>
      <c r="Q384" s="7"/>
      <c r="R384" s="12" t="s">
        <v>2909</v>
      </c>
      <c r="S384" s="14" t="s">
        <v>19</v>
      </c>
      <c r="T384" s="7"/>
      <c r="U384" s="12" t="s">
        <v>19</v>
      </c>
      <c r="V384" s="12" t="s">
        <v>2909</v>
      </c>
      <c r="W384" s="14" t="s">
        <v>2910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2895</v>
      </c>
      <c r="AD384" t="s">
        <v>6</v>
      </c>
      <c r="AE384" t="s">
        <v>2896</v>
      </c>
      <c r="AF384" t="s">
        <v>87</v>
      </c>
      <c r="AG384" t="s">
        <v>75</v>
      </c>
      <c r="AH384" t="s">
        <v>19</v>
      </c>
    </row>
    <row r="385" ht="14.25" customHeight="1" spans="1:34">
      <c r="A385" s="6" t="s">
        <v>2911</v>
      </c>
      <c r="B385" s="6" t="s">
        <v>2912</v>
      </c>
      <c r="C385" s="6" t="s">
        <v>74</v>
      </c>
      <c r="D385" s="6" t="s">
        <v>75</v>
      </c>
      <c r="E385" s="6" t="s">
        <v>76</v>
      </c>
      <c r="F385" s="6" t="s">
        <v>75</v>
      </c>
      <c r="G385" s="6" t="s">
        <v>2445</v>
      </c>
      <c r="H385" s="7" t="s">
        <v>2446</v>
      </c>
      <c r="I385" s="7" t="s">
        <v>79</v>
      </c>
      <c r="J385" s="7" t="s">
        <v>2</v>
      </c>
      <c r="K385" s="7" t="s">
        <v>2913</v>
      </c>
      <c r="L385" s="7">
        <v>1</v>
      </c>
      <c r="M385" s="7">
        <v>1</v>
      </c>
      <c r="N385" s="7" t="s">
        <v>205</v>
      </c>
      <c r="O385" s="7" t="s">
        <v>814</v>
      </c>
      <c r="P385" s="7" t="s">
        <v>905</v>
      </c>
      <c r="Q385" s="7"/>
      <c r="R385" s="12" t="s">
        <v>2448</v>
      </c>
      <c r="S385" s="14" t="s">
        <v>19</v>
      </c>
      <c r="T385" s="7"/>
      <c r="U385" s="12" t="s">
        <v>19</v>
      </c>
      <c r="V385" s="12" t="s">
        <v>2448</v>
      </c>
      <c r="W385" s="14" t="s">
        <v>417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2449</v>
      </c>
      <c r="AD385" t="s">
        <v>6</v>
      </c>
      <c r="AE385" t="s">
        <v>2450</v>
      </c>
      <c r="AF385" t="s">
        <v>87</v>
      </c>
      <c r="AG385" t="s">
        <v>75</v>
      </c>
      <c r="AH385" t="s">
        <v>19</v>
      </c>
    </row>
    <row r="386" ht="14.25" customHeight="1" spans="1:34">
      <c r="A386" s="6" t="s">
        <v>2914</v>
      </c>
      <c r="B386" s="6" t="s">
        <v>2915</v>
      </c>
      <c r="C386" s="6" t="s">
        <v>74</v>
      </c>
      <c r="D386" s="6" t="s">
        <v>75</v>
      </c>
      <c r="E386" s="6" t="s">
        <v>76</v>
      </c>
      <c r="F386" s="6" t="s">
        <v>75</v>
      </c>
      <c r="G386" s="6" t="s">
        <v>2916</v>
      </c>
      <c r="H386" s="7" t="s">
        <v>2917</v>
      </c>
      <c r="I386" s="7" t="s">
        <v>79</v>
      </c>
      <c r="J386" s="7" t="s">
        <v>2</v>
      </c>
      <c r="K386" s="7" t="s">
        <v>2918</v>
      </c>
      <c r="L386" s="7">
        <v>1</v>
      </c>
      <c r="M386" s="7">
        <v>2</v>
      </c>
      <c r="N386" s="7" t="s">
        <v>814</v>
      </c>
      <c r="O386" s="7" t="s">
        <v>2109</v>
      </c>
      <c r="P386" s="7" t="s">
        <v>863</v>
      </c>
      <c r="Q386" s="7"/>
      <c r="R386" s="12" t="s">
        <v>2919</v>
      </c>
      <c r="S386" s="14" t="s">
        <v>2919</v>
      </c>
      <c r="T386" s="7" t="s">
        <v>2920</v>
      </c>
      <c r="U386" s="12" t="s">
        <v>19</v>
      </c>
      <c r="V386" s="12" t="s">
        <v>19</v>
      </c>
      <c r="W386" s="14" t="s">
        <v>19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19</v>
      </c>
      <c r="AD386" t="s">
        <v>6</v>
      </c>
      <c r="AE386" t="s">
        <v>2921</v>
      </c>
      <c r="AF386" t="s">
        <v>87</v>
      </c>
      <c r="AG386" t="s">
        <v>75</v>
      </c>
      <c r="AH386" t="s">
        <v>19</v>
      </c>
    </row>
    <row r="387" ht="14.25" customHeight="1" spans="1:34">
      <c r="A387" s="6" t="s">
        <v>2922</v>
      </c>
      <c r="B387" s="6" t="s">
        <v>2923</v>
      </c>
      <c r="C387" s="6" t="s">
        <v>74</v>
      </c>
      <c r="D387" s="6" t="s">
        <v>75</v>
      </c>
      <c r="E387" s="6" t="s">
        <v>76</v>
      </c>
      <c r="F387" s="6" t="s">
        <v>75</v>
      </c>
      <c r="G387" s="6" t="s">
        <v>624</v>
      </c>
      <c r="H387" s="7" t="s">
        <v>625</v>
      </c>
      <c r="I387" s="7" t="s">
        <v>79</v>
      </c>
      <c r="J387" s="7" t="s">
        <v>2</v>
      </c>
      <c r="K387" s="7" t="s">
        <v>2924</v>
      </c>
      <c r="L387" s="7">
        <v>1</v>
      </c>
      <c r="M387" s="7">
        <v>2</v>
      </c>
      <c r="N387" s="7" t="s">
        <v>81</v>
      </c>
      <c r="O387" s="7" t="s">
        <v>804</v>
      </c>
      <c r="P387" s="7" t="s">
        <v>905</v>
      </c>
      <c r="Q387" s="7"/>
      <c r="R387" s="12" t="s">
        <v>2925</v>
      </c>
      <c r="S387" s="14" t="s">
        <v>19</v>
      </c>
      <c r="T387" s="7"/>
      <c r="U387" s="12" t="s">
        <v>19</v>
      </c>
      <c r="V387" s="12" t="s">
        <v>2925</v>
      </c>
      <c r="W387" s="14" t="s">
        <v>366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1053</v>
      </c>
      <c r="AD387" t="s">
        <v>6</v>
      </c>
      <c r="AE387" t="s">
        <v>2926</v>
      </c>
      <c r="AF387" t="s">
        <v>87</v>
      </c>
      <c r="AG387" t="s">
        <v>75</v>
      </c>
      <c r="AH387" t="s">
        <v>19</v>
      </c>
    </row>
    <row r="388" ht="14.25" customHeight="1" spans="1:34">
      <c r="A388" s="6" t="s">
        <v>2927</v>
      </c>
      <c r="B388" s="6" t="s">
        <v>2928</v>
      </c>
      <c r="C388" s="6" t="s">
        <v>74</v>
      </c>
      <c r="D388" s="6" t="s">
        <v>75</v>
      </c>
      <c r="E388" s="6" t="s">
        <v>76</v>
      </c>
      <c r="F388" s="6" t="s">
        <v>75</v>
      </c>
      <c r="G388" s="6" t="s">
        <v>2929</v>
      </c>
      <c r="H388" s="7" t="s">
        <v>2930</v>
      </c>
      <c r="I388" s="7" t="s">
        <v>79</v>
      </c>
      <c r="J388" s="7" t="s">
        <v>2</v>
      </c>
      <c r="K388" s="7" t="s">
        <v>2931</v>
      </c>
      <c r="L388" s="7">
        <v>1</v>
      </c>
      <c r="M388" s="7">
        <v>4</v>
      </c>
      <c r="N388" s="7" t="s">
        <v>105</v>
      </c>
      <c r="O388" s="7" t="s">
        <v>105</v>
      </c>
      <c r="P388" s="7" t="s">
        <v>905</v>
      </c>
      <c r="Q388" s="7"/>
      <c r="R388" s="12" t="s">
        <v>2932</v>
      </c>
      <c r="S388" s="14" t="s">
        <v>19</v>
      </c>
      <c r="T388" s="7"/>
      <c r="U388" s="12" t="s">
        <v>19</v>
      </c>
      <c r="V388" s="12" t="s">
        <v>2932</v>
      </c>
      <c r="W388" s="14" t="s">
        <v>2933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2934</v>
      </c>
      <c r="AD388" t="s">
        <v>6</v>
      </c>
      <c r="AE388" t="s">
        <v>2935</v>
      </c>
      <c r="AF388" t="s">
        <v>87</v>
      </c>
      <c r="AG388" t="s">
        <v>75</v>
      </c>
      <c r="AH388" t="s">
        <v>19</v>
      </c>
    </row>
    <row r="389" ht="14.25" customHeight="1" spans="1:34">
      <c r="A389" s="6" t="s">
        <v>2936</v>
      </c>
      <c r="B389" s="6" t="s">
        <v>2937</v>
      </c>
      <c r="C389" s="6" t="s">
        <v>74</v>
      </c>
      <c r="D389" s="6" t="s">
        <v>75</v>
      </c>
      <c r="E389" s="6" t="s">
        <v>76</v>
      </c>
      <c r="F389" s="6" t="s">
        <v>75</v>
      </c>
      <c r="G389" s="6" t="s">
        <v>2938</v>
      </c>
      <c r="H389" s="7" t="s">
        <v>2939</v>
      </c>
      <c r="I389" s="7" t="s">
        <v>79</v>
      </c>
      <c r="J389" s="7" t="s">
        <v>2</v>
      </c>
      <c r="K389" s="7" t="s">
        <v>2940</v>
      </c>
      <c r="L389" s="7">
        <v>1</v>
      </c>
      <c r="M389" s="7">
        <v>3</v>
      </c>
      <c r="N389" s="7" t="s">
        <v>105</v>
      </c>
      <c r="O389" s="7" t="s">
        <v>846</v>
      </c>
      <c r="P389" s="7" t="s">
        <v>905</v>
      </c>
      <c r="Q389" s="7"/>
      <c r="R389" s="12" t="s">
        <v>1005</v>
      </c>
      <c r="S389" s="14" t="s">
        <v>19</v>
      </c>
      <c r="T389" s="7"/>
      <c r="U389" s="12" t="s">
        <v>19</v>
      </c>
      <c r="V389" s="12" t="s">
        <v>1005</v>
      </c>
      <c r="W389" s="14" t="s">
        <v>2941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2942</v>
      </c>
      <c r="AD389" t="s">
        <v>6</v>
      </c>
      <c r="AE389" t="s">
        <v>2943</v>
      </c>
      <c r="AF389" t="s">
        <v>87</v>
      </c>
      <c r="AG389" t="s">
        <v>75</v>
      </c>
      <c r="AH389" t="s">
        <v>19</v>
      </c>
    </row>
    <row r="390" ht="14.25" customHeight="1" spans="1:34">
      <c r="A390" s="6" t="s">
        <v>2944</v>
      </c>
      <c r="B390" s="6" t="s">
        <v>2945</v>
      </c>
      <c r="C390" s="6" t="s">
        <v>74</v>
      </c>
      <c r="D390" s="6" t="s">
        <v>75</v>
      </c>
      <c r="E390" s="6" t="s">
        <v>76</v>
      </c>
      <c r="F390" s="6" t="s">
        <v>75</v>
      </c>
      <c r="G390" s="6" t="s">
        <v>2938</v>
      </c>
      <c r="H390" s="7" t="s">
        <v>2939</v>
      </c>
      <c r="I390" s="7" t="s">
        <v>79</v>
      </c>
      <c r="J390" s="7" t="s">
        <v>2</v>
      </c>
      <c r="K390" s="7" t="s">
        <v>2946</v>
      </c>
      <c r="L390" s="7">
        <v>1</v>
      </c>
      <c r="M390" s="7">
        <v>3</v>
      </c>
      <c r="N390" s="7" t="s">
        <v>105</v>
      </c>
      <c r="O390" s="7" t="s">
        <v>846</v>
      </c>
      <c r="P390" s="7" t="s">
        <v>905</v>
      </c>
      <c r="Q390" s="7"/>
      <c r="R390" s="12" t="s">
        <v>1005</v>
      </c>
      <c r="S390" s="14" t="s">
        <v>19</v>
      </c>
      <c r="T390" s="7"/>
      <c r="U390" s="12" t="s">
        <v>19</v>
      </c>
      <c r="V390" s="12" t="s">
        <v>1005</v>
      </c>
      <c r="W390" s="14" t="s">
        <v>2941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2942</v>
      </c>
      <c r="AD390" t="s">
        <v>6</v>
      </c>
      <c r="AE390" t="s">
        <v>2943</v>
      </c>
      <c r="AF390" t="s">
        <v>87</v>
      </c>
      <c r="AG390" t="s">
        <v>75</v>
      </c>
      <c r="AH390" t="s">
        <v>19</v>
      </c>
    </row>
    <row r="391" ht="14.25" customHeight="1" spans="1:34">
      <c r="A391" s="6" t="s">
        <v>2947</v>
      </c>
      <c r="B391" s="6" t="s">
        <v>2948</v>
      </c>
      <c r="C391" s="6" t="s">
        <v>74</v>
      </c>
      <c r="D391" s="6" t="s">
        <v>75</v>
      </c>
      <c r="E391" s="6" t="s">
        <v>76</v>
      </c>
      <c r="F391" s="6" t="s">
        <v>75</v>
      </c>
      <c r="G391" s="6" t="s">
        <v>2949</v>
      </c>
      <c r="H391" s="7" t="s">
        <v>2950</v>
      </c>
      <c r="I391" s="7" t="s">
        <v>79</v>
      </c>
      <c r="J391" s="7" t="s">
        <v>2</v>
      </c>
      <c r="K391" s="7" t="s">
        <v>2951</v>
      </c>
      <c r="L391" s="7">
        <v>1</v>
      </c>
      <c r="M391" s="7">
        <v>1</v>
      </c>
      <c r="N391" s="7" t="s">
        <v>846</v>
      </c>
      <c r="O391" s="7" t="s">
        <v>814</v>
      </c>
      <c r="P391" s="7" t="s">
        <v>905</v>
      </c>
      <c r="Q391" s="7"/>
      <c r="R391" s="12" t="s">
        <v>2952</v>
      </c>
      <c r="S391" s="14" t="s">
        <v>19</v>
      </c>
      <c r="T391" s="7"/>
      <c r="U391" s="12" t="s">
        <v>19</v>
      </c>
      <c r="V391" s="12" t="s">
        <v>2952</v>
      </c>
      <c r="W391" s="14" t="s">
        <v>2953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2954</v>
      </c>
      <c r="AD391" t="s">
        <v>6</v>
      </c>
      <c r="AE391" t="s">
        <v>2955</v>
      </c>
      <c r="AF391" t="s">
        <v>87</v>
      </c>
      <c r="AG391" t="s">
        <v>75</v>
      </c>
      <c r="AH391" t="s">
        <v>19</v>
      </c>
    </row>
    <row r="392" ht="14.25" customHeight="1" spans="1:34">
      <c r="A392" s="6" t="s">
        <v>2956</v>
      </c>
      <c r="B392" s="6" t="s">
        <v>2957</v>
      </c>
      <c r="C392" s="6" t="s">
        <v>74</v>
      </c>
      <c r="D392" s="6" t="s">
        <v>75</v>
      </c>
      <c r="E392" s="6" t="s">
        <v>76</v>
      </c>
      <c r="F392" s="6" t="s">
        <v>75</v>
      </c>
      <c r="G392" s="6" t="s">
        <v>2958</v>
      </c>
      <c r="H392" s="7" t="s">
        <v>2959</v>
      </c>
      <c r="I392" s="7" t="s">
        <v>79</v>
      </c>
      <c r="J392" s="7" t="s">
        <v>2</v>
      </c>
      <c r="K392" s="7" t="s">
        <v>2960</v>
      </c>
      <c r="L392" s="7">
        <v>1</v>
      </c>
      <c r="M392" s="7">
        <v>2</v>
      </c>
      <c r="N392" s="7" t="s">
        <v>846</v>
      </c>
      <c r="O392" s="7" t="s">
        <v>804</v>
      </c>
      <c r="P392" s="7" t="s">
        <v>905</v>
      </c>
      <c r="Q392" s="7"/>
      <c r="R392" s="12" t="s">
        <v>2192</v>
      </c>
      <c r="S392" s="14" t="s">
        <v>19</v>
      </c>
      <c r="T392" s="7"/>
      <c r="U392" s="12" t="s">
        <v>19</v>
      </c>
      <c r="V392" s="12" t="s">
        <v>2192</v>
      </c>
      <c r="W392" s="14" t="s">
        <v>726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2961</v>
      </c>
      <c r="AD392" t="s">
        <v>6</v>
      </c>
      <c r="AE392" t="s">
        <v>2962</v>
      </c>
      <c r="AF392" t="s">
        <v>87</v>
      </c>
      <c r="AG392" t="s">
        <v>75</v>
      </c>
      <c r="AH392" t="s">
        <v>19</v>
      </c>
    </row>
    <row r="393" ht="14.25" customHeight="1" spans="1:34">
      <c r="A393" s="6" t="s">
        <v>2963</v>
      </c>
      <c r="B393" s="6" t="s">
        <v>2964</v>
      </c>
      <c r="C393" s="6" t="s">
        <v>74</v>
      </c>
      <c r="D393" s="6" t="s">
        <v>75</v>
      </c>
      <c r="E393" s="6" t="s">
        <v>76</v>
      </c>
      <c r="F393" s="6" t="s">
        <v>75</v>
      </c>
      <c r="G393" s="6" t="s">
        <v>2056</v>
      </c>
      <c r="H393" s="7" t="s">
        <v>2057</v>
      </c>
      <c r="I393" s="7" t="s">
        <v>79</v>
      </c>
      <c r="J393" s="7" t="s">
        <v>2</v>
      </c>
      <c r="K393" s="7" t="s">
        <v>2058</v>
      </c>
      <c r="L393" s="7">
        <v>1</v>
      </c>
      <c r="M393" s="7">
        <v>1</v>
      </c>
      <c r="N393" s="7" t="s">
        <v>814</v>
      </c>
      <c r="O393" s="7" t="s">
        <v>814</v>
      </c>
      <c r="P393" s="7" t="s">
        <v>905</v>
      </c>
      <c r="Q393" s="7"/>
      <c r="R393" s="12" t="s">
        <v>345</v>
      </c>
      <c r="S393" s="14" t="s">
        <v>19</v>
      </c>
      <c r="T393" s="7"/>
      <c r="U393" s="12" t="s">
        <v>19</v>
      </c>
      <c r="V393" s="12" t="s">
        <v>345</v>
      </c>
      <c r="W393" s="14" t="s">
        <v>2965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2480</v>
      </c>
      <c r="AD393" t="s">
        <v>6</v>
      </c>
      <c r="AE393" t="s">
        <v>2062</v>
      </c>
      <c r="AF393" t="s">
        <v>87</v>
      </c>
      <c r="AG393" t="s">
        <v>75</v>
      </c>
      <c r="AH393" t="s">
        <v>19</v>
      </c>
    </row>
    <row r="394" ht="14.25" customHeight="1" spans="1:34">
      <c r="A394" s="6" t="s">
        <v>2966</v>
      </c>
      <c r="B394" s="6" t="s">
        <v>2967</v>
      </c>
      <c r="C394" s="6" t="s">
        <v>74</v>
      </c>
      <c r="D394" s="6" t="s">
        <v>75</v>
      </c>
      <c r="E394" s="6" t="s">
        <v>76</v>
      </c>
      <c r="F394" s="6" t="s">
        <v>75</v>
      </c>
      <c r="G394" s="6" t="s">
        <v>2949</v>
      </c>
      <c r="H394" s="7" t="s">
        <v>2950</v>
      </c>
      <c r="I394" s="7" t="s">
        <v>79</v>
      </c>
      <c r="J394" s="7" t="s">
        <v>2</v>
      </c>
      <c r="K394" s="7" t="s">
        <v>2968</v>
      </c>
      <c r="L394" s="7">
        <v>1</v>
      </c>
      <c r="M394" s="7">
        <v>1</v>
      </c>
      <c r="N394" s="7" t="s">
        <v>814</v>
      </c>
      <c r="O394" s="7" t="s">
        <v>814</v>
      </c>
      <c r="P394" s="7" t="s">
        <v>905</v>
      </c>
      <c r="Q394" s="7"/>
      <c r="R394" s="12" t="s">
        <v>2969</v>
      </c>
      <c r="S394" s="14" t="s">
        <v>19</v>
      </c>
      <c r="T394" s="7"/>
      <c r="U394" s="12" t="s">
        <v>19</v>
      </c>
      <c r="V394" s="12" t="s">
        <v>2969</v>
      </c>
      <c r="W394" s="14" t="s">
        <v>2970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2971</v>
      </c>
      <c r="AD394" t="s">
        <v>6</v>
      </c>
      <c r="AE394" t="s">
        <v>551</v>
      </c>
      <c r="AF394" t="s">
        <v>87</v>
      </c>
      <c r="AG394" t="s">
        <v>75</v>
      </c>
      <c r="AH394" t="s">
        <v>19</v>
      </c>
    </row>
    <row r="395" ht="14.25" customHeight="1" spans="1:34">
      <c r="A395" s="6" t="s">
        <v>2972</v>
      </c>
      <c r="B395" s="6" t="s">
        <v>2973</v>
      </c>
      <c r="C395" s="6" t="s">
        <v>74</v>
      </c>
      <c r="D395" s="6" t="s">
        <v>75</v>
      </c>
      <c r="E395" s="6" t="s">
        <v>76</v>
      </c>
      <c r="F395" s="6" t="s">
        <v>75</v>
      </c>
      <c r="G395" s="6" t="s">
        <v>2949</v>
      </c>
      <c r="H395" s="7" t="s">
        <v>2950</v>
      </c>
      <c r="I395" s="7" t="s">
        <v>79</v>
      </c>
      <c r="J395" s="7" t="s">
        <v>2</v>
      </c>
      <c r="K395" s="7" t="s">
        <v>2974</v>
      </c>
      <c r="L395" s="7">
        <v>1</v>
      </c>
      <c r="M395" s="7">
        <v>1</v>
      </c>
      <c r="N395" s="7" t="s">
        <v>814</v>
      </c>
      <c r="O395" s="7" t="s">
        <v>814</v>
      </c>
      <c r="P395" s="7" t="s">
        <v>905</v>
      </c>
      <c r="Q395" s="7"/>
      <c r="R395" s="12" t="s">
        <v>2969</v>
      </c>
      <c r="S395" s="14" t="s">
        <v>19</v>
      </c>
      <c r="T395" s="7"/>
      <c r="U395" s="12" t="s">
        <v>19</v>
      </c>
      <c r="V395" s="12" t="s">
        <v>2969</v>
      </c>
      <c r="W395" s="14" t="s">
        <v>2975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2976</v>
      </c>
      <c r="AD395" t="s">
        <v>6</v>
      </c>
      <c r="AE395" t="s">
        <v>551</v>
      </c>
      <c r="AF395" t="s">
        <v>87</v>
      </c>
      <c r="AG395" t="s">
        <v>75</v>
      </c>
      <c r="AH395" t="s">
        <v>19</v>
      </c>
    </row>
    <row r="396" ht="14.25" customHeight="1" spans="1:34">
      <c r="A396" s="6" t="s">
        <v>2977</v>
      </c>
      <c r="B396" s="6" t="s">
        <v>2978</v>
      </c>
      <c r="C396" s="6" t="s">
        <v>74</v>
      </c>
      <c r="D396" s="6" t="s">
        <v>75</v>
      </c>
      <c r="E396" s="6" t="s">
        <v>76</v>
      </c>
      <c r="F396" s="6" t="s">
        <v>75</v>
      </c>
      <c r="G396" s="6" t="s">
        <v>2979</v>
      </c>
      <c r="H396" s="7" t="s">
        <v>2980</v>
      </c>
      <c r="I396" s="7" t="s">
        <v>79</v>
      </c>
      <c r="J396" s="7" t="s">
        <v>2</v>
      </c>
      <c r="K396" s="7" t="s">
        <v>2981</v>
      </c>
      <c r="L396" s="7">
        <v>1</v>
      </c>
      <c r="M396" s="7">
        <v>2</v>
      </c>
      <c r="N396" s="7" t="s">
        <v>905</v>
      </c>
      <c r="O396" s="7" t="s">
        <v>829</v>
      </c>
      <c r="P396" s="7" t="s">
        <v>896</v>
      </c>
      <c r="Q396" s="7"/>
      <c r="R396" s="12" t="s">
        <v>2982</v>
      </c>
      <c r="S396" s="14" t="s">
        <v>2982</v>
      </c>
      <c r="T396" s="7" t="s">
        <v>2983</v>
      </c>
      <c r="U396" s="12" t="s">
        <v>19</v>
      </c>
      <c r="V396" s="12" t="s">
        <v>19</v>
      </c>
      <c r="W396" s="14" t="s">
        <v>19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19</v>
      </c>
      <c r="AD396" t="s">
        <v>6</v>
      </c>
      <c r="AE396" t="s">
        <v>2984</v>
      </c>
      <c r="AF396" t="s">
        <v>87</v>
      </c>
      <c r="AG396" t="s">
        <v>75</v>
      </c>
      <c r="AH396" t="s">
        <v>19</v>
      </c>
    </row>
    <row r="397" ht="14.25" customHeight="1" spans="1:34">
      <c r="A397" s="6" t="s">
        <v>2985</v>
      </c>
      <c r="B397" s="6" t="s">
        <v>2986</v>
      </c>
      <c r="C397" s="6" t="s">
        <v>74</v>
      </c>
      <c r="D397" s="6" t="s">
        <v>75</v>
      </c>
      <c r="E397" s="6" t="s">
        <v>76</v>
      </c>
      <c r="F397" s="6" t="s">
        <v>75</v>
      </c>
      <c r="G397" s="6" t="s">
        <v>2987</v>
      </c>
      <c r="H397" s="7" t="s">
        <v>2988</v>
      </c>
      <c r="I397" s="7" t="s">
        <v>79</v>
      </c>
      <c r="J397" s="7" t="s">
        <v>2</v>
      </c>
      <c r="K397" s="7" t="s">
        <v>2989</v>
      </c>
      <c r="L397" s="7">
        <v>1</v>
      </c>
      <c r="M397" s="7">
        <v>2</v>
      </c>
      <c r="N397" s="7" t="s">
        <v>905</v>
      </c>
      <c r="O397" s="7" t="s">
        <v>2990</v>
      </c>
      <c r="P397" s="7" t="s">
        <v>2991</v>
      </c>
      <c r="Q397" s="7"/>
      <c r="R397" s="12" t="s">
        <v>1189</v>
      </c>
      <c r="S397" s="14" t="s">
        <v>1189</v>
      </c>
      <c r="T397" s="7" t="s">
        <v>2992</v>
      </c>
      <c r="U397" s="12" t="s">
        <v>19</v>
      </c>
      <c r="V397" s="12" t="s">
        <v>19</v>
      </c>
      <c r="W397" s="14" t="s">
        <v>19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19</v>
      </c>
      <c r="AD397" t="s">
        <v>6</v>
      </c>
      <c r="AE397" t="s">
        <v>2993</v>
      </c>
      <c r="AF397" t="s">
        <v>87</v>
      </c>
      <c r="AG397" t="s">
        <v>75</v>
      </c>
      <c r="AH397" t="s">
        <v>19</v>
      </c>
    </row>
    <row r="398" ht="14.25" customHeight="1" spans="1:34">
      <c r="A398" s="6" t="s">
        <v>2994</v>
      </c>
      <c r="B398" s="6" t="s">
        <v>2995</v>
      </c>
      <c r="C398" s="6" t="s">
        <v>74</v>
      </c>
      <c r="D398" s="6" t="s">
        <v>75</v>
      </c>
      <c r="E398" s="6" t="s">
        <v>76</v>
      </c>
      <c r="F398" s="6" t="s">
        <v>75</v>
      </c>
      <c r="G398" s="6" t="s">
        <v>2547</v>
      </c>
      <c r="H398" s="7" t="s">
        <v>2548</v>
      </c>
      <c r="I398" s="7" t="s">
        <v>79</v>
      </c>
      <c r="J398" s="7" t="s">
        <v>2</v>
      </c>
      <c r="K398" s="7" t="s">
        <v>2549</v>
      </c>
      <c r="L398" s="7">
        <v>1</v>
      </c>
      <c r="M398" s="7">
        <v>1</v>
      </c>
      <c r="N398" s="7" t="s">
        <v>814</v>
      </c>
      <c r="O398" s="7" t="s">
        <v>814</v>
      </c>
      <c r="P398" s="7" t="s">
        <v>905</v>
      </c>
      <c r="Q398" s="7"/>
      <c r="R398" s="12" t="s">
        <v>2996</v>
      </c>
      <c r="S398" s="14" t="s">
        <v>19</v>
      </c>
      <c r="T398" s="7"/>
      <c r="U398" s="12" t="s">
        <v>19</v>
      </c>
      <c r="V398" s="12" t="s">
        <v>2996</v>
      </c>
      <c r="W398" s="14" t="s">
        <v>2997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2998</v>
      </c>
      <c r="AD398" t="s">
        <v>6</v>
      </c>
      <c r="AE398" t="s">
        <v>2552</v>
      </c>
      <c r="AF398" t="s">
        <v>87</v>
      </c>
      <c r="AG398" t="s">
        <v>75</v>
      </c>
      <c r="AH398" t="s">
        <v>19</v>
      </c>
    </row>
    <row r="399" ht="14.25" customHeight="1" spans="1:34">
      <c r="A399" s="6" t="s">
        <v>2999</v>
      </c>
      <c r="B399" s="6" t="s">
        <v>3000</v>
      </c>
      <c r="C399" s="6" t="s">
        <v>74</v>
      </c>
      <c r="D399" s="6" t="s">
        <v>75</v>
      </c>
      <c r="E399" s="6" t="s">
        <v>76</v>
      </c>
      <c r="F399" s="6" t="s">
        <v>75</v>
      </c>
      <c r="G399" s="6" t="s">
        <v>3001</v>
      </c>
      <c r="H399" s="7" t="s">
        <v>3002</v>
      </c>
      <c r="I399" s="7" t="s">
        <v>79</v>
      </c>
      <c r="J399" s="7" t="s">
        <v>2</v>
      </c>
      <c r="K399" s="7" t="s">
        <v>3003</v>
      </c>
      <c r="L399" s="7">
        <v>1</v>
      </c>
      <c r="M399" s="7">
        <v>1</v>
      </c>
      <c r="N399" s="7" t="s">
        <v>165</v>
      </c>
      <c r="O399" s="7" t="s">
        <v>814</v>
      </c>
      <c r="P399" s="7" t="s">
        <v>905</v>
      </c>
      <c r="Q399" s="7"/>
      <c r="R399" s="12" t="s">
        <v>3004</v>
      </c>
      <c r="S399" s="14" t="s">
        <v>19</v>
      </c>
      <c r="T399" s="7"/>
      <c r="U399" s="12" t="s">
        <v>19</v>
      </c>
      <c r="V399" s="12" t="s">
        <v>3004</v>
      </c>
      <c r="W399" s="14" t="s">
        <v>3005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3006</v>
      </c>
      <c r="AD399" t="s">
        <v>6</v>
      </c>
      <c r="AE399" t="s">
        <v>253</v>
      </c>
      <c r="AF399" t="s">
        <v>87</v>
      </c>
      <c r="AG399" t="s">
        <v>75</v>
      </c>
      <c r="AH399" t="s">
        <v>358</v>
      </c>
    </row>
    <row r="400" ht="14.25" customHeight="1" spans="1:34">
      <c r="A400" s="6" t="s">
        <v>3007</v>
      </c>
      <c r="B400" s="6" t="s">
        <v>3008</v>
      </c>
      <c r="C400" s="6" t="s">
        <v>74</v>
      </c>
      <c r="D400" s="6" t="s">
        <v>75</v>
      </c>
      <c r="E400" s="6" t="s">
        <v>76</v>
      </c>
      <c r="F400" s="6" t="s">
        <v>75</v>
      </c>
      <c r="G400" s="6" t="s">
        <v>3009</v>
      </c>
      <c r="H400" s="7" t="s">
        <v>3010</v>
      </c>
      <c r="I400" s="7" t="s">
        <v>79</v>
      </c>
      <c r="J400" s="7" t="s">
        <v>2</v>
      </c>
      <c r="K400" s="7" t="s">
        <v>3011</v>
      </c>
      <c r="L400" s="7">
        <v>1</v>
      </c>
      <c r="M400" s="7">
        <v>1</v>
      </c>
      <c r="N400" s="7" t="s">
        <v>905</v>
      </c>
      <c r="O400" s="7" t="s">
        <v>82</v>
      </c>
      <c r="P400" s="7" t="s">
        <v>780</v>
      </c>
      <c r="Q400" s="7"/>
      <c r="R400" s="12" t="s">
        <v>3012</v>
      </c>
      <c r="S400" s="14" t="s">
        <v>3012</v>
      </c>
      <c r="T400" s="7" t="s">
        <v>3013</v>
      </c>
      <c r="U400" s="12" t="s">
        <v>19</v>
      </c>
      <c r="V400" s="12" t="s">
        <v>19</v>
      </c>
      <c r="W400" s="14" t="s">
        <v>19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19</v>
      </c>
      <c r="AD400" t="s">
        <v>6</v>
      </c>
      <c r="AE400" t="s">
        <v>3014</v>
      </c>
      <c r="AF400" t="s">
        <v>87</v>
      </c>
      <c r="AG400" t="s">
        <v>75</v>
      </c>
      <c r="AH400" t="s">
        <v>19</v>
      </c>
    </row>
    <row r="401" ht="14.25" customHeight="1" spans="1:34">
      <c r="A401" s="6" t="s">
        <v>3015</v>
      </c>
      <c r="B401" s="6" t="s">
        <v>3016</v>
      </c>
      <c r="C401" s="6" t="s">
        <v>74</v>
      </c>
      <c r="D401" s="6" t="s">
        <v>75</v>
      </c>
      <c r="E401" s="6" t="s">
        <v>76</v>
      </c>
      <c r="F401" s="6" t="s">
        <v>75</v>
      </c>
      <c r="G401" s="6" t="s">
        <v>599</v>
      </c>
      <c r="H401" s="7" t="s">
        <v>600</v>
      </c>
      <c r="I401" s="7" t="s">
        <v>79</v>
      </c>
      <c r="J401" s="7" t="s">
        <v>2</v>
      </c>
      <c r="K401" s="7" t="s">
        <v>3017</v>
      </c>
      <c r="L401" s="7">
        <v>1</v>
      </c>
      <c r="M401" s="7">
        <v>4</v>
      </c>
      <c r="N401" s="7" t="s">
        <v>2216</v>
      </c>
      <c r="O401" s="7" t="s">
        <v>936</v>
      </c>
      <c r="P401" s="7" t="s">
        <v>83</v>
      </c>
      <c r="Q401" s="7"/>
      <c r="R401" s="12" t="s">
        <v>1746</v>
      </c>
      <c r="S401" s="14" t="s">
        <v>1746</v>
      </c>
      <c r="T401" s="7" t="s">
        <v>3018</v>
      </c>
      <c r="U401" s="12" t="s">
        <v>19</v>
      </c>
      <c r="V401" s="12" t="s">
        <v>19</v>
      </c>
      <c r="W401" s="14" t="s">
        <v>19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19</v>
      </c>
      <c r="AD401" t="s">
        <v>6</v>
      </c>
      <c r="AE401" t="s">
        <v>2456</v>
      </c>
      <c r="AF401" t="s">
        <v>87</v>
      </c>
      <c r="AG401" t="s">
        <v>75</v>
      </c>
      <c r="AH401" t="s">
        <v>19</v>
      </c>
    </row>
    <row r="402" ht="14.25" customHeight="1" spans="1:34">
      <c r="A402" s="6" t="s">
        <v>3019</v>
      </c>
      <c r="B402" s="6" t="s">
        <v>3020</v>
      </c>
      <c r="C402" s="6" t="s">
        <v>74</v>
      </c>
      <c r="D402" s="6" t="s">
        <v>75</v>
      </c>
      <c r="E402" s="6" t="s">
        <v>76</v>
      </c>
      <c r="F402" s="6" t="s">
        <v>75</v>
      </c>
      <c r="G402" s="6" t="s">
        <v>3021</v>
      </c>
      <c r="H402" s="7" t="s">
        <v>3022</v>
      </c>
      <c r="I402" s="7" t="s">
        <v>79</v>
      </c>
      <c r="J402" s="7" t="s">
        <v>2</v>
      </c>
      <c r="K402" s="7" t="s">
        <v>3023</v>
      </c>
      <c r="L402" s="7">
        <v>2</v>
      </c>
      <c r="M402" s="7">
        <v>2</v>
      </c>
      <c r="N402" s="7" t="s">
        <v>577</v>
      </c>
      <c r="O402" s="7" t="s">
        <v>805</v>
      </c>
      <c r="P402" s="7" t="s">
        <v>870</v>
      </c>
      <c r="Q402" s="7"/>
      <c r="R402" s="12" t="s">
        <v>3024</v>
      </c>
      <c r="S402" s="14" t="s">
        <v>3025</v>
      </c>
      <c r="T402" s="7" t="s">
        <v>3026</v>
      </c>
      <c r="U402" s="12" t="s">
        <v>19</v>
      </c>
      <c r="V402" s="12" t="s">
        <v>3027</v>
      </c>
      <c r="W402" s="14" t="s">
        <v>3028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3029</v>
      </c>
      <c r="AD402" t="s">
        <v>6</v>
      </c>
      <c r="AE402" t="s">
        <v>3030</v>
      </c>
      <c r="AF402" t="s">
        <v>87</v>
      </c>
      <c r="AG402" t="s">
        <v>75</v>
      </c>
      <c r="AH402" t="s">
        <v>19</v>
      </c>
    </row>
    <row r="403" ht="14.25" customHeight="1" spans="1:34">
      <c r="A403" s="6" t="s">
        <v>3031</v>
      </c>
      <c r="B403" s="6" t="s">
        <v>3032</v>
      </c>
      <c r="C403" s="6" t="s">
        <v>74</v>
      </c>
      <c r="D403" s="6" t="s">
        <v>75</v>
      </c>
      <c r="E403" s="6" t="s">
        <v>76</v>
      </c>
      <c r="F403" s="6" t="s">
        <v>75</v>
      </c>
      <c r="G403" s="6" t="s">
        <v>361</v>
      </c>
      <c r="H403" s="7" t="s">
        <v>362</v>
      </c>
      <c r="I403" s="7" t="s">
        <v>79</v>
      </c>
      <c r="J403" s="7" t="s">
        <v>2</v>
      </c>
      <c r="K403" s="7" t="s">
        <v>3033</v>
      </c>
      <c r="L403" s="7">
        <v>1</v>
      </c>
      <c r="M403" s="7">
        <v>2</v>
      </c>
      <c r="N403" s="7" t="s">
        <v>320</v>
      </c>
      <c r="O403" s="7" t="s">
        <v>905</v>
      </c>
      <c r="P403" s="7" t="s">
        <v>822</v>
      </c>
      <c r="Q403" s="7"/>
      <c r="R403" s="12" t="s">
        <v>3034</v>
      </c>
      <c r="S403" s="14" t="s">
        <v>3034</v>
      </c>
      <c r="T403" s="7" t="s">
        <v>3035</v>
      </c>
      <c r="U403" s="12" t="s">
        <v>19</v>
      </c>
      <c r="V403" s="12" t="s">
        <v>19</v>
      </c>
      <c r="W403" s="14" t="s">
        <v>19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19</v>
      </c>
      <c r="AD403" t="s">
        <v>6</v>
      </c>
      <c r="AE403" t="s">
        <v>253</v>
      </c>
      <c r="AF403" t="s">
        <v>87</v>
      </c>
      <c r="AG403" t="s">
        <v>75</v>
      </c>
      <c r="AH403" t="s">
        <v>19</v>
      </c>
    </row>
    <row r="404" ht="14.25" customHeight="1" spans="1:34">
      <c r="A404" s="6" t="s">
        <v>3036</v>
      </c>
      <c r="B404" s="6" t="s">
        <v>3037</v>
      </c>
      <c r="C404" s="6" t="s">
        <v>74</v>
      </c>
      <c r="D404" s="6" t="s">
        <v>75</v>
      </c>
      <c r="E404" s="6" t="s">
        <v>76</v>
      </c>
      <c r="F404" s="6" t="s">
        <v>75</v>
      </c>
      <c r="G404" s="6" t="s">
        <v>3038</v>
      </c>
      <c r="H404" s="7" t="s">
        <v>3039</v>
      </c>
      <c r="I404" s="7" t="s">
        <v>79</v>
      </c>
      <c r="J404" s="7" t="s">
        <v>2</v>
      </c>
      <c r="K404" s="7" t="s">
        <v>3040</v>
      </c>
      <c r="L404" s="7">
        <v>1</v>
      </c>
      <c r="M404" s="7">
        <v>5</v>
      </c>
      <c r="N404" s="7" t="s">
        <v>105</v>
      </c>
      <c r="O404" s="7" t="s">
        <v>3041</v>
      </c>
      <c r="P404" s="7" t="s">
        <v>829</v>
      </c>
      <c r="Q404" s="7"/>
      <c r="R404" s="12" t="s">
        <v>3042</v>
      </c>
      <c r="S404" s="14" t="s">
        <v>3042</v>
      </c>
      <c r="T404" s="7" t="s">
        <v>3043</v>
      </c>
      <c r="U404" s="12" t="s">
        <v>19</v>
      </c>
      <c r="V404" s="12" t="s">
        <v>19</v>
      </c>
      <c r="W404" s="14" t="s">
        <v>19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19</v>
      </c>
      <c r="AD404" t="s">
        <v>6</v>
      </c>
      <c r="AE404" t="s">
        <v>3044</v>
      </c>
      <c r="AF404" t="s">
        <v>87</v>
      </c>
      <c r="AG404" t="s">
        <v>75</v>
      </c>
      <c r="AH404" t="s">
        <v>19</v>
      </c>
    </row>
    <row r="405" ht="14.25" customHeight="1" spans="1:34">
      <c r="A405" s="6" t="s">
        <v>3045</v>
      </c>
      <c r="B405" s="6" t="s">
        <v>3046</v>
      </c>
      <c r="C405" s="6" t="s">
        <v>74</v>
      </c>
      <c r="D405" s="6" t="s">
        <v>75</v>
      </c>
      <c r="E405" s="6" t="s">
        <v>76</v>
      </c>
      <c r="F405" s="6" t="s">
        <v>75</v>
      </c>
      <c r="G405" s="6" t="s">
        <v>3047</v>
      </c>
      <c r="H405" s="7" t="s">
        <v>3048</v>
      </c>
      <c r="I405" s="7" t="s">
        <v>79</v>
      </c>
      <c r="J405" s="7" t="s">
        <v>2</v>
      </c>
      <c r="K405" s="7" t="s">
        <v>3049</v>
      </c>
      <c r="L405" s="7">
        <v>1</v>
      </c>
      <c r="M405" s="7">
        <v>1</v>
      </c>
      <c r="N405" s="7" t="s">
        <v>577</v>
      </c>
      <c r="O405" s="7" t="s">
        <v>805</v>
      </c>
      <c r="P405" s="7" t="s">
        <v>822</v>
      </c>
      <c r="Q405" s="7"/>
      <c r="R405" s="12" t="s">
        <v>3050</v>
      </c>
      <c r="S405" s="14" t="s">
        <v>3050</v>
      </c>
      <c r="T405" s="7" t="s">
        <v>3051</v>
      </c>
      <c r="U405" s="12" t="s">
        <v>19</v>
      </c>
      <c r="V405" s="12" t="s">
        <v>19</v>
      </c>
      <c r="W405" s="14" t="s">
        <v>19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19</v>
      </c>
      <c r="AD405" t="s">
        <v>6</v>
      </c>
      <c r="AE405" t="s">
        <v>3052</v>
      </c>
      <c r="AF405" t="s">
        <v>87</v>
      </c>
      <c r="AG405" t="s">
        <v>75</v>
      </c>
      <c r="AH405" t="s">
        <v>19</v>
      </c>
    </row>
    <row r="406" ht="14.25" customHeight="1" spans="1:34">
      <c r="A406" s="6" t="s">
        <v>3053</v>
      </c>
      <c r="B406" s="6" t="s">
        <v>3054</v>
      </c>
      <c r="C406" s="6" t="s">
        <v>74</v>
      </c>
      <c r="D406" s="6" t="s">
        <v>75</v>
      </c>
      <c r="E406" s="6" t="s">
        <v>76</v>
      </c>
      <c r="F406" s="6" t="s">
        <v>75</v>
      </c>
      <c r="G406" s="6" t="s">
        <v>3055</v>
      </c>
      <c r="H406" s="7" t="s">
        <v>3056</v>
      </c>
      <c r="I406" s="7" t="s">
        <v>79</v>
      </c>
      <c r="J406" s="7" t="s">
        <v>2</v>
      </c>
      <c r="K406" s="7" t="s">
        <v>3057</v>
      </c>
      <c r="L406" s="7">
        <v>1</v>
      </c>
      <c r="M406" s="7">
        <v>4</v>
      </c>
      <c r="N406" s="7" t="s">
        <v>804</v>
      </c>
      <c r="O406" s="7" t="s">
        <v>1427</v>
      </c>
      <c r="P406" s="7" t="s">
        <v>863</v>
      </c>
      <c r="Q406" s="7"/>
      <c r="R406" s="12" t="s">
        <v>3058</v>
      </c>
      <c r="S406" s="14" t="s">
        <v>3058</v>
      </c>
      <c r="T406" s="7" t="s">
        <v>3059</v>
      </c>
      <c r="U406" s="12" t="s">
        <v>19</v>
      </c>
      <c r="V406" s="12" t="s">
        <v>19</v>
      </c>
      <c r="W406" s="14" t="s">
        <v>19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19</v>
      </c>
      <c r="AD406" t="s">
        <v>6</v>
      </c>
      <c r="AE406" t="s">
        <v>3060</v>
      </c>
      <c r="AF406" t="s">
        <v>87</v>
      </c>
      <c r="AG406" t="s">
        <v>75</v>
      </c>
      <c r="AH406" t="s">
        <v>19</v>
      </c>
    </row>
    <row r="407" ht="14.25" customHeight="1" spans="1:34">
      <c r="A407" s="6" t="s">
        <v>3061</v>
      </c>
      <c r="B407" s="6" t="s">
        <v>3062</v>
      </c>
      <c r="C407" s="6" t="s">
        <v>74</v>
      </c>
      <c r="D407" s="6" t="s">
        <v>75</v>
      </c>
      <c r="E407" s="6" t="s">
        <v>76</v>
      </c>
      <c r="F407" s="6" t="s">
        <v>75</v>
      </c>
      <c r="G407" s="6" t="s">
        <v>3063</v>
      </c>
      <c r="H407" s="7" t="s">
        <v>3064</v>
      </c>
      <c r="I407" s="7" t="s">
        <v>79</v>
      </c>
      <c r="J407" s="7" t="s">
        <v>2</v>
      </c>
      <c r="K407" s="7" t="s">
        <v>3065</v>
      </c>
      <c r="L407" s="7">
        <v>1</v>
      </c>
      <c r="M407" s="7">
        <v>4</v>
      </c>
      <c r="N407" s="7" t="s">
        <v>905</v>
      </c>
      <c r="O407" s="7" t="s">
        <v>749</v>
      </c>
      <c r="P407" s="7" t="s">
        <v>274</v>
      </c>
      <c r="Q407" s="7"/>
      <c r="R407" s="12" t="s">
        <v>3066</v>
      </c>
      <c r="S407" s="14" t="s">
        <v>3066</v>
      </c>
      <c r="T407" s="7" t="s">
        <v>3067</v>
      </c>
      <c r="U407" s="12" t="s">
        <v>19</v>
      </c>
      <c r="V407" s="12" t="s">
        <v>19</v>
      </c>
      <c r="W407" s="14" t="s">
        <v>19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19</v>
      </c>
      <c r="AD407" t="s">
        <v>6</v>
      </c>
      <c r="AE407" t="s">
        <v>3068</v>
      </c>
      <c r="AF407" t="s">
        <v>87</v>
      </c>
      <c r="AG407" t="s">
        <v>75</v>
      </c>
      <c r="AH407" t="s">
        <v>19</v>
      </c>
    </row>
    <row r="408" ht="14.25" customHeight="1" spans="1:34">
      <c r="A408" s="6" t="s">
        <v>3069</v>
      </c>
      <c r="B408" s="6" t="s">
        <v>3070</v>
      </c>
      <c r="C408" s="6" t="s">
        <v>74</v>
      </c>
      <c r="D408" s="6" t="s">
        <v>75</v>
      </c>
      <c r="E408" s="6" t="s">
        <v>76</v>
      </c>
      <c r="F408" s="6" t="s">
        <v>75</v>
      </c>
      <c r="G408" s="6" t="s">
        <v>3071</v>
      </c>
      <c r="H408" s="7" t="s">
        <v>3072</v>
      </c>
      <c r="I408" s="7" t="s">
        <v>79</v>
      </c>
      <c r="J408" s="7" t="s">
        <v>2</v>
      </c>
      <c r="K408" s="7" t="s">
        <v>3073</v>
      </c>
      <c r="L408" s="7">
        <v>1</v>
      </c>
      <c r="M408" s="7">
        <v>5</v>
      </c>
      <c r="N408" s="7" t="s">
        <v>905</v>
      </c>
      <c r="O408" s="7" t="s">
        <v>3074</v>
      </c>
      <c r="P408" s="7" t="s">
        <v>3075</v>
      </c>
      <c r="Q408" s="7"/>
      <c r="R408" s="12" t="s">
        <v>3076</v>
      </c>
      <c r="S408" s="14" t="s">
        <v>3076</v>
      </c>
      <c r="T408" s="7" t="s">
        <v>3077</v>
      </c>
      <c r="U408" s="12" t="s">
        <v>19</v>
      </c>
      <c r="V408" s="12" t="s">
        <v>19</v>
      </c>
      <c r="W408" s="14" t="s">
        <v>19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19</v>
      </c>
      <c r="AD408" t="s">
        <v>6</v>
      </c>
      <c r="AE408" t="s">
        <v>2686</v>
      </c>
      <c r="AF408" t="s">
        <v>87</v>
      </c>
      <c r="AG408" t="s">
        <v>75</v>
      </c>
      <c r="AH408" t="s">
        <v>19</v>
      </c>
    </row>
    <row r="409" ht="14.25" customHeight="1" spans="1:34">
      <c r="A409" s="6" t="s">
        <v>3078</v>
      </c>
      <c r="B409" s="6" t="s">
        <v>3079</v>
      </c>
      <c r="C409" s="6" t="s">
        <v>74</v>
      </c>
      <c r="D409" s="6" t="s">
        <v>75</v>
      </c>
      <c r="E409" s="6" t="s">
        <v>76</v>
      </c>
      <c r="F409" s="6" t="s">
        <v>75</v>
      </c>
      <c r="G409" s="6" t="s">
        <v>3080</v>
      </c>
      <c r="H409" s="7" t="s">
        <v>3081</v>
      </c>
      <c r="I409" s="7" t="s">
        <v>79</v>
      </c>
      <c r="J409" s="7" t="s">
        <v>2</v>
      </c>
      <c r="K409" s="7" t="s">
        <v>3082</v>
      </c>
      <c r="L409" s="7">
        <v>1</v>
      </c>
      <c r="M409" s="7">
        <v>1</v>
      </c>
      <c r="N409" s="7" t="s">
        <v>905</v>
      </c>
      <c r="O409" s="7" t="s">
        <v>905</v>
      </c>
      <c r="P409" s="7" t="s">
        <v>805</v>
      </c>
      <c r="Q409" s="7"/>
      <c r="R409" s="12" t="s">
        <v>3083</v>
      </c>
      <c r="S409" s="14" t="s">
        <v>19</v>
      </c>
      <c r="T409" s="7"/>
      <c r="U409" s="12" t="s">
        <v>19</v>
      </c>
      <c r="V409" s="12" t="s">
        <v>3083</v>
      </c>
      <c r="W409" s="14" t="s">
        <v>3084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3085</v>
      </c>
      <c r="AD409" t="s">
        <v>6</v>
      </c>
      <c r="AE409" t="s">
        <v>3086</v>
      </c>
      <c r="AF409" t="s">
        <v>87</v>
      </c>
      <c r="AG409" t="s">
        <v>75</v>
      </c>
      <c r="AH409" t="s">
        <v>19</v>
      </c>
    </row>
    <row r="410" ht="14.25" customHeight="1" spans="1:34">
      <c r="A410" s="6" t="s">
        <v>3087</v>
      </c>
      <c r="B410" s="6" t="s">
        <v>3088</v>
      </c>
      <c r="C410" s="6" t="s">
        <v>74</v>
      </c>
      <c r="D410" s="6" t="s">
        <v>75</v>
      </c>
      <c r="E410" s="6" t="s">
        <v>76</v>
      </c>
      <c r="F410" s="6" t="s">
        <v>75</v>
      </c>
      <c r="G410" s="6" t="s">
        <v>3089</v>
      </c>
      <c r="H410" s="7" t="s">
        <v>3090</v>
      </c>
      <c r="I410" s="7" t="s">
        <v>79</v>
      </c>
      <c r="J410" s="7" t="s">
        <v>2</v>
      </c>
      <c r="K410" s="7" t="s">
        <v>3091</v>
      </c>
      <c r="L410" s="7">
        <v>1</v>
      </c>
      <c r="M410" s="7">
        <v>2</v>
      </c>
      <c r="N410" s="7" t="s">
        <v>805</v>
      </c>
      <c r="O410" s="7" t="s">
        <v>93</v>
      </c>
      <c r="P410" s="7" t="s">
        <v>94</v>
      </c>
      <c r="Q410" s="7"/>
      <c r="R410" s="12" t="s">
        <v>3092</v>
      </c>
      <c r="S410" s="14" t="s">
        <v>3092</v>
      </c>
      <c r="T410" s="7" t="s">
        <v>3093</v>
      </c>
      <c r="U410" s="12" t="s">
        <v>19</v>
      </c>
      <c r="V410" s="12" t="s">
        <v>19</v>
      </c>
      <c r="W410" s="14" t="s">
        <v>19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19</v>
      </c>
      <c r="AD410" t="s">
        <v>6</v>
      </c>
      <c r="AE410" t="s">
        <v>3094</v>
      </c>
      <c r="AF410" t="s">
        <v>87</v>
      </c>
      <c r="AG410" t="s">
        <v>75</v>
      </c>
      <c r="AH410" t="s">
        <v>19</v>
      </c>
    </row>
    <row r="411" ht="14.25" customHeight="1" spans="1:34">
      <c r="A411" s="6" t="s">
        <v>3095</v>
      </c>
      <c r="B411" s="6" t="s">
        <v>3096</v>
      </c>
      <c r="C411" s="6" t="s">
        <v>74</v>
      </c>
      <c r="D411" s="6" t="s">
        <v>75</v>
      </c>
      <c r="E411" s="6" t="s">
        <v>76</v>
      </c>
      <c r="F411" s="6" t="s">
        <v>75</v>
      </c>
      <c r="G411" s="6" t="s">
        <v>123</v>
      </c>
      <c r="H411" s="7" t="s">
        <v>124</v>
      </c>
      <c r="I411" s="7" t="s">
        <v>79</v>
      </c>
      <c r="J411" s="7" t="s">
        <v>2</v>
      </c>
      <c r="K411" s="7" t="s">
        <v>3097</v>
      </c>
      <c r="L411" s="7">
        <v>1</v>
      </c>
      <c r="M411" s="7">
        <v>1</v>
      </c>
      <c r="N411" s="7" t="s">
        <v>320</v>
      </c>
      <c r="O411" s="7" t="s">
        <v>905</v>
      </c>
      <c r="P411" s="7" t="s">
        <v>805</v>
      </c>
      <c r="Q411" s="7"/>
      <c r="R411" s="12" t="s">
        <v>3098</v>
      </c>
      <c r="S411" s="14" t="s">
        <v>19</v>
      </c>
      <c r="T411" s="7"/>
      <c r="U411" s="12" t="s">
        <v>19</v>
      </c>
      <c r="V411" s="12" t="s">
        <v>3098</v>
      </c>
      <c r="W411" s="14" t="s">
        <v>3099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3100</v>
      </c>
      <c r="AD411" t="s">
        <v>6</v>
      </c>
      <c r="AE411" t="s">
        <v>1214</v>
      </c>
      <c r="AF411" t="s">
        <v>87</v>
      </c>
      <c r="AG411" t="s">
        <v>75</v>
      </c>
      <c r="AH411" t="s">
        <v>19</v>
      </c>
    </row>
    <row r="412" ht="14.25" customHeight="1" spans="1:34">
      <c r="A412" s="6" t="s">
        <v>3101</v>
      </c>
      <c r="B412" s="6" t="s">
        <v>3102</v>
      </c>
      <c r="C412" s="6" t="s">
        <v>74</v>
      </c>
      <c r="D412" s="6" t="s">
        <v>75</v>
      </c>
      <c r="E412" s="6" t="s">
        <v>76</v>
      </c>
      <c r="F412" s="6" t="s">
        <v>75</v>
      </c>
      <c r="G412" s="6" t="s">
        <v>90</v>
      </c>
      <c r="H412" s="7" t="s">
        <v>91</v>
      </c>
      <c r="I412" s="7" t="s">
        <v>79</v>
      </c>
      <c r="J412" s="7" t="s">
        <v>2</v>
      </c>
      <c r="K412" s="7" t="s">
        <v>3103</v>
      </c>
      <c r="L412" s="7">
        <v>1</v>
      </c>
      <c r="M412" s="7">
        <v>1</v>
      </c>
      <c r="N412" s="7" t="s">
        <v>104</v>
      </c>
      <c r="O412" s="7" t="s">
        <v>905</v>
      </c>
      <c r="P412" s="7" t="s">
        <v>805</v>
      </c>
      <c r="Q412" s="7"/>
      <c r="R412" s="12" t="s">
        <v>3104</v>
      </c>
      <c r="S412" s="14" t="s">
        <v>19</v>
      </c>
      <c r="T412" s="7"/>
      <c r="U412" s="12" t="s">
        <v>19</v>
      </c>
      <c r="V412" s="12" t="s">
        <v>3104</v>
      </c>
      <c r="W412" s="14" t="s">
        <v>3105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3106</v>
      </c>
      <c r="AD412" t="s">
        <v>6</v>
      </c>
      <c r="AE412" t="s">
        <v>840</v>
      </c>
      <c r="AF412" t="s">
        <v>87</v>
      </c>
      <c r="AG412" t="s">
        <v>75</v>
      </c>
      <c r="AH412" t="s">
        <v>19</v>
      </c>
    </row>
    <row r="413" ht="14.25" customHeight="1" spans="1:34">
      <c r="A413" s="6" t="s">
        <v>3107</v>
      </c>
      <c r="B413" s="6" t="s">
        <v>3108</v>
      </c>
      <c r="C413" s="6" t="s">
        <v>74</v>
      </c>
      <c r="D413" s="6" t="s">
        <v>75</v>
      </c>
      <c r="E413" s="6" t="s">
        <v>76</v>
      </c>
      <c r="F413" s="6" t="s">
        <v>75</v>
      </c>
      <c r="G413" s="6" t="s">
        <v>3109</v>
      </c>
      <c r="H413" s="7" t="s">
        <v>3110</v>
      </c>
      <c r="I413" s="7" t="s">
        <v>79</v>
      </c>
      <c r="J413" s="7" t="s">
        <v>2</v>
      </c>
      <c r="K413" s="7" t="s">
        <v>3111</v>
      </c>
      <c r="L413" s="7">
        <v>1</v>
      </c>
      <c r="M413" s="7">
        <v>3</v>
      </c>
      <c r="N413" s="7" t="s">
        <v>136</v>
      </c>
      <c r="O413" s="7" t="s">
        <v>804</v>
      </c>
      <c r="P413" s="7" t="s">
        <v>805</v>
      </c>
      <c r="Q413" s="7"/>
      <c r="R413" s="12" t="s">
        <v>3112</v>
      </c>
      <c r="S413" s="14" t="s">
        <v>19</v>
      </c>
      <c r="T413" s="7"/>
      <c r="U413" s="12" t="s">
        <v>19</v>
      </c>
      <c r="V413" s="12" t="s">
        <v>3112</v>
      </c>
      <c r="W413" s="14" t="s">
        <v>1224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3113</v>
      </c>
      <c r="AD413" t="s">
        <v>6</v>
      </c>
      <c r="AE413" t="s">
        <v>169</v>
      </c>
      <c r="AF413" t="s">
        <v>87</v>
      </c>
      <c r="AG413" t="s">
        <v>75</v>
      </c>
      <c r="AH413" t="s">
        <v>19</v>
      </c>
    </row>
    <row r="414" ht="14.25" customHeight="1" spans="1:34">
      <c r="A414" s="6" t="s">
        <v>3114</v>
      </c>
      <c r="B414" s="6" t="s">
        <v>3115</v>
      </c>
      <c r="C414" s="6" t="s">
        <v>74</v>
      </c>
      <c r="D414" s="6" t="s">
        <v>75</v>
      </c>
      <c r="E414" s="6" t="s">
        <v>76</v>
      </c>
      <c r="F414" s="6" t="s">
        <v>75</v>
      </c>
      <c r="G414" s="6" t="s">
        <v>3109</v>
      </c>
      <c r="H414" s="7" t="s">
        <v>3110</v>
      </c>
      <c r="I414" s="7" t="s">
        <v>79</v>
      </c>
      <c r="J414" s="7" t="s">
        <v>2</v>
      </c>
      <c r="K414" s="7" t="s">
        <v>3116</v>
      </c>
      <c r="L414" s="7">
        <v>1</v>
      </c>
      <c r="M414" s="7">
        <v>3</v>
      </c>
      <c r="N414" s="7" t="s">
        <v>135</v>
      </c>
      <c r="O414" s="7" t="s">
        <v>804</v>
      </c>
      <c r="P414" s="7" t="s">
        <v>805</v>
      </c>
      <c r="Q414" s="7"/>
      <c r="R414" s="12" t="s">
        <v>3117</v>
      </c>
      <c r="S414" s="14" t="s">
        <v>19</v>
      </c>
      <c r="T414" s="7"/>
      <c r="U414" s="12" t="s">
        <v>19</v>
      </c>
      <c r="V414" s="12" t="s">
        <v>3117</v>
      </c>
      <c r="W414" s="14" t="s">
        <v>3118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3113</v>
      </c>
      <c r="AD414" t="s">
        <v>6</v>
      </c>
      <c r="AE414" t="s">
        <v>169</v>
      </c>
      <c r="AF414" t="s">
        <v>87</v>
      </c>
      <c r="AG414" t="s">
        <v>75</v>
      </c>
      <c r="AH414" t="s">
        <v>19</v>
      </c>
    </row>
    <row r="415" ht="14.25" customHeight="1" spans="1:34">
      <c r="A415" s="6" t="s">
        <v>3119</v>
      </c>
      <c r="B415" s="6" t="s">
        <v>3120</v>
      </c>
      <c r="C415" s="6" t="s">
        <v>74</v>
      </c>
      <c r="D415" s="6" t="s">
        <v>75</v>
      </c>
      <c r="E415" s="6" t="s">
        <v>76</v>
      </c>
      <c r="F415" s="6" t="s">
        <v>75</v>
      </c>
      <c r="G415" s="6" t="s">
        <v>3121</v>
      </c>
      <c r="H415" s="7" t="s">
        <v>3122</v>
      </c>
      <c r="I415" s="7" t="s">
        <v>79</v>
      </c>
      <c r="J415" s="7" t="s">
        <v>2</v>
      </c>
      <c r="K415" s="7" t="s">
        <v>3123</v>
      </c>
      <c r="L415" s="7">
        <v>1</v>
      </c>
      <c r="M415" s="7">
        <v>1</v>
      </c>
      <c r="N415" s="7" t="s">
        <v>145</v>
      </c>
      <c r="O415" s="7" t="s">
        <v>905</v>
      </c>
      <c r="P415" s="7" t="s">
        <v>805</v>
      </c>
      <c r="Q415" s="7"/>
      <c r="R415" s="12" t="s">
        <v>3124</v>
      </c>
      <c r="S415" s="14" t="s">
        <v>19</v>
      </c>
      <c r="T415" s="7"/>
      <c r="U415" s="12" t="s">
        <v>19</v>
      </c>
      <c r="V415" s="12" t="s">
        <v>3124</v>
      </c>
      <c r="W415" s="14" t="s">
        <v>3125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3126</v>
      </c>
      <c r="AD415" t="s">
        <v>6</v>
      </c>
      <c r="AE415" t="s">
        <v>3127</v>
      </c>
      <c r="AF415" t="s">
        <v>87</v>
      </c>
      <c r="AG415" t="s">
        <v>75</v>
      </c>
      <c r="AH415" t="s">
        <v>19</v>
      </c>
    </row>
    <row r="416" ht="14.25" customHeight="1" spans="1:34">
      <c r="A416" s="6" t="s">
        <v>3128</v>
      </c>
      <c r="B416" s="6" t="s">
        <v>3129</v>
      </c>
      <c r="C416" s="6" t="s">
        <v>74</v>
      </c>
      <c r="D416" s="6" t="s">
        <v>75</v>
      </c>
      <c r="E416" s="6" t="s">
        <v>76</v>
      </c>
      <c r="F416" s="6" t="s">
        <v>75</v>
      </c>
      <c r="G416" s="6" t="s">
        <v>3130</v>
      </c>
      <c r="H416" s="7" t="s">
        <v>3131</v>
      </c>
      <c r="I416" s="7" t="s">
        <v>79</v>
      </c>
      <c r="J416" s="7" t="s">
        <v>2</v>
      </c>
      <c r="K416" s="7" t="s">
        <v>3132</v>
      </c>
      <c r="L416" s="7">
        <v>1</v>
      </c>
      <c r="M416" s="7">
        <v>1</v>
      </c>
      <c r="N416" s="7" t="s">
        <v>155</v>
      </c>
      <c r="O416" s="7" t="s">
        <v>905</v>
      </c>
      <c r="P416" s="7" t="s">
        <v>805</v>
      </c>
      <c r="Q416" s="7"/>
      <c r="R416" s="12" t="s">
        <v>3133</v>
      </c>
      <c r="S416" s="14" t="s">
        <v>19</v>
      </c>
      <c r="T416" s="7"/>
      <c r="U416" s="12" t="s">
        <v>19</v>
      </c>
      <c r="V416" s="12" t="s">
        <v>3133</v>
      </c>
      <c r="W416" s="14" t="s">
        <v>3134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3135</v>
      </c>
      <c r="AD416" t="s">
        <v>6</v>
      </c>
      <c r="AE416" t="s">
        <v>3136</v>
      </c>
      <c r="AF416" t="s">
        <v>87</v>
      </c>
      <c r="AG416" t="s">
        <v>75</v>
      </c>
      <c r="AH416" t="s">
        <v>19</v>
      </c>
    </row>
    <row r="417" ht="14.25" customHeight="1" spans="1:34">
      <c r="A417" s="6" t="s">
        <v>3137</v>
      </c>
      <c r="B417" s="6" t="s">
        <v>3138</v>
      </c>
      <c r="C417" s="6" t="s">
        <v>74</v>
      </c>
      <c r="D417" s="6" t="s">
        <v>75</v>
      </c>
      <c r="E417" s="6" t="s">
        <v>76</v>
      </c>
      <c r="F417" s="6" t="s">
        <v>75</v>
      </c>
      <c r="G417" s="6" t="s">
        <v>112</v>
      </c>
      <c r="H417" s="7" t="s">
        <v>113</v>
      </c>
      <c r="I417" s="7" t="s">
        <v>79</v>
      </c>
      <c r="J417" s="7" t="s">
        <v>2</v>
      </c>
      <c r="K417" s="7" t="s">
        <v>3139</v>
      </c>
      <c r="L417" s="7">
        <v>1</v>
      </c>
      <c r="M417" s="7">
        <v>1</v>
      </c>
      <c r="N417" s="7" t="s">
        <v>116</v>
      </c>
      <c r="O417" s="7" t="s">
        <v>905</v>
      </c>
      <c r="P417" s="7" t="s">
        <v>805</v>
      </c>
      <c r="Q417" s="7"/>
      <c r="R417" s="12" t="s">
        <v>719</v>
      </c>
      <c r="S417" s="14" t="s">
        <v>19</v>
      </c>
      <c r="T417" s="7"/>
      <c r="U417" s="12" t="s">
        <v>19</v>
      </c>
      <c r="V417" s="12" t="s">
        <v>719</v>
      </c>
      <c r="W417" s="14" t="s">
        <v>3140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3141</v>
      </c>
      <c r="AD417" t="s">
        <v>6</v>
      </c>
      <c r="AE417" t="s">
        <v>3142</v>
      </c>
      <c r="AF417" t="s">
        <v>87</v>
      </c>
      <c r="AG417" t="s">
        <v>75</v>
      </c>
      <c r="AH417" t="s">
        <v>19</v>
      </c>
    </row>
    <row r="418" ht="14.25" customHeight="1" spans="1:34">
      <c r="A418" s="6" t="s">
        <v>3143</v>
      </c>
      <c r="B418" s="6" t="s">
        <v>3144</v>
      </c>
      <c r="C418" s="6" t="s">
        <v>74</v>
      </c>
      <c r="D418" s="6" t="s">
        <v>75</v>
      </c>
      <c r="E418" s="6" t="s">
        <v>76</v>
      </c>
      <c r="F418" s="6" t="s">
        <v>75</v>
      </c>
      <c r="G418" s="6" t="s">
        <v>3145</v>
      </c>
      <c r="H418" s="7" t="s">
        <v>3146</v>
      </c>
      <c r="I418" s="7" t="s">
        <v>79</v>
      </c>
      <c r="J418" s="7" t="s">
        <v>2</v>
      </c>
      <c r="K418" s="7" t="s">
        <v>3147</v>
      </c>
      <c r="L418" s="7">
        <v>1</v>
      </c>
      <c r="M418" s="7">
        <v>1</v>
      </c>
      <c r="N418" s="7" t="s">
        <v>81</v>
      </c>
      <c r="O418" s="7" t="s">
        <v>905</v>
      </c>
      <c r="P418" s="7" t="s">
        <v>805</v>
      </c>
      <c r="Q418" s="7"/>
      <c r="R418" s="12" t="s">
        <v>3148</v>
      </c>
      <c r="S418" s="14" t="s">
        <v>19</v>
      </c>
      <c r="T418" s="7"/>
      <c r="U418" s="12" t="s">
        <v>19</v>
      </c>
      <c r="V418" s="12" t="s">
        <v>3148</v>
      </c>
      <c r="W418" s="14" t="s">
        <v>3149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3150</v>
      </c>
      <c r="AD418" t="s">
        <v>6</v>
      </c>
      <c r="AE418" t="s">
        <v>3151</v>
      </c>
      <c r="AF418" t="s">
        <v>87</v>
      </c>
      <c r="AG418" t="s">
        <v>75</v>
      </c>
      <c r="AH418" t="s">
        <v>19</v>
      </c>
    </row>
    <row r="419" ht="14.25" customHeight="1" spans="1:34">
      <c r="A419" s="6" t="s">
        <v>3152</v>
      </c>
      <c r="B419" s="6" t="s">
        <v>3153</v>
      </c>
      <c r="C419" s="6" t="s">
        <v>74</v>
      </c>
      <c r="D419" s="6" t="s">
        <v>75</v>
      </c>
      <c r="E419" s="6" t="s">
        <v>76</v>
      </c>
      <c r="F419" s="6" t="s">
        <v>75</v>
      </c>
      <c r="G419" s="6" t="s">
        <v>3154</v>
      </c>
      <c r="H419" s="7" t="s">
        <v>3155</v>
      </c>
      <c r="I419" s="7" t="s">
        <v>79</v>
      </c>
      <c r="J419" s="7" t="s">
        <v>2</v>
      </c>
      <c r="K419" s="7" t="s">
        <v>3156</v>
      </c>
      <c r="L419" s="7">
        <v>1</v>
      </c>
      <c r="M419" s="7">
        <v>1</v>
      </c>
      <c r="N419" s="7" t="s">
        <v>804</v>
      </c>
      <c r="O419" s="7" t="s">
        <v>905</v>
      </c>
      <c r="P419" s="7" t="s">
        <v>805</v>
      </c>
      <c r="Q419" s="7"/>
      <c r="R419" s="12" t="s">
        <v>3098</v>
      </c>
      <c r="S419" s="14" t="s">
        <v>19</v>
      </c>
      <c r="T419" s="7"/>
      <c r="U419" s="12" t="s">
        <v>19</v>
      </c>
      <c r="V419" s="12" t="s">
        <v>3098</v>
      </c>
      <c r="W419" s="14" t="s">
        <v>3157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3158</v>
      </c>
      <c r="AD419" t="s">
        <v>6</v>
      </c>
      <c r="AE419" t="s">
        <v>3159</v>
      </c>
      <c r="AF419" t="s">
        <v>87</v>
      </c>
      <c r="AG419" t="s">
        <v>75</v>
      </c>
      <c r="AH419" t="s">
        <v>19</v>
      </c>
    </row>
    <row r="420" ht="14.25" customHeight="1" spans="1:34">
      <c r="A420" s="6" t="s">
        <v>3160</v>
      </c>
      <c r="B420" s="6" t="s">
        <v>3161</v>
      </c>
      <c r="C420" s="6" t="s">
        <v>74</v>
      </c>
      <c r="D420" s="6" t="s">
        <v>75</v>
      </c>
      <c r="E420" s="6" t="s">
        <v>76</v>
      </c>
      <c r="F420" s="6" t="s">
        <v>75</v>
      </c>
      <c r="G420" s="6" t="s">
        <v>3162</v>
      </c>
      <c r="H420" s="7" t="s">
        <v>3163</v>
      </c>
      <c r="I420" s="7" t="s">
        <v>79</v>
      </c>
      <c r="J420" s="7" t="s">
        <v>2</v>
      </c>
      <c r="K420" s="7" t="s">
        <v>3164</v>
      </c>
      <c r="L420" s="7">
        <v>1</v>
      </c>
      <c r="M420" s="7">
        <v>2</v>
      </c>
      <c r="N420" s="7" t="s">
        <v>804</v>
      </c>
      <c r="O420" s="7" t="s">
        <v>814</v>
      </c>
      <c r="P420" s="7" t="s">
        <v>805</v>
      </c>
      <c r="Q420" s="7"/>
      <c r="R420" s="12" t="s">
        <v>3165</v>
      </c>
      <c r="S420" s="14" t="s">
        <v>19</v>
      </c>
      <c r="T420" s="7"/>
      <c r="U420" s="12" t="s">
        <v>19</v>
      </c>
      <c r="V420" s="12" t="s">
        <v>3165</v>
      </c>
      <c r="W420" s="14" t="s">
        <v>3166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3167</v>
      </c>
      <c r="AD420" t="s">
        <v>6</v>
      </c>
      <c r="AE420" t="s">
        <v>3168</v>
      </c>
      <c r="AF420" t="s">
        <v>87</v>
      </c>
      <c r="AG420" t="s">
        <v>75</v>
      </c>
      <c r="AH420" t="s">
        <v>19</v>
      </c>
    </row>
    <row r="421" ht="14.25" customHeight="1" spans="1:34">
      <c r="A421" s="6" t="s">
        <v>3169</v>
      </c>
      <c r="B421" s="6" t="s">
        <v>3170</v>
      </c>
      <c r="C421" s="6" t="s">
        <v>74</v>
      </c>
      <c r="D421" s="6" t="s">
        <v>75</v>
      </c>
      <c r="E421" s="6" t="s">
        <v>76</v>
      </c>
      <c r="F421" s="6" t="s">
        <v>75</v>
      </c>
      <c r="G421" s="6" t="s">
        <v>3171</v>
      </c>
      <c r="H421" s="7" t="s">
        <v>3172</v>
      </c>
      <c r="I421" s="7" t="s">
        <v>79</v>
      </c>
      <c r="J421" s="7" t="s">
        <v>2</v>
      </c>
      <c r="K421" s="7" t="s">
        <v>3173</v>
      </c>
      <c r="L421" s="7">
        <v>1</v>
      </c>
      <c r="M421" s="7">
        <v>1</v>
      </c>
      <c r="N421" s="7" t="s">
        <v>905</v>
      </c>
      <c r="O421" s="7" t="s">
        <v>905</v>
      </c>
      <c r="P421" s="7" t="s">
        <v>805</v>
      </c>
      <c r="Q421" s="7"/>
      <c r="R421" s="12" t="s">
        <v>1876</v>
      </c>
      <c r="S421" s="14" t="s">
        <v>19</v>
      </c>
      <c r="T421" s="7"/>
      <c r="U421" s="12" t="s">
        <v>19</v>
      </c>
      <c r="V421" s="12" t="s">
        <v>1876</v>
      </c>
      <c r="W421" s="14" t="s">
        <v>3174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3175</v>
      </c>
      <c r="AD421" t="s">
        <v>6</v>
      </c>
      <c r="AE421" t="s">
        <v>190</v>
      </c>
      <c r="AF421" t="s">
        <v>87</v>
      </c>
      <c r="AG421" t="s">
        <v>75</v>
      </c>
      <c r="AH421" t="s">
        <v>19</v>
      </c>
    </row>
    <row r="422" ht="14.25" customHeight="1" spans="1:34">
      <c r="A422" s="6" t="s">
        <v>3176</v>
      </c>
      <c r="B422" s="6" t="s">
        <v>3177</v>
      </c>
      <c r="C422" s="6" t="s">
        <v>74</v>
      </c>
      <c r="D422" s="6" t="s">
        <v>75</v>
      </c>
      <c r="E422" s="6" t="s">
        <v>76</v>
      </c>
      <c r="F422" s="6" t="s">
        <v>75</v>
      </c>
      <c r="G422" s="6" t="s">
        <v>213</v>
      </c>
      <c r="H422" s="7" t="s">
        <v>214</v>
      </c>
      <c r="I422" s="7" t="s">
        <v>79</v>
      </c>
      <c r="J422" s="7" t="s">
        <v>2</v>
      </c>
      <c r="K422" s="7" t="s">
        <v>3178</v>
      </c>
      <c r="L422" s="7">
        <v>1</v>
      </c>
      <c r="M422" s="7">
        <v>2</v>
      </c>
      <c r="N422" s="7" t="s">
        <v>814</v>
      </c>
      <c r="O422" s="7" t="s">
        <v>814</v>
      </c>
      <c r="P422" s="7" t="s">
        <v>805</v>
      </c>
      <c r="Q422" s="7"/>
      <c r="R422" s="12" t="s">
        <v>3179</v>
      </c>
      <c r="S422" s="14" t="s">
        <v>19</v>
      </c>
      <c r="T422" s="7"/>
      <c r="U422" s="12" t="s">
        <v>19</v>
      </c>
      <c r="V422" s="12" t="s">
        <v>3179</v>
      </c>
      <c r="W422" s="14" t="s">
        <v>1844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3180</v>
      </c>
      <c r="AD422" t="s">
        <v>6</v>
      </c>
      <c r="AE422" t="s">
        <v>179</v>
      </c>
      <c r="AF422" t="s">
        <v>87</v>
      </c>
      <c r="AG422" t="s">
        <v>75</v>
      </c>
      <c r="AH422" t="s">
        <v>19</v>
      </c>
    </row>
    <row r="423" ht="14.25" customHeight="1" spans="1:34">
      <c r="A423" s="6" t="s">
        <v>3181</v>
      </c>
      <c r="B423" s="6" t="s">
        <v>3182</v>
      </c>
      <c r="C423" s="6" t="s">
        <v>74</v>
      </c>
      <c r="D423" s="6" t="s">
        <v>75</v>
      </c>
      <c r="E423" s="6" t="s">
        <v>76</v>
      </c>
      <c r="F423" s="6" t="s">
        <v>75</v>
      </c>
      <c r="G423" s="6" t="s">
        <v>2641</v>
      </c>
      <c r="H423" s="7" t="s">
        <v>2642</v>
      </c>
      <c r="I423" s="7" t="s">
        <v>79</v>
      </c>
      <c r="J423" s="7" t="s">
        <v>2</v>
      </c>
      <c r="K423" s="7" t="s">
        <v>3183</v>
      </c>
      <c r="L423" s="7">
        <v>1</v>
      </c>
      <c r="M423" s="7">
        <v>1</v>
      </c>
      <c r="N423" s="7" t="s">
        <v>905</v>
      </c>
      <c r="O423" s="7" t="s">
        <v>905</v>
      </c>
      <c r="P423" s="7" t="s">
        <v>805</v>
      </c>
      <c r="Q423" s="7"/>
      <c r="R423" s="12" t="s">
        <v>3184</v>
      </c>
      <c r="S423" s="14" t="s">
        <v>19</v>
      </c>
      <c r="T423" s="7"/>
      <c r="U423" s="12" t="s">
        <v>19</v>
      </c>
      <c r="V423" s="12" t="s">
        <v>3184</v>
      </c>
      <c r="W423" s="14" t="s">
        <v>3185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3186</v>
      </c>
      <c r="AD423" t="s">
        <v>6</v>
      </c>
      <c r="AE423" t="s">
        <v>3187</v>
      </c>
      <c r="AF423" t="s">
        <v>87</v>
      </c>
      <c r="AG423" t="s">
        <v>75</v>
      </c>
      <c r="AH423" t="s">
        <v>19</v>
      </c>
    </row>
    <row r="424" ht="14.25" customHeight="1" spans="1:34">
      <c r="A424" s="6" t="s">
        <v>3188</v>
      </c>
      <c r="B424" s="6" t="s">
        <v>3189</v>
      </c>
      <c r="C424" s="6" t="s">
        <v>74</v>
      </c>
      <c r="D424" s="6" t="s">
        <v>75</v>
      </c>
      <c r="E424" s="6" t="s">
        <v>76</v>
      </c>
      <c r="F424" s="6" t="s">
        <v>75</v>
      </c>
      <c r="G424" s="6" t="s">
        <v>3190</v>
      </c>
      <c r="H424" s="7" t="s">
        <v>3191</v>
      </c>
      <c r="I424" s="7" t="s">
        <v>79</v>
      </c>
      <c r="J424" s="7" t="s">
        <v>2</v>
      </c>
      <c r="K424" s="7" t="s">
        <v>3192</v>
      </c>
      <c r="L424" s="7">
        <v>1</v>
      </c>
      <c r="M424" s="7">
        <v>1</v>
      </c>
      <c r="N424" s="7" t="s">
        <v>964</v>
      </c>
      <c r="O424" s="7" t="s">
        <v>3193</v>
      </c>
      <c r="P424" s="7" t="s">
        <v>3194</v>
      </c>
      <c r="Q424" s="7"/>
      <c r="R424" s="12" t="s">
        <v>3195</v>
      </c>
      <c r="S424" s="14" t="s">
        <v>3195</v>
      </c>
      <c r="T424" s="7" t="s">
        <v>3196</v>
      </c>
      <c r="U424" s="12" t="s">
        <v>19</v>
      </c>
      <c r="V424" s="12" t="s">
        <v>19</v>
      </c>
      <c r="W424" s="14" t="s">
        <v>19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19</v>
      </c>
      <c r="AD424" t="s">
        <v>6</v>
      </c>
      <c r="AE424" t="s">
        <v>3197</v>
      </c>
      <c r="AF424" t="s">
        <v>87</v>
      </c>
      <c r="AG424" t="s">
        <v>75</v>
      </c>
      <c r="AH424" t="s">
        <v>19</v>
      </c>
    </row>
    <row r="425" ht="14.25" customHeight="1" spans="1:34">
      <c r="A425" s="6" t="s">
        <v>3198</v>
      </c>
      <c r="B425" s="6" t="s">
        <v>3199</v>
      </c>
      <c r="C425" s="6" t="s">
        <v>74</v>
      </c>
      <c r="D425" s="6" t="s">
        <v>75</v>
      </c>
      <c r="E425" s="6" t="s">
        <v>76</v>
      </c>
      <c r="F425" s="6" t="s">
        <v>75</v>
      </c>
      <c r="G425" s="6" t="s">
        <v>3190</v>
      </c>
      <c r="H425" s="7" t="s">
        <v>3191</v>
      </c>
      <c r="I425" s="7" t="s">
        <v>79</v>
      </c>
      <c r="J425" s="7" t="s">
        <v>2</v>
      </c>
      <c r="K425" s="7" t="s">
        <v>3192</v>
      </c>
      <c r="L425" s="7">
        <v>1</v>
      </c>
      <c r="M425" s="7">
        <v>1</v>
      </c>
      <c r="N425" s="7" t="s">
        <v>964</v>
      </c>
      <c r="O425" s="7" t="s">
        <v>3194</v>
      </c>
      <c r="P425" s="7" t="s">
        <v>3200</v>
      </c>
      <c r="Q425" s="7"/>
      <c r="R425" s="12" t="s">
        <v>3201</v>
      </c>
      <c r="S425" s="14" t="s">
        <v>3201</v>
      </c>
      <c r="T425" s="7" t="s">
        <v>3202</v>
      </c>
      <c r="U425" s="12" t="s">
        <v>19</v>
      </c>
      <c r="V425" s="12" t="s">
        <v>19</v>
      </c>
      <c r="W425" s="14" t="s">
        <v>19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19</v>
      </c>
      <c r="AD425" t="s">
        <v>6</v>
      </c>
      <c r="AE425" t="s">
        <v>3197</v>
      </c>
      <c r="AF425" t="s">
        <v>87</v>
      </c>
      <c r="AG425" t="s">
        <v>75</v>
      </c>
      <c r="AH425" t="s">
        <v>19</v>
      </c>
    </row>
    <row r="426" ht="14.25" customHeight="1" spans="1:34">
      <c r="A426" s="6" t="s">
        <v>3203</v>
      </c>
      <c r="B426" s="6" t="s">
        <v>3204</v>
      </c>
      <c r="C426" s="6" t="s">
        <v>74</v>
      </c>
      <c r="D426" s="6" t="s">
        <v>75</v>
      </c>
      <c r="E426" s="6" t="s">
        <v>76</v>
      </c>
      <c r="F426" s="6" t="s">
        <v>75</v>
      </c>
      <c r="G426" s="6" t="s">
        <v>280</v>
      </c>
      <c r="H426" s="7" t="s">
        <v>281</v>
      </c>
      <c r="I426" s="7" t="s">
        <v>79</v>
      </c>
      <c r="J426" s="7" t="s">
        <v>2</v>
      </c>
      <c r="K426" s="7" t="s">
        <v>3205</v>
      </c>
      <c r="L426" s="7">
        <v>1</v>
      </c>
      <c r="M426" s="7">
        <v>1</v>
      </c>
      <c r="N426" s="7" t="s">
        <v>477</v>
      </c>
      <c r="O426" s="7" t="s">
        <v>905</v>
      </c>
      <c r="P426" s="7" t="s">
        <v>805</v>
      </c>
      <c r="Q426" s="7"/>
      <c r="R426" s="12" t="s">
        <v>3206</v>
      </c>
      <c r="S426" s="14" t="s">
        <v>19</v>
      </c>
      <c r="T426" s="7"/>
      <c r="U426" s="12" t="s">
        <v>19</v>
      </c>
      <c r="V426" s="12" t="s">
        <v>3206</v>
      </c>
      <c r="W426" s="14" t="s">
        <v>3207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3208</v>
      </c>
      <c r="AD426" t="s">
        <v>6</v>
      </c>
      <c r="AE426" t="s">
        <v>3209</v>
      </c>
      <c r="AF426" t="s">
        <v>87</v>
      </c>
      <c r="AG426" t="s">
        <v>75</v>
      </c>
      <c r="AH426" t="s">
        <v>3210</v>
      </c>
    </row>
    <row r="427" ht="14.25" customHeight="1" spans="1:34">
      <c r="A427" s="6" t="s">
        <v>3211</v>
      </c>
      <c r="B427" s="6" t="s">
        <v>3212</v>
      </c>
      <c r="C427" s="6" t="s">
        <v>74</v>
      </c>
      <c r="D427" s="6" t="s">
        <v>75</v>
      </c>
      <c r="E427" s="6" t="s">
        <v>76</v>
      </c>
      <c r="F427" s="6" t="s">
        <v>75</v>
      </c>
      <c r="G427" s="6" t="s">
        <v>1760</v>
      </c>
      <c r="H427" s="7" t="s">
        <v>1761</v>
      </c>
      <c r="I427" s="7" t="s">
        <v>79</v>
      </c>
      <c r="J427" s="7" t="s">
        <v>2</v>
      </c>
      <c r="K427" s="7" t="s">
        <v>3213</v>
      </c>
      <c r="L427" s="7">
        <v>1</v>
      </c>
      <c r="M427" s="7">
        <v>1</v>
      </c>
      <c r="N427" s="7" t="s">
        <v>320</v>
      </c>
      <c r="O427" s="7" t="s">
        <v>905</v>
      </c>
      <c r="P427" s="7" t="s">
        <v>805</v>
      </c>
      <c r="Q427" s="7"/>
      <c r="R427" s="12" t="s">
        <v>3214</v>
      </c>
      <c r="S427" s="14" t="s">
        <v>19</v>
      </c>
      <c r="T427" s="7"/>
      <c r="U427" s="12" t="s">
        <v>19</v>
      </c>
      <c r="V427" s="12" t="s">
        <v>3214</v>
      </c>
      <c r="W427" s="14" t="s">
        <v>2649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744</v>
      </c>
      <c r="AD427" t="s">
        <v>6</v>
      </c>
      <c r="AE427" t="s">
        <v>3215</v>
      </c>
      <c r="AF427" t="s">
        <v>87</v>
      </c>
      <c r="AG427" t="s">
        <v>75</v>
      </c>
      <c r="AH427" t="s">
        <v>2745</v>
      </c>
    </row>
    <row r="428" ht="14.25" customHeight="1" spans="1:34">
      <c r="A428" s="6" t="s">
        <v>3216</v>
      </c>
      <c r="B428" s="6" t="s">
        <v>3217</v>
      </c>
      <c r="C428" s="6" t="s">
        <v>74</v>
      </c>
      <c r="D428" s="6" t="s">
        <v>75</v>
      </c>
      <c r="E428" s="6" t="s">
        <v>76</v>
      </c>
      <c r="F428" s="6" t="s">
        <v>75</v>
      </c>
      <c r="G428" s="6" t="s">
        <v>1706</v>
      </c>
      <c r="H428" s="7" t="s">
        <v>1707</v>
      </c>
      <c r="I428" s="7" t="s">
        <v>79</v>
      </c>
      <c r="J428" s="7" t="s">
        <v>2</v>
      </c>
      <c r="K428" s="7" t="s">
        <v>3218</v>
      </c>
      <c r="L428" s="7">
        <v>1</v>
      </c>
      <c r="M428" s="7">
        <v>1</v>
      </c>
      <c r="N428" s="7" t="s">
        <v>320</v>
      </c>
      <c r="O428" s="7" t="s">
        <v>905</v>
      </c>
      <c r="P428" s="7" t="s">
        <v>805</v>
      </c>
      <c r="Q428" s="7"/>
      <c r="R428" s="12" t="s">
        <v>2262</v>
      </c>
      <c r="S428" s="14" t="s">
        <v>19</v>
      </c>
      <c r="T428" s="7"/>
      <c r="U428" s="12" t="s">
        <v>19</v>
      </c>
      <c r="V428" s="12" t="s">
        <v>2262</v>
      </c>
      <c r="W428" s="14" t="s">
        <v>3219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3220</v>
      </c>
      <c r="AD428" t="s">
        <v>6</v>
      </c>
      <c r="AE428" t="s">
        <v>1713</v>
      </c>
      <c r="AF428" t="s">
        <v>87</v>
      </c>
      <c r="AG428" t="s">
        <v>75</v>
      </c>
      <c r="AH428" t="s">
        <v>19</v>
      </c>
    </row>
    <row r="429" ht="14.25" customHeight="1" spans="1:34">
      <c r="A429" s="6" t="s">
        <v>3221</v>
      </c>
      <c r="B429" s="6" t="s">
        <v>3222</v>
      </c>
      <c r="C429" s="6" t="s">
        <v>74</v>
      </c>
      <c r="D429" s="6" t="s">
        <v>75</v>
      </c>
      <c r="E429" s="6" t="s">
        <v>76</v>
      </c>
      <c r="F429" s="6" t="s">
        <v>75</v>
      </c>
      <c r="G429" s="6" t="s">
        <v>3223</v>
      </c>
      <c r="H429" s="7" t="s">
        <v>3224</v>
      </c>
      <c r="I429" s="7" t="s">
        <v>79</v>
      </c>
      <c r="J429" s="7" t="s">
        <v>2</v>
      </c>
      <c r="K429" s="7" t="s">
        <v>3225</v>
      </c>
      <c r="L429" s="7">
        <v>1</v>
      </c>
      <c r="M429" s="7">
        <v>1</v>
      </c>
      <c r="N429" s="7" t="s">
        <v>301</v>
      </c>
      <c r="O429" s="7" t="s">
        <v>905</v>
      </c>
      <c r="P429" s="7" t="s">
        <v>805</v>
      </c>
      <c r="Q429" s="7"/>
      <c r="R429" s="12" t="s">
        <v>3226</v>
      </c>
      <c r="S429" s="14" t="s">
        <v>19</v>
      </c>
      <c r="T429" s="7"/>
      <c r="U429" s="12" t="s">
        <v>19</v>
      </c>
      <c r="V429" s="12" t="s">
        <v>3226</v>
      </c>
      <c r="W429" s="14" t="s">
        <v>3227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1160</v>
      </c>
      <c r="AD429" t="s">
        <v>6</v>
      </c>
      <c r="AE429" t="s">
        <v>179</v>
      </c>
      <c r="AF429" t="s">
        <v>87</v>
      </c>
      <c r="AG429" t="s">
        <v>75</v>
      </c>
      <c r="AH429" t="s">
        <v>19</v>
      </c>
    </row>
    <row r="430" ht="14.25" customHeight="1" spans="1:34">
      <c r="A430" s="6" t="s">
        <v>3228</v>
      </c>
      <c r="B430" s="6" t="s">
        <v>3229</v>
      </c>
      <c r="C430" s="6" t="s">
        <v>74</v>
      </c>
      <c r="D430" s="6" t="s">
        <v>75</v>
      </c>
      <c r="E430" s="6" t="s">
        <v>76</v>
      </c>
      <c r="F430" s="6" t="s">
        <v>75</v>
      </c>
      <c r="G430" s="6" t="s">
        <v>421</v>
      </c>
      <c r="H430" s="7" t="s">
        <v>3230</v>
      </c>
      <c r="I430" s="7" t="s">
        <v>79</v>
      </c>
      <c r="J430" s="7" t="s">
        <v>2</v>
      </c>
      <c r="K430" s="7" t="s">
        <v>3231</v>
      </c>
      <c r="L430" s="7">
        <v>1</v>
      </c>
      <c r="M430" s="7">
        <v>1</v>
      </c>
      <c r="N430" s="7" t="s">
        <v>127</v>
      </c>
      <c r="O430" s="7" t="s">
        <v>905</v>
      </c>
      <c r="P430" s="7" t="s">
        <v>805</v>
      </c>
      <c r="Q430" s="7"/>
      <c r="R430" s="12" t="s">
        <v>3232</v>
      </c>
      <c r="S430" s="14" t="s">
        <v>19</v>
      </c>
      <c r="T430" s="7"/>
      <c r="U430" s="12" t="s">
        <v>19</v>
      </c>
      <c r="V430" s="12" t="s">
        <v>3232</v>
      </c>
      <c r="W430" s="14" t="s">
        <v>3233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3234</v>
      </c>
      <c r="AD430" t="s">
        <v>6</v>
      </c>
      <c r="AE430" t="s">
        <v>428</v>
      </c>
      <c r="AF430" t="s">
        <v>87</v>
      </c>
      <c r="AG430" t="s">
        <v>75</v>
      </c>
      <c r="AH430" t="s">
        <v>19</v>
      </c>
    </row>
    <row r="431" ht="14.25" customHeight="1" spans="1:34">
      <c r="A431" s="6" t="s">
        <v>3235</v>
      </c>
      <c r="B431" s="6" t="s">
        <v>3236</v>
      </c>
      <c r="C431" s="6" t="s">
        <v>74</v>
      </c>
      <c r="D431" s="6" t="s">
        <v>75</v>
      </c>
      <c r="E431" s="6" t="s">
        <v>76</v>
      </c>
      <c r="F431" s="6" t="s">
        <v>75</v>
      </c>
      <c r="G431" s="6" t="s">
        <v>3237</v>
      </c>
      <c r="H431" s="7" t="s">
        <v>3238</v>
      </c>
      <c r="I431" s="7" t="s">
        <v>79</v>
      </c>
      <c r="J431" s="7" t="s">
        <v>2</v>
      </c>
      <c r="K431" s="7" t="s">
        <v>3239</v>
      </c>
      <c r="L431" s="7">
        <v>1</v>
      </c>
      <c r="M431" s="7">
        <v>1</v>
      </c>
      <c r="N431" s="7" t="s">
        <v>105</v>
      </c>
      <c r="O431" s="7" t="s">
        <v>905</v>
      </c>
      <c r="P431" s="7" t="s">
        <v>805</v>
      </c>
      <c r="Q431" s="7"/>
      <c r="R431" s="12" t="s">
        <v>3240</v>
      </c>
      <c r="S431" s="14" t="s">
        <v>19</v>
      </c>
      <c r="T431" s="7"/>
      <c r="U431" s="12" t="s">
        <v>19</v>
      </c>
      <c r="V431" s="12" t="s">
        <v>3240</v>
      </c>
      <c r="W431" s="14" t="s">
        <v>3241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3242</v>
      </c>
      <c r="AD431" t="s">
        <v>6</v>
      </c>
      <c r="AE431" t="s">
        <v>3243</v>
      </c>
      <c r="AF431" t="s">
        <v>87</v>
      </c>
      <c r="AG431" t="s">
        <v>75</v>
      </c>
      <c r="AH431" t="s">
        <v>19</v>
      </c>
    </row>
    <row r="432" ht="14.25" customHeight="1" spans="1:34">
      <c r="A432" s="6" t="s">
        <v>3244</v>
      </c>
      <c r="B432" s="6" t="s">
        <v>3245</v>
      </c>
      <c r="C432" s="6" t="s">
        <v>74</v>
      </c>
      <c r="D432" s="6" t="s">
        <v>75</v>
      </c>
      <c r="E432" s="6" t="s">
        <v>76</v>
      </c>
      <c r="F432" s="6" t="s">
        <v>75</v>
      </c>
      <c r="G432" s="6" t="s">
        <v>2365</v>
      </c>
      <c r="H432" s="7" t="s">
        <v>2366</v>
      </c>
      <c r="I432" s="7" t="s">
        <v>79</v>
      </c>
      <c r="J432" s="7" t="s">
        <v>2</v>
      </c>
      <c r="K432" s="7" t="s">
        <v>3246</v>
      </c>
      <c r="L432" s="7">
        <v>1</v>
      </c>
      <c r="M432" s="7">
        <v>2</v>
      </c>
      <c r="N432" s="7" t="s">
        <v>804</v>
      </c>
      <c r="O432" s="7" t="s">
        <v>814</v>
      </c>
      <c r="P432" s="7" t="s">
        <v>805</v>
      </c>
      <c r="Q432" s="7"/>
      <c r="R432" s="12" t="s">
        <v>1446</v>
      </c>
      <c r="S432" s="14" t="s">
        <v>19</v>
      </c>
      <c r="T432" s="7"/>
      <c r="U432" s="12" t="s">
        <v>19</v>
      </c>
      <c r="V432" s="12" t="s">
        <v>1446</v>
      </c>
      <c r="W432" s="14" t="s">
        <v>3241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3208</v>
      </c>
      <c r="AD432" t="s">
        <v>6</v>
      </c>
      <c r="AE432" t="s">
        <v>3247</v>
      </c>
      <c r="AF432" t="s">
        <v>87</v>
      </c>
      <c r="AG432" t="s">
        <v>75</v>
      </c>
      <c r="AH432" t="s">
        <v>19</v>
      </c>
    </row>
    <row r="433" ht="14.25" customHeight="1" spans="1:34">
      <c r="A433" s="6" t="s">
        <v>3248</v>
      </c>
      <c r="B433" s="6" t="s">
        <v>3249</v>
      </c>
      <c r="C433" s="6" t="s">
        <v>74</v>
      </c>
      <c r="D433" s="6" t="s">
        <v>75</v>
      </c>
      <c r="E433" s="6" t="s">
        <v>76</v>
      </c>
      <c r="F433" s="6" t="s">
        <v>75</v>
      </c>
      <c r="G433" s="6" t="s">
        <v>1077</v>
      </c>
      <c r="H433" s="7" t="s">
        <v>1078</v>
      </c>
      <c r="I433" s="7" t="s">
        <v>79</v>
      </c>
      <c r="J433" s="7" t="s">
        <v>2</v>
      </c>
      <c r="K433" s="7" t="s">
        <v>3250</v>
      </c>
      <c r="L433" s="7">
        <v>1</v>
      </c>
      <c r="M433" s="7">
        <v>1</v>
      </c>
      <c r="N433" s="7" t="s">
        <v>846</v>
      </c>
      <c r="O433" s="7" t="s">
        <v>905</v>
      </c>
      <c r="P433" s="7" t="s">
        <v>805</v>
      </c>
      <c r="Q433" s="7"/>
      <c r="R433" s="12" t="s">
        <v>3251</v>
      </c>
      <c r="S433" s="14" t="s">
        <v>19</v>
      </c>
      <c r="T433" s="7"/>
      <c r="U433" s="12" t="s">
        <v>19</v>
      </c>
      <c r="V433" s="12" t="s">
        <v>3251</v>
      </c>
      <c r="W433" s="14" t="s">
        <v>3252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3253</v>
      </c>
      <c r="AD433" t="s">
        <v>6</v>
      </c>
      <c r="AE433" t="s">
        <v>3254</v>
      </c>
      <c r="AF433" t="s">
        <v>87</v>
      </c>
      <c r="AG433" t="s">
        <v>75</v>
      </c>
      <c r="AH433" t="s">
        <v>19</v>
      </c>
    </row>
    <row r="434" ht="14.25" customHeight="1" spans="1:34">
      <c r="A434" s="6" t="s">
        <v>3255</v>
      </c>
      <c r="B434" s="6" t="s">
        <v>3256</v>
      </c>
      <c r="C434" s="6" t="s">
        <v>74</v>
      </c>
      <c r="D434" s="6" t="s">
        <v>75</v>
      </c>
      <c r="E434" s="6" t="s">
        <v>76</v>
      </c>
      <c r="F434" s="6" t="s">
        <v>75</v>
      </c>
      <c r="G434" s="6" t="s">
        <v>3257</v>
      </c>
      <c r="H434" s="7" t="s">
        <v>3258</v>
      </c>
      <c r="I434" s="7" t="s">
        <v>79</v>
      </c>
      <c r="J434" s="7" t="s">
        <v>2</v>
      </c>
      <c r="K434" s="7" t="s">
        <v>3259</v>
      </c>
      <c r="L434" s="7">
        <v>1</v>
      </c>
      <c r="M434" s="7">
        <v>1</v>
      </c>
      <c r="N434" s="7" t="s">
        <v>814</v>
      </c>
      <c r="O434" s="7" t="s">
        <v>905</v>
      </c>
      <c r="P434" s="7" t="s">
        <v>805</v>
      </c>
      <c r="Q434" s="7"/>
      <c r="R434" s="12" t="s">
        <v>1230</v>
      </c>
      <c r="S434" s="14" t="s">
        <v>19</v>
      </c>
      <c r="T434" s="7"/>
      <c r="U434" s="12" t="s">
        <v>19</v>
      </c>
      <c r="V434" s="12" t="s">
        <v>1230</v>
      </c>
      <c r="W434" s="14" t="s">
        <v>3260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3261</v>
      </c>
      <c r="AD434" t="s">
        <v>6</v>
      </c>
      <c r="AE434" t="s">
        <v>3262</v>
      </c>
      <c r="AF434" t="s">
        <v>87</v>
      </c>
      <c r="AG434" t="s">
        <v>75</v>
      </c>
      <c r="AH434" t="s">
        <v>19</v>
      </c>
    </row>
    <row r="435" ht="14.25" customHeight="1" spans="1:34">
      <c r="A435" s="6" t="s">
        <v>3263</v>
      </c>
      <c r="B435" s="6" t="s">
        <v>3264</v>
      </c>
      <c r="C435" s="6" t="s">
        <v>74</v>
      </c>
      <c r="D435" s="6" t="s">
        <v>75</v>
      </c>
      <c r="E435" s="6" t="s">
        <v>76</v>
      </c>
      <c r="F435" s="6" t="s">
        <v>75</v>
      </c>
      <c r="G435" s="6" t="s">
        <v>327</v>
      </c>
      <c r="H435" s="7" t="s">
        <v>328</v>
      </c>
      <c r="I435" s="7" t="s">
        <v>79</v>
      </c>
      <c r="J435" s="7" t="s">
        <v>2</v>
      </c>
      <c r="K435" s="7" t="s">
        <v>3265</v>
      </c>
      <c r="L435" s="7">
        <v>1</v>
      </c>
      <c r="M435" s="7">
        <v>1</v>
      </c>
      <c r="N435" s="7" t="s">
        <v>964</v>
      </c>
      <c r="O435" s="7" t="s">
        <v>905</v>
      </c>
      <c r="P435" s="7" t="s">
        <v>805</v>
      </c>
      <c r="Q435" s="7"/>
      <c r="R435" s="12" t="s">
        <v>3266</v>
      </c>
      <c r="S435" s="14" t="s">
        <v>19</v>
      </c>
      <c r="T435" s="7"/>
      <c r="U435" s="12" t="s">
        <v>19</v>
      </c>
      <c r="V435" s="12" t="s">
        <v>3266</v>
      </c>
      <c r="W435" s="14" t="s">
        <v>348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2374</v>
      </c>
      <c r="AD435" t="s">
        <v>6</v>
      </c>
      <c r="AE435" t="s">
        <v>253</v>
      </c>
      <c r="AF435" t="s">
        <v>87</v>
      </c>
      <c r="AG435" t="s">
        <v>75</v>
      </c>
      <c r="AH435" t="s">
        <v>19</v>
      </c>
    </row>
    <row r="436" ht="14.25" customHeight="1" spans="1:34">
      <c r="A436" s="6" t="s">
        <v>3267</v>
      </c>
      <c r="B436" s="6" t="s">
        <v>3268</v>
      </c>
      <c r="C436" s="6" t="s">
        <v>74</v>
      </c>
      <c r="D436" s="6" t="s">
        <v>75</v>
      </c>
      <c r="E436" s="6" t="s">
        <v>76</v>
      </c>
      <c r="F436" s="6" t="s">
        <v>75</v>
      </c>
      <c r="G436" s="6" t="s">
        <v>3269</v>
      </c>
      <c r="H436" s="7" t="s">
        <v>3270</v>
      </c>
      <c r="I436" s="7" t="s">
        <v>79</v>
      </c>
      <c r="J436" s="7" t="s">
        <v>2</v>
      </c>
      <c r="K436" s="7" t="s">
        <v>3271</v>
      </c>
      <c r="L436" s="7">
        <v>1</v>
      </c>
      <c r="M436" s="7">
        <v>1</v>
      </c>
      <c r="N436" s="7" t="s">
        <v>136</v>
      </c>
      <c r="O436" s="7" t="s">
        <v>905</v>
      </c>
      <c r="P436" s="7" t="s">
        <v>805</v>
      </c>
      <c r="Q436" s="7"/>
      <c r="R436" s="12" t="s">
        <v>3272</v>
      </c>
      <c r="S436" s="14" t="s">
        <v>19</v>
      </c>
      <c r="T436" s="7"/>
      <c r="U436" s="12" t="s">
        <v>19</v>
      </c>
      <c r="V436" s="12" t="s">
        <v>3272</v>
      </c>
      <c r="W436" s="14" t="s">
        <v>3273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3274</v>
      </c>
      <c r="AD436" t="s">
        <v>6</v>
      </c>
      <c r="AE436" t="s">
        <v>3275</v>
      </c>
      <c r="AF436" t="s">
        <v>87</v>
      </c>
      <c r="AG436" t="s">
        <v>75</v>
      </c>
      <c r="AH436" t="s">
        <v>19</v>
      </c>
    </row>
    <row r="437" ht="14.25" customHeight="1" spans="1:34">
      <c r="A437" s="6" t="s">
        <v>3276</v>
      </c>
      <c r="B437" s="6" t="s">
        <v>3277</v>
      </c>
      <c r="C437" s="6" t="s">
        <v>74</v>
      </c>
      <c r="D437" s="6" t="s">
        <v>75</v>
      </c>
      <c r="E437" s="6" t="s">
        <v>76</v>
      </c>
      <c r="F437" s="6" t="s">
        <v>75</v>
      </c>
      <c r="G437" s="6" t="s">
        <v>3278</v>
      </c>
      <c r="H437" s="7" t="s">
        <v>3279</v>
      </c>
      <c r="I437" s="7" t="s">
        <v>79</v>
      </c>
      <c r="J437" s="7" t="s">
        <v>2</v>
      </c>
      <c r="K437" s="7" t="s">
        <v>3280</v>
      </c>
      <c r="L437" s="7">
        <v>1</v>
      </c>
      <c r="M437" s="7">
        <v>1</v>
      </c>
      <c r="N437" s="7" t="s">
        <v>905</v>
      </c>
      <c r="O437" s="7" t="s">
        <v>905</v>
      </c>
      <c r="P437" s="7" t="s">
        <v>805</v>
      </c>
      <c r="Q437" s="7"/>
      <c r="R437" s="12" t="s">
        <v>3281</v>
      </c>
      <c r="S437" s="14" t="s">
        <v>19</v>
      </c>
      <c r="T437" s="7"/>
      <c r="U437" s="12" t="s">
        <v>19</v>
      </c>
      <c r="V437" s="12" t="s">
        <v>3281</v>
      </c>
      <c r="W437" s="14" t="s">
        <v>3282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3283</v>
      </c>
      <c r="AD437" t="s">
        <v>6</v>
      </c>
      <c r="AE437" t="s">
        <v>3284</v>
      </c>
      <c r="AF437" t="s">
        <v>87</v>
      </c>
      <c r="AG437" t="s">
        <v>75</v>
      </c>
      <c r="AH437" t="s">
        <v>19</v>
      </c>
    </row>
    <row r="438" ht="14.25" customHeight="1" spans="1:34">
      <c r="A438" s="6" t="s">
        <v>3285</v>
      </c>
      <c r="B438" s="6" t="s">
        <v>3286</v>
      </c>
      <c r="C438" s="6" t="s">
        <v>74</v>
      </c>
      <c r="D438" s="6" t="s">
        <v>75</v>
      </c>
      <c r="E438" s="6" t="s">
        <v>76</v>
      </c>
      <c r="F438" s="6" t="s">
        <v>75</v>
      </c>
      <c r="G438" s="6" t="s">
        <v>3287</v>
      </c>
      <c r="H438" s="7" t="s">
        <v>3288</v>
      </c>
      <c r="I438" s="7" t="s">
        <v>79</v>
      </c>
      <c r="J438" s="7" t="s">
        <v>2</v>
      </c>
      <c r="K438" s="7" t="s">
        <v>3289</v>
      </c>
      <c r="L438" s="7">
        <v>1</v>
      </c>
      <c r="M438" s="7">
        <v>1</v>
      </c>
      <c r="N438" s="7" t="s">
        <v>814</v>
      </c>
      <c r="O438" s="7" t="s">
        <v>905</v>
      </c>
      <c r="P438" s="7" t="s">
        <v>805</v>
      </c>
      <c r="Q438" s="7"/>
      <c r="R438" s="12" t="s">
        <v>3290</v>
      </c>
      <c r="S438" s="14" t="s">
        <v>19</v>
      </c>
      <c r="T438" s="7"/>
      <c r="U438" s="12" t="s">
        <v>19</v>
      </c>
      <c r="V438" s="12" t="s">
        <v>3290</v>
      </c>
      <c r="W438" s="14" t="s">
        <v>3291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3292</v>
      </c>
      <c r="AD438" t="s">
        <v>6</v>
      </c>
      <c r="AE438" t="s">
        <v>3293</v>
      </c>
      <c r="AF438" t="s">
        <v>87</v>
      </c>
      <c r="AG438" t="s">
        <v>75</v>
      </c>
      <c r="AH438" t="s">
        <v>19</v>
      </c>
    </row>
    <row r="439" ht="14.25" customHeight="1" spans="1:34">
      <c r="A439" s="6" t="s">
        <v>3294</v>
      </c>
      <c r="B439" s="6" t="s">
        <v>3295</v>
      </c>
      <c r="C439" s="6" t="s">
        <v>74</v>
      </c>
      <c r="D439" s="6" t="s">
        <v>75</v>
      </c>
      <c r="E439" s="6" t="s">
        <v>76</v>
      </c>
      <c r="F439" s="6" t="s">
        <v>75</v>
      </c>
      <c r="G439" s="6" t="s">
        <v>852</v>
      </c>
      <c r="H439" s="7" t="s">
        <v>853</v>
      </c>
      <c r="I439" s="7" t="s">
        <v>79</v>
      </c>
      <c r="J439" s="7" t="s">
        <v>2</v>
      </c>
      <c r="K439" s="7" t="s">
        <v>3296</v>
      </c>
      <c r="L439" s="7">
        <v>1</v>
      </c>
      <c r="M439" s="7">
        <v>1</v>
      </c>
      <c r="N439" s="7" t="s">
        <v>905</v>
      </c>
      <c r="O439" s="7" t="s">
        <v>905</v>
      </c>
      <c r="P439" s="7" t="s">
        <v>805</v>
      </c>
      <c r="Q439" s="7"/>
      <c r="R439" s="12" t="s">
        <v>3297</v>
      </c>
      <c r="S439" s="14" t="s">
        <v>19</v>
      </c>
      <c r="T439" s="7"/>
      <c r="U439" s="12" t="s">
        <v>19</v>
      </c>
      <c r="V439" s="12" t="s">
        <v>3297</v>
      </c>
      <c r="W439" s="14" t="s">
        <v>3298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3299</v>
      </c>
      <c r="AD439" t="s">
        <v>6</v>
      </c>
      <c r="AE439" t="s">
        <v>2852</v>
      </c>
      <c r="AF439" t="s">
        <v>87</v>
      </c>
      <c r="AG439" t="s">
        <v>75</v>
      </c>
      <c r="AH439" t="s">
        <v>19</v>
      </c>
    </row>
    <row r="440" ht="14.25" customHeight="1" spans="1:34">
      <c r="A440" s="6" t="s">
        <v>3300</v>
      </c>
      <c r="B440" s="6" t="s">
        <v>3301</v>
      </c>
      <c r="C440" s="6" t="s">
        <v>74</v>
      </c>
      <c r="D440" s="6" t="s">
        <v>75</v>
      </c>
      <c r="E440" s="6" t="s">
        <v>76</v>
      </c>
      <c r="F440" s="6" t="s">
        <v>75</v>
      </c>
      <c r="G440" s="6" t="s">
        <v>3302</v>
      </c>
      <c r="H440" s="7" t="s">
        <v>3303</v>
      </c>
      <c r="I440" s="7" t="s">
        <v>79</v>
      </c>
      <c r="J440" s="7" t="s">
        <v>2</v>
      </c>
      <c r="K440" s="7" t="s">
        <v>3304</v>
      </c>
      <c r="L440" s="7">
        <v>1</v>
      </c>
      <c r="M440" s="7">
        <v>1</v>
      </c>
      <c r="N440" s="7" t="s">
        <v>905</v>
      </c>
      <c r="O440" s="7" t="s">
        <v>905</v>
      </c>
      <c r="P440" s="7" t="s">
        <v>805</v>
      </c>
      <c r="Q440" s="7"/>
      <c r="R440" s="12" t="s">
        <v>3305</v>
      </c>
      <c r="S440" s="14" t="s">
        <v>19</v>
      </c>
      <c r="T440" s="7"/>
      <c r="U440" s="12" t="s">
        <v>19</v>
      </c>
      <c r="V440" s="12" t="s">
        <v>3305</v>
      </c>
      <c r="W440" s="14" t="s">
        <v>3306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3307</v>
      </c>
      <c r="AD440" t="s">
        <v>6</v>
      </c>
      <c r="AE440" t="s">
        <v>3308</v>
      </c>
      <c r="AF440" t="s">
        <v>87</v>
      </c>
      <c r="AG440" t="s">
        <v>75</v>
      </c>
      <c r="AH440" t="s">
        <v>19</v>
      </c>
    </row>
    <row r="441" ht="14.25" customHeight="1" spans="1:34">
      <c r="A441" s="6" t="s">
        <v>3309</v>
      </c>
      <c r="B441" s="6" t="s">
        <v>3310</v>
      </c>
      <c r="C441" s="6" t="s">
        <v>74</v>
      </c>
      <c r="D441" s="6" t="s">
        <v>75</v>
      </c>
      <c r="E441" s="6" t="s">
        <v>76</v>
      </c>
      <c r="F441" s="6" t="s">
        <v>75</v>
      </c>
      <c r="G441" s="6" t="s">
        <v>1882</v>
      </c>
      <c r="H441" s="7" t="s">
        <v>1883</v>
      </c>
      <c r="I441" s="7" t="s">
        <v>79</v>
      </c>
      <c r="J441" s="7" t="s">
        <v>2</v>
      </c>
      <c r="K441" s="7" t="s">
        <v>3311</v>
      </c>
      <c r="L441" s="7">
        <v>1</v>
      </c>
      <c r="M441" s="7">
        <v>1</v>
      </c>
      <c r="N441" s="7" t="s">
        <v>905</v>
      </c>
      <c r="O441" s="7" t="s">
        <v>905</v>
      </c>
      <c r="P441" s="7" t="s">
        <v>805</v>
      </c>
      <c r="Q441" s="7"/>
      <c r="R441" s="12" t="s">
        <v>3312</v>
      </c>
      <c r="S441" s="14" t="s">
        <v>19</v>
      </c>
      <c r="T441" s="7"/>
      <c r="U441" s="12" t="s">
        <v>19</v>
      </c>
      <c r="V441" s="12" t="s">
        <v>3312</v>
      </c>
      <c r="W441" s="14" t="s">
        <v>3313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3314</v>
      </c>
      <c r="AD441" t="s">
        <v>6</v>
      </c>
      <c r="AE441" t="s">
        <v>253</v>
      </c>
      <c r="AF441" t="s">
        <v>87</v>
      </c>
      <c r="AG441" t="s">
        <v>75</v>
      </c>
      <c r="AH441" t="s">
        <v>19</v>
      </c>
    </row>
    <row r="442" ht="14.25" customHeight="1" spans="1:34">
      <c r="A442" s="6" t="s">
        <v>3315</v>
      </c>
      <c r="B442" s="6" t="s">
        <v>3316</v>
      </c>
      <c r="C442" s="6" t="s">
        <v>74</v>
      </c>
      <c r="D442" s="6" t="s">
        <v>75</v>
      </c>
      <c r="E442" s="6" t="s">
        <v>76</v>
      </c>
      <c r="F442" s="6" t="s">
        <v>75</v>
      </c>
      <c r="G442" s="6" t="s">
        <v>3317</v>
      </c>
      <c r="H442" s="7" t="s">
        <v>3318</v>
      </c>
      <c r="I442" s="7" t="s">
        <v>79</v>
      </c>
      <c r="J442" s="7" t="s">
        <v>2</v>
      </c>
      <c r="K442" s="7" t="s">
        <v>3319</v>
      </c>
      <c r="L442" s="7">
        <v>1</v>
      </c>
      <c r="M442" s="7">
        <v>2</v>
      </c>
      <c r="N442" s="7" t="s">
        <v>310</v>
      </c>
      <c r="O442" s="7" t="s">
        <v>814</v>
      </c>
      <c r="P442" s="7" t="s">
        <v>805</v>
      </c>
      <c r="Q442" s="7"/>
      <c r="R442" s="12" t="s">
        <v>3320</v>
      </c>
      <c r="S442" s="14" t="s">
        <v>19</v>
      </c>
      <c r="T442" s="7"/>
      <c r="U442" s="12" t="s">
        <v>19</v>
      </c>
      <c r="V442" s="12" t="s">
        <v>3320</v>
      </c>
      <c r="W442" s="14" t="s">
        <v>3321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3322</v>
      </c>
      <c r="AD442" t="s">
        <v>6</v>
      </c>
      <c r="AE442" t="s">
        <v>3323</v>
      </c>
      <c r="AF442" t="s">
        <v>87</v>
      </c>
      <c r="AG442" t="s">
        <v>75</v>
      </c>
      <c r="AH442" t="s">
        <v>358</v>
      </c>
    </row>
    <row r="443" ht="14.25" customHeight="1" spans="1:34">
      <c r="A443" s="6" t="s">
        <v>3324</v>
      </c>
      <c r="B443" s="6" t="s">
        <v>3325</v>
      </c>
      <c r="C443" s="6" t="s">
        <v>74</v>
      </c>
      <c r="D443" s="6" t="s">
        <v>75</v>
      </c>
      <c r="E443" s="6" t="s">
        <v>76</v>
      </c>
      <c r="F443" s="6" t="s">
        <v>75</v>
      </c>
      <c r="G443" s="6" t="s">
        <v>1307</v>
      </c>
      <c r="H443" s="7" t="s">
        <v>1308</v>
      </c>
      <c r="I443" s="7" t="s">
        <v>79</v>
      </c>
      <c r="J443" s="7" t="s">
        <v>2</v>
      </c>
      <c r="K443" s="7" t="s">
        <v>3326</v>
      </c>
      <c r="L443" s="7">
        <v>2</v>
      </c>
      <c r="M443" s="7">
        <v>4</v>
      </c>
      <c r="N443" s="7" t="s">
        <v>126</v>
      </c>
      <c r="O443" s="7" t="s">
        <v>846</v>
      </c>
      <c r="P443" s="7" t="s">
        <v>805</v>
      </c>
      <c r="Q443" s="7"/>
      <c r="R443" s="12" t="s">
        <v>3327</v>
      </c>
      <c r="S443" s="14" t="s">
        <v>19</v>
      </c>
      <c r="T443" s="7"/>
      <c r="U443" s="12" t="s">
        <v>19</v>
      </c>
      <c r="V443" s="12" t="s">
        <v>3327</v>
      </c>
      <c r="W443" s="14" t="s">
        <v>1979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3328</v>
      </c>
      <c r="AD443" t="s">
        <v>6</v>
      </c>
      <c r="AE443" t="s">
        <v>169</v>
      </c>
      <c r="AF443" t="s">
        <v>87</v>
      </c>
      <c r="AG443" t="s">
        <v>75</v>
      </c>
      <c r="AH443" t="s">
        <v>19</v>
      </c>
    </row>
    <row r="444" ht="14.25" customHeight="1" spans="1:34">
      <c r="A444" s="6" t="s">
        <v>3329</v>
      </c>
      <c r="B444" s="6" t="s">
        <v>3330</v>
      </c>
      <c r="C444" s="6" t="s">
        <v>74</v>
      </c>
      <c r="D444" s="6" t="s">
        <v>75</v>
      </c>
      <c r="E444" s="6" t="s">
        <v>76</v>
      </c>
      <c r="F444" s="6" t="s">
        <v>75</v>
      </c>
      <c r="G444" s="6" t="s">
        <v>2001</v>
      </c>
      <c r="H444" s="7" t="s">
        <v>2002</v>
      </c>
      <c r="I444" s="7" t="s">
        <v>79</v>
      </c>
      <c r="J444" s="7" t="s">
        <v>2</v>
      </c>
      <c r="K444" s="7" t="s">
        <v>3331</v>
      </c>
      <c r="L444" s="7">
        <v>1</v>
      </c>
      <c r="M444" s="7">
        <v>1</v>
      </c>
      <c r="N444" s="7" t="s">
        <v>135</v>
      </c>
      <c r="O444" s="7" t="s">
        <v>905</v>
      </c>
      <c r="P444" s="7" t="s">
        <v>805</v>
      </c>
      <c r="Q444" s="7"/>
      <c r="R444" s="12" t="s">
        <v>3332</v>
      </c>
      <c r="S444" s="14" t="s">
        <v>19</v>
      </c>
      <c r="T444" s="7"/>
      <c r="U444" s="12" t="s">
        <v>19</v>
      </c>
      <c r="V444" s="12" t="s">
        <v>3332</v>
      </c>
      <c r="W444" s="14" t="s">
        <v>1379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3333</v>
      </c>
      <c r="AD444" t="s">
        <v>6</v>
      </c>
      <c r="AE444" t="s">
        <v>2007</v>
      </c>
      <c r="AF444" t="s">
        <v>87</v>
      </c>
      <c r="AG444" t="s">
        <v>75</v>
      </c>
      <c r="AH444" t="s">
        <v>19</v>
      </c>
    </row>
    <row r="445" ht="14.25" customHeight="1" spans="1:34">
      <c r="A445" s="6" t="s">
        <v>3334</v>
      </c>
      <c r="B445" s="6" t="s">
        <v>3335</v>
      </c>
      <c r="C445" s="6" t="s">
        <v>74</v>
      </c>
      <c r="D445" s="6" t="s">
        <v>75</v>
      </c>
      <c r="E445" s="6" t="s">
        <v>76</v>
      </c>
      <c r="F445" s="6" t="s">
        <v>75</v>
      </c>
      <c r="G445" s="6" t="s">
        <v>599</v>
      </c>
      <c r="H445" s="7" t="s">
        <v>600</v>
      </c>
      <c r="I445" s="7" t="s">
        <v>79</v>
      </c>
      <c r="J445" s="7" t="s">
        <v>2</v>
      </c>
      <c r="K445" s="7" t="s">
        <v>3336</v>
      </c>
      <c r="L445" s="7">
        <v>1</v>
      </c>
      <c r="M445" s="7">
        <v>2</v>
      </c>
      <c r="N445" s="7" t="s">
        <v>135</v>
      </c>
      <c r="O445" s="7" t="s">
        <v>814</v>
      </c>
      <c r="P445" s="7" t="s">
        <v>805</v>
      </c>
      <c r="Q445" s="7"/>
      <c r="R445" s="12" t="s">
        <v>3337</v>
      </c>
      <c r="S445" s="14" t="s">
        <v>19</v>
      </c>
      <c r="T445" s="7"/>
      <c r="U445" s="12" t="s">
        <v>19</v>
      </c>
      <c r="V445" s="12" t="s">
        <v>3337</v>
      </c>
      <c r="W445" s="14" t="s">
        <v>3338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3339</v>
      </c>
      <c r="AD445" t="s">
        <v>6</v>
      </c>
      <c r="AE445" t="s">
        <v>3340</v>
      </c>
      <c r="AF445" t="s">
        <v>87</v>
      </c>
      <c r="AG445" t="s">
        <v>75</v>
      </c>
      <c r="AH445" t="s">
        <v>19</v>
      </c>
    </row>
    <row r="446" ht="14.25" customHeight="1" spans="1:34">
      <c r="A446" s="6" t="s">
        <v>3341</v>
      </c>
      <c r="B446" s="6" t="s">
        <v>3342</v>
      </c>
      <c r="C446" s="6" t="s">
        <v>74</v>
      </c>
      <c r="D446" s="6" t="s">
        <v>75</v>
      </c>
      <c r="E446" s="6" t="s">
        <v>76</v>
      </c>
      <c r="F446" s="6" t="s">
        <v>75</v>
      </c>
      <c r="G446" s="6" t="s">
        <v>3343</v>
      </c>
      <c r="H446" s="7" t="s">
        <v>3344</v>
      </c>
      <c r="I446" s="7" t="s">
        <v>79</v>
      </c>
      <c r="J446" s="7" t="s">
        <v>2</v>
      </c>
      <c r="K446" s="7" t="s">
        <v>3345</v>
      </c>
      <c r="L446" s="7">
        <v>1</v>
      </c>
      <c r="M446" s="7">
        <v>4</v>
      </c>
      <c r="N446" s="7" t="s">
        <v>136</v>
      </c>
      <c r="O446" s="7" t="s">
        <v>846</v>
      </c>
      <c r="P446" s="7" t="s">
        <v>805</v>
      </c>
      <c r="Q446" s="7"/>
      <c r="R446" s="12" t="s">
        <v>2961</v>
      </c>
      <c r="S446" s="14" t="s">
        <v>19</v>
      </c>
      <c r="T446" s="7"/>
      <c r="U446" s="12" t="s">
        <v>19</v>
      </c>
      <c r="V446" s="12" t="s">
        <v>2961</v>
      </c>
      <c r="W446" s="14" t="s">
        <v>3346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3347</v>
      </c>
      <c r="AD446" t="s">
        <v>6</v>
      </c>
      <c r="AE446" t="s">
        <v>1063</v>
      </c>
      <c r="AF446" t="s">
        <v>87</v>
      </c>
      <c r="AG446" t="s">
        <v>75</v>
      </c>
      <c r="AH446" t="s">
        <v>19</v>
      </c>
    </row>
    <row r="447" ht="14.25" customHeight="1" spans="1:34">
      <c r="A447" s="6" t="s">
        <v>3348</v>
      </c>
      <c r="B447" s="6" t="s">
        <v>3349</v>
      </c>
      <c r="C447" s="6" t="s">
        <v>74</v>
      </c>
      <c r="D447" s="6" t="s">
        <v>75</v>
      </c>
      <c r="E447" s="6" t="s">
        <v>76</v>
      </c>
      <c r="F447" s="6" t="s">
        <v>75</v>
      </c>
      <c r="G447" s="6" t="s">
        <v>3350</v>
      </c>
      <c r="H447" s="7" t="s">
        <v>3351</v>
      </c>
      <c r="I447" s="7" t="s">
        <v>79</v>
      </c>
      <c r="J447" s="7" t="s">
        <v>2</v>
      </c>
      <c r="K447" s="7" t="s">
        <v>3352</v>
      </c>
      <c r="L447" s="7">
        <v>1</v>
      </c>
      <c r="M447" s="7">
        <v>5</v>
      </c>
      <c r="N447" s="7" t="s">
        <v>136</v>
      </c>
      <c r="O447" s="7" t="s">
        <v>105</v>
      </c>
      <c r="P447" s="7" t="s">
        <v>805</v>
      </c>
      <c r="Q447" s="7"/>
      <c r="R447" s="12" t="s">
        <v>3353</v>
      </c>
      <c r="S447" s="14" t="s">
        <v>19</v>
      </c>
      <c r="T447" s="7"/>
      <c r="U447" s="12" t="s">
        <v>19</v>
      </c>
      <c r="V447" s="12" t="s">
        <v>3353</v>
      </c>
      <c r="W447" s="14" t="s">
        <v>3354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3355</v>
      </c>
      <c r="AD447" t="s">
        <v>6</v>
      </c>
      <c r="AE447" t="s">
        <v>3356</v>
      </c>
      <c r="AF447" t="s">
        <v>87</v>
      </c>
      <c r="AG447" t="s">
        <v>75</v>
      </c>
      <c r="AH447" t="s">
        <v>19</v>
      </c>
    </row>
    <row r="448" ht="14.25" customHeight="1" spans="1:34">
      <c r="A448" s="6" t="s">
        <v>3357</v>
      </c>
      <c r="B448" s="6" t="s">
        <v>3358</v>
      </c>
      <c r="C448" s="6" t="s">
        <v>74</v>
      </c>
      <c r="D448" s="6" t="s">
        <v>75</v>
      </c>
      <c r="E448" s="6" t="s">
        <v>76</v>
      </c>
      <c r="F448" s="6" t="s">
        <v>75</v>
      </c>
      <c r="G448" s="6" t="s">
        <v>3359</v>
      </c>
      <c r="H448" s="7" t="s">
        <v>3360</v>
      </c>
      <c r="I448" s="7" t="s">
        <v>79</v>
      </c>
      <c r="J448" s="7" t="s">
        <v>2</v>
      </c>
      <c r="K448" s="7" t="s">
        <v>3361</v>
      </c>
      <c r="L448" s="7">
        <v>1</v>
      </c>
      <c r="M448" s="7">
        <v>1</v>
      </c>
      <c r="N448" s="7" t="s">
        <v>116</v>
      </c>
      <c r="O448" s="7" t="s">
        <v>905</v>
      </c>
      <c r="P448" s="7" t="s">
        <v>805</v>
      </c>
      <c r="Q448" s="7"/>
      <c r="R448" s="12" t="s">
        <v>3362</v>
      </c>
      <c r="S448" s="14" t="s">
        <v>19</v>
      </c>
      <c r="T448" s="7"/>
      <c r="U448" s="12" t="s">
        <v>19</v>
      </c>
      <c r="V448" s="12" t="s">
        <v>3362</v>
      </c>
      <c r="W448" s="14" t="s">
        <v>3363</v>
      </c>
      <c r="X448" s="14" t="s">
        <v>19</v>
      </c>
      <c r="Y448" s="12" t="s">
        <v>19</v>
      </c>
      <c r="Z448" s="14" t="s">
        <v>19</v>
      </c>
      <c r="AA448" s="15" t="s">
        <v>19</v>
      </c>
      <c r="AB448" t="s">
        <v>19</v>
      </c>
      <c r="AC448" t="s">
        <v>3364</v>
      </c>
      <c r="AD448" t="s">
        <v>6</v>
      </c>
      <c r="AE448" t="s">
        <v>3365</v>
      </c>
      <c r="AF448" t="s">
        <v>87</v>
      </c>
      <c r="AG448" t="s">
        <v>75</v>
      </c>
      <c r="AH448" t="s">
        <v>19</v>
      </c>
    </row>
    <row r="449" ht="14.25" customHeight="1" spans="1:34">
      <c r="A449" s="6" t="s">
        <v>3366</v>
      </c>
      <c r="B449" s="6" t="s">
        <v>3367</v>
      </c>
      <c r="C449" s="6" t="s">
        <v>74</v>
      </c>
      <c r="D449" s="6" t="s">
        <v>75</v>
      </c>
      <c r="E449" s="6" t="s">
        <v>76</v>
      </c>
      <c r="F449" s="6" t="s">
        <v>75</v>
      </c>
      <c r="G449" s="6" t="s">
        <v>624</v>
      </c>
      <c r="H449" s="7" t="s">
        <v>625</v>
      </c>
      <c r="I449" s="7" t="s">
        <v>79</v>
      </c>
      <c r="J449" s="7" t="s">
        <v>2</v>
      </c>
      <c r="K449" s="7" t="s">
        <v>3368</v>
      </c>
      <c r="L449" s="7">
        <v>1</v>
      </c>
      <c r="M449" s="7">
        <v>1</v>
      </c>
      <c r="N449" s="7" t="s">
        <v>846</v>
      </c>
      <c r="O449" s="7" t="s">
        <v>905</v>
      </c>
      <c r="P449" s="7" t="s">
        <v>805</v>
      </c>
      <c r="Q449" s="7"/>
      <c r="R449" s="12" t="s">
        <v>3369</v>
      </c>
      <c r="S449" s="14" t="s">
        <v>19</v>
      </c>
      <c r="T449" s="7"/>
      <c r="U449" s="12" t="s">
        <v>19</v>
      </c>
      <c r="V449" s="12" t="s">
        <v>3369</v>
      </c>
      <c r="W449" s="14" t="s">
        <v>3227</v>
      </c>
      <c r="X449" s="14" t="s">
        <v>19</v>
      </c>
      <c r="Y449" s="12" t="s">
        <v>19</v>
      </c>
      <c r="Z449" s="14" t="s">
        <v>19</v>
      </c>
      <c r="AA449" s="15" t="s">
        <v>19</v>
      </c>
      <c r="AB449" t="s">
        <v>19</v>
      </c>
      <c r="AC449" t="s">
        <v>3370</v>
      </c>
      <c r="AD449" t="s">
        <v>6</v>
      </c>
      <c r="AE449" t="s">
        <v>3371</v>
      </c>
      <c r="AF449" t="s">
        <v>87</v>
      </c>
      <c r="AG449" t="s">
        <v>75</v>
      </c>
      <c r="AH449" t="s">
        <v>19</v>
      </c>
    </row>
    <row r="450" ht="14.25" customHeight="1" spans="1:34">
      <c r="A450" s="6" t="s">
        <v>3372</v>
      </c>
      <c r="B450" s="6" t="s">
        <v>3373</v>
      </c>
      <c r="C450" s="6" t="s">
        <v>74</v>
      </c>
      <c r="D450" s="6" t="s">
        <v>75</v>
      </c>
      <c r="E450" s="6" t="s">
        <v>76</v>
      </c>
      <c r="F450" s="6" t="s">
        <v>75</v>
      </c>
      <c r="G450" s="6" t="s">
        <v>624</v>
      </c>
      <c r="H450" s="7" t="s">
        <v>625</v>
      </c>
      <c r="I450" s="7" t="s">
        <v>79</v>
      </c>
      <c r="J450" s="7" t="s">
        <v>2</v>
      </c>
      <c r="K450" s="7" t="s">
        <v>3374</v>
      </c>
      <c r="L450" s="7">
        <v>1</v>
      </c>
      <c r="M450" s="7">
        <v>1</v>
      </c>
      <c r="N450" s="7" t="s">
        <v>905</v>
      </c>
      <c r="O450" s="7" t="s">
        <v>905</v>
      </c>
      <c r="P450" s="7" t="s">
        <v>805</v>
      </c>
      <c r="Q450" s="7"/>
      <c r="R450" s="12" t="s">
        <v>3375</v>
      </c>
      <c r="S450" s="14" t="s">
        <v>19</v>
      </c>
      <c r="T450" s="7"/>
      <c r="U450" s="12" t="s">
        <v>19</v>
      </c>
      <c r="V450" s="12" t="s">
        <v>3375</v>
      </c>
      <c r="W450" s="14" t="s">
        <v>3376</v>
      </c>
      <c r="X450" s="14" t="s">
        <v>19</v>
      </c>
      <c r="Y450" s="12" t="s">
        <v>19</v>
      </c>
      <c r="Z450" s="14" t="s">
        <v>19</v>
      </c>
      <c r="AA450" s="15" t="s">
        <v>19</v>
      </c>
      <c r="AB450" t="s">
        <v>19</v>
      </c>
      <c r="AC450" t="s">
        <v>3377</v>
      </c>
      <c r="AD450" t="s">
        <v>6</v>
      </c>
      <c r="AE450" t="s">
        <v>253</v>
      </c>
      <c r="AF450" t="s">
        <v>87</v>
      </c>
      <c r="AG450" t="s">
        <v>75</v>
      </c>
      <c r="AH450" t="s">
        <v>19</v>
      </c>
    </row>
    <row r="451" ht="14.25" customHeight="1" spans="1:34">
      <c r="A451" s="6" t="s">
        <v>3378</v>
      </c>
      <c r="B451" s="6" t="s">
        <v>3379</v>
      </c>
      <c r="C451" s="6" t="s">
        <v>74</v>
      </c>
      <c r="D451" s="6" t="s">
        <v>75</v>
      </c>
      <c r="E451" s="6" t="s">
        <v>76</v>
      </c>
      <c r="F451" s="6" t="s">
        <v>75</v>
      </c>
      <c r="G451" s="6" t="s">
        <v>2056</v>
      </c>
      <c r="H451" s="7" t="s">
        <v>2057</v>
      </c>
      <c r="I451" s="7" t="s">
        <v>79</v>
      </c>
      <c r="J451" s="7" t="s">
        <v>2</v>
      </c>
      <c r="K451" s="7" t="s">
        <v>3380</v>
      </c>
      <c r="L451" s="7">
        <v>1</v>
      </c>
      <c r="M451" s="7">
        <v>2</v>
      </c>
      <c r="N451" s="7" t="s">
        <v>804</v>
      </c>
      <c r="O451" s="7" t="s">
        <v>814</v>
      </c>
      <c r="P451" s="7" t="s">
        <v>805</v>
      </c>
      <c r="Q451" s="7"/>
      <c r="R451" s="12" t="s">
        <v>3381</v>
      </c>
      <c r="S451" s="14" t="s">
        <v>19</v>
      </c>
      <c r="T451" s="7"/>
      <c r="U451" s="12" t="s">
        <v>19</v>
      </c>
      <c r="V451" s="12" t="s">
        <v>3381</v>
      </c>
      <c r="W451" s="14" t="s">
        <v>180</v>
      </c>
      <c r="X451" s="14" t="s">
        <v>19</v>
      </c>
      <c r="Y451" s="12" t="s">
        <v>19</v>
      </c>
      <c r="Z451" s="14" t="s">
        <v>19</v>
      </c>
      <c r="AA451" s="15" t="s">
        <v>19</v>
      </c>
      <c r="AB451" t="s">
        <v>19</v>
      </c>
      <c r="AC451" t="s">
        <v>1794</v>
      </c>
      <c r="AD451" t="s">
        <v>6</v>
      </c>
      <c r="AE451" t="s">
        <v>481</v>
      </c>
      <c r="AF451" t="s">
        <v>87</v>
      </c>
      <c r="AG451" t="s">
        <v>75</v>
      </c>
      <c r="AH451" t="s">
        <v>19</v>
      </c>
    </row>
    <row r="452" ht="14.25" customHeight="1" spans="1:34">
      <c r="A452" s="6" t="s">
        <v>3382</v>
      </c>
      <c r="B452" s="6" t="s">
        <v>3383</v>
      </c>
      <c r="C452" s="6" t="s">
        <v>74</v>
      </c>
      <c r="D452" s="6" t="s">
        <v>75</v>
      </c>
      <c r="E452" s="6" t="s">
        <v>76</v>
      </c>
      <c r="F452" s="6" t="s">
        <v>75</v>
      </c>
      <c r="G452" s="6" t="s">
        <v>3384</v>
      </c>
      <c r="H452" s="7" t="s">
        <v>3385</v>
      </c>
      <c r="I452" s="7" t="s">
        <v>79</v>
      </c>
      <c r="J452" s="7" t="s">
        <v>2</v>
      </c>
      <c r="K452" s="7" t="s">
        <v>3386</v>
      </c>
      <c r="L452" s="7">
        <v>1</v>
      </c>
      <c r="M452" s="7">
        <v>2</v>
      </c>
      <c r="N452" s="7" t="s">
        <v>814</v>
      </c>
      <c r="O452" s="7" t="s">
        <v>814</v>
      </c>
      <c r="P452" s="7" t="s">
        <v>805</v>
      </c>
      <c r="Q452" s="7"/>
      <c r="R452" s="12" t="s">
        <v>3387</v>
      </c>
      <c r="S452" s="14" t="s">
        <v>19</v>
      </c>
      <c r="T452" s="7"/>
      <c r="U452" s="12" t="s">
        <v>19</v>
      </c>
      <c r="V452" s="12" t="s">
        <v>3387</v>
      </c>
      <c r="W452" s="14" t="s">
        <v>3388</v>
      </c>
      <c r="X452" s="14" t="s">
        <v>19</v>
      </c>
      <c r="Y452" s="12" t="s">
        <v>19</v>
      </c>
      <c r="Z452" s="14" t="s">
        <v>19</v>
      </c>
      <c r="AA452" s="15" t="s">
        <v>19</v>
      </c>
      <c r="AB452" t="s">
        <v>19</v>
      </c>
      <c r="AC452" t="s">
        <v>3389</v>
      </c>
      <c r="AD452" t="s">
        <v>6</v>
      </c>
      <c r="AE452" t="s">
        <v>3390</v>
      </c>
      <c r="AF452" t="s">
        <v>87</v>
      </c>
      <c r="AG452" t="s">
        <v>75</v>
      </c>
      <c r="AH452" t="s">
        <v>19</v>
      </c>
    </row>
    <row r="453" ht="14.25" customHeight="1" spans="1:34">
      <c r="A453" s="6" t="s">
        <v>3391</v>
      </c>
      <c r="B453" s="6" t="s">
        <v>3392</v>
      </c>
      <c r="C453" s="6" t="s">
        <v>74</v>
      </c>
      <c r="D453" s="6" t="s">
        <v>75</v>
      </c>
      <c r="E453" s="6" t="s">
        <v>76</v>
      </c>
      <c r="F453" s="6" t="s">
        <v>75</v>
      </c>
      <c r="G453" s="6" t="s">
        <v>3393</v>
      </c>
      <c r="H453" s="7" t="s">
        <v>3394</v>
      </c>
      <c r="I453" s="7" t="s">
        <v>79</v>
      </c>
      <c r="J453" s="7" t="s">
        <v>2</v>
      </c>
      <c r="K453" s="7" t="s">
        <v>3395</v>
      </c>
      <c r="L453" s="7">
        <v>1</v>
      </c>
      <c r="M453" s="7">
        <v>2</v>
      </c>
      <c r="N453" s="7" t="s">
        <v>814</v>
      </c>
      <c r="O453" s="7" t="s">
        <v>814</v>
      </c>
      <c r="P453" s="7" t="s">
        <v>805</v>
      </c>
      <c r="Q453" s="7"/>
      <c r="R453" s="12" t="s">
        <v>3396</v>
      </c>
      <c r="S453" s="14" t="s">
        <v>19</v>
      </c>
      <c r="T453" s="7"/>
      <c r="U453" s="12" t="s">
        <v>19</v>
      </c>
      <c r="V453" s="12" t="s">
        <v>3396</v>
      </c>
      <c r="W453" s="14" t="s">
        <v>3397</v>
      </c>
      <c r="X453" s="14" t="s">
        <v>19</v>
      </c>
      <c r="Y453" s="12" t="s">
        <v>19</v>
      </c>
      <c r="Z453" s="14" t="s">
        <v>19</v>
      </c>
      <c r="AA453" s="15" t="s">
        <v>19</v>
      </c>
      <c r="AB453" t="s">
        <v>19</v>
      </c>
      <c r="AC453" t="s">
        <v>3398</v>
      </c>
      <c r="AD453" t="s">
        <v>6</v>
      </c>
      <c r="AE453" t="s">
        <v>3399</v>
      </c>
      <c r="AF453" t="s">
        <v>87</v>
      </c>
      <c r="AG453" t="s">
        <v>75</v>
      </c>
      <c r="AH453" t="s">
        <v>19</v>
      </c>
    </row>
    <row r="454" ht="14.25" customHeight="1" spans="1:34">
      <c r="A454" s="6" t="s">
        <v>3400</v>
      </c>
      <c r="B454" s="6" t="s">
        <v>3401</v>
      </c>
      <c r="C454" s="6" t="s">
        <v>74</v>
      </c>
      <c r="D454" s="6" t="s">
        <v>75</v>
      </c>
      <c r="E454" s="6" t="s">
        <v>76</v>
      </c>
      <c r="F454" s="6" t="s">
        <v>75</v>
      </c>
      <c r="G454" s="6" t="s">
        <v>2862</v>
      </c>
      <c r="H454" s="7" t="s">
        <v>2863</v>
      </c>
      <c r="I454" s="7" t="s">
        <v>79</v>
      </c>
      <c r="J454" s="7" t="s">
        <v>2</v>
      </c>
      <c r="K454" s="7" t="s">
        <v>3402</v>
      </c>
      <c r="L454" s="7">
        <v>1</v>
      </c>
      <c r="M454" s="7">
        <v>1</v>
      </c>
      <c r="N454" s="7" t="s">
        <v>905</v>
      </c>
      <c r="O454" s="7" t="s">
        <v>905</v>
      </c>
      <c r="P454" s="7" t="s">
        <v>805</v>
      </c>
      <c r="Q454" s="7"/>
      <c r="R454" s="12" t="s">
        <v>3403</v>
      </c>
      <c r="S454" s="14" t="s">
        <v>19</v>
      </c>
      <c r="T454" s="7"/>
      <c r="U454" s="12" t="s">
        <v>19</v>
      </c>
      <c r="V454" s="12" t="s">
        <v>3403</v>
      </c>
      <c r="W454" s="14" t="s">
        <v>3404</v>
      </c>
      <c r="X454" s="14" t="s">
        <v>19</v>
      </c>
      <c r="Y454" s="12" t="s">
        <v>19</v>
      </c>
      <c r="Z454" s="14" t="s">
        <v>19</v>
      </c>
      <c r="AA454" s="15" t="s">
        <v>19</v>
      </c>
      <c r="AB454" t="s">
        <v>19</v>
      </c>
      <c r="AC454" t="s">
        <v>3405</v>
      </c>
      <c r="AD454" t="s">
        <v>6</v>
      </c>
      <c r="AE454" t="s">
        <v>3406</v>
      </c>
      <c r="AF454" t="s">
        <v>87</v>
      </c>
      <c r="AG454" t="s">
        <v>75</v>
      </c>
      <c r="AH454" t="s">
        <v>19</v>
      </c>
    </row>
    <row r="455" ht="14.25" customHeight="1" spans="1:34">
      <c r="A455" s="6" t="s">
        <v>3407</v>
      </c>
      <c r="B455" s="6" t="s">
        <v>3408</v>
      </c>
      <c r="C455" s="6" t="s">
        <v>74</v>
      </c>
      <c r="D455" s="6" t="s">
        <v>75</v>
      </c>
      <c r="E455" s="6" t="s">
        <v>76</v>
      </c>
      <c r="F455" s="6" t="s">
        <v>75</v>
      </c>
      <c r="G455" s="6" t="s">
        <v>1320</v>
      </c>
      <c r="H455" s="7" t="s">
        <v>1321</v>
      </c>
      <c r="I455" s="7" t="s">
        <v>79</v>
      </c>
      <c r="J455" s="7" t="s">
        <v>2</v>
      </c>
      <c r="K455" s="7" t="s">
        <v>3409</v>
      </c>
      <c r="L455" s="7">
        <v>1</v>
      </c>
      <c r="M455" s="7">
        <v>1</v>
      </c>
      <c r="N455" s="7" t="s">
        <v>905</v>
      </c>
      <c r="O455" s="7" t="s">
        <v>905</v>
      </c>
      <c r="P455" s="7" t="s">
        <v>805</v>
      </c>
      <c r="Q455" s="7"/>
      <c r="R455" s="12" t="s">
        <v>604</v>
      </c>
      <c r="S455" s="14" t="s">
        <v>19</v>
      </c>
      <c r="T455" s="7"/>
      <c r="U455" s="12" t="s">
        <v>19</v>
      </c>
      <c r="V455" s="12" t="s">
        <v>604</v>
      </c>
      <c r="W455" s="14" t="s">
        <v>3410</v>
      </c>
      <c r="X455" s="14" t="s">
        <v>19</v>
      </c>
      <c r="Y455" s="12" t="s">
        <v>19</v>
      </c>
      <c r="Z455" s="14" t="s">
        <v>19</v>
      </c>
      <c r="AA455" s="15" t="s">
        <v>19</v>
      </c>
      <c r="AB455" t="s">
        <v>19</v>
      </c>
      <c r="AC455" t="s">
        <v>3411</v>
      </c>
      <c r="AD455" t="s">
        <v>6</v>
      </c>
      <c r="AE455" t="s">
        <v>3412</v>
      </c>
      <c r="AF455" t="s">
        <v>87</v>
      </c>
      <c r="AG455" t="s">
        <v>75</v>
      </c>
      <c r="AH455" t="s">
        <v>19</v>
      </c>
    </row>
    <row r="456" ht="14.25" customHeight="1" spans="1:34">
      <c r="A456" s="6" t="s">
        <v>3413</v>
      </c>
      <c r="B456" s="6" t="s">
        <v>3414</v>
      </c>
      <c r="C456" s="6" t="s">
        <v>74</v>
      </c>
      <c r="D456" s="6" t="s">
        <v>75</v>
      </c>
      <c r="E456" s="6" t="s">
        <v>76</v>
      </c>
      <c r="F456" s="6" t="s">
        <v>75</v>
      </c>
      <c r="G456" s="6" t="s">
        <v>3415</v>
      </c>
      <c r="H456" s="7" t="s">
        <v>3416</v>
      </c>
      <c r="I456" s="7" t="s">
        <v>79</v>
      </c>
      <c r="J456" s="7" t="s">
        <v>2</v>
      </c>
      <c r="K456" s="7" t="s">
        <v>3417</v>
      </c>
      <c r="L456" s="7">
        <v>1</v>
      </c>
      <c r="M456" s="7">
        <v>1</v>
      </c>
      <c r="N456" s="7" t="s">
        <v>104</v>
      </c>
      <c r="O456" s="7" t="s">
        <v>905</v>
      </c>
      <c r="P456" s="7" t="s">
        <v>805</v>
      </c>
      <c r="Q456" s="7"/>
      <c r="R456" s="12" t="s">
        <v>3418</v>
      </c>
      <c r="S456" s="14" t="s">
        <v>19</v>
      </c>
      <c r="T456" s="7"/>
      <c r="U456" s="12" t="s">
        <v>19</v>
      </c>
      <c r="V456" s="12" t="s">
        <v>3418</v>
      </c>
      <c r="W456" s="14" t="s">
        <v>3419</v>
      </c>
      <c r="X456" s="14" t="s">
        <v>19</v>
      </c>
      <c r="Y456" s="12" t="s">
        <v>19</v>
      </c>
      <c r="Z456" s="14" t="s">
        <v>19</v>
      </c>
      <c r="AA456" s="15" t="s">
        <v>19</v>
      </c>
      <c r="AB456" t="s">
        <v>19</v>
      </c>
      <c r="AC456" t="s">
        <v>3420</v>
      </c>
      <c r="AD456" t="s">
        <v>6</v>
      </c>
      <c r="AE456" t="s">
        <v>2062</v>
      </c>
      <c r="AF456" t="s">
        <v>87</v>
      </c>
      <c r="AG456" t="s">
        <v>75</v>
      </c>
      <c r="AH456" t="s">
        <v>19</v>
      </c>
    </row>
    <row r="457" ht="14.25" customHeight="1" spans="1:34">
      <c r="A457" s="6" t="s">
        <v>3421</v>
      </c>
      <c r="B457" s="6" t="s">
        <v>3422</v>
      </c>
      <c r="C457" s="6" t="s">
        <v>74</v>
      </c>
      <c r="D457" s="6" t="s">
        <v>75</v>
      </c>
      <c r="E457" s="6" t="s">
        <v>76</v>
      </c>
      <c r="F457" s="6" t="s">
        <v>75</v>
      </c>
      <c r="G457" s="6" t="s">
        <v>3423</v>
      </c>
      <c r="H457" s="7" t="s">
        <v>3424</v>
      </c>
      <c r="I457" s="7" t="s">
        <v>79</v>
      </c>
      <c r="J457" s="7" t="s">
        <v>2</v>
      </c>
      <c r="K457" s="7" t="s">
        <v>3425</v>
      </c>
      <c r="L457" s="7">
        <v>1</v>
      </c>
      <c r="M457" s="7">
        <v>1</v>
      </c>
      <c r="N457" s="7" t="s">
        <v>127</v>
      </c>
      <c r="O457" s="7" t="s">
        <v>805</v>
      </c>
      <c r="P457" s="7" t="s">
        <v>822</v>
      </c>
      <c r="Q457" s="7"/>
      <c r="R457" s="12" t="s">
        <v>3426</v>
      </c>
      <c r="S457" s="14" t="s">
        <v>3426</v>
      </c>
      <c r="T457" s="7" t="s">
        <v>3427</v>
      </c>
      <c r="U457" s="12" t="s">
        <v>19</v>
      </c>
      <c r="V457" s="12" t="s">
        <v>19</v>
      </c>
      <c r="W457" s="14" t="s">
        <v>19</v>
      </c>
      <c r="X457" s="14" t="s">
        <v>19</v>
      </c>
      <c r="Y457" s="12" t="s">
        <v>19</v>
      </c>
      <c r="Z457" s="14" t="s">
        <v>19</v>
      </c>
      <c r="AA457" s="15" t="s">
        <v>19</v>
      </c>
      <c r="AB457" t="s">
        <v>19</v>
      </c>
      <c r="AC457" t="s">
        <v>19</v>
      </c>
      <c r="AD457" t="s">
        <v>6</v>
      </c>
      <c r="AE457" t="s">
        <v>3428</v>
      </c>
      <c r="AF457" t="s">
        <v>87</v>
      </c>
      <c r="AG457" t="s">
        <v>75</v>
      </c>
      <c r="AH457" t="s">
        <v>19</v>
      </c>
    </row>
    <row r="458" ht="14.25" customHeight="1" spans="1:34">
      <c r="A458" s="6" t="s">
        <v>3429</v>
      </c>
      <c r="B458" s="6" t="s">
        <v>3430</v>
      </c>
      <c r="C458" s="6" t="s">
        <v>74</v>
      </c>
      <c r="D458" s="6" t="s">
        <v>75</v>
      </c>
      <c r="E458" s="6" t="s">
        <v>76</v>
      </c>
      <c r="F458" s="6" t="s">
        <v>75</v>
      </c>
      <c r="G458" s="6" t="s">
        <v>2182</v>
      </c>
      <c r="H458" s="7" t="s">
        <v>2183</v>
      </c>
      <c r="I458" s="7" t="s">
        <v>79</v>
      </c>
      <c r="J458" s="7" t="s">
        <v>2</v>
      </c>
      <c r="K458" s="7" t="s">
        <v>3431</v>
      </c>
      <c r="L458" s="7">
        <v>1</v>
      </c>
      <c r="M458" s="7">
        <v>3</v>
      </c>
      <c r="N458" s="7" t="s">
        <v>905</v>
      </c>
      <c r="O458" s="7" t="s">
        <v>2532</v>
      </c>
      <c r="P458" s="7" t="s">
        <v>765</v>
      </c>
      <c r="Q458" s="7"/>
      <c r="R458" s="12" t="s">
        <v>2185</v>
      </c>
      <c r="S458" s="14" t="s">
        <v>2185</v>
      </c>
      <c r="T458" s="7" t="s">
        <v>3432</v>
      </c>
      <c r="U458" s="12" t="s">
        <v>19</v>
      </c>
      <c r="V458" s="12" t="s">
        <v>19</v>
      </c>
      <c r="W458" s="14" t="s">
        <v>19</v>
      </c>
      <c r="X458" s="14" t="s">
        <v>19</v>
      </c>
      <c r="Y458" s="12" t="s">
        <v>19</v>
      </c>
      <c r="Z458" s="14" t="s">
        <v>19</v>
      </c>
      <c r="AA458" s="15" t="s">
        <v>19</v>
      </c>
      <c r="AB458" t="s">
        <v>19</v>
      </c>
      <c r="AC458" t="s">
        <v>19</v>
      </c>
      <c r="AD458" t="s">
        <v>6</v>
      </c>
      <c r="AE458" t="s">
        <v>2186</v>
      </c>
      <c r="AF458" t="s">
        <v>87</v>
      </c>
      <c r="AG458" t="s">
        <v>75</v>
      </c>
      <c r="AH458" t="s">
        <v>19</v>
      </c>
    </row>
    <row r="459" ht="14.25" customHeight="1" spans="1:34">
      <c r="A459" s="6" t="s">
        <v>3433</v>
      </c>
      <c r="B459" s="6" t="s">
        <v>3434</v>
      </c>
      <c r="C459" s="6" t="s">
        <v>74</v>
      </c>
      <c r="D459" s="6" t="s">
        <v>75</v>
      </c>
      <c r="E459" s="6" t="s">
        <v>76</v>
      </c>
      <c r="F459" s="6" t="s">
        <v>75</v>
      </c>
      <c r="G459" s="6" t="s">
        <v>852</v>
      </c>
      <c r="H459" s="7" t="s">
        <v>853</v>
      </c>
      <c r="I459" s="7" t="s">
        <v>79</v>
      </c>
      <c r="J459" s="7" t="s">
        <v>2</v>
      </c>
      <c r="K459" s="7" t="s">
        <v>3435</v>
      </c>
      <c r="L459" s="7">
        <v>1</v>
      </c>
      <c r="M459" s="7">
        <v>5</v>
      </c>
      <c r="N459" s="7" t="s">
        <v>805</v>
      </c>
      <c r="O459" s="7" t="s">
        <v>273</v>
      </c>
      <c r="P459" s="7" t="s">
        <v>771</v>
      </c>
      <c r="Q459" s="7"/>
      <c r="R459" s="12" t="s">
        <v>3436</v>
      </c>
      <c r="S459" s="14" t="s">
        <v>3436</v>
      </c>
      <c r="T459" s="7" t="s">
        <v>3437</v>
      </c>
      <c r="U459" s="12" t="s">
        <v>19</v>
      </c>
      <c r="V459" s="12" t="s">
        <v>19</v>
      </c>
      <c r="W459" s="14" t="s">
        <v>19</v>
      </c>
      <c r="X459" s="14" t="s">
        <v>19</v>
      </c>
      <c r="Y459" s="12" t="s">
        <v>19</v>
      </c>
      <c r="Z459" s="14" t="s">
        <v>19</v>
      </c>
      <c r="AA459" s="15" t="s">
        <v>19</v>
      </c>
      <c r="AB459" t="s">
        <v>19</v>
      </c>
      <c r="AC459" t="s">
        <v>19</v>
      </c>
      <c r="AD459" t="s">
        <v>6</v>
      </c>
      <c r="AE459" t="s">
        <v>2852</v>
      </c>
      <c r="AF459" t="s">
        <v>87</v>
      </c>
      <c r="AG459" t="s">
        <v>75</v>
      </c>
      <c r="AH459" t="s">
        <v>19</v>
      </c>
    </row>
    <row r="460" ht="14.25" customHeight="1" spans="1:34">
      <c r="A460" s="6" t="s">
        <v>3438</v>
      </c>
      <c r="B460" s="6" t="s">
        <v>3439</v>
      </c>
      <c r="C460" s="6" t="s">
        <v>74</v>
      </c>
      <c r="D460" s="6" t="s">
        <v>75</v>
      </c>
      <c r="E460" s="6" t="s">
        <v>76</v>
      </c>
      <c r="F460" s="6" t="s">
        <v>75</v>
      </c>
      <c r="G460" s="6" t="s">
        <v>3440</v>
      </c>
      <c r="H460" s="7" t="s">
        <v>3441</v>
      </c>
      <c r="I460" s="7" t="s">
        <v>79</v>
      </c>
      <c r="J460" s="7" t="s">
        <v>2</v>
      </c>
      <c r="K460" s="7" t="s">
        <v>3442</v>
      </c>
      <c r="L460" s="7">
        <v>3</v>
      </c>
      <c r="M460" s="7">
        <v>2</v>
      </c>
      <c r="N460" s="7" t="s">
        <v>805</v>
      </c>
      <c r="O460" s="7" t="s">
        <v>82</v>
      </c>
      <c r="P460" s="7" t="s">
        <v>83</v>
      </c>
      <c r="Q460" s="7"/>
      <c r="R460" s="12" t="s">
        <v>3443</v>
      </c>
      <c r="S460" s="14" t="s">
        <v>3443</v>
      </c>
      <c r="T460" s="7" t="s">
        <v>3444</v>
      </c>
      <c r="U460" s="12" t="s">
        <v>19</v>
      </c>
      <c r="V460" s="12" t="s">
        <v>19</v>
      </c>
      <c r="W460" s="14" t="s">
        <v>19</v>
      </c>
      <c r="X460" s="14" t="s">
        <v>19</v>
      </c>
      <c r="Y460" s="12" t="s">
        <v>19</v>
      </c>
      <c r="Z460" s="14" t="s">
        <v>19</v>
      </c>
      <c r="AA460" s="15" t="s">
        <v>19</v>
      </c>
      <c r="AB460" t="s">
        <v>19</v>
      </c>
      <c r="AC460" t="s">
        <v>19</v>
      </c>
      <c r="AD460" t="s">
        <v>6</v>
      </c>
      <c r="AE460" t="s">
        <v>3247</v>
      </c>
      <c r="AF460" t="s">
        <v>87</v>
      </c>
      <c r="AG460" t="s">
        <v>75</v>
      </c>
      <c r="AH460" t="s">
        <v>19</v>
      </c>
    </row>
    <row r="461" ht="14.25" customHeight="1" spans="1:34">
      <c r="A461" s="6" t="s">
        <v>3445</v>
      </c>
      <c r="B461" s="6" t="s">
        <v>3446</v>
      </c>
      <c r="C461" s="6" t="s">
        <v>74</v>
      </c>
      <c r="D461" s="6" t="s">
        <v>75</v>
      </c>
      <c r="E461" s="6" t="s">
        <v>76</v>
      </c>
      <c r="F461" s="6" t="s">
        <v>75</v>
      </c>
      <c r="G461" s="6" t="s">
        <v>3447</v>
      </c>
      <c r="H461" s="7" t="s">
        <v>3448</v>
      </c>
      <c r="I461" s="7" t="s">
        <v>79</v>
      </c>
      <c r="J461" s="7" t="s">
        <v>2</v>
      </c>
      <c r="K461" s="7" t="s">
        <v>3449</v>
      </c>
      <c r="L461" s="7">
        <v>1</v>
      </c>
      <c r="M461" s="7">
        <v>5</v>
      </c>
      <c r="N461" s="7" t="s">
        <v>805</v>
      </c>
      <c r="O461" s="7" t="s">
        <v>936</v>
      </c>
      <c r="P461" s="7" t="s">
        <v>1529</v>
      </c>
      <c r="Q461" s="7"/>
      <c r="R461" s="12" t="s">
        <v>3450</v>
      </c>
      <c r="S461" s="14" t="s">
        <v>3450</v>
      </c>
      <c r="T461" s="7" t="s">
        <v>3451</v>
      </c>
      <c r="U461" s="12" t="s">
        <v>19</v>
      </c>
      <c r="V461" s="12" t="s">
        <v>19</v>
      </c>
      <c r="W461" s="14" t="s">
        <v>19</v>
      </c>
      <c r="X461" s="14" t="s">
        <v>19</v>
      </c>
      <c r="Y461" s="12" t="s">
        <v>19</v>
      </c>
      <c r="Z461" s="14" t="s">
        <v>19</v>
      </c>
      <c r="AA461" s="15" t="s">
        <v>19</v>
      </c>
      <c r="AB461" t="s">
        <v>19</v>
      </c>
      <c r="AC461" t="s">
        <v>19</v>
      </c>
      <c r="AD461" t="s">
        <v>6</v>
      </c>
      <c r="AE461" t="s">
        <v>3452</v>
      </c>
      <c r="AF461" t="s">
        <v>87</v>
      </c>
      <c r="AG461" t="s">
        <v>75</v>
      </c>
      <c r="AH461" t="s">
        <v>19</v>
      </c>
    </row>
    <row r="462" ht="14.25" customHeight="1" spans="1:34">
      <c r="A462" s="6" t="s">
        <v>3453</v>
      </c>
      <c r="B462" s="6" t="s">
        <v>3454</v>
      </c>
      <c r="C462" s="6" t="s">
        <v>74</v>
      </c>
      <c r="D462" s="6" t="s">
        <v>75</v>
      </c>
      <c r="E462" s="6" t="s">
        <v>76</v>
      </c>
      <c r="F462" s="6" t="s">
        <v>75</v>
      </c>
      <c r="G462" s="6" t="s">
        <v>1734</v>
      </c>
      <c r="H462" s="7" t="s">
        <v>1735</v>
      </c>
      <c r="I462" s="7" t="s">
        <v>79</v>
      </c>
      <c r="J462" s="7" t="s">
        <v>2</v>
      </c>
      <c r="K462" s="7" t="s">
        <v>3455</v>
      </c>
      <c r="L462" s="7">
        <v>1</v>
      </c>
      <c r="M462" s="7">
        <v>1</v>
      </c>
      <c r="N462" s="7" t="s">
        <v>205</v>
      </c>
      <c r="O462" s="7" t="s">
        <v>805</v>
      </c>
      <c r="P462" s="7" t="s">
        <v>822</v>
      </c>
      <c r="Q462" s="7"/>
      <c r="R462" s="12" t="s">
        <v>3456</v>
      </c>
      <c r="S462" s="14" t="s">
        <v>3456</v>
      </c>
      <c r="T462" s="7" t="s">
        <v>3457</v>
      </c>
      <c r="U462" s="12" t="s">
        <v>19</v>
      </c>
      <c r="V462" s="12" t="s">
        <v>19</v>
      </c>
      <c r="W462" s="14" t="s">
        <v>19</v>
      </c>
      <c r="X462" s="14" t="s">
        <v>19</v>
      </c>
      <c r="Y462" s="12" t="s">
        <v>19</v>
      </c>
      <c r="Z462" s="14" t="s">
        <v>19</v>
      </c>
      <c r="AA462" s="15" t="s">
        <v>19</v>
      </c>
      <c r="AB462" t="s">
        <v>19</v>
      </c>
      <c r="AC462" t="s">
        <v>19</v>
      </c>
      <c r="AD462" t="s">
        <v>6</v>
      </c>
      <c r="AE462" t="s">
        <v>481</v>
      </c>
      <c r="AF462" t="s">
        <v>87</v>
      </c>
      <c r="AG462" t="s">
        <v>75</v>
      </c>
      <c r="AH462" t="s">
        <v>19</v>
      </c>
    </row>
    <row r="463" ht="14.25" customHeight="1" spans="1:34">
      <c r="A463" s="6" t="s">
        <v>3458</v>
      </c>
      <c r="B463" s="6" t="s">
        <v>3459</v>
      </c>
      <c r="C463" s="6" t="s">
        <v>74</v>
      </c>
      <c r="D463" s="6" t="s">
        <v>75</v>
      </c>
      <c r="E463" s="6" t="s">
        <v>76</v>
      </c>
      <c r="F463" s="6" t="s">
        <v>75</v>
      </c>
      <c r="G463" s="6" t="s">
        <v>3001</v>
      </c>
      <c r="H463" s="7" t="s">
        <v>3002</v>
      </c>
      <c r="I463" s="7" t="s">
        <v>79</v>
      </c>
      <c r="J463" s="7" t="s">
        <v>2</v>
      </c>
      <c r="K463" s="7" t="s">
        <v>3460</v>
      </c>
      <c r="L463" s="7">
        <v>1</v>
      </c>
      <c r="M463" s="7">
        <v>3</v>
      </c>
      <c r="N463" s="7" t="s">
        <v>2118</v>
      </c>
      <c r="O463" s="7" t="s">
        <v>804</v>
      </c>
      <c r="P463" s="7" t="s">
        <v>805</v>
      </c>
      <c r="Q463" s="7"/>
      <c r="R463" s="12" t="s">
        <v>3461</v>
      </c>
      <c r="S463" s="14" t="s">
        <v>19</v>
      </c>
      <c r="T463" s="7"/>
      <c r="U463" s="12" t="s">
        <v>19</v>
      </c>
      <c r="V463" s="12" t="s">
        <v>3461</v>
      </c>
      <c r="W463" s="14" t="s">
        <v>3462</v>
      </c>
      <c r="X463" s="14" t="s">
        <v>19</v>
      </c>
      <c r="Y463" s="12" t="s">
        <v>19</v>
      </c>
      <c r="Z463" s="14" t="s">
        <v>19</v>
      </c>
      <c r="AA463" s="15" t="s">
        <v>19</v>
      </c>
      <c r="AB463" t="s">
        <v>19</v>
      </c>
      <c r="AC463" t="s">
        <v>3463</v>
      </c>
      <c r="AD463" t="s">
        <v>6</v>
      </c>
      <c r="AE463" t="s">
        <v>253</v>
      </c>
      <c r="AF463" t="s">
        <v>87</v>
      </c>
      <c r="AG463" t="s">
        <v>75</v>
      </c>
      <c r="AH463" t="s">
        <v>1146</v>
      </c>
    </row>
    <row r="464" ht="14.25" customHeight="1" spans="1:34">
      <c r="A464" s="6" t="s">
        <v>3464</v>
      </c>
      <c r="B464" s="6" t="s">
        <v>3465</v>
      </c>
      <c r="C464" s="6" t="s">
        <v>74</v>
      </c>
      <c r="D464" s="6" t="s">
        <v>75</v>
      </c>
      <c r="E464" s="6" t="s">
        <v>76</v>
      </c>
      <c r="F464" s="6" t="s">
        <v>75</v>
      </c>
      <c r="G464" s="6" t="s">
        <v>327</v>
      </c>
      <c r="H464" s="7" t="s">
        <v>328</v>
      </c>
      <c r="I464" s="7" t="s">
        <v>79</v>
      </c>
      <c r="J464" s="7" t="s">
        <v>2</v>
      </c>
      <c r="K464" s="7" t="s">
        <v>3466</v>
      </c>
      <c r="L464" s="7">
        <v>1</v>
      </c>
      <c r="M464" s="7">
        <v>2</v>
      </c>
      <c r="N464" s="7" t="s">
        <v>846</v>
      </c>
      <c r="O464" s="7" t="s">
        <v>805</v>
      </c>
      <c r="P464" s="7" t="s">
        <v>870</v>
      </c>
      <c r="Q464" s="7"/>
      <c r="R464" s="12" t="s">
        <v>3467</v>
      </c>
      <c r="S464" s="14" t="s">
        <v>3467</v>
      </c>
      <c r="T464" s="7" t="s">
        <v>3468</v>
      </c>
      <c r="U464" s="12" t="s">
        <v>19</v>
      </c>
      <c r="V464" s="12" t="s">
        <v>19</v>
      </c>
      <c r="W464" s="14" t="s">
        <v>19</v>
      </c>
      <c r="X464" s="14" t="s">
        <v>19</v>
      </c>
      <c r="Y464" s="12" t="s">
        <v>19</v>
      </c>
      <c r="Z464" s="14" t="s">
        <v>19</v>
      </c>
      <c r="AA464" s="15" t="s">
        <v>19</v>
      </c>
      <c r="AB464" t="s">
        <v>19</v>
      </c>
      <c r="AC464" t="s">
        <v>19</v>
      </c>
      <c r="AD464" t="s">
        <v>6</v>
      </c>
      <c r="AE464" t="s">
        <v>253</v>
      </c>
      <c r="AF464" t="s">
        <v>87</v>
      </c>
      <c r="AG464" t="s">
        <v>75</v>
      </c>
      <c r="AH464" t="s">
        <v>19</v>
      </c>
    </row>
    <row r="465" ht="14.25" customHeight="1" spans="1:34">
      <c r="A465" s="6" t="s">
        <v>3469</v>
      </c>
      <c r="B465" s="6" t="s">
        <v>3470</v>
      </c>
      <c r="C465" s="6" t="s">
        <v>74</v>
      </c>
      <c r="D465" s="6" t="s">
        <v>75</v>
      </c>
      <c r="E465" s="6" t="s">
        <v>76</v>
      </c>
      <c r="F465" s="6" t="s">
        <v>75</v>
      </c>
      <c r="G465" s="6" t="s">
        <v>361</v>
      </c>
      <c r="H465" s="7" t="s">
        <v>362</v>
      </c>
      <c r="I465" s="7" t="s">
        <v>79</v>
      </c>
      <c r="J465" s="7" t="s">
        <v>2</v>
      </c>
      <c r="K465" s="7" t="s">
        <v>3471</v>
      </c>
      <c r="L465" s="7">
        <v>1</v>
      </c>
      <c r="M465" s="7">
        <v>1</v>
      </c>
      <c r="N465" s="7" t="s">
        <v>81</v>
      </c>
      <c r="O465" s="7" t="s">
        <v>805</v>
      </c>
      <c r="P465" s="7" t="s">
        <v>822</v>
      </c>
      <c r="Q465" s="7"/>
      <c r="R465" s="12" t="s">
        <v>3472</v>
      </c>
      <c r="S465" s="14" t="s">
        <v>3472</v>
      </c>
      <c r="T465" s="7" t="s">
        <v>3473</v>
      </c>
      <c r="U465" s="12" t="s">
        <v>19</v>
      </c>
      <c r="V465" s="12" t="s">
        <v>19</v>
      </c>
      <c r="W465" s="14" t="s">
        <v>19</v>
      </c>
      <c r="X465" s="14" t="s">
        <v>19</v>
      </c>
      <c r="Y465" s="12" t="s">
        <v>19</v>
      </c>
      <c r="Z465" s="14" t="s">
        <v>19</v>
      </c>
      <c r="AA465" s="15" t="s">
        <v>19</v>
      </c>
      <c r="AB465" t="s">
        <v>19</v>
      </c>
      <c r="AC465" t="s">
        <v>19</v>
      </c>
      <c r="AD465" t="s">
        <v>6</v>
      </c>
      <c r="AE465" t="s">
        <v>253</v>
      </c>
      <c r="AF465" t="s">
        <v>87</v>
      </c>
      <c r="AG465" t="s">
        <v>75</v>
      </c>
      <c r="AH465" t="s">
        <v>19</v>
      </c>
    </row>
    <row r="466" ht="14.25" customHeight="1" spans="1:34">
      <c r="A466" s="6" t="s">
        <v>3474</v>
      </c>
      <c r="B466" s="6" t="s">
        <v>3475</v>
      </c>
      <c r="C466" s="6" t="s">
        <v>74</v>
      </c>
      <c r="D466" s="6" t="s">
        <v>75</v>
      </c>
      <c r="E466" s="6" t="s">
        <v>76</v>
      </c>
      <c r="F466" s="6" t="s">
        <v>75</v>
      </c>
      <c r="G466" s="6" t="s">
        <v>3476</v>
      </c>
      <c r="H466" s="7" t="s">
        <v>3477</v>
      </c>
      <c r="I466" s="7" t="s">
        <v>79</v>
      </c>
      <c r="J466" s="7" t="s">
        <v>2</v>
      </c>
      <c r="K466" s="7" t="s">
        <v>3478</v>
      </c>
      <c r="L466" s="7">
        <v>1</v>
      </c>
      <c r="M466" s="7">
        <v>2</v>
      </c>
      <c r="N466" s="7" t="s">
        <v>1188</v>
      </c>
      <c r="O466" s="7" t="s">
        <v>870</v>
      </c>
      <c r="P466" s="7" t="s">
        <v>93</v>
      </c>
      <c r="Q466" s="7"/>
      <c r="R466" s="12" t="s">
        <v>3179</v>
      </c>
      <c r="S466" s="14" t="s">
        <v>3179</v>
      </c>
      <c r="T466" s="7" t="s">
        <v>3479</v>
      </c>
      <c r="U466" s="12" t="s">
        <v>19</v>
      </c>
      <c r="V466" s="12" t="s">
        <v>19</v>
      </c>
      <c r="W466" s="14" t="s">
        <v>19</v>
      </c>
      <c r="X466" s="14" t="s">
        <v>19</v>
      </c>
      <c r="Y466" s="12" t="s">
        <v>19</v>
      </c>
      <c r="Z466" s="14" t="s">
        <v>19</v>
      </c>
      <c r="AA466" s="15" t="s">
        <v>19</v>
      </c>
      <c r="AB466" t="s">
        <v>19</v>
      </c>
      <c r="AC466" t="s">
        <v>19</v>
      </c>
      <c r="AD466" t="s">
        <v>6</v>
      </c>
      <c r="AE466" t="s">
        <v>3480</v>
      </c>
      <c r="AF466" t="s">
        <v>87</v>
      </c>
      <c r="AG466" t="s">
        <v>75</v>
      </c>
      <c r="AH466" t="s">
        <v>19</v>
      </c>
    </row>
    <row r="467" ht="14.25" customHeight="1" spans="1:34">
      <c r="A467" s="6" t="s">
        <v>3481</v>
      </c>
      <c r="B467" s="6" t="s">
        <v>3482</v>
      </c>
      <c r="C467" s="6" t="s">
        <v>74</v>
      </c>
      <c r="D467" s="6" t="s">
        <v>75</v>
      </c>
      <c r="E467" s="6" t="s">
        <v>76</v>
      </c>
      <c r="F467" s="6" t="s">
        <v>75</v>
      </c>
      <c r="G467" s="6" t="s">
        <v>3483</v>
      </c>
      <c r="H467" s="7" t="s">
        <v>3484</v>
      </c>
      <c r="I467" s="7" t="s">
        <v>79</v>
      </c>
      <c r="J467" s="7" t="s">
        <v>2</v>
      </c>
      <c r="K467" s="7" t="s">
        <v>3485</v>
      </c>
      <c r="L467" s="7">
        <v>1</v>
      </c>
      <c r="M467" s="7">
        <v>4</v>
      </c>
      <c r="N467" s="7" t="s">
        <v>846</v>
      </c>
      <c r="O467" s="7" t="s">
        <v>896</v>
      </c>
      <c r="P467" s="7" t="s">
        <v>82</v>
      </c>
      <c r="Q467" s="7"/>
      <c r="R467" s="12" t="s">
        <v>3486</v>
      </c>
      <c r="S467" s="14" t="s">
        <v>3486</v>
      </c>
      <c r="T467" s="7" t="s">
        <v>3487</v>
      </c>
      <c r="U467" s="12" t="s">
        <v>19</v>
      </c>
      <c r="V467" s="12" t="s">
        <v>19</v>
      </c>
      <c r="W467" s="14" t="s">
        <v>19</v>
      </c>
      <c r="X467" s="14" t="s">
        <v>19</v>
      </c>
      <c r="Y467" s="12" t="s">
        <v>19</v>
      </c>
      <c r="Z467" s="14" t="s">
        <v>19</v>
      </c>
      <c r="AA467" s="15" t="s">
        <v>19</v>
      </c>
      <c r="AB467" t="s">
        <v>19</v>
      </c>
      <c r="AC467" t="s">
        <v>19</v>
      </c>
      <c r="AD467" t="s">
        <v>6</v>
      </c>
      <c r="AE467" t="s">
        <v>3488</v>
      </c>
      <c r="AF467" t="s">
        <v>87</v>
      </c>
      <c r="AG467" t="s">
        <v>75</v>
      </c>
      <c r="AH467" t="s">
        <v>19</v>
      </c>
    </row>
    <row r="468" ht="14.25" customHeight="1" spans="1:34">
      <c r="A468" s="6" t="s">
        <v>3489</v>
      </c>
      <c r="B468" s="6" t="s">
        <v>3490</v>
      </c>
      <c r="C468" s="6" t="s">
        <v>74</v>
      </c>
      <c r="D468" s="6" t="s">
        <v>75</v>
      </c>
      <c r="E468" s="6" t="s">
        <v>76</v>
      </c>
      <c r="F468" s="6" t="s">
        <v>75</v>
      </c>
      <c r="G468" s="6" t="s">
        <v>3483</v>
      </c>
      <c r="H468" s="7" t="s">
        <v>3484</v>
      </c>
      <c r="I468" s="7" t="s">
        <v>79</v>
      </c>
      <c r="J468" s="7" t="s">
        <v>2</v>
      </c>
      <c r="K468" s="7" t="s">
        <v>3491</v>
      </c>
      <c r="L468" s="7">
        <v>1</v>
      </c>
      <c r="M468" s="7">
        <v>4</v>
      </c>
      <c r="N468" s="7" t="s">
        <v>846</v>
      </c>
      <c r="O468" s="7" t="s">
        <v>896</v>
      </c>
      <c r="P468" s="7" t="s">
        <v>82</v>
      </c>
      <c r="Q468" s="7"/>
      <c r="R468" s="12" t="s">
        <v>3486</v>
      </c>
      <c r="S468" s="14" t="s">
        <v>3486</v>
      </c>
      <c r="T468" s="7" t="s">
        <v>3492</v>
      </c>
      <c r="U468" s="12" t="s">
        <v>19</v>
      </c>
      <c r="V468" s="12" t="s">
        <v>19</v>
      </c>
      <c r="W468" s="14" t="s">
        <v>19</v>
      </c>
      <c r="X468" s="14" t="s">
        <v>19</v>
      </c>
      <c r="Y468" s="12" t="s">
        <v>19</v>
      </c>
      <c r="Z468" s="14" t="s">
        <v>19</v>
      </c>
      <c r="AA468" s="15" t="s">
        <v>19</v>
      </c>
      <c r="AB468" t="s">
        <v>19</v>
      </c>
      <c r="AC468" t="s">
        <v>19</v>
      </c>
      <c r="AD468" t="s">
        <v>6</v>
      </c>
      <c r="AE468" t="s">
        <v>3488</v>
      </c>
      <c r="AF468" t="s">
        <v>87</v>
      </c>
      <c r="AG468" t="s">
        <v>75</v>
      </c>
      <c r="AH468" t="s">
        <v>19</v>
      </c>
    </row>
    <row r="469" ht="14.25" customHeight="1" spans="1:34">
      <c r="A469" s="6" t="s">
        <v>3493</v>
      </c>
      <c r="B469" s="6" t="s">
        <v>3494</v>
      </c>
      <c r="C469" s="6" t="s">
        <v>74</v>
      </c>
      <c r="D469" s="6" t="s">
        <v>75</v>
      </c>
      <c r="E469" s="6" t="s">
        <v>76</v>
      </c>
      <c r="F469" s="6" t="s">
        <v>75</v>
      </c>
      <c r="G469" s="6" t="s">
        <v>3495</v>
      </c>
      <c r="H469" s="7" t="s">
        <v>3496</v>
      </c>
      <c r="I469" s="7" t="s">
        <v>79</v>
      </c>
      <c r="J469" s="7" t="s">
        <v>2</v>
      </c>
      <c r="K469" s="7" t="s">
        <v>3497</v>
      </c>
      <c r="L469" s="7">
        <v>1</v>
      </c>
      <c r="M469" s="7">
        <v>1</v>
      </c>
      <c r="N469" s="7" t="s">
        <v>905</v>
      </c>
      <c r="O469" s="7" t="s">
        <v>2160</v>
      </c>
      <c r="P469" s="7" t="s">
        <v>1554</v>
      </c>
      <c r="Q469" s="7"/>
      <c r="R469" s="12" t="s">
        <v>3113</v>
      </c>
      <c r="S469" s="14" t="s">
        <v>3113</v>
      </c>
      <c r="T469" s="7" t="s">
        <v>3498</v>
      </c>
      <c r="U469" s="12" t="s">
        <v>19</v>
      </c>
      <c r="V469" s="12" t="s">
        <v>19</v>
      </c>
      <c r="W469" s="14" t="s">
        <v>19</v>
      </c>
      <c r="X469" s="14" t="s">
        <v>19</v>
      </c>
      <c r="Y469" s="12" t="s">
        <v>19</v>
      </c>
      <c r="Z469" s="14" t="s">
        <v>19</v>
      </c>
      <c r="AA469" s="15" t="s">
        <v>19</v>
      </c>
      <c r="AB469" t="s">
        <v>19</v>
      </c>
      <c r="AC469" t="s">
        <v>19</v>
      </c>
      <c r="AD469" t="s">
        <v>6</v>
      </c>
      <c r="AE469" t="s">
        <v>3499</v>
      </c>
      <c r="AF469" t="s">
        <v>87</v>
      </c>
      <c r="AG469" t="s">
        <v>75</v>
      </c>
      <c r="AH469" t="s">
        <v>19</v>
      </c>
    </row>
    <row r="470" ht="14.25" customHeight="1" spans="1:34">
      <c r="A470" s="6" t="s">
        <v>3500</v>
      </c>
      <c r="B470" s="6" t="s">
        <v>3501</v>
      </c>
      <c r="C470" s="6" t="s">
        <v>74</v>
      </c>
      <c r="D470" s="6" t="s">
        <v>75</v>
      </c>
      <c r="E470" s="6" t="s">
        <v>76</v>
      </c>
      <c r="F470" s="6" t="s">
        <v>75</v>
      </c>
      <c r="G470" s="6" t="s">
        <v>1610</v>
      </c>
      <c r="H470" s="7" t="s">
        <v>1611</v>
      </c>
      <c r="I470" s="7" t="s">
        <v>79</v>
      </c>
      <c r="J470" s="7" t="s">
        <v>2</v>
      </c>
      <c r="K470" s="7" t="s">
        <v>3502</v>
      </c>
      <c r="L470" s="7">
        <v>1</v>
      </c>
      <c r="M470" s="7">
        <v>3</v>
      </c>
      <c r="N470" s="7" t="s">
        <v>804</v>
      </c>
      <c r="O470" s="7" t="s">
        <v>764</v>
      </c>
      <c r="P470" s="7" t="s">
        <v>771</v>
      </c>
      <c r="Q470" s="7"/>
      <c r="R470" s="12" t="s">
        <v>3503</v>
      </c>
      <c r="S470" s="14" t="s">
        <v>3503</v>
      </c>
      <c r="T470" s="7" t="s">
        <v>3504</v>
      </c>
      <c r="U470" s="12" t="s">
        <v>19</v>
      </c>
      <c r="V470" s="12" t="s">
        <v>19</v>
      </c>
      <c r="W470" s="14" t="s">
        <v>19</v>
      </c>
      <c r="X470" s="14" t="s">
        <v>19</v>
      </c>
      <c r="Y470" s="12" t="s">
        <v>19</v>
      </c>
      <c r="Z470" s="14" t="s">
        <v>19</v>
      </c>
      <c r="AA470" s="15" t="s">
        <v>19</v>
      </c>
      <c r="AB470" t="s">
        <v>19</v>
      </c>
      <c r="AC470" t="s">
        <v>19</v>
      </c>
      <c r="AD470" t="s">
        <v>6</v>
      </c>
      <c r="AE470" t="s">
        <v>3505</v>
      </c>
      <c r="AF470" t="s">
        <v>87</v>
      </c>
      <c r="AG470" t="s">
        <v>75</v>
      </c>
      <c r="AH470" t="s">
        <v>19</v>
      </c>
    </row>
    <row r="471" ht="14.25" customHeight="1" spans="1:34">
      <c r="A471" s="6" t="s">
        <v>3506</v>
      </c>
      <c r="B471" s="6" t="s">
        <v>3507</v>
      </c>
      <c r="C471" s="6" t="s">
        <v>74</v>
      </c>
      <c r="D471" s="6" t="s">
        <v>75</v>
      </c>
      <c r="E471" s="6" t="s">
        <v>76</v>
      </c>
      <c r="F471" s="6" t="s">
        <v>75</v>
      </c>
      <c r="G471" s="6" t="s">
        <v>3508</v>
      </c>
      <c r="H471" s="7" t="s">
        <v>3509</v>
      </c>
      <c r="I471" s="7" t="s">
        <v>79</v>
      </c>
      <c r="J471" s="7" t="s">
        <v>2</v>
      </c>
      <c r="K471" s="7" t="s">
        <v>3510</v>
      </c>
      <c r="L471" s="7">
        <v>1</v>
      </c>
      <c r="M471" s="7">
        <v>3</v>
      </c>
      <c r="N471" s="7" t="s">
        <v>804</v>
      </c>
      <c r="O471" s="7" t="s">
        <v>804</v>
      </c>
      <c r="P471" s="7" t="s">
        <v>805</v>
      </c>
      <c r="Q471" s="7"/>
      <c r="R471" s="12" t="s">
        <v>3511</v>
      </c>
      <c r="S471" s="14" t="s">
        <v>19</v>
      </c>
      <c r="T471" s="7"/>
      <c r="U471" s="12" t="s">
        <v>19</v>
      </c>
      <c r="V471" s="12" t="s">
        <v>3511</v>
      </c>
      <c r="W471" s="14" t="s">
        <v>3512</v>
      </c>
      <c r="X471" s="14" t="s">
        <v>19</v>
      </c>
      <c r="Y471" s="12" t="s">
        <v>19</v>
      </c>
      <c r="Z471" s="14" t="s">
        <v>19</v>
      </c>
      <c r="AA471" s="15" t="s">
        <v>19</v>
      </c>
      <c r="AB471" t="s">
        <v>19</v>
      </c>
      <c r="AC471" t="s">
        <v>3513</v>
      </c>
      <c r="AD471" t="s">
        <v>6</v>
      </c>
      <c r="AE471" t="s">
        <v>866</v>
      </c>
      <c r="AF471" t="s">
        <v>87</v>
      </c>
      <c r="AG471" t="s">
        <v>75</v>
      </c>
      <c r="AH471" t="s">
        <v>19</v>
      </c>
    </row>
    <row r="472" ht="14.25" customHeight="1" spans="1:34">
      <c r="A472" s="6" t="s">
        <v>3514</v>
      </c>
      <c r="B472" s="6" t="s">
        <v>3515</v>
      </c>
      <c r="C472" s="6" t="s">
        <v>74</v>
      </c>
      <c r="D472" s="6" t="s">
        <v>75</v>
      </c>
      <c r="E472" s="6" t="s">
        <v>76</v>
      </c>
      <c r="F472" s="6" t="s">
        <v>75</v>
      </c>
      <c r="G472" s="6" t="s">
        <v>2205</v>
      </c>
      <c r="H472" s="7" t="s">
        <v>2206</v>
      </c>
      <c r="I472" s="7" t="s">
        <v>79</v>
      </c>
      <c r="J472" s="7" t="s">
        <v>2</v>
      </c>
      <c r="K472" s="7" t="s">
        <v>3516</v>
      </c>
      <c r="L472" s="7">
        <v>1</v>
      </c>
      <c r="M472" s="7">
        <v>2</v>
      </c>
      <c r="N472" s="7" t="s">
        <v>320</v>
      </c>
      <c r="O472" s="7" t="s">
        <v>94</v>
      </c>
      <c r="P472" s="7" t="s">
        <v>273</v>
      </c>
      <c r="Q472" s="7"/>
      <c r="R472" s="12" t="s">
        <v>3517</v>
      </c>
      <c r="S472" s="14" t="s">
        <v>3517</v>
      </c>
      <c r="T472" s="7" t="s">
        <v>3518</v>
      </c>
      <c r="U472" s="12" t="s">
        <v>19</v>
      </c>
      <c r="V472" s="12" t="s">
        <v>19</v>
      </c>
      <c r="W472" s="14" t="s">
        <v>19</v>
      </c>
      <c r="X472" s="14" t="s">
        <v>19</v>
      </c>
      <c r="Y472" s="12" t="s">
        <v>19</v>
      </c>
      <c r="Z472" s="14" t="s">
        <v>19</v>
      </c>
      <c r="AA472" s="15" t="s">
        <v>19</v>
      </c>
      <c r="AB472" t="s">
        <v>19</v>
      </c>
      <c r="AC472" t="s">
        <v>19</v>
      </c>
      <c r="AD472" t="s">
        <v>6</v>
      </c>
      <c r="AE472" t="s">
        <v>2210</v>
      </c>
      <c r="AF472" t="s">
        <v>87</v>
      </c>
      <c r="AG472" t="s">
        <v>75</v>
      </c>
      <c r="AH472" t="s">
        <v>19</v>
      </c>
    </row>
    <row r="473" ht="14.25" customHeight="1" spans="1:34">
      <c r="A473" s="6" t="s">
        <v>3519</v>
      </c>
      <c r="B473" s="6" t="s">
        <v>3520</v>
      </c>
      <c r="C473" s="6" t="s">
        <v>74</v>
      </c>
      <c r="D473" s="6" t="s">
        <v>75</v>
      </c>
      <c r="E473" s="6" t="s">
        <v>76</v>
      </c>
      <c r="F473" s="6" t="s">
        <v>75</v>
      </c>
      <c r="G473" s="6" t="s">
        <v>3521</v>
      </c>
      <c r="H473" s="7" t="s">
        <v>3522</v>
      </c>
      <c r="I473" s="7" t="s">
        <v>79</v>
      </c>
      <c r="J473" s="7" t="s">
        <v>2</v>
      </c>
      <c r="K473" s="7" t="s">
        <v>3523</v>
      </c>
      <c r="L473" s="7">
        <v>1</v>
      </c>
      <c r="M473" s="7">
        <v>1</v>
      </c>
      <c r="N473" s="7" t="s">
        <v>805</v>
      </c>
      <c r="O473" s="7" t="s">
        <v>896</v>
      </c>
      <c r="P473" s="7" t="s">
        <v>2109</v>
      </c>
      <c r="Q473" s="7"/>
      <c r="R473" s="12" t="s">
        <v>3524</v>
      </c>
      <c r="S473" s="14" t="s">
        <v>3524</v>
      </c>
      <c r="T473" s="7" t="s">
        <v>3525</v>
      </c>
      <c r="U473" s="12" t="s">
        <v>19</v>
      </c>
      <c r="V473" s="12" t="s">
        <v>19</v>
      </c>
      <c r="W473" s="14" t="s">
        <v>19</v>
      </c>
      <c r="X473" s="14" t="s">
        <v>19</v>
      </c>
      <c r="Y473" s="12" t="s">
        <v>19</v>
      </c>
      <c r="Z473" s="14" t="s">
        <v>19</v>
      </c>
      <c r="AA473" s="15" t="s">
        <v>19</v>
      </c>
      <c r="AB473" t="s">
        <v>19</v>
      </c>
      <c r="AC473" t="s">
        <v>19</v>
      </c>
      <c r="AD473" t="s">
        <v>6</v>
      </c>
      <c r="AE473" t="s">
        <v>3526</v>
      </c>
      <c r="AF473" t="s">
        <v>87</v>
      </c>
      <c r="AG473" t="s">
        <v>75</v>
      </c>
      <c r="AH473" t="s">
        <v>19</v>
      </c>
    </row>
    <row r="474" ht="14.25" customHeight="1" spans="1:34">
      <c r="A474" s="6" t="s">
        <v>3527</v>
      </c>
      <c r="B474" s="6" t="s">
        <v>3528</v>
      </c>
      <c r="C474" s="6" t="s">
        <v>74</v>
      </c>
      <c r="D474" s="6" t="s">
        <v>75</v>
      </c>
      <c r="E474" s="6" t="s">
        <v>76</v>
      </c>
      <c r="F474" s="6" t="s">
        <v>75</v>
      </c>
      <c r="G474" s="6" t="s">
        <v>221</v>
      </c>
      <c r="H474" s="7" t="s">
        <v>222</v>
      </c>
      <c r="I474" s="7" t="s">
        <v>79</v>
      </c>
      <c r="J474" s="7" t="s">
        <v>2</v>
      </c>
      <c r="K474" s="7" t="s">
        <v>3529</v>
      </c>
      <c r="L474" s="7">
        <v>1</v>
      </c>
      <c r="M474" s="7">
        <v>1</v>
      </c>
      <c r="N474" s="7" t="s">
        <v>3530</v>
      </c>
      <c r="O474" s="7" t="s">
        <v>805</v>
      </c>
      <c r="P474" s="7" t="s">
        <v>822</v>
      </c>
      <c r="Q474" s="7"/>
      <c r="R474" s="12" t="s">
        <v>3531</v>
      </c>
      <c r="S474" s="14" t="s">
        <v>19</v>
      </c>
      <c r="T474" s="7"/>
      <c r="U474" s="12" t="s">
        <v>19</v>
      </c>
      <c r="V474" s="12" t="s">
        <v>3531</v>
      </c>
      <c r="W474" s="14" t="s">
        <v>3532</v>
      </c>
      <c r="X474" s="14" t="s">
        <v>19</v>
      </c>
      <c r="Y474" s="12" t="s">
        <v>19</v>
      </c>
      <c r="Z474" s="14" t="s">
        <v>19</v>
      </c>
      <c r="AA474" s="15" t="s">
        <v>19</v>
      </c>
      <c r="AB474" t="s">
        <v>19</v>
      </c>
      <c r="AC474" t="s">
        <v>3533</v>
      </c>
      <c r="AD474" t="s">
        <v>6</v>
      </c>
      <c r="AE474" t="s">
        <v>304</v>
      </c>
      <c r="AF474" t="s">
        <v>87</v>
      </c>
      <c r="AG474" t="s">
        <v>75</v>
      </c>
      <c r="AH474" t="s">
        <v>2580</v>
      </c>
    </row>
    <row r="475" ht="14.25" customHeight="1" spans="1:34">
      <c r="A475" s="6" t="s">
        <v>3534</v>
      </c>
      <c r="B475" s="6" t="s">
        <v>3535</v>
      </c>
      <c r="C475" s="6" t="s">
        <v>74</v>
      </c>
      <c r="D475" s="6" t="s">
        <v>75</v>
      </c>
      <c r="E475" s="6" t="s">
        <v>76</v>
      </c>
      <c r="F475" s="6" t="s">
        <v>75</v>
      </c>
      <c r="G475" s="6" t="s">
        <v>1024</v>
      </c>
      <c r="H475" s="7" t="s">
        <v>1025</v>
      </c>
      <c r="I475" s="7" t="s">
        <v>79</v>
      </c>
      <c r="J475" s="7" t="s">
        <v>2</v>
      </c>
      <c r="K475" s="7" t="s">
        <v>3536</v>
      </c>
      <c r="L475" s="7">
        <v>1</v>
      </c>
      <c r="M475" s="7">
        <v>1</v>
      </c>
      <c r="N475" s="7" t="s">
        <v>155</v>
      </c>
      <c r="O475" s="7" t="s">
        <v>805</v>
      </c>
      <c r="P475" s="7" t="s">
        <v>822</v>
      </c>
      <c r="Q475" s="7"/>
      <c r="R475" s="12" t="s">
        <v>3537</v>
      </c>
      <c r="S475" s="14" t="s">
        <v>19</v>
      </c>
      <c r="T475" s="7"/>
      <c r="U475" s="12" t="s">
        <v>19</v>
      </c>
      <c r="V475" s="12" t="s">
        <v>3537</v>
      </c>
      <c r="W475" s="14" t="s">
        <v>3538</v>
      </c>
      <c r="X475" s="14" t="s">
        <v>19</v>
      </c>
      <c r="Y475" s="12" t="s">
        <v>19</v>
      </c>
      <c r="Z475" s="14" t="s">
        <v>19</v>
      </c>
      <c r="AA475" s="15" t="s">
        <v>19</v>
      </c>
      <c r="AB475" t="s">
        <v>19</v>
      </c>
      <c r="AC475" t="s">
        <v>3539</v>
      </c>
      <c r="AD475" t="s">
        <v>6</v>
      </c>
      <c r="AE475" t="s">
        <v>866</v>
      </c>
      <c r="AF475" t="s">
        <v>87</v>
      </c>
      <c r="AG475" t="s">
        <v>75</v>
      </c>
      <c r="AH475" t="s">
        <v>19</v>
      </c>
    </row>
    <row r="476" ht="14.25" customHeight="1" spans="1:34">
      <c r="A476" s="6" t="s">
        <v>3540</v>
      </c>
      <c r="B476" s="6" t="s">
        <v>3541</v>
      </c>
      <c r="C476" s="6" t="s">
        <v>74</v>
      </c>
      <c r="D476" s="6" t="s">
        <v>75</v>
      </c>
      <c r="E476" s="6" t="s">
        <v>76</v>
      </c>
      <c r="F476" s="6" t="s">
        <v>75</v>
      </c>
      <c r="G476" s="6" t="s">
        <v>3542</v>
      </c>
      <c r="H476" s="7" t="s">
        <v>3543</v>
      </c>
      <c r="I476" s="7" t="s">
        <v>79</v>
      </c>
      <c r="J476" s="7" t="s">
        <v>2</v>
      </c>
      <c r="K476" s="7" t="s">
        <v>3544</v>
      </c>
      <c r="L476" s="7">
        <v>1</v>
      </c>
      <c r="M476" s="7">
        <v>4</v>
      </c>
      <c r="N476" s="7" t="s">
        <v>240</v>
      </c>
      <c r="O476" s="7" t="s">
        <v>804</v>
      </c>
      <c r="P476" s="7" t="s">
        <v>822</v>
      </c>
      <c r="Q476" s="7"/>
      <c r="R476" s="12" t="s">
        <v>3545</v>
      </c>
      <c r="S476" s="14" t="s">
        <v>19</v>
      </c>
      <c r="T476" s="7"/>
      <c r="U476" s="12" t="s">
        <v>19</v>
      </c>
      <c r="V476" s="12" t="s">
        <v>3545</v>
      </c>
      <c r="W476" s="14" t="s">
        <v>3546</v>
      </c>
      <c r="X476" s="14" t="s">
        <v>19</v>
      </c>
      <c r="Y476" s="12" t="s">
        <v>19</v>
      </c>
      <c r="Z476" s="14" t="s">
        <v>19</v>
      </c>
      <c r="AA476" s="15" t="s">
        <v>19</v>
      </c>
      <c r="AB476" t="s">
        <v>19</v>
      </c>
      <c r="AC476" t="s">
        <v>3547</v>
      </c>
      <c r="AD476" t="s">
        <v>6</v>
      </c>
      <c r="AE476" t="s">
        <v>3548</v>
      </c>
      <c r="AF476" t="s">
        <v>87</v>
      </c>
      <c r="AG476" t="s">
        <v>75</v>
      </c>
      <c r="AH476" t="s">
        <v>1826</v>
      </c>
    </row>
    <row r="477" ht="14.25" customHeight="1" spans="1:34">
      <c r="A477" s="6" t="s">
        <v>3549</v>
      </c>
      <c r="B477" s="6" t="s">
        <v>3550</v>
      </c>
      <c r="C477" s="6" t="s">
        <v>74</v>
      </c>
      <c r="D477" s="6" t="s">
        <v>75</v>
      </c>
      <c r="E477" s="6" t="s">
        <v>76</v>
      </c>
      <c r="F477" s="6" t="s">
        <v>75</v>
      </c>
      <c r="G477" s="6" t="s">
        <v>3551</v>
      </c>
      <c r="H477" s="7" t="s">
        <v>3552</v>
      </c>
      <c r="I477" s="7" t="s">
        <v>79</v>
      </c>
      <c r="J477" s="7" t="s">
        <v>2</v>
      </c>
      <c r="K477" s="7" t="s">
        <v>3553</v>
      </c>
      <c r="L477" s="7">
        <v>1</v>
      </c>
      <c r="M477" s="7">
        <v>3</v>
      </c>
      <c r="N477" s="7" t="s">
        <v>104</v>
      </c>
      <c r="O477" s="7" t="s">
        <v>814</v>
      </c>
      <c r="P477" s="7" t="s">
        <v>822</v>
      </c>
      <c r="Q477" s="7"/>
      <c r="R477" s="12" t="s">
        <v>3554</v>
      </c>
      <c r="S477" s="14" t="s">
        <v>19</v>
      </c>
      <c r="T477" s="7"/>
      <c r="U477" s="12" t="s">
        <v>19</v>
      </c>
      <c r="V477" s="12" t="s">
        <v>3554</v>
      </c>
      <c r="W477" s="14" t="s">
        <v>1247</v>
      </c>
      <c r="X477" s="14" t="s">
        <v>19</v>
      </c>
      <c r="Y477" s="12" t="s">
        <v>19</v>
      </c>
      <c r="Z477" s="14" t="s">
        <v>19</v>
      </c>
      <c r="AA477" s="15" t="s">
        <v>19</v>
      </c>
      <c r="AB477" t="s">
        <v>19</v>
      </c>
      <c r="AC477" t="s">
        <v>3555</v>
      </c>
      <c r="AD477" t="s">
        <v>6</v>
      </c>
      <c r="AE477" t="s">
        <v>3556</v>
      </c>
      <c r="AF477" t="s">
        <v>87</v>
      </c>
      <c r="AG477" t="s">
        <v>75</v>
      </c>
      <c r="AH477" t="s">
        <v>19</v>
      </c>
    </row>
    <row r="478" ht="14.25" customHeight="1" spans="1:34">
      <c r="A478" s="6" t="s">
        <v>3557</v>
      </c>
      <c r="B478" s="6" t="s">
        <v>3558</v>
      </c>
      <c r="C478" s="6" t="s">
        <v>74</v>
      </c>
      <c r="D478" s="6" t="s">
        <v>75</v>
      </c>
      <c r="E478" s="6" t="s">
        <v>76</v>
      </c>
      <c r="F478" s="6" t="s">
        <v>75</v>
      </c>
      <c r="G478" s="6" t="s">
        <v>1619</v>
      </c>
      <c r="H478" s="7" t="s">
        <v>1620</v>
      </c>
      <c r="I478" s="7" t="s">
        <v>79</v>
      </c>
      <c r="J478" s="7" t="s">
        <v>2</v>
      </c>
      <c r="K478" s="7" t="s">
        <v>3559</v>
      </c>
      <c r="L478" s="7">
        <v>1</v>
      </c>
      <c r="M478" s="7">
        <v>2</v>
      </c>
      <c r="N478" s="7" t="s">
        <v>538</v>
      </c>
      <c r="O478" s="7" t="s">
        <v>905</v>
      </c>
      <c r="P478" s="7" t="s">
        <v>822</v>
      </c>
      <c r="Q478" s="7"/>
      <c r="R478" s="12" t="s">
        <v>3560</v>
      </c>
      <c r="S478" s="14" t="s">
        <v>19</v>
      </c>
      <c r="T478" s="7"/>
      <c r="U478" s="12" t="s">
        <v>19</v>
      </c>
      <c r="V478" s="12" t="s">
        <v>3560</v>
      </c>
      <c r="W478" s="14" t="s">
        <v>3561</v>
      </c>
      <c r="X478" s="14" t="s">
        <v>19</v>
      </c>
      <c r="Y478" s="12" t="s">
        <v>19</v>
      </c>
      <c r="Z478" s="14" t="s">
        <v>19</v>
      </c>
      <c r="AA478" s="15" t="s">
        <v>19</v>
      </c>
      <c r="AB478" t="s">
        <v>19</v>
      </c>
      <c r="AC478" t="s">
        <v>3562</v>
      </c>
      <c r="AD478" t="s">
        <v>6</v>
      </c>
      <c r="AE478" t="s">
        <v>3563</v>
      </c>
      <c r="AF478" t="s">
        <v>87</v>
      </c>
      <c r="AG478" t="s">
        <v>75</v>
      </c>
      <c r="AH478" t="s">
        <v>3564</v>
      </c>
    </row>
    <row r="479" ht="14.25" customHeight="1" spans="1:34">
      <c r="A479" s="6" t="s">
        <v>3565</v>
      </c>
      <c r="B479" s="6" t="s">
        <v>3566</v>
      </c>
      <c r="C479" s="6" t="s">
        <v>74</v>
      </c>
      <c r="D479" s="6" t="s">
        <v>75</v>
      </c>
      <c r="E479" s="6" t="s">
        <v>76</v>
      </c>
      <c r="F479" s="6" t="s">
        <v>75</v>
      </c>
      <c r="G479" s="6" t="s">
        <v>162</v>
      </c>
      <c r="H479" s="7" t="s">
        <v>163</v>
      </c>
      <c r="I479" s="7" t="s">
        <v>79</v>
      </c>
      <c r="J479" s="7" t="s">
        <v>2</v>
      </c>
      <c r="K479" s="7" t="s">
        <v>3567</v>
      </c>
      <c r="L479" s="7">
        <v>1</v>
      </c>
      <c r="M479" s="7">
        <v>1</v>
      </c>
      <c r="N479" s="7" t="s">
        <v>846</v>
      </c>
      <c r="O479" s="7" t="s">
        <v>805</v>
      </c>
      <c r="P479" s="7" t="s">
        <v>822</v>
      </c>
      <c r="Q479" s="7"/>
      <c r="R479" s="12" t="s">
        <v>3568</v>
      </c>
      <c r="S479" s="14" t="s">
        <v>19</v>
      </c>
      <c r="T479" s="7"/>
      <c r="U479" s="12" t="s">
        <v>19</v>
      </c>
      <c r="V479" s="12" t="s">
        <v>3568</v>
      </c>
      <c r="W479" s="14" t="s">
        <v>590</v>
      </c>
      <c r="X479" s="14" t="s">
        <v>19</v>
      </c>
      <c r="Y479" s="12" t="s">
        <v>19</v>
      </c>
      <c r="Z479" s="14" t="s">
        <v>19</v>
      </c>
      <c r="AA479" s="15" t="s">
        <v>19</v>
      </c>
      <c r="AB479" t="s">
        <v>19</v>
      </c>
      <c r="AC479" t="s">
        <v>3569</v>
      </c>
      <c r="AD479" t="s">
        <v>6</v>
      </c>
      <c r="AE479" t="s">
        <v>3570</v>
      </c>
      <c r="AF479" t="s">
        <v>87</v>
      </c>
      <c r="AG479" t="s">
        <v>75</v>
      </c>
      <c r="AH479" t="s">
        <v>19</v>
      </c>
    </row>
    <row r="480" ht="14.25" customHeight="1" spans="1:34">
      <c r="A480" s="6" t="s">
        <v>3571</v>
      </c>
      <c r="B480" s="6" t="s">
        <v>3572</v>
      </c>
      <c r="C480" s="6" t="s">
        <v>74</v>
      </c>
      <c r="D480" s="6" t="s">
        <v>75</v>
      </c>
      <c r="E480" s="6" t="s">
        <v>76</v>
      </c>
      <c r="F480" s="6" t="s">
        <v>75</v>
      </c>
      <c r="G480" s="6" t="s">
        <v>3573</v>
      </c>
      <c r="H480" s="7" t="s">
        <v>3574</v>
      </c>
      <c r="I480" s="7" t="s">
        <v>79</v>
      </c>
      <c r="J480" s="7" t="s">
        <v>2</v>
      </c>
      <c r="K480" s="7" t="s">
        <v>3575</v>
      </c>
      <c r="L480" s="7">
        <v>1</v>
      </c>
      <c r="M480" s="7">
        <v>1</v>
      </c>
      <c r="N480" s="7" t="s">
        <v>105</v>
      </c>
      <c r="O480" s="7" t="s">
        <v>805</v>
      </c>
      <c r="P480" s="7" t="s">
        <v>822</v>
      </c>
      <c r="Q480" s="7"/>
      <c r="R480" s="12" t="s">
        <v>3576</v>
      </c>
      <c r="S480" s="14" t="s">
        <v>19</v>
      </c>
      <c r="T480" s="7"/>
      <c r="U480" s="12" t="s">
        <v>19</v>
      </c>
      <c r="V480" s="12" t="s">
        <v>3576</v>
      </c>
      <c r="W480" s="14" t="s">
        <v>2038</v>
      </c>
      <c r="X480" s="14" t="s">
        <v>19</v>
      </c>
      <c r="Y480" s="12" t="s">
        <v>19</v>
      </c>
      <c r="Z480" s="14" t="s">
        <v>19</v>
      </c>
      <c r="AA480" s="15" t="s">
        <v>19</v>
      </c>
      <c r="AB480" t="s">
        <v>19</v>
      </c>
      <c r="AC480" t="s">
        <v>3577</v>
      </c>
      <c r="AD480" t="s">
        <v>6</v>
      </c>
      <c r="AE480" t="s">
        <v>3578</v>
      </c>
      <c r="AF480" t="s">
        <v>87</v>
      </c>
      <c r="AG480" t="s">
        <v>75</v>
      </c>
      <c r="AH480" t="s">
        <v>19</v>
      </c>
    </row>
    <row r="481" ht="14.25" customHeight="1" spans="1:34">
      <c r="A481" s="6" t="s">
        <v>3579</v>
      </c>
      <c r="B481" s="6" t="s">
        <v>3580</v>
      </c>
      <c r="C481" s="6" t="s">
        <v>74</v>
      </c>
      <c r="D481" s="6" t="s">
        <v>75</v>
      </c>
      <c r="E481" s="6" t="s">
        <v>76</v>
      </c>
      <c r="F481" s="6" t="s">
        <v>75</v>
      </c>
      <c r="G481" s="6" t="s">
        <v>3581</v>
      </c>
      <c r="H481" s="7" t="s">
        <v>3582</v>
      </c>
      <c r="I481" s="7" t="s">
        <v>79</v>
      </c>
      <c r="J481" s="7" t="s">
        <v>2</v>
      </c>
      <c r="K481" s="7" t="s">
        <v>3583</v>
      </c>
      <c r="L481" s="7">
        <v>1</v>
      </c>
      <c r="M481" s="7">
        <v>2</v>
      </c>
      <c r="N481" s="7" t="s">
        <v>804</v>
      </c>
      <c r="O481" s="7" t="s">
        <v>905</v>
      </c>
      <c r="P481" s="7" t="s">
        <v>822</v>
      </c>
      <c r="Q481" s="7"/>
      <c r="R481" s="12" t="s">
        <v>3584</v>
      </c>
      <c r="S481" s="14" t="s">
        <v>19</v>
      </c>
      <c r="T481" s="7"/>
      <c r="U481" s="12" t="s">
        <v>19</v>
      </c>
      <c r="V481" s="12" t="s">
        <v>3584</v>
      </c>
      <c r="W481" s="14" t="s">
        <v>3585</v>
      </c>
      <c r="X481" s="14" t="s">
        <v>19</v>
      </c>
      <c r="Y481" s="12" t="s">
        <v>19</v>
      </c>
      <c r="Z481" s="14" t="s">
        <v>19</v>
      </c>
      <c r="AA481" s="15" t="s">
        <v>19</v>
      </c>
      <c r="AB481" t="s">
        <v>19</v>
      </c>
      <c r="AC481" t="s">
        <v>3586</v>
      </c>
      <c r="AD481" t="s">
        <v>6</v>
      </c>
      <c r="AE481" t="s">
        <v>2552</v>
      </c>
      <c r="AF481" t="s">
        <v>87</v>
      </c>
      <c r="AG481" t="s">
        <v>75</v>
      </c>
      <c r="AH481" t="s">
        <v>19</v>
      </c>
    </row>
    <row r="482" ht="14.25" customHeight="1" spans="1:34">
      <c r="A482" s="6" t="s">
        <v>3587</v>
      </c>
      <c r="B482" s="6" t="s">
        <v>3588</v>
      </c>
      <c r="C482" s="6" t="s">
        <v>74</v>
      </c>
      <c r="D482" s="6" t="s">
        <v>75</v>
      </c>
      <c r="E482" s="6" t="s">
        <v>76</v>
      </c>
      <c r="F482" s="6" t="s">
        <v>75</v>
      </c>
      <c r="G482" s="6" t="s">
        <v>632</v>
      </c>
      <c r="H482" s="7" t="s">
        <v>633</v>
      </c>
      <c r="I482" s="7" t="s">
        <v>79</v>
      </c>
      <c r="J482" s="7" t="s">
        <v>2</v>
      </c>
      <c r="K482" s="7" t="s">
        <v>3589</v>
      </c>
      <c r="L482" s="7">
        <v>1</v>
      </c>
      <c r="M482" s="7">
        <v>1</v>
      </c>
      <c r="N482" s="7" t="s">
        <v>822</v>
      </c>
      <c r="O482" s="7" t="s">
        <v>780</v>
      </c>
      <c r="P482" s="7" t="s">
        <v>83</v>
      </c>
      <c r="Q482" s="7"/>
      <c r="R482" s="12" t="s">
        <v>3590</v>
      </c>
      <c r="S482" s="14" t="s">
        <v>3590</v>
      </c>
      <c r="T482" s="7" t="s">
        <v>3591</v>
      </c>
      <c r="U482" s="12" t="s">
        <v>19</v>
      </c>
      <c r="V482" s="12" t="s">
        <v>19</v>
      </c>
      <c r="W482" s="14" t="s">
        <v>19</v>
      </c>
      <c r="X482" s="14" t="s">
        <v>19</v>
      </c>
      <c r="Y482" s="12" t="s">
        <v>19</v>
      </c>
      <c r="Z482" s="14" t="s">
        <v>19</v>
      </c>
      <c r="AA482" s="15" t="s">
        <v>19</v>
      </c>
      <c r="AB482" t="s">
        <v>19</v>
      </c>
      <c r="AC482" t="s">
        <v>19</v>
      </c>
      <c r="AD482" t="s">
        <v>6</v>
      </c>
      <c r="AE482" t="s">
        <v>169</v>
      </c>
      <c r="AF482" t="s">
        <v>87</v>
      </c>
      <c r="AG482" t="s">
        <v>75</v>
      </c>
      <c r="AH482" t="s">
        <v>19</v>
      </c>
    </row>
    <row r="483" ht="14.25" customHeight="1" spans="1:34">
      <c r="A483" s="6" t="s">
        <v>3592</v>
      </c>
      <c r="B483" s="6" t="s">
        <v>3593</v>
      </c>
      <c r="C483" s="6" t="s">
        <v>74</v>
      </c>
      <c r="D483" s="6" t="s">
        <v>75</v>
      </c>
      <c r="E483" s="6" t="s">
        <v>76</v>
      </c>
      <c r="F483" s="6" t="s">
        <v>75</v>
      </c>
      <c r="G483" s="6" t="s">
        <v>3423</v>
      </c>
      <c r="H483" s="7" t="s">
        <v>3424</v>
      </c>
      <c r="I483" s="7" t="s">
        <v>79</v>
      </c>
      <c r="J483" s="7" t="s">
        <v>2</v>
      </c>
      <c r="K483" s="7" t="s">
        <v>3594</v>
      </c>
      <c r="L483" s="7">
        <v>1</v>
      </c>
      <c r="M483" s="7">
        <v>2</v>
      </c>
      <c r="N483" s="7" t="s">
        <v>103</v>
      </c>
      <c r="O483" s="7" t="s">
        <v>905</v>
      </c>
      <c r="P483" s="7" t="s">
        <v>822</v>
      </c>
      <c r="Q483" s="7"/>
      <c r="R483" s="12" t="s">
        <v>3595</v>
      </c>
      <c r="S483" s="14" t="s">
        <v>19</v>
      </c>
      <c r="T483" s="7"/>
      <c r="U483" s="12" t="s">
        <v>19</v>
      </c>
      <c r="V483" s="12" t="s">
        <v>3595</v>
      </c>
      <c r="W483" s="14" t="s">
        <v>3596</v>
      </c>
      <c r="X483" s="14" t="s">
        <v>19</v>
      </c>
      <c r="Y483" s="12" t="s">
        <v>19</v>
      </c>
      <c r="Z483" s="14" t="s">
        <v>19</v>
      </c>
      <c r="AA483" s="15" t="s">
        <v>19</v>
      </c>
      <c r="AB483" t="s">
        <v>19</v>
      </c>
      <c r="AC483" t="s">
        <v>3597</v>
      </c>
      <c r="AD483" t="s">
        <v>6</v>
      </c>
      <c r="AE483" t="s">
        <v>3598</v>
      </c>
      <c r="AF483" t="s">
        <v>87</v>
      </c>
      <c r="AG483" t="s">
        <v>75</v>
      </c>
      <c r="AH483" t="s">
        <v>2013</v>
      </c>
    </row>
    <row r="484" ht="14.25" customHeight="1" spans="1:34">
      <c r="A484" s="6" t="s">
        <v>3599</v>
      </c>
      <c r="B484" s="6" t="s">
        <v>3600</v>
      </c>
      <c r="C484" s="6" t="s">
        <v>74</v>
      </c>
      <c r="D484" s="6" t="s">
        <v>75</v>
      </c>
      <c r="E484" s="6" t="s">
        <v>76</v>
      </c>
      <c r="F484" s="6" t="s">
        <v>75</v>
      </c>
      <c r="G484" s="6" t="s">
        <v>3601</v>
      </c>
      <c r="H484" s="7" t="s">
        <v>3602</v>
      </c>
      <c r="I484" s="7" t="s">
        <v>79</v>
      </c>
      <c r="J484" s="7" t="s">
        <v>2</v>
      </c>
      <c r="K484" s="7" t="s">
        <v>3603</v>
      </c>
      <c r="L484" s="7">
        <v>1</v>
      </c>
      <c r="M484" s="7">
        <v>3</v>
      </c>
      <c r="N484" s="7" t="s">
        <v>320</v>
      </c>
      <c r="O484" s="7" t="s">
        <v>814</v>
      </c>
      <c r="P484" s="7" t="s">
        <v>822</v>
      </c>
      <c r="Q484" s="7"/>
      <c r="R484" s="12" t="s">
        <v>3604</v>
      </c>
      <c r="S484" s="14" t="s">
        <v>19</v>
      </c>
      <c r="T484" s="7"/>
      <c r="U484" s="12" t="s">
        <v>19</v>
      </c>
      <c r="V484" s="12" t="s">
        <v>3604</v>
      </c>
      <c r="W484" s="14" t="s">
        <v>3605</v>
      </c>
      <c r="X484" s="14" t="s">
        <v>19</v>
      </c>
      <c r="Y484" s="12" t="s">
        <v>19</v>
      </c>
      <c r="Z484" s="14" t="s">
        <v>19</v>
      </c>
      <c r="AA484" s="15" t="s">
        <v>19</v>
      </c>
      <c r="AB484" t="s">
        <v>19</v>
      </c>
      <c r="AC484" t="s">
        <v>3606</v>
      </c>
      <c r="AD484" t="s">
        <v>6</v>
      </c>
      <c r="AE484" t="s">
        <v>481</v>
      </c>
      <c r="AF484" t="s">
        <v>87</v>
      </c>
      <c r="AG484" t="s">
        <v>75</v>
      </c>
      <c r="AH484" t="s">
        <v>19</v>
      </c>
    </row>
    <row r="485" ht="14.25" customHeight="1" spans="1:34">
      <c r="A485" s="6" t="s">
        <v>3607</v>
      </c>
      <c r="B485" s="6" t="s">
        <v>3608</v>
      </c>
      <c r="C485" s="6" t="s">
        <v>74</v>
      </c>
      <c r="D485" s="6" t="s">
        <v>75</v>
      </c>
      <c r="E485" s="6" t="s">
        <v>76</v>
      </c>
      <c r="F485" s="6" t="s">
        <v>75</v>
      </c>
      <c r="G485" s="6" t="s">
        <v>3609</v>
      </c>
      <c r="H485" s="7" t="s">
        <v>3610</v>
      </c>
      <c r="I485" s="7" t="s">
        <v>79</v>
      </c>
      <c r="J485" s="7" t="s">
        <v>2</v>
      </c>
      <c r="K485" s="7" t="s">
        <v>3611</v>
      </c>
      <c r="L485" s="7">
        <v>1</v>
      </c>
      <c r="M485" s="7">
        <v>2</v>
      </c>
      <c r="N485" s="7" t="s">
        <v>155</v>
      </c>
      <c r="O485" s="7" t="s">
        <v>905</v>
      </c>
      <c r="P485" s="7" t="s">
        <v>822</v>
      </c>
      <c r="Q485" s="7"/>
      <c r="R485" s="12" t="s">
        <v>3612</v>
      </c>
      <c r="S485" s="14" t="s">
        <v>19</v>
      </c>
      <c r="T485" s="7"/>
      <c r="U485" s="12" t="s">
        <v>19</v>
      </c>
      <c r="V485" s="12" t="s">
        <v>3612</v>
      </c>
      <c r="W485" s="14" t="s">
        <v>3613</v>
      </c>
      <c r="X485" s="14" t="s">
        <v>19</v>
      </c>
      <c r="Y485" s="12" t="s">
        <v>19</v>
      </c>
      <c r="Z485" s="14" t="s">
        <v>19</v>
      </c>
      <c r="AA485" s="15" t="s">
        <v>19</v>
      </c>
      <c r="AB485" t="s">
        <v>19</v>
      </c>
      <c r="AC485" t="s">
        <v>3614</v>
      </c>
      <c r="AD485" t="s">
        <v>6</v>
      </c>
      <c r="AE485" t="s">
        <v>2692</v>
      </c>
      <c r="AF485" t="s">
        <v>87</v>
      </c>
      <c r="AG485" t="s">
        <v>75</v>
      </c>
      <c r="AH485" t="s">
        <v>19</v>
      </c>
    </row>
    <row r="486" ht="14.25" customHeight="1" spans="1:34">
      <c r="A486" s="6" t="s">
        <v>3615</v>
      </c>
      <c r="B486" s="6" t="s">
        <v>3616</v>
      </c>
      <c r="C486" s="6" t="s">
        <v>74</v>
      </c>
      <c r="D486" s="6" t="s">
        <v>75</v>
      </c>
      <c r="E486" s="6" t="s">
        <v>76</v>
      </c>
      <c r="F486" s="6" t="s">
        <v>75</v>
      </c>
      <c r="G486" s="6" t="s">
        <v>484</v>
      </c>
      <c r="H486" s="7" t="s">
        <v>485</v>
      </c>
      <c r="I486" s="7" t="s">
        <v>79</v>
      </c>
      <c r="J486" s="7" t="s">
        <v>2</v>
      </c>
      <c r="K486" s="7" t="s">
        <v>3617</v>
      </c>
      <c r="L486" s="7">
        <v>1</v>
      </c>
      <c r="M486" s="7">
        <v>3</v>
      </c>
      <c r="N486" s="7" t="s">
        <v>155</v>
      </c>
      <c r="O486" s="7" t="s">
        <v>814</v>
      </c>
      <c r="P486" s="7" t="s">
        <v>822</v>
      </c>
      <c r="Q486" s="7"/>
      <c r="R486" s="12" t="s">
        <v>3618</v>
      </c>
      <c r="S486" s="14" t="s">
        <v>19</v>
      </c>
      <c r="T486" s="7"/>
      <c r="U486" s="12" t="s">
        <v>19</v>
      </c>
      <c r="V486" s="12" t="s">
        <v>3618</v>
      </c>
      <c r="W486" s="14" t="s">
        <v>3619</v>
      </c>
      <c r="X486" s="14" t="s">
        <v>19</v>
      </c>
      <c r="Y486" s="12" t="s">
        <v>19</v>
      </c>
      <c r="Z486" s="14" t="s">
        <v>19</v>
      </c>
      <c r="AA486" s="15" t="s">
        <v>19</v>
      </c>
      <c r="AB486" t="s">
        <v>19</v>
      </c>
      <c r="AC486" t="s">
        <v>3620</v>
      </c>
      <c r="AD486" t="s">
        <v>6</v>
      </c>
      <c r="AE486" t="s">
        <v>3621</v>
      </c>
      <c r="AF486" t="s">
        <v>87</v>
      </c>
      <c r="AG486" t="s">
        <v>75</v>
      </c>
      <c r="AH486" t="s">
        <v>19</v>
      </c>
    </row>
    <row r="487" ht="14.25" customHeight="1" spans="1:34">
      <c r="A487" s="6" t="s">
        <v>3622</v>
      </c>
      <c r="B487" s="6" t="s">
        <v>3623</v>
      </c>
      <c r="C487" s="6" t="s">
        <v>74</v>
      </c>
      <c r="D487" s="6" t="s">
        <v>75</v>
      </c>
      <c r="E487" s="6" t="s">
        <v>76</v>
      </c>
      <c r="F487" s="6" t="s">
        <v>75</v>
      </c>
      <c r="G487" s="6" t="s">
        <v>3624</v>
      </c>
      <c r="H487" s="7" t="s">
        <v>3625</v>
      </c>
      <c r="I487" s="7" t="s">
        <v>79</v>
      </c>
      <c r="J487" s="7" t="s">
        <v>2</v>
      </c>
      <c r="K487" s="7" t="s">
        <v>3626</v>
      </c>
      <c r="L487" s="7">
        <v>1</v>
      </c>
      <c r="M487" s="7">
        <v>1</v>
      </c>
      <c r="N487" s="7" t="s">
        <v>846</v>
      </c>
      <c r="O487" s="7" t="s">
        <v>805</v>
      </c>
      <c r="P487" s="7" t="s">
        <v>822</v>
      </c>
      <c r="Q487" s="7"/>
      <c r="R487" s="12" t="s">
        <v>3627</v>
      </c>
      <c r="S487" s="14" t="s">
        <v>19</v>
      </c>
      <c r="T487" s="7"/>
      <c r="U487" s="12" t="s">
        <v>19</v>
      </c>
      <c r="V487" s="12" t="s">
        <v>3627</v>
      </c>
      <c r="W487" s="14" t="s">
        <v>3628</v>
      </c>
      <c r="X487" s="14" t="s">
        <v>19</v>
      </c>
      <c r="Y487" s="12" t="s">
        <v>19</v>
      </c>
      <c r="Z487" s="14" t="s">
        <v>19</v>
      </c>
      <c r="AA487" s="15" t="s">
        <v>19</v>
      </c>
      <c r="AB487" t="s">
        <v>19</v>
      </c>
      <c r="AC487" t="s">
        <v>3629</v>
      </c>
      <c r="AD487" t="s">
        <v>6</v>
      </c>
      <c r="AE487" t="s">
        <v>3630</v>
      </c>
      <c r="AF487" t="s">
        <v>87</v>
      </c>
      <c r="AG487" t="s">
        <v>75</v>
      </c>
      <c r="AH487" t="s">
        <v>19</v>
      </c>
    </row>
    <row r="488" ht="14.25" customHeight="1" spans="1:34">
      <c r="A488" s="6" t="s">
        <v>3631</v>
      </c>
      <c r="B488" s="6" t="s">
        <v>3632</v>
      </c>
      <c r="C488" s="6" t="s">
        <v>74</v>
      </c>
      <c r="D488" s="6" t="s">
        <v>75</v>
      </c>
      <c r="E488" s="6" t="s">
        <v>76</v>
      </c>
      <c r="F488" s="6" t="s">
        <v>75</v>
      </c>
      <c r="G488" s="6" t="s">
        <v>2344</v>
      </c>
      <c r="H488" s="7" t="s">
        <v>2345</v>
      </c>
      <c r="I488" s="7" t="s">
        <v>79</v>
      </c>
      <c r="J488" s="7" t="s">
        <v>2</v>
      </c>
      <c r="K488" s="7" t="s">
        <v>3633</v>
      </c>
      <c r="L488" s="7">
        <v>1</v>
      </c>
      <c r="M488" s="7">
        <v>1</v>
      </c>
      <c r="N488" s="7" t="s">
        <v>846</v>
      </c>
      <c r="O488" s="7" t="s">
        <v>805</v>
      </c>
      <c r="P488" s="7" t="s">
        <v>822</v>
      </c>
      <c r="Q488" s="7"/>
      <c r="R488" s="12" t="s">
        <v>3634</v>
      </c>
      <c r="S488" s="14" t="s">
        <v>19</v>
      </c>
      <c r="T488" s="7"/>
      <c r="U488" s="12" t="s">
        <v>19</v>
      </c>
      <c r="V488" s="12" t="s">
        <v>3634</v>
      </c>
      <c r="W488" s="14" t="s">
        <v>3635</v>
      </c>
      <c r="X488" s="14" t="s">
        <v>19</v>
      </c>
      <c r="Y488" s="12" t="s">
        <v>19</v>
      </c>
      <c r="Z488" s="14" t="s">
        <v>19</v>
      </c>
      <c r="AA488" s="15" t="s">
        <v>19</v>
      </c>
      <c r="AB488" t="s">
        <v>19</v>
      </c>
      <c r="AC488" t="s">
        <v>3636</v>
      </c>
      <c r="AD488" t="s">
        <v>6</v>
      </c>
      <c r="AE488" t="s">
        <v>3637</v>
      </c>
      <c r="AF488" t="s">
        <v>87</v>
      </c>
      <c r="AG488" t="s">
        <v>75</v>
      </c>
      <c r="AH488" t="s">
        <v>19</v>
      </c>
    </row>
    <row r="489" ht="14.25" customHeight="1" spans="1:34">
      <c r="A489" s="6" t="s">
        <v>3638</v>
      </c>
      <c r="B489" s="6" t="s">
        <v>3639</v>
      </c>
      <c r="C489" s="6" t="s">
        <v>74</v>
      </c>
      <c r="D489" s="6" t="s">
        <v>75</v>
      </c>
      <c r="E489" s="6" t="s">
        <v>76</v>
      </c>
      <c r="F489" s="6" t="s">
        <v>75</v>
      </c>
      <c r="G489" s="6" t="s">
        <v>3609</v>
      </c>
      <c r="H489" s="7" t="s">
        <v>3610</v>
      </c>
      <c r="I489" s="7" t="s">
        <v>79</v>
      </c>
      <c r="J489" s="7" t="s">
        <v>2</v>
      </c>
      <c r="K489" s="7" t="s">
        <v>3640</v>
      </c>
      <c r="L489" s="7">
        <v>1</v>
      </c>
      <c r="M489" s="7">
        <v>2</v>
      </c>
      <c r="N489" s="7" t="s">
        <v>205</v>
      </c>
      <c r="O489" s="7" t="s">
        <v>905</v>
      </c>
      <c r="P489" s="7" t="s">
        <v>822</v>
      </c>
      <c r="Q489" s="7"/>
      <c r="R489" s="12" t="s">
        <v>3641</v>
      </c>
      <c r="S489" s="14" t="s">
        <v>19</v>
      </c>
      <c r="T489" s="7"/>
      <c r="U489" s="12" t="s">
        <v>19</v>
      </c>
      <c r="V489" s="12" t="s">
        <v>3641</v>
      </c>
      <c r="W489" s="14" t="s">
        <v>3642</v>
      </c>
      <c r="X489" s="14" t="s">
        <v>19</v>
      </c>
      <c r="Y489" s="12" t="s">
        <v>19</v>
      </c>
      <c r="Z489" s="14" t="s">
        <v>19</v>
      </c>
      <c r="AA489" s="15" t="s">
        <v>19</v>
      </c>
      <c r="AB489" t="s">
        <v>19</v>
      </c>
      <c r="AC489" t="s">
        <v>3643</v>
      </c>
      <c r="AD489" t="s">
        <v>6</v>
      </c>
      <c r="AE489" t="s">
        <v>2692</v>
      </c>
      <c r="AF489" t="s">
        <v>87</v>
      </c>
      <c r="AG489" t="s">
        <v>75</v>
      </c>
      <c r="AH489" t="s">
        <v>19</v>
      </c>
    </row>
    <row r="490" ht="14.25" customHeight="1" spans="1:34">
      <c r="A490" s="6" t="s">
        <v>3644</v>
      </c>
      <c r="B490" s="6" t="s">
        <v>3645</v>
      </c>
      <c r="C490" s="6" t="s">
        <v>74</v>
      </c>
      <c r="D490" s="6" t="s">
        <v>75</v>
      </c>
      <c r="E490" s="6" t="s">
        <v>76</v>
      </c>
      <c r="F490" s="6" t="s">
        <v>75</v>
      </c>
      <c r="G490" s="6" t="s">
        <v>3646</v>
      </c>
      <c r="H490" s="7" t="s">
        <v>3647</v>
      </c>
      <c r="I490" s="7" t="s">
        <v>79</v>
      </c>
      <c r="J490" s="7" t="s">
        <v>2</v>
      </c>
      <c r="K490" s="7" t="s">
        <v>3648</v>
      </c>
      <c r="L490" s="7">
        <v>2</v>
      </c>
      <c r="M490" s="7">
        <v>3</v>
      </c>
      <c r="N490" s="7" t="s">
        <v>846</v>
      </c>
      <c r="O490" s="7" t="s">
        <v>814</v>
      </c>
      <c r="P490" s="7" t="s">
        <v>822</v>
      </c>
      <c r="Q490" s="7"/>
      <c r="R490" s="12" t="s">
        <v>3649</v>
      </c>
      <c r="S490" s="14" t="s">
        <v>19</v>
      </c>
      <c r="T490" s="7"/>
      <c r="U490" s="12" t="s">
        <v>19</v>
      </c>
      <c r="V490" s="12" t="s">
        <v>3649</v>
      </c>
      <c r="W490" s="14" t="s">
        <v>2804</v>
      </c>
      <c r="X490" s="14" t="s">
        <v>19</v>
      </c>
      <c r="Y490" s="12" t="s">
        <v>19</v>
      </c>
      <c r="Z490" s="14" t="s">
        <v>19</v>
      </c>
      <c r="AA490" s="15" t="s">
        <v>19</v>
      </c>
      <c r="AB490" t="s">
        <v>19</v>
      </c>
      <c r="AC490" t="s">
        <v>3650</v>
      </c>
      <c r="AD490" t="s">
        <v>6</v>
      </c>
      <c r="AE490" t="s">
        <v>481</v>
      </c>
      <c r="AF490" t="s">
        <v>87</v>
      </c>
      <c r="AG490" t="s">
        <v>75</v>
      </c>
      <c r="AH490" t="s">
        <v>19</v>
      </c>
    </row>
    <row r="491" ht="14.25" customHeight="1" spans="1:34">
      <c r="A491" s="6" t="s">
        <v>3651</v>
      </c>
      <c r="B491" s="6" t="s">
        <v>3652</v>
      </c>
      <c r="C491" s="6" t="s">
        <v>74</v>
      </c>
      <c r="D491" s="6" t="s">
        <v>75</v>
      </c>
      <c r="E491" s="6" t="s">
        <v>76</v>
      </c>
      <c r="F491" s="6" t="s">
        <v>75</v>
      </c>
      <c r="G491" s="6" t="s">
        <v>3653</v>
      </c>
      <c r="H491" s="7" t="s">
        <v>3654</v>
      </c>
      <c r="I491" s="7" t="s">
        <v>79</v>
      </c>
      <c r="J491" s="7" t="s">
        <v>2</v>
      </c>
      <c r="K491" s="7" t="s">
        <v>3655</v>
      </c>
      <c r="L491" s="7">
        <v>1</v>
      </c>
      <c r="M491" s="7">
        <v>2</v>
      </c>
      <c r="N491" s="7" t="s">
        <v>81</v>
      </c>
      <c r="O491" s="7" t="s">
        <v>905</v>
      </c>
      <c r="P491" s="7" t="s">
        <v>822</v>
      </c>
      <c r="Q491" s="7"/>
      <c r="R491" s="12" t="s">
        <v>3656</v>
      </c>
      <c r="S491" s="14" t="s">
        <v>19</v>
      </c>
      <c r="T491" s="7"/>
      <c r="U491" s="12" t="s">
        <v>19</v>
      </c>
      <c r="V491" s="12" t="s">
        <v>3656</v>
      </c>
      <c r="W491" s="14" t="s">
        <v>1826</v>
      </c>
      <c r="X491" s="14" t="s">
        <v>19</v>
      </c>
      <c r="Y491" s="12" t="s">
        <v>19</v>
      </c>
      <c r="Z491" s="14" t="s">
        <v>19</v>
      </c>
      <c r="AA491" s="15" t="s">
        <v>19</v>
      </c>
      <c r="AB491" t="s">
        <v>19</v>
      </c>
      <c r="AC491" t="s">
        <v>3657</v>
      </c>
      <c r="AD491" t="s">
        <v>6</v>
      </c>
      <c r="AE491" t="s">
        <v>3658</v>
      </c>
      <c r="AF491" t="s">
        <v>87</v>
      </c>
      <c r="AG491" t="s">
        <v>75</v>
      </c>
      <c r="AH491" t="s">
        <v>19</v>
      </c>
    </row>
    <row r="492" ht="14.25" customHeight="1" spans="1:34">
      <c r="A492" s="6" t="s">
        <v>3659</v>
      </c>
      <c r="B492" s="6" t="s">
        <v>3660</v>
      </c>
      <c r="C492" s="6" t="s">
        <v>74</v>
      </c>
      <c r="D492" s="6" t="s">
        <v>75</v>
      </c>
      <c r="E492" s="6" t="s">
        <v>76</v>
      </c>
      <c r="F492" s="6" t="s">
        <v>75</v>
      </c>
      <c r="G492" s="6" t="s">
        <v>361</v>
      </c>
      <c r="H492" s="7" t="s">
        <v>362</v>
      </c>
      <c r="I492" s="7" t="s">
        <v>79</v>
      </c>
      <c r="J492" s="7" t="s">
        <v>2</v>
      </c>
      <c r="K492" s="7" t="s">
        <v>3661</v>
      </c>
      <c r="L492" s="7">
        <v>1</v>
      </c>
      <c r="M492" s="7">
        <v>3</v>
      </c>
      <c r="N492" s="7" t="s">
        <v>155</v>
      </c>
      <c r="O492" s="7" t="s">
        <v>814</v>
      </c>
      <c r="P492" s="7" t="s">
        <v>822</v>
      </c>
      <c r="Q492" s="7"/>
      <c r="R492" s="12" t="s">
        <v>3662</v>
      </c>
      <c r="S492" s="14" t="s">
        <v>19</v>
      </c>
      <c r="T492" s="7"/>
      <c r="U492" s="12" t="s">
        <v>19</v>
      </c>
      <c r="V492" s="12" t="s">
        <v>3662</v>
      </c>
      <c r="W492" s="14" t="s">
        <v>3663</v>
      </c>
      <c r="X492" s="14" t="s">
        <v>19</v>
      </c>
      <c r="Y492" s="12" t="s">
        <v>19</v>
      </c>
      <c r="Z492" s="14" t="s">
        <v>19</v>
      </c>
      <c r="AA492" s="15" t="s">
        <v>19</v>
      </c>
      <c r="AB492" t="s">
        <v>19</v>
      </c>
      <c r="AC492" t="s">
        <v>3664</v>
      </c>
      <c r="AD492" t="s">
        <v>6</v>
      </c>
      <c r="AE492" t="s">
        <v>253</v>
      </c>
      <c r="AF492" t="s">
        <v>87</v>
      </c>
      <c r="AG492" t="s">
        <v>75</v>
      </c>
      <c r="AH492" t="s">
        <v>3665</v>
      </c>
    </row>
    <row r="493" ht="14.25" customHeight="1" spans="1:34">
      <c r="A493" s="6" t="s">
        <v>3666</v>
      </c>
      <c r="B493" s="6" t="s">
        <v>3667</v>
      </c>
      <c r="C493" s="6" t="s">
        <v>74</v>
      </c>
      <c r="D493" s="6" t="s">
        <v>75</v>
      </c>
      <c r="E493" s="6" t="s">
        <v>76</v>
      </c>
      <c r="F493" s="6" t="s">
        <v>75</v>
      </c>
      <c r="G493" s="6" t="s">
        <v>3668</v>
      </c>
      <c r="H493" s="7" t="s">
        <v>3669</v>
      </c>
      <c r="I493" s="7" t="s">
        <v>79</v>
      </c>
      <c r="J493" s="7" t="s">
        <v>2</v>
      </c>
      <c r="K493" s="7" t="s">
        <v>3670</v>
      </c>
      <c r="L493" s="7">
        <v>1</v>
      </c>
      <c r="M493" s="7">
        <v>1</v>
      </c>
      <c r="N493" s="7" t="s">
        <v>505</v>
      </c>
      <c r="O493" s="7" t="s">
        <v>805</v>
      </c>
      <c r="P493" s="7" t="s">
        <v>822</v>
      </c>
      <c r="Q493" s="7"/>
      <c r="R493" s="12" t="s">
        <v>1098</v>
      </c>
      <c r="S493" s="14" t="s">
        <v>19</v>
      </c>
      <c r="T493" s="7"/>
      <c r="U493" s="12" t="s">
        <v>19</v>
      </c>
      <c r="V493" s="12" t="s">
        <v>1098</v>
      </c>
      <c r="W493" s="14" t="s">
        <v>3671</v>
      </c>
      <c r="X493" s="14" t="s">
        <v>19</v>
      </c>
      <c r="Y493" s="12" t="s">
        <v>19</v>
      </c>
      <c r="Z493" s="14" t="s">
        <v>19</v>
      </c>
      <c r="AA493" s="15" t="s">
        <v>19</v>
      </c>
      <c r="AB493" t="s">
        <v>19</v>
      </c>
      <c r="AC493" t="s">
        <v>3672</v>
      </c>
      <c r="AD493" t="s">
        <v>6</v>
      </c>
      <c r="AE493" t="s">
        <v>1074</v>
      </c>
      <c r="AF493" t="s">
        <v>87</v>
      </c>
      <c r="AG493" t="s">
        <v>75</v>
      </c>
      <c r="AH493" t="s">
        <v>19</v>
      </c>
    </row>
    <row r="494" ht="14.25" customHeight="1" spans="1:34">
      <c r="A494" s="6" t="s">
        <v>3673</v>
      </c>
      <c r="B494" s="6" t="s">
        <v>3674</v>
      </c>
      <c r="C494" s="6" t="s">
        <v>74</v>
      </c>
      <c r="D494" s="6" t="s">
        <v>75</v>
      </c>
      <c r="E494" s="6" t="s">
        <v>76</v>
      </c>
      <c r="F494" s="6" t="s">
        <v>75</v>
      </c>
      <c r="G494" s="6" t="s">
        <v>3675</v>
      </c>
      <c r="H494" s="7" t="s">
        <v>3676</v>
      </c>
      <c r="I494" s="7" t="s">
        <v>79</v>
      </c>
      <c r="J494" s="7" t="s">
        <v>2</v>
      </c>
      <c r="K494" s="7" t="s">
        <v>3677</v>
      </c>
      <c r="L494" s="7">
        <v>1</v>
      </c>
      <c r="M494" s="7">
        <v>2</v>
      </c>
      <c r="N494" s="7" t="s">
        <v>804</v>
      </c>
      <c r="O494" s="7" t="s">
        <v>905</v>
      </c>
      <c r="P494" s="7" t="s">
        <v>822</v>
      </c>
      <c r="Q494" s="7"/>
      <c r="R494" s="12" t="s">
        <v>3678</v>
      </c>
      <c r="S494" s="14" t="s">
        <v>19</v>
      </c>
      <c r="T494" s="7"/>
      <c r="U494" s="12" t="s">
        <v>19</v>
      </c>
      <c r="V494" s="12" t="s">
        <v>3678</v>
      </c>
      <c r="W494" s="14" t="s">
        <v>3641</v>
      </c>
      <c r="X494" s="14" t="s">
        <v>19</v>
      </c>
      <c r="Y494" s="12" t="s">
        <v>19</v>
      </c>
      <c r="Z494" s="14" t="s">
        <v>19</v>
      </c>
      <c r="AA494" s="15" t="s">
        <v>19</v>
      </c>
      <c r="AB494" t="s">
        <v>19</v>
      </c>
      <c r="AC494" t="s">
        <v>3679</v>
      </c>
      <c r="AD494" t="s">
        <v>6</v>
      </c>
      <c r="AE494" t="s">
        <v>3680</v>
      </c>
      <c r="AF494" t="s">
        <v>87</v>
      </c>
      <c r="AG494" t="s">
        <v>75</v>
      </c>
      <c r="AH494" t="s">
        <v>19</v>
      </c>
    </row>
    <row r="495" ht="14.25" customHeight="1" spans="1:34">
      <c r="A495" s="6" t="s">
        <v>3681</v>
      </c>
      <c r="B495" s="6" t="s">
        <v>3682</v>
      </c>
      <c r="C495" s="6" t="s">
        <v>74</v>
      </c>
      <c r="D495" s="6" t="s">
        <v>75</v>
      </c>
      <c r="E495" s="6" t="s">
        <v>76</v>
      </c>
      <c r="F495" s="6" t="s">
        <v>75</v>
      </c>
      <c r="G495" s="6" t="s">
        <v>3683</v>
      </c>
      <c r="H495" s="7" t="s">
        <v>3684</v>
      </c>
      <c r="I495" s="7" t="s">
        <v>79</v>
      </c>
      <c r="J495" s="7" t="s">
        <v>2</v>
      </c>
      <c r="K495" s="7" t="s">
        <v>3685</v>
      </c>
      <c r="L495" s="7">
        <v>1</v>
      </c>
      <c r="M495" s="7">
        <v>1</v>
      </c>
      <c r="N495" s="7" t="s">
        <v>804</v>
      </c>
      <c r="O495" s="7" t="s">
        <v>805</v>
      </c>
      <c r="P495" s="7" t="s">
        <v>822</v>
      </c>
      <c r="Q495" s="7"/>
      <c r="R495" s="12" t="s">
        <v>3686</v>
      </c>
      <c r="S495" s="14" t="s">
        <v>19</v>
      </c>
      <c r="T495" s="7"/>
      <c r="U495" s="12" t="s">
        <v>19</v>
      </c>
      <c r="V495" s="12" t="s">
        <v>3686</v>
      </c>
      <c r="W495" s="14" t="s">
        <v>3687</v>
      </c>
      <c r="X495" s="14" t="s">
        <v>19</v>
      </c>
      <c r="Y495" s="12" t="s">
        <v>19</v>
      </c>
      <c r="Z495" s="14" t="s">
        <v>19</v>
      </c>
      <c r="AA495" s="15" t="s">
        <v>19</v>
      </c>
      <c r="AB495" t="s">
        <v>19</v>
      </c>
      <c r="AC495" t="s">
        <v>3100</v>
      </c>
      <c r="AD495" t="s">
        <v>6</v>
      </c>
      <c r="AE495" t="s">
        <v>3688</v>
      </c>
      <c r="AF495" t="s">
        <v>87</v>
      </c>
      <c r="AG495" t="s">
        <v>75</v>
      </c>
      <c r="AH495" t="s">
        <v>19</v>
      </c>
    </row>
    <row r="496" ht="14.25" customHeight="1" spans="1:34">
      <c r="A496" s="6" t="s">
        <v>3689</v>
      </c>
      <c r="B496" s="6" t="s">
        <v>3690</v>
      </c>
      <c r="C496" s="6" t="s">
        <v>74</v>
      </c>
      <c r="D496" s="6" t="s">
        <v>75</v>
      </c>
      <c r="E496" s="6" t="s">
        <v>76</v>
      </c>
      <c r="F496" s="6" t="s">
        <v>75</v>
      </c>
      <c r="G496" s="6" t="s">
        <v>3691</v>
      </c>
      <c r="H496" s="7" t="s">
        <v>3692</v>
      </c>
      <c r="I496" s="7" t="s">
        <v>79</v>
      </c>
      <c r="J496" s="7" t="s">
        <v>2</v>
      </c>
      <c r="K496" s="7" t="s">
        <v>3693</v>
      </c>
      <c r="L496" s="7">
        <v>1</v>
      </c>
      <c r="M496" s="7">
        <v>3</v>
      </c>
      <c r="N496" s="7" t="s">
        <v>814</v>
      </c>
      <c r="O496" s="7" t="s">
        <v>814</v>
      </c>
      <c r="P496" s="7" t="s">
        <v>822</v>
      </c>
      <c r="Q496" s="7"/>
      <c r="R496" s="12" t="s">
        <v>3694</v>
      </c>
      <c r="S496" s="14" t="s">
        <v>19</v>
      </c>
      <c r="T496" s="7"/>
      <c r="U496" s="12" t="s">
        <v>19</v>
      </c>
      <c r="V496" s="12" t="s">
        <v>3694</v>
      </c>
      <c r="W496" s="14" t="s">
        <v>3695</v>
      </c>
      <c r="X496" s="14" t="s">
        <v>19</v>
      </c>
      <c r="Y496" s="12" t="s">
        <v>19</v>
      </c>
      <c r="Z496" s="14" t="s">
        <v>19</v>
      </c>
      <c r="AA496" s="15" t="s">
        <v>19</v>
      </c>
      <c r="AB496" t="s">
        <v>19</v>
      </c>
      <c r="AC496" t="s">
        <v>3696</v>
      </c>
      <c r="AD496" t="s">
        <v>6</v>
      </c>
      <c r="AE496" t="s">
        <v>481</v>
      </c>
      <c r="AF496" t="s">
        <v>87</v>
      </c>
      <c r="AG496" t="s">
        <v>75</v>
      </c>
      <c r="AH496" t="s">
        <v>19</v>
      </c>
    </row>
    <row r="497" ht="14.25" customHeight="1" spans="1:34">
      <c r="A497" s="6" t="s">
        <v>3697</v>
      </c>
      <c r="B497" s="6" t="s">
        <v>3698</v>
      </c>
      <c r="C497" s="6" t="s">
        <v>74</v>
      </c>
      <c r="D497" s="6" t="s">
        <v>75</v>
      </c>
      <c r="E497" s="6" t="s">
        <v>76</v>
      </c>
      <c r="F497" s="6" t="s">
        <v>75</v>
      </c>
      <c r="G497" s="6" t="s">
        <v>3699</v>
      </c>
      <c r="H497" s="7" t="s">
        <v>3700</v>
      </c>
      <c r="I497" s="7" t="s">
        <v>79</v>
      </c>
      <c r="J497" s="7" t="s">
        <v>2</v>
      </c>
      <c r="K497" s="7" t="s">
        <v>3701</v>
      </c>
      <c r="L497" s="7">
        <v>1</v>
      </c>
      <c r="M497" s="7">
        <v>1</v>
      </c>
      <c r="N497" s="7" t="s">
        <v>805</v>
      </c>
      <c r="O497" s="7" t="s">
        <v>805</v>
      </c>
      <c r="P497" s="7" t="s">
        <v>822</v>
      </c>
      <c r="Q497" s="7"/>
      <c r="R497" s="12" t="s">
        <v>3702</v>
      </c>
      <c r="S497" s="14" t="s">
        <v>19</v>
      </c>
      <c r="T497" s="7"/>
      <c r="U497" s="12" t="s">
        <v>19</v>
      </c>
      <c r="V497" s="12" t="s">
        <v>3702</v>
      </c>
      <c r="W497" s="14" t="s">
        <v>3703</v>
      </c>
      <c r="X497" s="14" t="s">
        <v>19</v>
      </c>
      <c r="Y497" s="12" t="s">
        <v>19</v>
      </c>
      <c r="Z497" s="14" t="s">
        <v>19</v>
      </c>
      <c r="AA497" s="15" t="s">
        <v>19</v>
      </c>
      <c r="AB497" t="s">
        <v>19</v>
      </c>
      <c r="AC497" t="s">
        <v>3704</v>
      </c>
      <c r="AD497" t="s">
        <v>6</v>
      </c>
      <c r="AE497" t="s">
        <v>3705</v>
      </c>
      <c r="AF497" t="s">
        <v>87</v>
      </c>
      <c r="AG497" t="s">
        <v>75</v>
      </c>
      <c r="AH497" t="s">
        <v>19</v>
      </c>
    </row>
    <row r="498" ht="14.25" customHeight="1" spans="1:34">
      <c r="A498" s="6" t="s">
        <v>3706</v>
      </c>
      <c r="B498" s="6" t="s">
        <v>3707</v>
      </c>
      <c r="C498" s="6" t="s">
        <v>74</v>
      </c>
      <c r="D498" s="6" t="s">
        <v>75</v>
      </c>
      <c r="E498" s="6" t="s">
        <v>76</v>
      </c>
      <c r="F498" s="6" t="s">
        <v>75</v>
      </c>
      <c r="G498" s="6" t="s">
        <v>512</v>
      </c>
      <c r="H498" s="7" t="s">
        <v>513</v>
      </c>
      <c r="I498" s="7" t="s">
        <v>79</v>
      </c>
      <c r="J498" s="7" t="s">
        <v>2</v>
      </c>
      <c r="K498" s="7" t="s">
        <v>3708</v>
      </c>
      <c r="L498" s="7">
        <v>1</v>
      </c>
      <c r="M498" s="7">
        <v>1</v>
      </c>
      <c r="N498" s="7" t="s">
        <v>814</v>
      </c>
      <c r="O498" s="7" t="s">
        <v>805</v>
      </c>
      <c r="P498" s="7" t="s">
        <v>822</v>
      </c>
      <c r="Q498" s="7"/>
      <c r="R498" s="12" t="s">
        <v>3709</v>
      </c>
      <c r="S498" s="14" t="s">
        <v>19</v>
      </c>
      <c r="T498" s="7"/>
      <c r="U498" s="12" t="s">
        <v>19</v>
      </c>
      <c r="V498" s="12" t="s">
        <v>3709</v>
      </c>
      <c r="W498" s="14" t="s">
        <v>3710</v>
      </c>
      <c r="X498" s="14" t="s">
        <v>19</v>
      </c>
      <c r="Y498" s="12" t="s">
        <v>19</v>
      </c>
      <c r="Z498" s="14" t="s">
        <v>19</v>
      </c>
      <c r="AA498" s="15" t="s">
        <v>19</v>
      </c>
      <c r="AB498" t="s">
        <v>19</v>
      </c>
      <c r="AC498" t="s">
        <v>3711</v>
      </c>
      <c r="AD498" t="s">
        <v>6</v>
      </c>
      <c r="AE498" t="s">
        <v>1910</v>
      </c>
      <c r="AF498" t="s">
        <v>87</v>
      </c>
      <c r="AG498" t="s">
        <v>75</v>
      </c>
      <c r="AH498" t="s">
        <v>19</v>
      </c>
    </row>
    <row r="499" ht="14.25" customHeight="1" spans="1:34">
      <c r="A499" s="6" t="s">
        <v>3712</v>
      </c>
      <c r="B499" s="6" t="s">
        <v>3713</v>
      </c>
      <c r="C499" s="6" t="s">
        <v>74</v>
      </c>
      <c r="D499" s="6" t="s">
        <v>75</v>
      </c>
      <c r="E499" s="6" t="s">
        <v>76</v>
      </c>
      <c r="F499" s="6" t="s">
        <v>75</v>
      </c>
      <c r="G499" s="6" t="s">
        <v>1077</v>
      </c>
      <c r="H499" s="7" t="s">
        <v>1078</v>
      </c>
      <c r="I499" s="7" t="s">
        <v>79</v>
      </c>
      <c r="J499" s="7" t="s">
        <v>2</v>
      </c>
      <c r="K499" s="7" t="s">
        <v>3714</v>
      </c>
      <c r="L499" s="7">
        <v>1</v>
      </c>
      <c r="M499" s="7">
        <v>1</v>
      </c>
      <c r="N499" s="7" t="s">
        <v>805</v>
      </c>
      <c r="O499" s="7" t="s">
        <v>805</v>
      </c>
      <c r="P499" s="7" t="s">
        <v>822</v>
      </c>
      <c r="Q499" s="7"/>
      <c r="R499" s="12" t="s">
        <v>3715</v>
      </c>
      <c r="S499" s="14" t="s">
        <v>19</v>
      </c>
      <c r="T499" s="7"/>
      <c r="U499" s="12" t="s">
        <v>19</v>
      </c>
      <c r="V499" s="12" t="s">
        <v>3715</v>
      </c>
      <c r="W499" s="14" t="s">
        <v>3716</v>
      </c>
      <c r="X499" s="14" t="s">
        <v>19</v>
      </c>
      <c r="Y499" s="12" t="s">
        <v>19</v>
      </c>
      <c r="Z499" s="14" t="s">
        <v>19</v>
      </c>
      <c r="AA499" s="15" t="s">
        <v>19</v>
      </c>
      <c r="AB499" t="s">
        <v>19</v>
      </c>
      <c r="AC499" t="s">
        <v>3717</v>
      </c>
      <c r="AD499" t="s">
        <v>6</v>
      </c>
      <c r="AE499" t="s">
        <v>1083</v>
      </c>
      <c r="AF499" t="s">
        <v>87</v>
      </c>
      <c r="AG499" t="s">
        <v>75</v>
      </c>
      <c r="AH499" t="s">
        <v>19</v>
      </c>
    </row>
    <row r="500" ht="14.25" customHeight="1" spans="1:34">
      <c r="A500" s="6" t="s">
        <v>3718</v>
      </c>
      <c r="B500" s="6" t="s">
        <v>3719</v>
      </c>
      <c r="C500" s="6" t="s">
        <v>74</v>
      </c>
      <c r="D500" s="6" t="s">
        <v>75</v>
      </c>
      <c r="E500" s="6" t="s">
        <v>76</v>
      </c>
      <c r="F500" s="6" t="s">
        <v>75</v>
      </c>
      <c r="G500" s="6" t="s">
        <v>3691</v>
      </c>
      <c r="H500" s="7" t="s">
        <v>3692</v>
      </c>
      <c r="I500" s="7" t="s">
        <v>79</v>
      </c>
      <c r="J500" s="7" t="s">
        <v>2</v>
      </c>
      <c r="K500" s="7" t="s">
        <v>3720</v>
      </c>
      <c r="L500" s="7">
        <v>1</v>
      </c>
      <c r="M500" s="7">
        <v>1</v>
      </c>
      <c r="N500" s="7" t="s">
        <v>805</v>
      </c>
      <c r="O500" s="7" t="s">
        <v>805</v>
      </c>
      <c r="P500" s="7" t="s">
        <v>822</v>
      </c>
      <c r="Q500" s="7"/>
      <c r="R500" s="12" t="s">
        <v>3369</v>
      </c>
      <c r="S500" s="14" t="s">
        <v>19</v>
      </c>
      <c r="T500" s="7"/>
      <c r="U500" s="12" t="s">
        <v>19</v>
      </c>
      <c r="V500" s="12" t="s">
        <v>3369</v>
      </c>
      <c r="W500" s="14" t="s">
        <v>3721</v>
      </c>
      <c r="X500" s="14" t="s">
        <v>19</v>
      </c>
      <c r="Y500" s="12" t="s">
        <v>19</v>
      </c>
      <c r="Z500" s="14" t="s">
        <v>19</v>
      </c>
      <c r="AA500" s="15" t="s">
        <v>19</v>
      </c>
      <c r="AB500" t="s">
        <v>19</v>
      </c>
      <c r="AC500" t="s">
        <v>3722</v>
      </c>
      <c r="AD500" t="s">
        <v>6</v>
      </c>
      <c r="AE500" t="s">
        <v>3723</v>
      </c>
      <c r="AF500" t="s">
        <v>87</v>
      </c>
      <c r="AG500" t="s">
        <v>75</v>
      </c>
      <c r="AH500" t="s">
        <v>19</v>
      </c>
    </row>
    <row r="501" ht="14.25" customHeight="1" spans="1:34">
      <c r="A501" s="6" t="s">
        <v>3724</v>
      </c>
      <c r="B501" s="6" t="s">
        <v>3725</v>
      </c>
      <c r="C501" s="6" t="s">
        <v>74</v>
      </c>
      <c r="D501" s="6" t="s">
        <v>75</v>
      </c>
      <c r="E501" s="6" t="s">
        <v>76</v>
      </c>
      <c r="F501" s="6" t="s">
        <v>75</v>
      </c>
      <c r="G501" s="6" t="s">
        <v>327</v>
      </c>
      <c r="H501" s="7" t="s">
        <v>328</v>
      </c>
      <c r="I501" s="7" t="s">
        <v>79</v>
      </c>
      <c r="J501" s="7" t="s">
        <v>2</v>
      </c>
      <c r="K501" s="7" t="s">
        <v>3726</v>
      </c>
      <c r="L501" s="7">
        <v>1</v>
      </c>
      <c r="M501" s="7">
        <v>1</v>
      </c>
      <c r="N501" s="7" t="s">
        <v>805</v>
      </c>
      <c r="O501" s="7" t="s">
        <v>805</v>
      </c>
      <c r="P501" s="7" t="s">
        <v>822</v>
      </c>
      <c r="Q501" s="7"/>
      <c r="R501" s="12" t="s">
        <v>3727</v>
      </c>
      <c r="S501" s="14" t="s">
        <v>19</v>
      </c>
      <c r="T501" s="7"/>
      <c r="U501" s="12" t="s">
        <v>19</v>
      </c>
      <c r="V501" s="12" t="s">
        <v>3727</v>
      </c>
      <c r="W501" s="14" t="s">
        <v>3728</v>
      </c>
      <c r="X501" s="14" t="s">
        <v>19</v>
      </c>
      <c r="Y501" s="12" t="s">
        <v>19</v>
      </c>
      <c r="Z501" s="14" t="s">
        <v>19</v>
      </c>
      <c r="AA501" s="15" t="s">
        <v>19</v>
      </c>
      <c r="AB501" t="s">
        <v>19</v>
      </c>
      <c r="AC501" t="s">
        <v>1184</v>
      </c>
      <c r="AD501" t="s">
        <v>6</v>
      </c>
      <c r="AE501" t="s">
        <v>253</v>
      </c>
      <c r="AF501" t="s">
        <v>87</v>
      </c>
      <c r="AG501" t="s">
        <v>75</v>
      </c>
      <c r="AH501" t="s">
        <v>19</v>
      </c>
    </row>
    <row r="502" ht="14.25" customHeight="1" spans="1:34">
      <c r="A502" s="6" t="s">
        <v>3729</v>
      </c>
      <c r="B502" s="6" t="s">
        <v>3730</v>
      </c>
      <c r="C502" s="6" t="s">
        <v>74</v>
      </c>
      <c r="D502" s="6" t="s">
        <v>75</v>
      </c>
      <c r="E502" s="6" t="s">
        <v>76</v>
      </c>
      <c r="F502" s="6" t="s">
        <v>75</v>
      </c>
      <c r="G502" s="6" t="s">
        <v>732</v>
      </c>
      <c r="H502" s="7" t="s">
        <v>733</v>
      </c>
      <c r="I502" s="7" t="s">
        <v>79</v>
      </c>
      <c r="J502" s="7" t="s">
        <v>2</v>
      </c>
      <c r="K502" s="7" t="s">
        <v>3731</v>
      </c>
      <c r="L502" s="7">
        <v>1</v>
      </c>
      <c r="M502" s="7">
        <v>1</v>
      </c>
      <c r="N502" s="7" t="s">
        <v>538</v>
      </c>
      <c r="O502" s="7" t="s">
        <v>805</v>
      </c>
      <c r="P502" s="7" t="s">
        <v>822</v>
      </c>
      <c r="Q502" s="7"/>
      <c r="R502" s="12" t="s">
        <v>1625</v>
      </c>
      <c r="S502" s="14" t="s">
        <v>19</v>
      </c>
      <c r="T502" s="7"/>
      <c r="U502" s="12" t="s">
        <v>19</v>
      </c>
      <c r="V502" s="12" t="s">
        <v>1625</v>
      </c>
      <c r="W502" s="14" t="s">
        <v>3732</v>
      </c>
      <c r="X502" s="14" t="s">
        <v>19</v>
      </c>
      <c r="Y502" s="12" t="s">
        <v>19</v>
      </c>
      <c r="Z502" s="14" t="s">
        <v>19</v>
      </c>
      <c r="AA502" s="15" t="s">
        <v>19</v>
      </c>
      <c r="AB502" t="s">
        <v>19</v>
      </c>
      <c r="AC502" t="s">
        <v>3733</v>
      </c>
      <c r="AD502" t="s">
        <v>6</v>
      </c>
      <c r="AE502" t="s">
        <v>3734</v>
      </c>
      <c r="AF502" t="s">
        <v>87</v>
      </c>
      <c r="AG502" t="s">
        <v>75</v>
      </c>
      <c r="AH502" t="s">
        <v>19</v>
      </c>
    </row>
    <row r="503" ht="14.25" customHeight="1" spans="1:34">
      <c r="A503" s="6" t="s">
        <v>3735</v>
      </c>
      <c r="B503" s="6" t="s">
        <v>3736</v>
      </c>
      <c r="C503" s="6" t="s">
        <v>74</v>
      </c>
      <c r="D503" s="6" t="s">
        <v>75</v>
      </c>
      <c r="E503" s="6" t="s">
        <v>76</v>
      </c>
      <c r="F503" s="6" t="s">
        <v>75</v>
      </c>
      <c r="G503" s="6" t="s">
        <v>3737</v>
      </c>
      <c r="H503" s="7" t="s">
        <v>3738</v>
      </c>
      <c r="I503" s="7" t="s">
        <v>79</v>
      </c>
      <c r="J503" s="7" t="s">
        <v>2</v>
      </c>
      <c r="K503" s="7" t="s">
        <v>3739</v>
      </c>
      <c r="L503" s="7">
        <v>1</v>
      </c>
      <c r="M503" s="7">
        <v>1</v>
      </c>
      <c r="N503" s="7" t="s">
        <v>805</v>
      </c>
      <c r="O503" s="7" t="s">
        <v>805</v>
      </c>
      <c r="P503" s="7" t="s">
        <v>822</v>
      </c>
      <c r="Q503" s="7"/>
      <c r="R503" s="12" t="s">
        <v>855</v>
      </c>
      <c r="S503" s="14" t="s">
        <v>19</v>
      </c>
      <c r="T503" s="7"/>
      <c r="U503" s="12" t="s">
        <v>19</v>
      </c>
      <c r="V503" s="12" t="s">
        <v>855</v>
      </c>
      <c r="W503" s="14" t="s">
        <v>3740</v>
      </c>
      <c r="X503" s="14" t="s">
        <v>19</v>
      </c>
      <c r="Y503" s="12" t="s">
        <v>19</v>
      </c>
      <c r="Z503" s="14" t="s">
        <v>19</v>
      </c>
      <c r="AA503" s="15" t="s">
        <v>19</v>
      </c>
      <c r="AB503" t="s">
        <v>19</v>
      </c>
      <c r="AC503" t="s">
        <v>3741</v>
      </c>
      <c r="AD503" t="s">
        <v>6</v>
      </c>
      <c r="AE503" t="s">
        <v>253</v>
      </c>
      <c r="AF503" t="s">
        <v>87</v>
      </c>
      <c r="AG503" t="s">
        <v>75</v>
      </c>
      <c r="AH503" t="s">
        <v>19</v>
      </c>
    </row>
    <row r="504" ht="14.25" customHeight="1" spans="1:34">
      <c r="A504" s="6" t="s">
        <v>3742</v>
      </c>
      <c r="B504" s="6" t="s">
        <v>3743</v>
      </c>
      <c r="C504" s="6" t="s">
        <v>74</v>
      </c>
      <c r="D504" s="6" t="s">
        <v>75</v>
      </c>
      <c r="E504" s="6" t="s">
        <v>76</v>
      </c>
      <c r="F504" s="6" t="s">
        <v>75</v>
      </c>
      <c r="G504" s="6" t="s">
        <v>1101</v>
      </c>
      <c r="H504" s="7" t="s">
        <v>1102</v>
      </c>
      <c r="I504" s="7" t="s">
        <v>79</v>
      </c>
      <c r="J504" s="7" t="s">
        <v>2</v>
      </c>
      <c r="K504" s="7" t="s">
        <v>3744</v>
      </c>
      <c r="L504" s="7">
        <v>1</v>
      </c>
      <c r="M504" s="7">
        <v>1</v>
      </c>
      <c r="N504" s="7" t="s">
        <v>805</v>
      </c>
      <c r="O504" s="7" t="s">
        <v>805</v>
      </c>
      <c r="P504" s="7" t="s">
        <v>822</v>
      </c>
      <c r="Q504" s="7"/>
      <c r="R504" s="12" t="s">
        <v>3745</v>
      </c>
      <c r="S504" s="14" t="s">
        <v>19</v>
      </c>
      <c r="T504" s="7"/>
      <c r="U504" s="12" t="s">
        <v>19</v>
      </c>
      <c r="V504" s="12" t="s">
        <v>3745</v>
      </c>
      <c r="W504" s="14" t="s">
        <v>3746</v>
      </c>
      <c r="X504" s="14" t="s">
        <v>19</v>
      </c>
      <c r="Y504" s="12" t="s">
        <v>19</v>
      </c>
      <c r="Z504" s="14" t="s">
        <v>19</v>
      </c>
      <c r="AA504" s="15" t="s">
        <v>19</v>
      </c>
      <c r="AB504" t="s">
        <v>19</v>
      </c>
      <c r="AC504" t="s">
        <v>3747</v>
      </c>
      <c r="AD504" t="s">
        <v>6</v>
      </c>
      <c r="AE504" t="s">
        <v>3748</v>
      </c>
      <c r="AF504" t="s">
        <v>87</v>
      </c>
      <c r="AG504" t="s">
        <v>75</v>
      </c>
      <c r="AH504" t="s">
        <v>19</v>
      </c>
    </row>
    <row r="505" ht="14.25" customHeight="1" spans="1:34">
      <c r="A505" s="6" t="s">
        <v>3749</v>
      </c>
      <c r="B505" s="6" t="s">
        <v>3750</v>
      </c>
      <c r="C505" s="6" t="s">
        <v>74</v>
      </c>
      <c r="D505" s="6" t="s">
        <v>75</v>
      </c>
      <c r="E505" s="6" t="s">
        <v>76</v>
      </c>
      <c r="F505" s="6" t="s">
        <v>75</v>
      </c>
      <c r="G505" s="6" t="s">
        <v>474</v>
      </c>
      <c r="H505" s="7" t="s">
        <v>475</v>
      </c>
      <c r="I505" s="7" t="s">
        <v>79</v>
      </c>
      <c r="J505" s="7" t="s">
        <v>2</v>
      </c>
      <c r="K505" s="7" t="s">
        <v>3751</v>
      </c>
      <c r="L505" s="7">
        <v>2</v>
      </c>
      <c r="M505" s="7">
        <v>3</v>
      </c>
      <c r="N505" s="7" t="s">
        <v>814</v>
      </c>
      <c r="O505" s="7" t="s">
        <v>2109</v>
      </c>
      <c r="P505" s="7" t="s">
        <v>82</v>
      </c>
      <c r="Q505" s="7"/>
      <c r="R505" s="12" t="s">
        <v>3752</v>
      </c>
      <c r="S505" s="14" t="s">
        <v>3752</v>
      </c>
      <c r="T505" s="7" t="s">
        <v>3753</v>
      </c>
      <c r="U505" s="12" t="s">
        <v>19</v>
      </c>
      <c r="V505" s="12" t="s">
        <v>19</v>
      </c>
      <c r="W505" s="14" t="s">
        <v>19</v>
      </c>
      <c r="X505" s="14" t="s">
        <v>19</v>
      </c>
      <c r="Y505" s="12" t="s">
        <v>19</v>
      </c>
      <c r="Z505" s="14" t="s">
        <v>19</v>
      </c>
      <c r="AA505" s="15" t="s">
        <v>19</v>
      </c>
      <c r="AB505" t="s">
        <v>19</v>
      </c>
      <c r="AC505" t="s">
        <v>19</v>
      </c>
      <c r="AD505" t="s">
        <v>6</v>
      </c>
      <c r="AE505" t="s">
        <v>481</v>
      </c>
      <c r="AF505" t="s">
        <v>87</v>
      </c>
      <c r="AG505" t="s">
        <v>75</v>
      </c>
      <c r="AH505" t="s">
        <v>19</v>
      </c>
    </row>
    <row r="506" ht="14.25" customHeight="1" spans="1:34">
      <c r="A506" s="6" t="s">
        <v>3754</v>
      </c>
      <c r="B506" s="6" t="s">
        <v>3755</v>
      </c>
      <c r="C506" s="6" t="s">
        <v>74</v>
      </c>
      <c r="D506" s="6" t="s">
        <v>75</v>
      </c>
      <c r="E506" s="6" t="s">
        <v>76</v>
      </c>
      <c r="F506" s="6" t="s">
        <v>75</v>
      </c>
      <c r="G506" s="6" t="s">
        <v>3756</v>
      </c>
      <c r="H506" s="7" t="s">
        <v>3757</v>
      </c>
      <c r="I506" s="7" t="s">
        <v>79</v>
      </c>
      <c r="J506" s="7" t="s">
        <v>2</v>
      </c>
      <c r="K506" s="7" t="s">
        <v>3758</v>
      </c>
      <c r="L506" s="7">
        <v>1</v>
      </c>
      <c r="M506" s="7">
        <v>1</v>
      </c>
      <c r="N506" s="7" t="s">
        <v>3759</v>
      </c>
      <c r="O506" s="7" t="s">
        <v>805</v>
      </c>
      <c r="P506" s="7" t="s">
        <v>822</v>
      </c>
      <c r="Q506" s="7"/>
      <c r="R506" s="12" t="s">
        <v>3760</v>
      </c>
      <c r="S506" s="14" t="s">
        <v>19</v>
      </c>
      <c r="T506" s="7"/>
      <c r="U506" s="12" t="s">
        <v>19</v>
      </c>
      <c r="V506" s="12" t="s">
        <v>3760</v>
      </c>
      <c r="W506" s="14" t="s">
        <v>3761</v>
      </c>
      <c r="X506" s="14" t="s">
        <v>19</v>
      </c>
      <c r="Y506" s="12" t="s">
        <v>19</v>
      </c>
      <c r="Z506" s="14" t="s">
        <v>19</v>
      </c>
      <c r="AA506" s="15" t="s">
        <v>19</v>
      </c>
      <c r="AB506" t="s">
        <v>19</v>
      </c>
      <c r="AC506" t="s">
        <v>3762</v>
      </c>
      <c r="AD506" t="s">
        <v>6</v>
      </c>
      <c r="AE506" t="s">
        <v>3763</v>
      </c>
      <c r="AF506" t="s">
        <v>87</v>
      </c>
      <c r="AG506" t="s">
        <v>75</v>
      </c>
      <c r="AH506" t="s">
        <v>19</v>
      </c>
    </row>
    <row r="507" ht="14.25" customHeight="1" spans="1:34">
      <c r="A507" s="6" t="s">
        <v>3764</v>
      </c>
      <c r="B507" s="6" t="s">
        <v>3765</v>
      </c>
      <c r="C507" s="6" t="s">
        <v>74</v>
      </c>
      <c r="D507" s="6" t="s">
        <v>75</v>
      </c>
      <c r="E507" s="6" t="s">
        <v>76</v>
      </c>
      <c r="F507" s="6" t="s">
        <v>75</v>
      </c>
      <c r="G507" s="6" t="s">
        <v>3766</v>
      </c>
      <c r="H507" s="7" t="s">
        <v>3767</v>
      </c>
      <c r="I507" s="7" t="s">
        <v>79</v>
      </c>
      <c r="J507" s="7" t="s">
        <v>2</v>
      </c>
      <c r="K507" s="7" t="s">
        <v>3768</v>
      </c>
      <c r="L507" s="7">
        <v>1</v>
      </c>
      <c r="M507" s="7">
        <v>3</v>
      </c>
      <c r="N507" s="7" t="s">
        <v>1181</v>
      </c>
      <c r="O507" s="7" t="s">
        <v>814</v>
      </c>
      <c r="P507" s="7" t="s">
        <v>822</v>
      </c>
      <c r="Q507" s="7"/>
      <c r="R507" s="12" t="s">
        <v>2829</v>
      </c>
      <c r="S507" s="14" t="s">
        <v>19</v>
      </c>
      <c r="T507" s="7"/>
      <c r="U507" s="12" t="s">
        <v>19</v>
      </c>
      <c r="V507" s="12" t="s">
        <v>2829</v>
      </c>
      <c r="W507" s="14" t="s">
        <v>3769</v>
      </c>
      <c r="X507" s="14" t="s">
        <v>19</v>
      </c>
      <c r="Y507" s="12" t="s">
        <v>19</v>
      </c>
      <c r="Z507" s="14" t="s">
        <v>19</v>
      </c>
      <c r="AA507" s="15" t="s">
        <v>19</v>
      </c>
      <c r="AB507" t="s">
        <v>19</v>
      </c>
      <c r="AC507" t="s">
        <v>3770</v>
      </c>
      <c r="AD507" t="s">
        <v>6</v>
      </c>
      <c r="AE507" t="s">
        <v>253</v>
      </c>
      <c r="AF507" t="s">
        <v>87</v>
      </c>
      <c r="AG507" t="s">
        <v>75</v>
      </c>
      <c r="AH507" t="s">
        <v>695</v>
      </c>
    </row>
    <row r="508" ht="14.25" customHeight="1" spans="1:34">
      <c r="A508" s="6" t="s">
        <v>3771</v>
      </c>
      <c r="B508" s="6" t="s">
        <v>3772</v>
      </c>
      <c r="C508" s="6" t="s">
        <v>74</v>
      </c>
      <c r="D508" s="6" t="s">
        <v>75</v>
      </c>
      <c r="E508" s="6" t="s">
        <v>76</v>
      </c>
      <c r="F508" s="6" t="s">
        <v>75</v>
      </c>
      <c r="G508" s="6" t="s">
        <v>641</v>
      </c>
      <c r="H508" s="7" t="s">
        <v>642</v>
      </c>
      <c r="I508" s="7" t="s">
        <v>79</v>
      </c>
      <c r="J508" s="7" t="s">
        <v>2</v>
      </c>
      <c r="K508" s="7" t="s">
        <v>3773</v>
      </c>
      <c r="L508" s="7">
        <v>1</v>
      </c>
      <c r="M508" s="7">
        <v>3</v>
      </c>
      <c r="N508" s="7" t="s">
        <v>964</v>
      </c>
      <c r="O508" s="7" t="s">
        <v>814</v>
      </c>
      <c r="P508" s="7" t="s">
        <v>822</v>
      </c>
      <c r="Q508" s="7"/>
      <c r="R508" s="12" t="s">
        <v>3774</v>
      </c>
      <c r="S508" s="14" t="s">
        <v>19</v>
      </c>
      <c r="T508" s="7"/>
      <c r="U508" s="12" t="s">
        <v>19</v>
      </c>
      <c r="V508" s="12" t="s">
        <v>3774</v>
      </c>
      <c r="W508" s="14" t="s">
        <v>3775</v>
      </c>
      <c r="X508" s="14" t="s">
        <v>19</v>
      </c>
      <c r="Y508" s="12" t="s">
        <v>19</v>
      </c>
      <c r="Z508" s="14" t="s">
        <v>19</v>
      </c>
      <c r="AA508" s="15" t="s">
        <v>19</v>
      </c>
      <c r="AB508" t="s">
        <v>19</v>
      </c>
      <c r="AC508" t="s">
        <v>3776</v>
      </c>
      <c r="AD508" t="s">
        <v>6</v>
      </c>
      <c r="AE508" t="s">
        <v>647</v>
      </c>
      <c r="AF508" t="s">
        <v>87</v>
      </c>
      <c r="AG508" t="s">
        <v>75</v>
      </c>
      <c r="AH508" t="s">
        <v>1193</v>
      </c>
    </row>
    <row r="509" ht="14.25" customHeight="1" spans="1:34">
      <c r="A509" s="6" t="s">
        <v>3777</v>
      </c>
      <c r="B509" s="6" t="s">
        <v>3778</v>
      </c>
      <c r="C509" s="6" t="s">
        <v>74</v>
      </c>
      <c r="D509" s="6" t="s">
        <v>75</v>
      </c>
      <c r="E509" s="6" t="s">
        <v>76</v>
      </c>
      <c r="F509" s="6" t="s">
        <v>75</v>
      </c>
      <c r="G509" s="6" t="s">
        <v>3779</v>
      </c>
      <c r="H509" s="7" t="s">
        <v>3780</v>
      </c>
      <c r="I509" s="7" t="s">
        <v>79</v>
      </c>
      <c r="J509" s="7" t="s">
        <v>2</v>
      </c>
      <c r="K509" s="7" t="s">
        <v>3781</v>
      </c>
      <c r="L509" s="7">
        <v>1</v>
      </c>
      <c r="M509" s="7">
        <v>1</v>
      </c>
      <c r="N509" s="7" t="s">
        <v>364</v>
      </c>
      <c r="O509" s="7" t="s">
        <v>805</v>
      </c>
      <c r="P509" s="7" t="s">
        <v>822</v>
      </c>
      <c r="Q509" s="7"/>
      <c r="R509" s="12" t="s">
        <v>3782</v>
      </c>
      <c r="S509" s="14" t="s">
        <v>19</v>
      </c>
      <c r="T509" s="7"/>
      <c r="U509" s="12" t="s">
        <v>19</v>
      </c>
      <c r="V509" s="12" t="s">
        <v>3782</v>
      </c>
      <c r="W509" s="14" t="s">
        <v>3783</v>
      </c>
      <c r="X509" s="14" t="s">
        <v>19</v>
      </c>
      <c r="Y509" s="12" t="s">
        <v>19</v>
      </c>
      <c r="Z509" s="14" t="s">
        <v>19</v>
      </c>
      <c r="AA509" s="15" t="s">
        <v>19</v>
      </c>
      <c r="AB509" t="s">
        <v>19</v>
      </c>
      <c r="AC509" t="s">
        <v>3784</v>
      </c>
      <c r="AD509" t="s">
        <v>6</v>
      </c>
      <c r="AE509" t="s">
        <v>1811</v>
      </c>
      <c r="AF509" t="s">
        <v>87</v>
      </c>
      <c r="AG509" t="s">
        <v>75</v>
      </c>
      <c r="AH509" t="s">
        <v>19</v>
      </c>
    </row>
    <row r="510" ht="14.25" customHeight="1" spans="1:34">
      <c r="A510" s="6" t="s">
        <v>3785</v>
      </c>
      <c r="B510" s="6" t="s">
        <v>3786</v>
      </c>
      <c r="C510" s="6" t="s">
        <v>74</v>
      </c>
      <c r="D510" s="6" t="s">
        <v>75</v>
      </c>
      <c r="E510" s="6" t="s">
        <v>76</v>
      </c>
      <c r="F510" s="6" t="s">
        <v>75</v>
      </c>
      <c r="G510" s="6" t="s">
        <v>3384</v>
      </c>
      <c r="H510" s="7" t="s">
        <v>3385</v>
      </c>
      <c r="I510" s="7" t="s">
        <v>79</v>
      </c>
      <c r="J510" s="7" t="s">
        <v>2</v>
      </c>
      <c r="K510" s="7" t="s">
        <v>3787</v>
      </c>
      <c r="L510" s="7">
        <v>1</v>
      </c>
      <c r="M510" s="7">
        <v>2</v>
      </c>
      <c r="N510" s="7" t="s">
        <v>804</v>
      </c>
      <c r="O510" s="7" t="s">
        <v>905</v>
      </c>
      <c r="P510" s="7" t="s">
        <v>822</v>
      </c>
      <c r="Q510" s="7"/>
      <c r="R510" s="12" t="s">
        <v>3788</v>
      </c>
      <c r="S510" s="14" t="s">
        <v>19</v>
      </c>
      <c r="T510" s="7"/>
      <c r="U510" s="12" t="s">
        <v>19</v>
      </c>
      <c r="V510" s="12" t="s">
        <v>3788</v>
      </c>
      <c r="W510" s="14" t="s">
        <v>3789</v>
      </c>
      <c r="X510" s="14" t="s">
        <v>19</v>
      </c>
      <c r="Y510" s="12" t="s">
        <v>19</v>
      </c>
      <c r="Z510" s="14" t="s">
        <v>19</v>
      </c>
      <c r="AA510" s="15" t="s">
        <v>19</v>
      </c>
      <c r="AB510" t="s">
        <v>19</v>
      </c>
      <c r="AC510" t="s">
        <v>3790</v>
      </c>
      <c r="AD510" t="s">
        <v>6</v>
      </c>
      <c r="AE510" t="s">
        <v>3791</v>
      </c>
      <c r="AF510" t="s">
        <v>87</v>
      </c>
      <c r="AG510" t="s">
        <v>75</v>
      </c>
      <c r="AH510" t="s">
        <v>19</v>
      </c>
    </row>
    <row r="511" ht="14.25" customHeight="1" spans="1:34">
      <c r="A511" s="6" t="s">
        <v>3792</v>
      </c>
      <c r="B511" s="6" t="s">
        <v>3793</v>
      </c>
      <c r="C511" s="6" t="s">
        <v>74</v>
      </c>
      <c r="D511" s="6" t="s">
        <v>75</v>
      </c>
      <c r="E511" s="6" t="s">
        <v>76</v>
      </c>
      <c r="F511" s="6" t="s">
        <v>75</v>
      </c>
      <c r="G511" s="6" t="s">
        <v>1360</v>
      </c>
      <c r="H511" s="7" t="s">
        <v>1361</v>
      </c>
      <c r="I511" s="7" t="s">
        <v>79</v>
      </c>
      <c r="J511" s="7" t="s">
        <v>2</v>
      </c>
      <c r="K511" s="7" t="s">
        <v>3794</v>
      </c>
      <c r="L511" s="7">
        <v>1</v>
      </c>
      <c r="M511" s="7">
        <v>2</v>
      </c>
      <c r="N511" s="7" t="s">
        <v>814</v>
      </c>
      <c r="O511" s="7" t="s">
        <v>905</v>
      </c>
      <c r="P511" s="7" t="s">
        <v>822</v>
      </c>
      <c r="Q511" s="7"/>
      <c r="R511" s="12" t="s">
        <v>3795</v>
      </c>
      <c r="S511" s="14" t="s">
        <v>19</v>
      </c>
      <c r="T511" s="7"/>
      <c r="U511" s="12" t="s">
        <v>19</v>
      </c>
      <c r="V511" s="12" t="s">
        <v>3795</v>
      </c>
      <c r="W511" s="14" t="s">
        <v>2454</v>
      </c>
      <c r="X511" s="14" t="s">
        <v>19</v>
      </c>
      <c r="Y511" s="12" t="s">
        <v>19</v>
      </c>
      <c r="Z511" s="14" t="s">
        <v>19</v>
      </c>
      <c r="AA511" s="15" t="s">
        <v>19</v>
      </c>
      <c r="AB511" t="s">
        <v>19</v>
      </c>
      <c r="AC511" t="s">
        <v>3796</v>
      </c>
      <c r="AD511" t="s">
        <v>6</v>
      </c>
      <c r="AE511" t="s">
        <v>614</v>
      </c>
      <c r="AF511" t="s">
        <v>87</v>
      </c>
      <c r="AG511" t="s">
        <v>75</v>
      </c>
      <c r="AH511" t="s">
        <v>19</v>
      </c>
    </row>
    <row r="512" ht="14.25" customHeight="1" spans="1:34">
      <c r="A512" s="6" t="s">
        <v>3797</v>
      </c>
      <c r="B512" s="6" t="s">
        <v>3798</v>
      </c>
      <c r="C512" s="6" t="s">
        <v>74</v>
      </c>
      <c r="D512" s="6" t="s">
        <v>75</v>
      </c>
      <c r="E512" s="6" t="s">
        <v>76</v>
      </c>
      <c r="F512" s="6" t="s">
        <v>75</v>
      </c>
      <c r="G512" s="6" t="s">
        <v>700</v>
      </c>
      <c r="H512" s="7" t="s">
        <v>701</v>
      </c>
      <c r="I512" s="7" t="s">
        <v>79</v>
      </c>
      <c r="J512" s="7" t="s">
        <v>2</v>
      </c>
      <c r="K512" s="7" t="s">
        <v>3799</v>
      </c>
      <c r="L512" s="7">
        <v>1</v>
      </c>
      <c r="M512" s="7">
        <v>3</v>
      </c>
      <c r="N512" s="7" t="s">
        <v>155</v>
      </c>
      <c r="O512" s="7" t="s">
        <v>814</v>
      </c>
      <c r="P512" s="7" t="s">
        <v>822</v>
      </c>
      <c r="Q512" s="7"/>
      <c r="R512" s="12" t="s">
        <v>3800</v>
      </c>
      <c r="S512" s="14" t="s">
        <v>19</v>
      </c>
      <c r="T512" s="7"/>
      <c r="U512" s="12" t="s">
        <v>19</v>
      </c>
      <c r="V512" s="12" t="s">
        <v>3800</v>
      </c>
      <c r="W512" s="14" t="s">
        <v>2580</v>
      </c>
      <c r="X512" s="14" t="s">
        <v>19</v>
      </c>
      <c r="Y512" s="12" t="s">
        <v>19</v>
      </c>
      <c r="Z512" s="14" t="s">
        <v>19</v>
      </c>
      <c r="AA512" s="15" t="s">
        <v>19</v>
      </c>
      <c r="AB512" t="s">
        <v>19</v>
      </c>
      <c r="AC512" t="s">
        <v>3801</v>
      </c>
      <c r="AD512" t="s">
        <v>6</v>
      </c>
      <c r="AE512" t="s">
        <v>253</v>
      </c>
      <c r="AF512" t="s">
        <v>87</v>
      </c>
      <c r="AG512" t="s">
        <v>75</v>
      </c>
      <c r="AH512" t="s">
        <v>19</v>
      </c>
    </row>
    <row r="513" ht="14.25" customHeight="1" spans="1:34">
      <c r="A513" s="6" t="s">
        <v>3802</v>
      </c>
      <c r="B513" s="6" t="s">
        <v>3803</v>
      </c>
      <c r="C513" s="6" t="s">
        <v>74</v>
      </c>
      <c r="D513" s="6" t="s">
        <v>75</v>
      </c>
      <c r="E513" s="6" t="s">
        <v>76</v>
      </c>
      <c r="F513" s="6" t="s">
        <v>75</v>
      </c>
      <c r="G513" s="6" t="s">
        <v>3804</v>
      </c>
      <c r="H513" s="7" t="s">
        <v>3805</v>
      </c>
      <c r="I513" s="7" t="s">
        <v>79</v>
      </c>
      <c r="J513" s="7" t="s">
        <v>2</v>
      </c>
      <c r="K513" s="7" t="s">
        <v>3806</v>
      </c>
      <c r="L513" s="7">
        <v>1</v>
      </c>
      <c r="M513" s="7">
        <v>2</v>
      </c>
      <c r="N513" s="7" t="s">
        <v>3807</v>
      </c>
      <c r="O513" s="7" t="s">
        <v>905</v>
      </c>
      <c r="P513" s="7" t="s">
        <v>822</v>
      </c>
      <c r="Q513" s="7"/>
      <c r="R513" s="12" t="s">
        <v>3808</v>
      </c>
      <c r="S513" s="14" t="s">
        <v>19</v>
      </c>
      <c r="T513" s="7"/>
      <c r="U513" s="12" t="s">
        <v>19</v>
      </c>
      <c r="V513" s="12" t="s">
        <v>3808</v>
      </c>
      <c r="W513" s="14" t="s">
        <v>3809</v>
      </c>
      <c r="X513" s="14" t="s">
        <v>19</v>
      </c>
      <c r="Y513" s="12" t="s">
        <v>19</v>
      </c>
      <c r="Z513" s="14" t="s">
        <v>19</v>
      </c>
      <c r="AA513" s="15" t="s">
        <v>19</v>
      </c>
      <c r="AB513" t="s">
        <v>19</v>
      </c>
      <c r="AC513" t="s">
        <v>3810</v>
      </c>
      <c r="AD513" t="s">
        <v>6</v>
      </c>
      <c r="AE513" t="s">
        <v>3811</v>
      </c>
      <c r="AF513" t="s">
        <v>87</v>
      </c>
      <c r="AG513" t="s">
        <v>75</v>
      </c>
      <c r="AH513" t="s">
        <v>19</v>
      </c>
    </row>
    <row r="514" ht="14.25" customHeight="1" spans="1:34">
      <c r="A514" s="6" t="s">
        <v>3812</v>
      </c>
      <c r="B514" s="6" t="s">
        <v>3813</v>
      </c>
      <c r="C514" s="6" t="s">
        <v>74</v>
      </c>
      <c r="D514" s="6" t="s">
        <v>75</v>
      </c>
      <c r="E514" s="6" t="s">
        <v>76</v>
      </c>
      <c r="F514" s="6" t="s">
        <v>75</v>
      </c>
      <c r="G514" s="6" t="s">
        <v>599</v>
      </c>
      <c r="H514" s="7" t="s">
        <v>600</v>
      </c>
      <c r="I514" s="7" t="s">
        <v>79</v>
      </c>
      <c r="J514" s="7" t="s">
        <v>2</v>
      </c>
      <c r="K514" s="7" t="s">
        <v>3814</v>
      </c>
      <c r="L514" s="7">
        <v>1</v>
      </c>
      <c r="M514" s="7">
        <v>2</v>
      </c>
      <c r="N514" s="7" t="s">
        <v>116</v>
      </c>
      <c r="O514" s="7" t="s">
        <v>905</v>
      </c>
      <c r="P514" s="7" t="s">
        <v>822</v>
      </c>
      <c r="Q514" s="7"/>
      <c r="R514" s="12" t="s">
        <v>3815</v>
      </c>
      <c r="S514" s="14" t="s">
        <v>19</v>
      </c>
      <c r="T514" s="7"/>
      <c r="U514" s="12" t="s">
        <v>19</v>
      </c>
      <c r="V514" s="12" t="s">
        <v>3815</v>
      </c>
      <c r="W514" s="14" t="s">
        <v>3816</v>
      </c>
      <c r="X514" s="14" t="s">
        <v>19</v>
      </c>
      <c r="Y514" s="12" t="s">
        <v>19</v>
      </c>
      <c r="Z514" s="14" t="s">
        <v>19</v>
      </c>
      <c r="AA514" s="15" t="s">
        <v>19</v>
      </c>
      <c r="AB514" t="s">
        <v>19</v>
      </c>
      <c r="AC514" t="s">
        <v>1168</v>
      </c>
      <c r="AD514" t="s">
        <v>6</v>
      </c>
      <c r="AE514" t="s">
        <v>1333</v>
      </c>
      <c r="AF514" t="s">
        <v>87</v>
      </c>
      <c r="AG514" t="s">
        <v>75</v>
      </c>
      <c r="AH514" t="s">
        <v>19</v>
      </c>
    </row>
    <row r="515" ht="14.25" customHeight="1" spans="1:34">
      <c r="A515" s="6" t="s">
        <v>3817</v>
      </c>
      <c r="B515" s="6" t="s">
        <v>3818</v>
      </c>
      <c r="C515" s="6" t="s">
        <v>74</v>
      </c>
      <c r="D515" s="6" t="s">
        <v>75</v>
      </c>
      <c r="E515" s="6" t="s">
        <v>76</v>
      </c>
      <c r="F515" s="6" t="s">
        <v>75</v>
      </c>
      <c r="G515" s="6" t="s">
        <v>3819</v>
      </c>
      <c r="H515" s="7" t="s">
        <v>3820</v>
      </c>
      <c r="I515" s="7" t="s">
        <v>79</v>
      </c>
      <c r="J515" s="7" t="s">
        <v>2</v>
      </c>
      <c r="K515" s="7" t="s">
        <v>3821</v>
      </c>
      <c r="L515" s="7">
        <v>1</v>
      </c>
      <c r="M515" s="7">
        <v>1</v>
      </c>
      <c r="N515" s="7" t="s">
        <v>205</v>
      </c>
      <c r="O515" s="7" t="s">
        <v>805</v>
      </c>
      <c r="P515" s="7" t="s">
        <v>822</v>
      </c>
      <c r="Q515" s="7"/>
      <c r="R515" s="12" t="s">
        <v>3822</v>
      </c>
      <c r="S515" s="14" t="s">
        <v>19</v>
      </c>
      <c r="T515" s="7"/>
      <c r="U515" s="12" t="s">
        <v>19</v>
      </c>
      <c r="V515" s="12" t="s">
        <v>3822</v>
      </c>
      <c r="W515" s="14" t="s">
        <v>3823</v>
      </c>
      <c r="X515" s="14" t="s">
        <v>19</v>
      </c>
      <c r="Y515" s="12" t="s">
        <v>19</v>
      </c>
      <c r="Z515" s="14" t="s">
        <v>19</v>
      </c>
      <c r="AA515" s="15" t="s">
        <v>19</v>
      </c>
      <c r="AB515" t="s">
        <v>19</v>
      </c>
      <c r="AC515" t="s">
        <v>3824</v>
      </c>
      <c r="AD515" t="s">
        <v>6</v>
      </c>
      <c r="AE515" t="s">
        <v>3825</v>
      </c>
      <c r="AF515" t="s">
        <v>87</v>
      </c>
      <c r="AG515" t="s">
        <v>75</v>
      </c>
      <c r="AH515" t="s">
        <v>19</v>
      </c>
    </row>
    <row r="516" ht="14.25" customHeight="1" spans="1:34">
      <c r="A516" s="6" t="s">
        <v>3826</v>
      </c>
      <c r="B516" s="6" t="s">
        <v>3827</v>
      </c>
      <c r="C516" s="6" t="s">
        <v>74</v>
      </c>
      <c r="D516" s="6" t="s">
        <v>75</v>
      </c>
      <c r="E516" s="6" t="s">
        <v>76</v>
      </c>
      <c r="F516" s="6" t="s">
        <v>75</v>
      </c>
      <c r="G516" s="6" t="s">
        <v>599</v>
      </c>
      <c r="H516" s="7" t="s">
        <v>600</v>
      </c>
      <c r="I516" s="7" t="s">
        <v>79</v>
      </c>
      <c r="J516" s="7" t="s">
        <v>2</v>
      </c>
      <c r="K516" s="7" t="s">
        <v>3828</v>
      </c>
      <c r="L516" s="7">
        <v>1</v>
      </c>
      <c r="M516" s="7">
        <v>2</v>
      </c>
      <c r="N516" s="7" t="s">
        <v>165</v>
      </c>
      <c r="O516" s="7" t="s">
        <v>905</v>
      </c>
      <c r="P516" s="7" t="s">
        <v>822</v>
      </c>
      <c r="Q516" s="7"/>
      <c r="R516" s="12" t="s">
        <v>3829</v>
      </c>
      <c r="S516" s="14" t="s">
        <v>19</v>
      </c>
      <c r="T516" s="7"/>
      <c r="U516" s="12" t="s">
        <v>19</v>
      </c>
      <c r="V516" s="12" t="s">
        <v>3829</v>
      </c>
      <c r="W516" s="14" t="s">
        <v>3830</v>
      </c>
      <c r="X516" s="14" t="s">
        <v>19</v>
      </c>
      <c r="Y516" s="12" t="s">
        <v>19</v>
      </c>
      <c r="Z516" s="14" t="s">
        <v>19</v>
      </c>
      <c r="AA516" s="15" t="s">
        <v>19</v>
      </c>
      <c r="AB516" t="s">
        <v>19</v>
      </c>
      <c r="AC516" t="s">
        <v>3831</v>
      </c>
      <c r="AD516" t="s">
        <v>6</v>
      </c>
      <c r="AE516" t="s">
        <v>3340</v>
      </c>
      <c r="AF516" t="s">
        <v>87</v>
      </c>
      <c r="AG516" t="s">
        <v>75</v>
      </c>
      <c r="AH516" t="s">
        <v>19</v>
      </c>
    </row>
    <row r="517" ht="14.25" customHeight="1" spans="1:34">
      <c r="A517" s="6" t="s">
        <v>3832</v>
      </c>
      <c r="B517" s="6" t="s">
        <v>3833</v>
      </c>
      <c r="C517" s="6" t="s">
        <v>74</v>
      </c>
      <c r="D517" s="6" t="s">
        <v>75</v>
      </c>
      <c r="E517" s="6" t="s">
        <v>76</v>
      </c>
      <c r="F517" s="6" t="s">
        <v>75</v>
      </c>
      <c r="G517" s="6" t="s">
        <v>3834</v>
      </c>
      <c r="H517" s="7" t="s">
        <v>3835</v>
      </c>
      <c r="I517" s="7" t="s">
        <v>79</v>
      </c>
      <c r="J517" s="7" t="s">
        <v>2</v>
      </c>
      <c r="K517" s="7" t="s">
        <v>3836</v>
      </c>
      <c r="L517" s="7">
        <v>1</v>
      </c>
      <c r="M517" s="7">
        <v>2</v>
      </c>
      <c r="N517" s="7" t="s">
        <v>846</v>
      </c>
      <c r="O517" s="7" t="s">
        <v>905</v>
      </c>
      <c r="P517" s="7" t="s">
        <v>822</v>
      </c>
      <c r="Q517" s="7"/>
      <c r="R517" s="12" t="s">
        <v>3179</v>
      </c>
      <c r="S517" s="14" t="s">
        <v>19</v>
      </c>
      <c r="T517" s="7"/>
      <c r="U517" s="12" t="s">
        <v>19</v>
      </c>
      <c r="V517" s="12" t="s">
        <v>3179</v>
      </c>
      <c r="W517" s="14" t="s">
        <v>3227</v>
      </c>
      <c r="X517" s="14" t="s">
        <v>19</v>
      </c>
      <c r="Y517" s="12" t="s">
        <v>19</v>
      </c>
      <c r="Z517" s="14" t="s">
        <v>19</v>
      </c>
      <c r="AA517" s="15" t="s">
        <v>19</v>
      </c>
      <c r="AB517" t="s">
        <v>19</v>
      </c>
      <c r="AC517" t="s">
        <v>2932</v>
      </c>
      <c r="AD517" t="s">
        <v>6</v>
      </c>
      <c r="AE517" t="s">
        <v>3837</v>
      </c>
      <c r="AF517" t="s">
        <v>87</v>
      </c>
      <c r="AG517" t="s">
        <v>75</v>
      </c>
      <c r="AH517" t="s">
        <v>19</v>
      </c>
    </row>
    <row r="518" ht="14.25" customHeight="1" spans="1:34">
      <c r="A518" s="6" t="s">
        <v>3838</v>
      </c>
      <c r="B518" s="6" t="s">
        <v>3839</v>
      </c>
      <c r="C518" s="6" t="s">
        <v>74</v>
      </c>
      <c r="D518" s="6" t="s">
        <v>75</v>
      </c>
      <c r="E518" s="6" t="s">
        <v>76</v>
      </c>
      <c r="F518" s="6" t="s">
        <v>75</v>
      </c>
      <c r="G518" s="6" t="s">
        <v>3840</v>
      </c>
      <c r="H518" s="7" t="s">
        <v>3841</v>
      </c>
      <c r="I518" s="7" t="s">
        <v>79</v>
      </c>
      <c r="J518" s="7" t="s">
        <v>2</v>
      </c>
      <c r="K518" s="7" t="s">
        <v>3842</v>
      </c>
      <c r="L518" s="7">
        <v>1</v>
      </c>
      <c r="M518" s="7">
        <v>1</v>
      </c>
      <c r="N518" s="7" t="s">
        <v>918</v>
      </c>
      <c r="O518" s="7" t="s">
        <v>805</v>
      </c>
      <c r="P518" s="7" t="s">
        <v>822</v>
      </c>
      <c r="Q518" s="7"/>
      <c r="R518" s="12" t="s">
        <v>3843</v>
      </c>
      <c r="S518" s="14" t="s">
        <v>19</v>
      </c>
      <c r="T518" s="7"/>
      <c r="U518" s="12" t="s">
        <v>19</v>
      </c>
      <c r="V518" s="12" t="s">
        <v>3843</v>
      </c>
      <c r="W518" s="14" t="s">
        <v>3844</v>
      </c>
      <c r="X518" s="14" t="s">
        <v>19</v>
      </c>
      <c r="Y518" s="12" t="s">
        <v>19</v>
      </c>
      <c r="Z518" s="14" t="s">
        <v>19</v>
      </c>
      <c r="AA518" s="15" t="s">
        <v>19</v>
      </c>
      <c r="AB518" t="s">
        <v>19</v>
      </c>
      <c r="AC518" t="s">
        <v>3845</v>
      </c>
      <c r="AD518" t="s">
        <v>6</v>
      </c>
      <c r="AE518" t="s">
        <v>3846</v>
      </c>
      <c r="AF518" t="s">
        <v>87</v>
      </c>
      <c r="AG518" t="s">
        <v>75</v>
      </c>
      <c r="AH518" t="s">
        <v>19</v>
      </c>
    </row>
    <row r="519" ht="14.25" customHeight="1" spans="1:34">
      <c r="A519" s="6" t="s">
        <v>3847</v>
      </c>
      <c r="B519" s="6" t="s">
        <v>3848</v>
      </c>
      <c r="C519" s="6" t="s">
        <v>74</v>
      </c>
      <c r="D519" s="6" t="s">
        <v>75</v>
      </c>
      <c r="E519" s="6" t="s">
        <v>76</v>
      </c>
      <c r="F519" s="6" t="s">
        <v>75</v>
      </c>
      <c r="G519" s="6" t="s">
        <v>3779</v>
      </c>
      <c r="H519" s="7" t="s">
        <v>3780</v>
      </c>
      <c r="I519" s="7" t="s">
        <v>79</v>
      </c>
      <c r="J519" s="7" t="s">
        <v>2</v>
      </c>
      <c r="K519" s="7" t="s">
        <v>3849</v>
      </c>
      <c r="L519" s="7">
        <v>1</v>
      </c>
      <c r="M519" s="7">
        <v>1</v>
      </c>
      <c r="N519" s="7" t="s">
        <v>105</v>
      </c>
      <c r="O519" s="7" t="s">
        <v>805</v>
      </c>
      <c r="P519" s="7" t="s">
        <v>822</v>
      </c>
      <c r="Q519" s="7"/>
      <c r="R519" s="12" t="s">
        <v>3850</v>
      </c>
      <c r="S519" s="14" t="s">
        <v>19</v>
      </c>
      <c r="T519" s="7"/>
      <c r="U519" s="12" t="s">
        <v>19</v>
      </c>
      <c r="V519" s="12" t="s">
        <v>3850</v>
      </c>
      <c r="W519" s="14" t="s">
        <v>3851</v>
      </c>
      <c r="X519" s="14" t="s">
        <v>19</v>
      </c>
      <c r="Y519" s="12" t="s">
        <v>19</v>
      </c>
      <c r="Z519" s="14" t="s">
        <v>19</v>
      </c>
      <c r="AA519" s="15" t="s">
        <v>19</v>
      </c>
      <c r="AB519" t="s">
        <v>19</v>
      </c>
      <c r="AC519" t="s">
        <v>3852</v>
      </c>
      <c r="AD519" t="s">
        <v>6</v>
      </c>
      <c r="AE519" t="s">
        <v>3853</v>
      </c>
      <c r="AF519" t="s">
        <v>87</v>
      </c>
      <c r="AG519" t="s">
        <v>75</v>
      </c>
      <c r="AH519" t="s">
        <v>19</v>
      </c>
    </row>
    <row r="520" ht="14.25" customHeight="1" spans="1:34">
      <c r="A520" s="6" t="s">
        <v>3854</v>
      </c>
      <c r="B520" s="6" t="s">
        <v>3855</v>
      </c>
      <c r="C520" s="6" t="s">
        <v>74</v>
      </c>
      <c r="D520" s="6" t="s">
        <v>75</v>
      </c>
      <c r="E520" s="6" t="s">
        <v>76</v>
      </c>
      <c r="F520" s="6" t="s">
        <v>75</v>
      </c>
      <c r="G520" s="6" t="s">
        <v>1307</v>
      </c>
      <c r="H520" s="7" t="s">
        <v>1308</v>
      </c>
      <c r="I520" s="7" t="s">
        <v>79</v>
      </c>
      <c r="J520" s="7" t="s">
        <v>2</v>
      </c>
      <c r="K520" s="7" t="s">
        <v>3856</v>
      </c>
      <c r="L520" s="7">
        <v>1</v>
      </c>
      <c r="M520" s="7">
        <v>3</v>
      </c>
      <c r="N520" s="7" t="s">
        <v>846</v>
      </c>
      <c r="O520" s="7" t="s">
        <v>814</v>
      </c>
      <c r="P520" s="7" t="s">
        <v>822</v>
      </c>
      <c r="Q520" s="7"/>
      <c r="R520" s="12" t="s">
        <v>1438</v>
      </c>
      <c r="S520" s="14" t="s">
        <v>19</v>
      </c>
      <c r="T520" s="7"/>
      <c r="U520" s="12" t="s">
        <v>19</v>
      </c>
      <c r="V520" s="12" t="s">
        <v>1438</v>
      </c>
      <c r="W520" s="14" t="s">
        <v>3857</v>
      </c>
      <c r="X520" s="14" t="s">
        <v>19</v>
      </c>
      <c r="Y520" s="12" t="s">
        <v>19</v>
      </c>
      <c r="Z520" s="14" t="s">
        <v>19</v>
      </c>
      <c r="AA520" s="15" t="s">
        <v>19</v>
      </c>
      <c r="AB520" t="s">
        <v>19</v>
      </c>
      <c r="AC520" t="s">
        <v>3858</v>
      </c>
      <c r="AD520" t="s">
        <v>6</v>
      </c>
      <c r="AE520" t="s">
        <v>551</v>
      </c>
      <c r="AF520" t="s">
        <v>87</v>
      </c>
      <c r="AG520" t="s">
        <v>75</v>
      </c>
      <c r="AH520" t="s">
        <v>19</v>
      </c>
    </row>
    <row r="521" ht="14.25" customHeight="1" spans="1:34">
      <c r="A521" s="6" t="s">
        <v>3859</v>
      </c>
      <c r="B521" s="6" t="s">
        <v>3860</v>
      </c>
      <c r="C521" s="6" t="s">
        <v>74</v>
      </c>
      <c r="D521" s="6" t="s">
        <v>75</v>
      </c>
      <c r="E521" s="6" t="s">
        <v>76</v>
      </c>
      <c r="F521" s="6" t="s">
        <v>75</v>
      </c>
      <c r="G521" s="6" t="s">
        <v>1307</v>
      </c>
      <c r="H521" s="7" t="s">
        <v>1308</v>
      </c>
      <c r="I521" s="7" t="s">
        <v>79</v>
      </c>
      <c r="J521" s="7" t="s">
        <v>2</v>
      </c>
      <c r="K521" s="7" t="s">
        <v>3861</v>
      </c>
      <c r="L521" s="7">
        <v>1</v>
      </c>
      <c r="M521" s="7">
        <v>1</v>
      </c>
      <c r="N521" s="7" t="s">
        <v>105</v>
      </c>
      <c r="O521" s="7" t="s">
        <v>805</v>
      </c>
      <c r="P521" s="7" t="s">
        <v>822</v>
      </c>
      <c r="Q521" s="7"/>
      <c r="R521" s="12" t="s">
        <v>611</v>
      </c>
      <c r="S521" s="14" t="s">
        <v>19</v>
      </c>
      <c r="T521" s="7"/>
      <c r="U521" s="12" t="s">
        <v>19</v>
      </c>
      <c r="V521" s="12" t="s">
        <v>611</v>
      </c>
      <c r="W521" s="14" t="s">
        <v>3862</v>
      </c>
      <c r="X521" s="14" t="s">
        <v>19</v>
      </c>
      <c r="Y521" s="12" t="s">
        <v>19</v>
      </c>
      <c r="Z521" s="14" t="s">
        <v>19</v>
      </c>
      <c r="AA521" s="15" t="s">
        <v>19</v>
      </c>
      <c r="AB521" t="s">
        <v>19</v>
      </c>
      <c r="AC521" t="s">
        <v>3863</v>
      </c>
      <c r="AD521" t="s">
        <v>6</v>
      </c>
      <c r="AE521" t="s">
        <v>551</v>
      </c>
      <c r="AF521" t="s">
        <v>87</v>
      </c>
      <c r="AG521" t="s">
        <v>75</v>
      </c>
      <c r="AH521" t="s">
        <v>19</v>
      </c>
    </row>
    <row r="522" ht="14.25" customHeight="1" spans="1:34">
      <c r="A522" s="6" t="s">
        <v>3864</v>
      </c>
      <c r="B522" s="6" t="s">
        <v>3865</v>
      </c>
      <c r="C522" s="6" t="s">
        <v>74</v>
      </c>
      <c r="D522" s="6" t="s">
        <v>75</v>
      </c>
      <c r="E522" s="6" t="s">
        <v>76</v>
      </c>
      <c r="F522" s="6" t="s">
        <v>75</v>
      </c>
      <c r="G522" s="6" t="s">
        <v>3866</v>
      </c>
      <c r="H522" s="7" t="s">
        <v>3867</v>
      </c>
      <c r="I522" s="7" t="s">
        <v>79</v>
      </c>
      <c r="J522" s="7" t="s">
        <v>2</v>
      </c>
      <c r="K522" s="7" t="s">
        <v>3868</v>
      </c>
      <c r="L522" s="7">
        <v>2</v>
      </c>
      <c r="M522" s="7">
        <v>1</v>
      </c>
      <c r="N522" s="7" t="s">
        <v>905</v>
      </c>
      <c r="O522" s="7" t="s">
        <v>805</v>
      </c>
      <c r="P522" s="7" t="s">
        <v>822</v>
      </c>
      <c r="Q522" s="7"/>
      <c r="R522" s="12" t="s">
        <v>3869</v>
      </c>
      <c r="S522" s="14" t="s">
        <v>19</v>
      </c>
      <c r="T522" s="7"/>
      <c r="U522" s="12" t="s">
        <v>19</v>
      </c>
      <c r="V522" s="12" t="s">
        <v>3869</v>
      </c>
      <c r="W522" s="14" t="s">
        <v>3870</v>
      </c>
      <c r="X522" s="14" t="s">
        <v>19</v>
      </c>
      <c r="Y522" s="12" t="s">
        <v>19</v>
      </c>
      <c r="Z522" s="14" t="s">
        <v>19</v>
      </c>
      <c r="AA522" s="15" t="s">
        <v>19</v>
      </c>
      <c r="AB522" t="s">
        <v>19</v>
      </c>
      <c r="AC522" t="s">
        <v>3871</v>
      </c>
      <c r="AD522" t="s">
        <v>6</v>
      </c>
      <c r="AE522" t="s">
        <v>3872</v>
      </c>
      <c r="AF522" t="s">
        <v>87</v>
      </c>
      <c r="AG522" t="s">
        <v>75</v>
      </c>
      <c r="AH522" t="s">
        <v>19</v>
      </c>
    </row>
    <row r="523" ht="14.25" customHeight="1" spans="1:34">
      <c r="A523" s="6" t="s">
        <v>3873</v>
      </c>
      <c r="B523" s="6" t="s">
        <v>3874</v>
      </c>
      <c r="C523" s="6" t="s">
        <v>74</v>
      </c>
      <c r="D523" s="6" t="s">
        <v>75</v>
      </c>
      <c r="E523" s="6" t="s">
        <v>76</v>
      </c>
      <c r="F523" s="6" t="s">
        <v>75</v>
      </c>
      <c r="G523" s="6" t="s">
        <v>624</v>
      </c>
      <c r="H523" s="7" t="s">
        <v>625</v>
      </c>
      <c r="I523" s="7" t="s">
        <v>79</v>
      </c>
      <c r="J523" s="7" t="s">
        <v>2</v>
      </c>
      <c r="K523" s="7" t="s">
        <v>717</v>
      </c>
      <c r="L523" s="7">
        <v>1</v>
      </c>
      <c r="M523" s="7">
        <v>1</v>
      </c>
      <c r="N523" s="7" t="s">
        <v>905</v>
      </c>
      <c r="O523" s="7" t="s">
        <v>805</v>
      </c>
      <c r="P523" s="7" t="s">
        <v>822</v>
      </c>
      <c r="Q523" s="7"/>
      <c r="R523" s="12" t="s">
        <v>3375</v>
      </c>
      <c r="S523" s="14" t="s">
        <v>19</v>
      </c>
      <c r="T523" s="7"/>
      <c r="U523" s="12" t="s">
        <v>19</v>
      </c>
      <c r="V523" s="12" t="s">
        <v>3375</v>
      </c>
      <c r="W523" s="14" t="s">
        <v>3376</v>
      </c>
      <c r="X523" s="14" t="s">
        <v>19</v>
      </c>
      <c r="Y523" s="12" t="s">
        <v>19</v>
      </c>
      <c r="Z523" s="14" t="s">
        <v>19</v>
      </c>
      <c r="AA523" s="15" t="s">
        <v>19</v>
      </c>
      <c r="AB523" t="s">
        <v>19</v>
      </c>
      <c r="AC523" t="s">
        <v>3377</v>
      </c>
      <c r="AD523" t="s">
        <v>6</v>
      </c>
      <c r="AE523" t="s">
        <v>253</v>
      </c>
      <c r="AF523" t="s">
        <v>87</v>
      </c>
      <c r="AG523" t="s">
        <v>75</v>
      </c>
      <c r="AH523" t="s">
        <v>19</v>
      </c>
    </row>
    <row r="524" ht="14.25" customHeight="1" spans="1:34">
      <c r="A524" s="6" t="s">
        <v>3875</v>
      </c>
      <c r="B524" s="6" t="s">
        <v>3876</v>
      </c>
      <c r="C524" s="6" t="s">
        <v>74</v>
      </c>
      <c r="D524" s="6" t="s">
        <v>75</v>
      </c>
      <c r="E524" s="6" t="s">
        <v>76</v>
      </c>
      <c r="F524" s="6" t="s">
        <v>75</v>
      </c>
      <c r="G524" s="6" t="s">
        <v>545</v>
      </c>
      <c r="H524" s="7" t="s">
        <v>546</v>
      </c>
      <c r="I524" s="7" t="s">
        <v>79</v>
      </c>
      <c r="J524" s="7" t="s">
        <v>2</v>
      </c>
      <c r="K524" s="7" t="s">
        <v>3877</v>
      </c>
      <c r="L524" s="7">
        <v>2</v>
      </c>
      <c r="M524" s="7">
        <v>2</v>
      </c>
      <c r="N524" s="7" t="s">
        <v>905</v>
      </c>
      <c r="O524" s="7" t="s">
        <v>905</v>
      </c>
      <c r="P524" s="7" t="s">
        <v>822</v>
      </c>
      <c r="Q524" s="7"/>
      <c r="R524" s="12" t="s">
        <v>3878</v>
      </c>
      <c r="S524" s="14" t="s">
        <v>19</v>
      </c>
      <c r="T524" s="7"/>
      <c r="U524" s="12" t="s">
        <v>19</v>
      </c>
      <c r="V524" s="12" t="s">
        <v>3878</v>
      </c>
      <c r="W524" s="14" t="s">
        <v>3472</v>
      </c>
      <c r="X524" s="14" t="s">
        <v>19</v>
      </c>
      <c r="Y524" s="12" t="s">
        <v>19</v>
      </c>
      <c r="Z524" s="14" t="s">
        <v>19</v>
      </c>
      <c r="AA524" s="15" t="s">
        <v>19</v>
      </c>
      <c r="AB524" t="s">
        <v>19</v>
      </c>
      <c r="AC524" t="s">
        <v>3879</v>
      </c>
      <c r="AD524" t="s">
        <v>6</v>
      </c>
      <c r="AE524" t="s">
        <v>551</v>
      </c>
      <c r="AF524" t="s">
        <v>87</v>
      </c>
      <c r="AG524" t="s">
        <v>75</v>
      </c>
      <c r="AH524" t="s">
        <v>19</v>
      </c>
    </row>
    <row r="525" ht="14.25" customHeight="1" spans="1:34">
      <c r="A525" s="6" t="s">
        <v>3880</v>
      </c>
      <c r="B525" s="6" t="s">
        <v>3881</v>
      </c>
      <c r="C525" s="6" t="s">
        <v>74</v>
      </c>
      <c r="D525" s="6" t="s">
        <v>75</v>
      </c>
      <c r="E525" s="6" t="s">
        <v>76</v>
      </c>
      <c r="F525" s="6" t="s">
        <v>75</v>
      </c>
      <c r="G525" s="6" t="s">
        <v>843</v>
      </c>
      <c r="H525" s="7" t="s">
        <v>844</v>
      </c>
      <c r="I525" s="7" t="s">
        <v>79</v>
      </c>
      <c r="J525" s="7" t="s">
        <v>2</v>
      </c>
      <c r="K525" s="7" t="s">
        <v>3882</v>
      </c>
      <c r="L525" s="7">
        <v>1</v>
      </c>
      <c r="M525" s="7">
        <v>1</v>
      </c>
      <c r="N525" s="7" t="s">
        <v>805</v>
      </c>
      <c r="O525" s="7" t="s">
        <v>805</v>
      </c>
      <c r="P525" s="7" t="s">
        <v>822</v>
      </c>
      <c r="Q525" s="7"/>
      <c r="R525" s="12" t="s">
        <v>3883</v>
      </c>
      <c r="S525" s="14" t="s">
        <v>19</v>
      </c>
      <c r="T525" s="7"/>
      <c r="U525" s="12" t="s">
        <v>19</v>
      </c>
      <c r="V525" s="12" t="s">
        <v>3883</v>
      </c>
      <c r="W525" s="14" t="s">
        <v>629</v>
      </c>
      <c r="X525" s="14" t="s">
        <v>19</v>
      </c>
      <c r="Y525" s="12" t="s">
        <v>19</v>
      </c>
      <c r="Z525" s="14" t="s">
        <v>19</v>
      </c>
      <c r="AA525" s="15" t="s">
        <v>19</v>
      </c>
      <c r="AB525" t="s">
        <v>19</v>
      </c>
      <c r="AC525" t="s">
        <v>3884</v>
      </c>
      <c r="AD525" t="s">
        <v>6</v>
      </c>
      <c r="AE525" t="s">
        <v>3885</v>
      </c>
      <c r="AF525" t="s">
        <v>87</v>
      </c>
      <c r="AG525" t="s">
        <v>75</v>
      </c>
      <c r="AH525" t="s">
        <v>19</v>
      </c>
    </row>
    <row r="526" ht="14.25" customHeight="1" spans="1:34">
      <c r="A526" s="6" t="s">
        <v>3886</v>
      </c>
      <c r="B526" s="6" t="s">
        <v>3887</v>
      </c>
      <c r="C526" s="6" t="s">
        <v>74</v>
      </c>
      <c r="D526" s="6" t="s">
        <v>75</v>
      </c>
      <c r="E526" s="6" t="s">
        <v>76</v>
      </c>
      <c r="F526" s="6" t="s">
        <v>75</v>
      </c>
      <c r="G526" s="6" t="s">
        <v>3384</v>
      </c>
      <c r="H526" s="7" t="s">
        <v>3385</v>
      </c>
      <c r="I526" s="7" t="s">
        <v>79</v>
      </c>
      <c r="J526" s="7" t="s">
        <v>2</v>
      </c>
      <c r="K526" s="7" t="s">
        <v>3888</v>
      </c>
      <c r="L526" s="7">
        <v>3</v>
      </c>
      <c r="M526" s="7">
        <v>1</v>
      </c>
      <c r="N526" s="7" t="s">
        <v>805</v>
      </c>
      <c r="O526" s="7" t="s">
        <v>805</v>
      </c>
      <c r="P526" s="7" t="s">
        <v>822</v>
      </c>
      <c r="Q526" s="7"/>
      <c r="R526" s="12" t="s">
        <v>3889</v>
      </c>
      <c r="S526" s="14" t="s">
        <v>19</v>
      </c>
      <c r="T526" s="7"/>
      <c r="U526" s="12" t="s">
        <v>19</v>
      </c>
      <c r="V526" s="12" t="s">
        <v>3889</v>
      </c>
      <c r="W526" s="14" t="s">
        <v>3524</v>
      </c>
      <c r="X526" s="14" t="s">
        <v>19</v>
      </c>
      <c r="Y526" s="12" t="s">
        <v>19</v>
      </c>
      <c r="Z526" s="14" t="s">
        <v>19</v>
      </c>
      <c r="AA526" s="15" t="s">
        <v>19</v>
      </c>
      <c r="AB526" t="s">
        <v>19</v>
      </c>
      <c r="AC526" t="s">
        <v>3890</v>
      </c>
      <c r="AD526" t="s">
        <v>6</v>
      </c>
      <c r="AE526" t="s">
        <v>3891</v>
      </c>
      <c r="AF526" t="s">
        <v>87</v>
      </c>
      <c r="AG526" t="s">
        <v>75</v>
      </c>
      <c r="AH526" t="s">
        <v>19</v>
      </c>
    </row>
    <row r="527" ht="14.25" customHeight="1" spans="1:34">
      <c r="A527" s="6" t="s">
        <v>3892</v>
      </c>
      <c r="B527" s="6" t="s">
        <v>3893</v>
      </c>
      <c r="C527" s="6" t="s">
        <v>74</v>
      </c>
      <c r="D527" s="6" t="s">
        <v>75</v>
      </c>
      <c r="E527" s="6" t="s">
        <v>76</v>
      </c>
      <c r="F527" s="6" t="s">
        <v>75</v>
      </c>
      <c r="G527" s="6" t="s">
        <v>3894</v>
      </c>
      <c r="H527" s="7" t="s">
        <v>3895</v>
      </c>
      <c r="I527" s="7" t="s">
        <v>79</v>
      </c>
      <c r="J527" s="7" t="s">
        <v>2</v>
      </c>
      <c r="K527" s="7" t="s">
        <v>3896</v>
      </c>
      <c r="L527" s="7">
        <v>1</v>
      </c>
      <c r="M527" s="7">
        <v>1</v>
      </c>
      <c r="N527" s="7" t="s">
        <v>805</v>
      </c>
      <c r="O527" s="7" t="s">
        <v>805</v>
      </c>
      <c r="P527" s="7" t="s">
        <v>822</v>
      </c>
      <c r="Q527" s="7"/>
      <c r="R527" s="12" t="s">
        <v>3897</v>
      </c>
      <c r="S527" s="14" t="s">
        <v>19</v>
      </c>
      <c r="T527" s="7"/>
      <c r="U527" s="12" t="s">
        <v>19</v>
      </c>
      <c r="V527" s="12" t="s">
        <v>3897</v>
      </c>
      <c r="W527" s="14" t="s">
        <v>3898</v>
      </c>
      <c r="X527" s="14" t="s">
        <v>19</v>
      </c>
      <c r="Y527" s="12" t="s">
        <v>19</v>
      </c>
      <c r="Z527" s="14" t="s">
        <v>19</v>
      </c>
      <c r="AA527" s="15" t="s">
        <v>19</v>
      </c>
      <c r="AB527" t="s">
        <v>19</v>
      </c>
      <c r="AC527" t="s">
        <v>451</v>
      </c>
      <c r="AD527" t="s">
        <v>6</v>
      </c>
      <c r="AE527" t="s">
        <v>3899</v>
      </c>
      <c r="AF527" t="s">
        <v>87</v>
      </c>
      <c r="AG527" t="s">
        <v>75</v>
      </c>
      <c r="AH527" t="s">
        <v>19</v>
      </c>
    </row>
    <row r="528" ht="14.25" customHeight="1" spans="1:34">
      <c r="A528" s="6" t="s">
        <v>3900</v>
      </c>
      <c r="B528" s="6" t="s">
        <v>3901</v>
      </c>
      <c r="C528" s="6" t="s">
        <v>74</v>
      </c>
      <c r="D528" s="6" t="s">
        <v>75</v>
      </c>
      <c r="E528" s="6" t="s">
        <v>76</v>
      </c>
      <c r="F528" s="6" t="s">
        <v>75</v>
      </c>
      <c r="G528" s="6" t="s">
        <v>3384</v>
      </c>
      <c r="H528" s="7" t="s">
        <v>3385</v>
      </c>
      <c r="I528" s="7" t="s">
        <v>79</v>
      </c>
      <c r="J528" s="7" t="s">
        <v>2</v>
      </c>
      <c r="K528" s="7" t="s">
        <v>3902</v>
      </c>
      <c r="L528" s="7">
        <v>1</v>
      </c>
      <c r="M528" s="7">
        <v>1</v>
      </c>
      <c r="N528" s="7" t="s">
        <v>805</v>
      </c>
      <c r="O528" s="7" t="s">
        <v>805</v>
      </c>
      <c r="P528" s="7" t="s">
        <v>822</v>
      </c>
      <c r="Q528" s="7"/>
      <c r="R528" s="12" t="s">
        <v>3903</v>
      </c>
      <c r="S528" s="14" t="s">
        <v>19</v>
      </c>
      <c r="T528" s="7"/>
      <c r="U528" s="12" t="s">
        <v>19</v>
      </c>
      <c r="V528" s="12" t="s">
        <v>3903</v>
      </c>
      <c r="W528" s="14" t="s">
        <v>950</v>
      </c>
      <c r="X528" s="14" t="s">
        <v>19</v>
      </c>
      <c r="Y528" s="12" t="s">
        <v>19</v>
      </c>
      <c r="Z528" s="14" t="s">
        <v>19</v>
      </c>
      <c r="AA528" s="15" t="s">
        <v>19</v>
      </c>
      <c r="AB528" t="s">
        <v>19</v>
      </c>
      <c r="AC528" t="s">
        <v>3410</v>
      </c>
      <c r="AD528" t="s">
        <v>6</v>
      </c>
      <c r="AE528" t="s">
        <v>1764</v>
      </c>
      <c r="AF528" t="s">
        <v>87</v>
      </c>
      <c r="AG528" t="s">
        <v>75</v>
      </c>
      <c r="AH528" t="s">
        <v>19</v>
      </c>
    </row>
    <row r="529" ht="14.25" customHeight="1" spans="1:34">
      <c r="A529" s="6" t="s">
        <v>3904</v>
      </c>
      <c r="B529" s="6" t="s">
        <v>3905</v>
      </c>
      <c r="C529" s="6" t="s">
        <v>74</v>
      </c>
      <c r="D529" s="6" t="s">
        <v>75</v>
      </c>
      <c r="E529" s="6" t="s">
        <v>76</v>
      </c>
      <c r="F529" s="6" t="s">
        <v>75</v>
      </c>
      <c r="G529" s="6" t="s">
        <v>3906</v>
      </c>
      <c r="H529" s="7" t="s">
        <v>3907</v>
      </c>
      <c r="I529" s="7" t="s">
        <v>79</v>
      </c>
      <c r="J529" s="7" t="s">
        <v>2</v>
      </c>
      <c r="K529" s="7" t="s">
        <v>3908</v>
      </c>
      <c r="L529" s="7">
        <v>1</v>
      </c>
      <c r="M529" s="7">
        <v>1</v>
      </c>
      <c r="N529" s="7" t="s">
        <v>805</v>
      </c>
      <c r="O529" s="7" t="s">
        <v>805</v>
      </c>
      <c r="P529" s="7" t="s">
        <v>822</v>
      </c>
      <c r="Q529" s="7"/>
      <c r="R529" s="12" t="s">
        <v>1755</v>
      </c>
      <c r="S529" s="14" t="s">
        <v>19</v>
      </c>
      <c r="T529" s="7"/>
      <c r="U529" s="12" t="s">
        <v>19</v>
      </c>
      <c r="V529" s="12" t="s">
        <v>1755</v>
      </c>
      <c r="W529" s="14" t="s">
        <v>3909</v>
      </c>
      <c r="X529" s="14" t="s">
        <v>19</v>
      </c>
      <c r="Y529" s="12" t="s">
        <v>19</v>
      </c>
      <c r="Z529" s="14" t="s">
        <v>19</v>
      </c>
      <c r="AA529" s="15" t="s">
        <v>19</v>
      </c>
      <c r="AB529" t="s">
        <v>19</v>
      </c>
      <c r="AC529" t="s">
        <v>3910</v>
      </c>
      <c r="AD529" t="s">
        <v>6</v>
      </c>
      <c r="AE529" t="s">
        <v>3911</v>
      </c>
      <c r="AF529" t="s">
        <v>87</v>
      </c>
      <c r="AG529" t="s">
        <v>75</v>
      </c>
      <c r="AH529" t="s">
        <v>19</v>
      </c>
    </row>
    <row r="530" ht="14.25" customHeight="1" spans="1:34">
      <c r="A530" s="6" t="s">
        <v>3912</v>
      </c>
      <c r="B530" s="6" t="s">
        <v>3913</v>
      </c>
      <c r="C530" s="6" t="s">
        <v>74</v>
      </c>
      <c r="D530" s="6" t="s">
        <v>75</v>
      </c>
      <c r="E530" s="6" t="s">
        <v>76</v>
      </c>
      <c r="F530" s="6" t="s">
        <v>75</v>
      </c>
      <c r="G530" s="6" t="s">
        <v>3914</v>
      </c>
      <c r="H530" s="7" t="s">
        <v>3915</v>
      </c>
      <c r="I530" s="7" t="s">
        <v>79</v>
      </c>
      <c r="J530" s="7" t="s">
        <v>2</v>
      </c>
      <c r="K530" s="7" t="s">
        <v>3916</v>
      </c>
      <c r="L530" s="7">
        <v>1</v>
      </c>
      <c r="M530" s="7">
        <v>1</v>
      </c>
      <c r="N530" s="7" t="s">
        <v>135</v>
      </c>
      <c r="O530" s="7" t="s">
        <v>895</v>
      </c>
      <c r="P530" s="7" t="s">
        <v>1413</v>
      </c>
      <c r="Q530" s="7"/>
      <c r="R530" s="12" t="s">
        <v>3917</v>
      </c>
      <c r="S530" s="14" t="s">
        <v>3917</v>
      </c>
      <c r="T530" s="7" t="s">
        <v>3918</v>
      </c>
      <c r="U530" s="12" t="s">
        <v>19</v>
      </c>
      <c r="V530" s="12" t="s">
        <v>19</v>
      </c>
      <c r="W530" s="14" t="s">
        <v>19</v>
      </c>
      <c r="X530" s="14" t="s">
        <v>19</v>
      </c>
      <c r="Y530" s="12" t="s">
        <v>19</v>
      </c>
      <c r="Z530" s="14" t="s">
        <v>19</v>
      </c>
      <c r="AA530" s="15" t="s">
        <v>19</v>
      </c>
      <c r="AB530" t="s">
        <v>19</v>
      </c>
      <c r="AC530" t="s">
        <v>19</v>
      </c>
      <c r="AD530" t="s">
        <v>6</v>
      </c>
      <c r="AE530" t="s">
        <v>3919</v>
      </c>
      <c r="AF530" t="s">
        <v>87</v>
      </c>
      <c r="AG530" t="s">
        <v>75</v>
      </c>
      <c r="AH530" t="s">
        <v>19</v>
      </c>
    </row>
    <row r="531" ht="14.25" customHeight="1" spans="1:34">
      <c r="A531" s="6" t="s">
        <v>3920</v>
      </c>
      <c r="B531" s="6" t="s">
        <v>3921</v>
      </c>
      <c r="C531" s="6" t="s">
        <v>74</v>
      </c>
      <c r="D531" s="6" t="s">
        <v>75</v>
      </c>
      <c r="E531" s="6" t="s">
        <v>76</v>
      </c>
      <c r="F531" s="6" t="s">
        <v>75</v>
      </c>
      <c r="G531" s="6" t="s">
        <v>3922</v>
      </c>
      <c r="H531" s="7" t="s">
        <v>3923</v>
      </c>
      <c r="I531" s="7" t="s">
        <v>79</v>
      </c>
      <c r="J531" s="7" t="s">
        <v>2</v>
      </c>
      <c r="K531" s="7" t="s">
        <v>3924</v>
      </c>
      <c r="L531" s="7">
        <v>1</v>
      </c>
      <c r="M531" s="7">
        <v>4</v>
      </c>
      <c r="N531" s="7" t="s">
        <v>805</v>
      </c>
      <c r="O531" s="7" t="s">
        <v>1492</v>
      </c>
      <c r="P531" s="7" t="s">
        <v>2169</v>
      </c>
      <c r="Q531" s="7"/>
      <c r="R531" s="12" t="s">
        <v>3925</v>
      </c>
      <c r="S531" s="14" t="s">
        <v>3925</v>
      </c>
      <c r="T531" s="7" t="s">
        <v>3926</v>
      </c>
      <c r="U531" s="12" t="s">
        <v>19</v>
      </c>
      <c r="V531" s="12" t="s">
        <v>19</v>
      </c>
      <c r="W531" s="14" t="s">
        <v>19</v>
      </c>
      <c r="X531" s="14" t="s">
        <v>19</v>
      </c>
      <c r="Y531" s="12" t="s">
        <v>19</v>
      </c>
      <c r="Z531" s="14" t="s">
        <v>19</v>
      </c>
      <c r="AA531" s="15" t="s">
        <v>19</v>
      </c>
      <c r="AB531" t="s">
        <v>19</v>
      </c>
      <c r="AC531" t="s">
        <v>19</v>
      </c>
      <c r="AD531" t="s">
        <v>6</v>
      </c>
      <c r="AE531" t="s">
        <v>2186</v>
      </c>
      <c r="AF531" t="s">
        <v>87</v>
      </c>
      <c r="AG531" t="s">
        <v>75</v>
      </c>
      <c r="AH531" t="s">
        <v>19</v>
      </c>
    </row>
    <row r="532" ht="14.25" customHeight="1" spans="1:34">
      <c r="A532" s="6" t="s">
        <v>3927</v>
      </c>
      <c r="B532" s="6" t="s">
        <v>3928</v>
      </c>
      <c r="C532" s="6" t="s">
        <v>74</v>
      </c>
      <c r="D532" s="6" t="s">
        <v>75</v>
      </c>
      <c r="E532" s="6" t="s">
        <v>76</v>
      </c>
      <c r="F532" s="6" t="s">
        <v>75</v>
      </c>
      <c r="G532" s="6" t="s">
        <v>3929</v>
      </c>
      <c r="H532" s="7" t="s">
        <v>3930</v>
      </c>
      <c r="I532" s="7" t="s">
        <v>79</v>
      </c>
      <c r="J532" s="7" t="s">
        <v>2</v>
      </c>
      <c r="K532" s="7" t="s">
        <v>3931</v>
      </c>
      <c r="L532" s="7">
        <v>1</v>
      </c>
      <c r="M532" s="7">
        <v>1</v>
      </c>
      <c r="N532" s="7" t="s">
        <v>822</v>
      </c>
      <c r="O532" s="7" t="s">
        <v>936</v>
      </c>
      <c r="P532" s="7" t="s">
        <v>863</v>
      </c>
      <c r="Q532" s="7"/>
      <c r="R532" s="12" t="s">
        <v>3932</v>
      </c>
      <c r="S532" s="14" t="s">
        <v>3932</v>
      </c>
      <c r="T532" s="7" t="s">
        <v>3933</v>
      </c>
      <c r="U532" s="12" t="s">
        <v>19</v>
      </c>
      <c r="V532" s="12" t="s">
        <v>19</v>
      </c>
      <c r="W532" s="14" t="s">
        <v>19</v>
      </c>
      <c r="X532" s="14" t="s">
        <v>19</v>
      </c>
      <c r="Y532" s="12" t="s">
        <v>19</v>
      </c>
      <c r="Z532" s="14" t="s">
        <v>19</v>
      </c>
      <c r="AA532" s="15" t="s">
        <v>19</v>
      </c>
      <c r="AB532" t="s">
        <v>19</v>
      </c>
      <c r="AC532" t="s">
        <v>19</v>
      </c>
      <c r="AD532" t="s">
        <v>6</v>
      </c>
      <c r="AE532" t="s">
        <v>2552</v>
      </c>
      <c r="AF532" t="s">
        <v>87</v>
      </c>
      <c r="AG532" t="s">
        <v>75</v>
      </c>
      <c r="AH532" t="s">
        <v>19</v>
      </c>
    </row>
    <row r="533" ht="14.25" customHeight="1" spans="1:34">
      <c r="A533" s="6" t="s">
        <v>3934</v>
      </c>
      <c r="B533" s="6" t="s">
        <v>3935</v>
      </c>
      <c r="C533" s="6" t="s">
        <v>74</v>
      </c>
      <c r="D533" s="6" t="s">
        <v>75</v>
      </c>
      <c r="E533" s="6" t="s">
        <v>76</v>
      </c>
      <c r="F533" s="6" t="s">
        <v>75</v>
      </c>
      <c r="G533" s="6" t="s">
        <v>3936</v>
      </c>
      <c r="H533" s="7" t="s">
        <v>3937</v>
      </c>
      <c r="I533" s="7" t="s">
        <v>79</v>
      </c>
      <c r="J533" s="7" t="s">
        <v>2</v>
      </c>
      <c r="K533" s="7" t="s">
        <v>3938</v>
      </c>
      <c r="L533" s="7">
        <v>1</v>
      </c>
      <c r="M533" s="7">
        <v>3</v>
      </c>
      <c r="N533" s="7" t="s">
        <v>372</v>
      </c>
      <c r="O533" s="7" t="s">
        <v>822</v>
      </c>
      <c r="P533" s="7" t="s">
        <v>93</v>
      </c>
      <c r="Q533" s="7"/>
      <c r="R533" s="12" t="s">
        <v>3939</v>
      </c>
      <c r="S533" s="14" t="s">
        <v>3939</v>
      </c>
      <c r="T533" s="7" t="s">
        <v>3940</v>
      </c>
      <c r="U533" s="12" t="s">
        <v>19</v>
      </c>
      <c r="V533" s="12" t="s">
        <v>19</v>
      </c>
      <c r="W533" s="14" t="s">
        <v>19</v>
      </c>
      <c r="X533" s="14" t="s">
        <v>19</v>
      </c>
      <c r="Y533" s="12" t="s">
        <v>19</v>
      </c>
      <c r="Z533" s="14" t="s">
        <v>19</v>
      </c>
      <c r="AA533" s="15" t="s">
        <v>19</v>
      </c>
      <c r="AB533" t="s">
        <v>19</v>
      </c>
      <c r="AC533" t="s">
        <v>19</v>
      </c>
      <c r="AD533" t="s">
        <v>6</v>
      </c>
      <c r="AE533" t="s">
        <v>614</v>
      </c>
      <c r="AF533" t="s">
        <v>87</v>
      </c>
      <c r="AG533" t="s">
        <v>75</v>
      </c>
      <c r="AH533" t="s">
        <v>19</v>
      </c>
    </row>
    <row r="534" ht="14.25" customHeight="1" spans="1:34">
      <c r="A534" s="6" t="s">
        <v>3941</v>
      </c>
      <c r="B534" s="6" t="s">
        <v>3942</v>
      </c>
      <c r="C534" s="6" t="s">
        <v>74</v>
      </c>
      <c r="D534" s="6" t="s">
        <v>75</v>
      </c>
      <c r="E534" s="6" t="s">
        <v>76</v>
      </c>
      <c r="F534" s="6" t="s">
        <v>75</v>
      </c>
      <c r="G534" s="6" t="s">
        <v>2156</v>
      </c>
      <c r="H534" s="7" t="s">
        <v>2157</v>
      </c>
      <c r="I534" s="7" t="s">
        <v>79</v>
      </c>
      <c r="J534" s="7" t="s">
        <v>2</v>
      </c>
      <c r="K534" s="7" t="s">
        <v>3943</v>
      </c>
      <c r="L534" s="7">
        <v>1</v>
      </c>
      <c r="M534" s="7">
        <v>2</v>
      </c>
      <c r="N534" s="7" t="s">
        <v>424</v>
      </c>
      <c r="O534" s="7" t="s">
        <v>2109</v>
      </c>
      <c r="P534" s="7" t="s">
        <v>863</v>
      </c>
      <c r="Q534" s="7"/>
      <c r="R534" s="12" t="s">
        <v>3944</v>
      </c>
      <c r="S534" s="14" t="s">
        <v>3944</v>
      </c>
      <c r="T534" s="7" t="s">
        <v>3945</v>
      </c>
      <c r="U534" s="12" t="s">
        <v>19</v>
      </c>
      <c r="V534" s="12" t="s">
        <v>19</v>
      </c>
      <c r="W534" s="14" t="s">
        <v>19</v>
      </c>
      <c r="X534" s="14" t="s">
        <v>19</v>
      </c>
      <c r="Y534" s="12" t="s">
        <v>19</v>
      </c>
      <c r="Z534" s="14" t="s">
        <v>19</v>
      </c>
      <c r="AA534" s="15" t="s">
        <v>19</v>
      </c>
      <c r="AB534" t="s">
        <v>19</v>
      </c>
      <c r="AC534" t="s">
        <v>19</v>
      </c>
      <c r="AD534" t="s">
        <v>6</v>
      </c>
      <c r="AE534" t="s">
        <v>3946</v>
      </c>
      <c r="AF534" t="s">
        <v>87</v>
      </c>
      <c r="AG534" t="s">
        <v>75</v>
      </c>
      <c r="AH534" t="s">
        <v>19</v>
      </c>
    </row>
    <row r="535" ht="14.25" customHeight="1" spans="1:34">
      <c r="A535" s="6" t="s">
        <v>3947</v>
      </c>
      <c r="B535" s="6" t="s">
        <v>3948</v>
      </c>
      <c r="C535" s="6" t="s">
        <v>74</v>
      </c>
      <c r="D535" s="6" t="s">
        <v>75</v>
      </c>
      <c r="E535" s="6" t="s">
        <v>76</v>
      </c>
      <c r="F535" s="6" t="s">
        <v>75</v>
      </c>
      <c r="G535" s="6" t="s">
        <v>3949</v>
      </c>
      <c r="H535" s="7" t="s">
        <v>3950</v>
      </c>
      <c r="I535" s="7" t="s">
        <v>79</v>
      </c>
      <c r="J535" s="7" t="s">
        <v>2</v>
      </c>
      <c r="K535" s="7" t="s">
        <v>3951</v>
      </c>
      <c r="L535" s="7">
        <v>1</v>
      </c>
      <c r="M535" s="7">
        <v>1</v>
      </c>
      <c r="N535" s="7" t="s">
        <v>822</v>
      </c>
      <c r="O535" s="7" t="s">
        <v>1492</v>
      </c>
      <c r="P535" s="7" t="s">
        <v>771</v>
      </c>
      <c r="Q535" s="7"/>
      <c r="R535" s="12" t="s">
        <v>3952</v>
      </c>
      <c r="S535" s="14" t="s">
        <v>3952</v>
      </c>
      <c r="T535" s="7" t="s">
        <v>3953</v>
      </c>
      <c r="U535" s="12" t="s">
        <v>19</v>
      </c>
      <c r="V535" s="12" t="s">
        <v>19</v>
      </c>
      <c r="W535" s="14" t="s">
        <v>19</v>
      </c>
      <c r="X535" s="14" t="s">
        <v>19</v>
      </c>
      <c r="Y535" s="12" t="s">
        <v>19</v>
      </c>
      <c r="Z535" s="14" t="s">
        <v>19</v>
      </c>
      <c r="AA535" s="15" t="s">
        <v>19</v>
      </c>
      <c r="AB535" t="s">
        <v>19</v>
      </c>
      <c r="AC535" t="s">
        <v>19</v>
      </c>
      <c r="AD535" t="s">
        <v>6</v>
      </c>
      <c r="AE535" t="s">
        <v>3954</v>
      </c>
      <c r="AF535" t="s">
        <v>87</v>
      </c>
      <c r="AG535" t="s">
        <v>75</v>
      </c>
      <c r="AH535" t="s">
        <v>19</v>
      </c>
    </row>
    <row r="536" ht="14.25" customHeight="1" spans="1:34">
      <c r="A536" s="6" t="s">
        <v>3955</v>
      </c>
      <c r="B536" s="6" t="s">
        <v>3956</v>
      </c>
      <c r="C536" s="6" t="s">
        <v>74</v>
      </c>
      <c r="D536" s="6" t="s">
        <v>75</v>
      </c>
      <c r="E536" s="6" t="s">
        <v>76</v>
      </c>
      <c r="F536" s="6" t="s">
        <v>75</v>
      </c>
      <c r="G536" s="6" t="s">
        <v>3957</v>
      </c>
      <c r="H536" s="7" t="s">
        <v>3958</v>
      </c>
      <c r="I536" s="7" t="s">
        <v>79</v>
      </c>
      <c r="J536" s="7" t="s">
        <v>2</v>
      </c>
      <c r="K536" s="7" t="s">
        <v>3959</v>
      </c>
      <c r="L536" s="7">
        <v>1</v>
      </c>
      <c r="M536" s="7">
        <v>1</v>
      </c>
      <c r="N536" s="7" t="s">
        <v>165</v>
      </c>
      <c r="O536" s="7" t="s">
        <v>863</v>
      </c>
      <c r="P536" s="7" t="s">
        <v>82</v>
      </c>
      <c r="Q536" s="7"/>
      <c r="R536" s="12" t="s">
        <v>3960</v>
      </c>
      <c r="S536" s="14" t="s">
        <v>3960</v>
      </c>
      <c r="T536" s="7" t="s">
        <v>3961</v>
      </c>
      <c r="U536" s="12" t="s">
        <v>19</v>
      </c>
      <c r="V536" s="12" t="s">
        <v>19</v>
      </c>
      <c r="W536" s="14" t="s">
        <v>19</v>
      </c>
      <c r="X536" s="14" t="s">
        <v>19</v>
      </c>
      <c r="Y536" s="12" t="s">
        <v>19</v>
      </c>
      <c r="Z536" s="14" t="s">
        <v>19</v>
      </c>
      <c r="AA536" s="15" t="s">
        <v>19</v>
      </c>
      <c r="AB536" t="s">
        <v>19</v>
      </c>
      <c r="AC536" t="s">
        <v>19</v>
      </c>
      <c r="AD536" t="s">
        <v>6</v>
      </c>
      <c r="AE536" t="s">
        <v>3962</v>
      </c>
      <c r="AF536" t="s">
        <v>87</v>
      </c>
      <c r="AG536" t="s">
        <v>75</v>
      </c>
      <c r="AH536" t="s">
        <v>19</v>
      </c>
    </row>
    <row r="537" ht="14.25" customHeight="1" spans="1:34">
      <c r="A537" s="6" t="s">
        <v>3963</v>
      </c>
      <c r="B537" s="6" t="s">
        <v>3964</v>
      </c>
      <c r="C537" s="6" t="s">
        <v>74</v>
      </c>
      <c r="D537" s="6" t="s">
        <v>75</v>
      </c>
      <c r="E537" s="6" t="s">
        <v>76</v>
      </c>
      <c r="F537" s="6" t="s">
        <v>75</v>
      </c>
      <c r="G537" s="6" t="s">
        <v>3965</v>
      </c>
      <c r="H537" s="7" t="s">
        <v>3966</v>
      </c>
      <c r="I537" s="7" t="s">
        <v>79</v>
      </c>
      <c r="J537" s="7" t="s">
        <v>2</v>
      </c>
      <c r="K537" s="7" t="s">
        <v>3967</v>
      </c>
      <c r="L537" s="7">
        <v>1</v>
      </c>
      <c r="M537" s="7">
        <v>3</v>
      </c>
      <c r="N537" s="7" t="s">
        <v>3968</v>
      </c>
      <c r="O537" s="7" t="s">
        <v>2109</v>
      </c>
      <c r="P537" s="7" t="s">
        <v>82</v>
      </c>
      <c r="Q537" s="7"/>
      <c r="R537" s="12" t="s">
        <v>3969</v>
      </c>
      <c r="S537" s="14" t="s">
        <v>3969</v>
      </c>
      <c r="T537" s="7" t="s">
        <v>3970</v>
      </c>
      <c r="U537" s="12" t="s">
        <v>19</v>
      </c>
      <c r="V537" s="12" t="s">
        <v>19</v>
      </c>
      <c r="W537" s="14" t="s">
        <v>19</v>
      </c>
      <c r="X537" s="14" t="s">
        <v>19</v>
      </c>
      <c r="Y537" s="12" t="s">
        <v>19</v>
      </c>
      <c r="Z537" s="14" t="s">
        <v>19</v>
      </c>
      <c r="AA537" s="15" t="s">
        <v>19</v>
      </c>
      <c r="AB537" t="s">
        <v>19</v>
      </c>
      <c r="AC537" t="s">
        <v>19</v>
      </c>
      <c r="AD537" t="s">
        <v>6</v>
      </c>
      <c r="AE537" t="s">
        <v>3971</v>
      </c>
      <c r="AF537" t="s">
        <v>87</v>
      </c>
      <c r="AG537" t="s">
        <v>75</v>
      </c>
      <c r="AH537" t="s">
        <v>19</v>
      </c>
    </row>
    <row r="538" ht="14.25" customHeight="1" spans="1:34">
      <c r="A538" s="6" t="s">
        <v>3972</v>
      </c>
      <c r="B538" s="6" t="s">
        <v>3973</v>
      </c>
      <c r="C538" s="6" t="s">
        <v>74</v>
      </c>
      <c r="D538" s="6" t="s">
        <v>75</v>
      </c>
      <c r="E538" s="6" t="s">
        <v>76</v>
      </c>
      <c r="F538" s="6" t="s">
        <v>75</v>
      </c>
      <c r="G538" s="6" t="s">
        <v>3974</v>
      </c>
      <c r="H538" s="7" t="s">
        <v>3975</v>
      </c>
      <c r="I538" s="7" t="s">
        <v>79</v>
      </c>
      <c r="J538" s="7" t="s">
        <v>2</v>
      </c>
      <c r="K538" s="7" t="s">
        <v>3976</v>
      </c>
      <c r="L538" s="7">
        <v>1</v>
      </c>
      <c r="M538" s="7">
        <v>1</v>
      </c>
      <c r="N538" s="7" t="s">
        <v>822</v>
      </c>
      <c r="O538" s="7" t="s">
        <v>3977</v>
      </c>
      <c r="P538" s="7" t="s">
        <v>3978</v>
      </c>
      <c r="Q538" s="7"/>
      <c r="R538" s="12" t="s">
        <v>3979</v>
      </c>
      <c r="S538" s="14" t="s">
        <v>3979</v>
      </c>
      <c r="T538" s="7" t="s">
        <v>3980</v>
      </c>
      <c r="U538" s="12" t="s">
        <v>19</v>
      </c>
      <c r="V538" s="12" t="s">
        <v>19</v>
      </c>
      <c r="W538" s="14" t="s">
        <v>19</v>
      </c>
      <c r="X538" s="14" t="s">
        <v>19</v>
      </c>
      <c r="Y538" s="12" t="s">
        <v>19</v>
      </c>
      <c r="Z538" s="14" t="s">
        <v>19</v>
      </c>
      <c r="AA538" s="15" t="s">
        <v>19</v>
      </c>
      <c r="AB538" t="s">
        <v>19</v>
      </c>
      <c r="AC538" t="s">
        <v>19</v>
      </c>
      <c r="AD538" t="s">
        <v>6</v>
      </c>
      <c r="AE538" t="s">
        <v>109</v>
      </c>
      <c r="AF538" t="s">
        <v>87</v>
      </c>
      <c r="AG538" t="s">
        <v>75</v>
      </c>
      <c r="AH538" t="s">
        <v>19</v>
      </c>
    </row>
    <row r="539" ht="14.25" customHeight="1" spans="1:34">
      <c r="A539" s="6" t="s">
        <v>3981</v>
      </c>
      <c r="B539" s="6" t="s">
        <v>3982</v>
      </c>
      <c r="C539" s="6" t="s">
        <v>74</v>
      </c>
      <c r="D539" s="6" t="s">
        <v>75</v>
      </c>
      <c r="E539" s="6" t="s">
        <v>76</v>
      </c>
      <c r="F539" s="6" t="s">
        <v>75</v>
      </c>
      <c r="G539" s="6" t="s">
        <v>3974</v>
      </c>
      <c r="H539" s="7" t="s">
        <v>3975</v>
      </c>
      <c r="I539" s="7" t="s">
        <v>79</v>
      </c>
      <c r="J539" s="7" t="s">
        <v>2</v>
      </c>
      <c r="K539" s="7" t="s">
        <v>3976</v>
      </c>
      <c r="L539" s="7">
        <v>1</v>
      </c>
      <c r="M539" s="7">
        <v>1</v>
      </c>
      <c r="N539" s="7" t="s">
        <v>822</v>
      </c>
      <c r="O539" s="7" t="s">
        <v>3983</v>
      </c>
      <c r="P539" s="7" t="s">
        <v>3977</v>
      </c>
      <c r="Q539" s="7"/>
      <c r="R539" s="12" t="s">
        <v>3984</v>
      </c>
      <c r="S539" s="14" t="s">
        <v>3984</v>
      </c>
      <c r="T539" s="7" t="s">
        <v>3985</v>
      </c>
      <c r="U539" s="12" t="s">
        <v>19</v>
      </c>
      <c r="V539" s="12" t="s">
        <v>19</v>
      </c>
      <c r="W539" s="14" t="s">
        <v>19</v>
      </c>
      <c r="X539" s="14" t="s">
        <v>19</v>
      </c>
      <c r="Y539" s="12" t="s">
        <v>19</v>
      </c>
      <c r="Z539" s="14" t="s">
        <v>19</v>
      </c>
      <c r="AA539" s="15" t="s">
        <v>19</v>
      </c>
      <c r="AB539" t="s">
        <v>19</v>
      </c>
      <c r="AC539" t="s">
        <v>19</v>
      </c>
      <c r="AD539" t="s">
        <v>6</v>
      </c>
      <c r="AE539" t="s">
        <v>109</v>
      </c>
      <c r="AF539" t="s">
        <v>87</v>
      </c>
      <c r="AG539" t="s">
        <v>75</v>
      </c>
      <c r="AH539" t="s">
        <v>19</v>
      </c>
    </row>
    <row r="540" ht="14.25" customHeight="1" spans="1:34">
      <c r="A540" s="6" t="s">
        <v>3986</v>
      </c>
      <c r="B540" s="6" t="s">
        <v>3987</v>
      </c>
      <c r="C540" s="6" t="s">
        <v>74</v>
      </c>
      <c r="D540" s="6" t="s">
        <v>75</v>
      </c>
      <c r="E540" s="6" t="s">
        <v>76</v>
      </c>
      <c r="F540" s="6" t="s">
        <v>75</v>
      </c>
      <c r="G540" s="6" t="s">
        <v>3988</v>
      </c>
      <c r="H540" s="7" t="s">
        <v>3989</v>
      </c>
      <c r="I540" s="7" t="s">
        <v>79</v>
      </c>
      <c r="J540" s="7" t="s">
        <v>2</v>
      </c>
      <c r="K540" s="7" t="s">
        <v>3990</v>
      </c>
      <c r="L540" s="7">
        <v>1</v>
      </c>
      <c r="M540" s="7">
        <v>2</v>
      </c>
      <c r="N540" s="7" t="s">
        <v>205</v>
      </c>
      <c r="O540" s="7" t="s">
        <v>905</v>
      </c>
      <c r="P540" s="7" t="s">
        <v>822</v>
      </c>
      <c r="Q540" s="7"/>
      <c r="R540" s="12" t="s">
        <v>2527</v>
      </c>
      <c r="S540" s="14" t="s">
        <v>19</v>
      </c>
      <c r="T540" s="7"/>
      <c r="U540" s="12" t="s">
        <v>19</v>
      </c>
      <c r="V540" s="12" t="s">
        <v>2527</v>
      </c>
      <c r="W540" s="14" t="s">
        <v>2744</v>
      </c>
      <c r="X540" s="14" t="s">
        <v>19</v>
      </c>
      <c r="Y540" s="12" t="s">
        <v>19</v>
      </c>
      <c r="Z540" s="14" t="s">
        <v>19</v>
      </c>
      <c r="AA540" s="15" t="s">
        <v>19</v>
      </c>
      <c r="AB540" t="s">
        <v>19</v>
      </c>
      <c r="AC540" t="s">
        <v>3991</v>
      </c>
      <c r="AD540" t="s">
        <v>6</v>
      </c>
      <c r="AE540" t="s">
        <v>3992</v>
      </c>
      <c r="AF540" t="s">
        <v>87</v>
      </c>
      <c r="AG540" t="s">
        <v>75</v>
      </c>
      <c r="AH540" t="s">
        <v>19</v>
      </c>
    </row>
    <row r="541" ht="14.25" customHeight="1" spans="1:34">
      <c r="A541" s="6" t="s">
        <v>3993</v>
      </c>
      <c r="B541" s="6" t="s">
        <v>3994</v>
      </c>
      <c r="C541" s="6" t="s">
        <v>74</v>
      </c>
      <c r="D541" s="6" t="s">
        <v>75</v>
      </c>
      <c r="E541" s="6" t="s">
        <v>76</v>
      </c>
      <c r="F541" s="6" t="s">
        <v>75</v>
      </c>
      <c r="G541" s="6" t="s">
        <v>3995</v>
      </c>
      <c r="H541" s="7" t="s">
        <v>3996</v>
      </c>
      <c r="I541" s="7" t="s">
        <v>79</v>
      </c>
      <c r="J541" s="7" t="s">
        <v>2</v>
      </c>
      <c r="K541" s="7" t="s">
        <v>3997</v>
      </c>
      <c r="L541" s="7">
        <v>1</v>
      </c>
      <c r="M541" s="7">
        <v>5</v>
      </c>
      <c r="N541" s="7" t="s">
        <v>822</v>
      </c>
      <c r="O541" s="7" t="s">
        <v>82</v>
      </c>
      <c r="P541" s="7" t="s">
        <v>1554</v>
      </c>
      <c r="Q541" s="7"/>
      <c r="R541" s="12" t="s">
        <v>3998</v>
      </c>
      <c r="S541" s="14" t="s">
        <v>3998</v>
      </c>
      <c r="T541" s="7" t="s">
        <v>3999</v>
      </c>
      <c r="U541" s="12" t="s">
        <v>19</v>
      </c>
      <c r="V541" s="12" t="s">
        <v>19</v>
      </c>
      <c r="W541" s="14" t="s">
        <v>19</v>
      </c>
      <c r="X541" s="14" t="s">
        <v>19</v>
      </c>
      <c r="Y541" s="12" t="s">
        <v>19</v>
      </c>
      <c r="Z541" s="14" t="s">
        <v>19</v>
      </c>
      <c r="AA541" s="15" t="s">
        <v>19</v>
      </c>
      <c r="AB541" t="s">
        <v>19</v>
      </c>
      <c r="AC541" t="s">
        <v>19</v>
      </c>
      <c r="AD541" t="s">
        <v>6</v>
      </c>
      <c r="AE541" t="s">
        <v>614</v>
      </c>
      <c r="AF541" t="s">
        <v>87</v>
      </c>
      <c r="AG541" t="s">
        <v>75</v>
      </c>
      <c r="AH541" t="s">
        <v>19</v>
      </c>
    </row>
    <row r="542" customHeight="1" spans="1:32">
      <c r="A542" s="10" t="s">
        <v>4000</v>
      </c>
      <c r="B542" s="10"/>
      <c r="C542" s="10" t="s">
        <v>4001</v>
      </c>
      <c r="D542" s="10"/>
      <c r="E542" s="10"/>
      <c r="F542" s="10"/>
      <c r="G542" s="10" t="s">
        <v>4001</v>
      </c>
      <c r="H542" s="10" t="s">
        <v>4001</v>
      </c>
      <c r="I542" s="10" t="s">
        <v>4001</v>
      </c>
      <c r="J542" s="10" t="s">
        <v>4001</v>
      </c>
      <c r="K542" s="10" t="s">
        <v>4001</v>
      </c>
      <c r="L542" s="10" t="s">
        <v>4001</v>
      </c>
      <c r="M542" s="10" t="s">
        <v>4001</v>
      </c>
      <c r="N542" s="10" t="s">
        <v>4001</v>
      </c>
      <c r="O542" s="10" t="s">
        <v>4001</v>
      </c>
      <c r="P542" s="10" t="s">
        <v>4001</v>
      </c>
      <c r="Q542" s="10"/>
      <c r="R542" s="13" t="s">
        <v>20</v>
      </c>
      <c r="S542" s="13" t="s">
        <v>21</v>
      </c>
      <c r="T542" s="10" t="s">
        <v>4001</v>
      </c>
      <c r="U542" s="13"/>
      <c r="V542" s="13" t="s">
        <v>4002</v>
      </c>
      <c r="W542" s="13" t="s">
        <v>22</v>
      </c>
      <c r="X542" s="13"/>
      <c r="Y542" s="13"/>
      <c r="Z542" s="13"/>
      <c r="AA542" s="10"/>
      <c r="AB542" s="13"/>
      <c r="AC542" s="10"/>
      <c r="AD542" s="10" t="s">
        <v>4001</v>
      </c>
      <c r="AE542" s="10"/>
      <c r="AF54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K2" sqref="K2:K20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4003</v>
      </c>
      <c r="B1" s="4" t="s">
        <v>4004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4005</v>
      </c>
      <c r="H1" s="4" t="s">
        <v>4006</v>
      </c>
      <c r="I1" s="4" t="s">
        <v>13</v>
      </c>
      <c r="J1" s="4" t="s">
        <v>17</v>
      </c>
      <c r="K1" s="4" t="s">
        <v>18</v>
      </c>
      <c r="L1" s="11" t="s">
        <v>4007</v>
      </c>
      <c r="M1" s="4" t="s">
        <v>4008</v>
      </c>
      <c r="N1" s="4" t="s">
        <v>4009</v>
      </c>
    </row>
    <row r="2" ht="14.25" customHeight="1" spans="1:256">
      <c r="A2" s="6" t="s">
        <v>4010</v>
      </c>
      <c r="B2" s="7" t="s">
        <v>4011</v>
      </c>
      <c r="C2" s="7" t="s">
        <v>4012</v>
      </c>
      <c r="D2" s="7" t="s">
        <v>2</v>
      </c>
      <c r="E2" s="7" t="s">
        <v>76</v>
      </c>
      <c r="F2" s="7" t="s">
        <v>75</v>
      </c>
      <c r="G2" s="7" t="s">
        <v>104</v>
      </c>
      <c r="H2" s="7" t="s">
        <v>4013</v>
      </c>
      <c r="I2" s="12" t="s">
        <v>1124</v>
      </c>
      <c r="J2" s="12" t="s">
        <v>19</v>
      </c>
      <c r="K2" s="12" t="s">
        <v>1124</v>
      </c>
      <c r="L2" s="7" t="s">
        <v>4014</v>
      </c>
      <c r="M2" s="7" t="s">
        <v>4015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4016</v>
      </c>
      <c r="B3" s="7" t="s">
        <v>4017</v>
      </c>
      <c r="C3" s="7" t="s">
        <v>4012</v>
      </c>
      <c r="D3" s="7" t="s">
        <v>2</v>
      </c>
      <c r="E3" s="7" t="s">
        <v>76</v>
      </c>
      <c r="F3" s="7" t="s">
        <v>75</v>
      </c>
      <c r="G3" s="7" t="s">
        <v>104</v>
      </c>
      <c r="H3" s="7" t="s">
        <v>4013</v>
      </c>
      <c r="I3" s="12" t="s">
        <v>4018</v>
      </c>
      <c r="J3" s="12" t="s">
        <v>19</v>
      </c>
      <c r="K3" s="12" t="s">
        <v>4018</v>
      </c>
      <c r="L3" s="7" t="s">
        <v>4014</v>
      </c>
      <c r="M3" s="7" t="s">
        <v>4019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4020</v>
      </c>
      <c r="B4" s="7" t="s">
        <v>4021</v>
      </c>
      <c r="C4" s="7" t="s">
        <v>4012</v>
      </c>
      <c r="D4" s="7" t="s">
        <v>2</v>
      </c>
      <c r="E4" s="7" t="s">
        <v>76</v>
      </c>
      <c r="F4" s="7" t="s">
        <v>75</v>
      </c>
      <c r="G4" s="7" t="s">
        <v>104</v>
      </c>
      <c r="H4" s="7" t="s">
        <v>4013</v>
      </c>
      <c r="I4" s="12" t="s">
        <v>4022</v>
      </c>
      <c r="J4" s="12" t="s">
        <v>19</v>
      </c>
      <c r="K4" s="12" t="s">
        <v>4022</v>
      </c>
      <c r="L4" s="7" t="s">
        <v>4014</v>
      </c>
      <c r="M4" s="7" t="s">
        <v>4023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4024</v>
      </c>
      <c r="B5" s="7" t="s">
        <v>4025</v>
      </c>
      <c r="C5" s="7" t="s">
        <v>4012</v>
      </c>
      <c r="D5" s="7" t="s">
        <v>2</v>
      </c>
      <c r="E5" s="7" t="s">
        <v>76</v>
      </c>
      <c r="F5" s="7" t="s">
        <v>75</v>
      </c>
      <c r="G5" s="7" t="s">
        <v>104</v>
      </c>
      <c r="H5" s="7" t="s">
        <v>4013</v>
      </c>
      <c r="I5" s="12" t="s">
        <v>4026</v>
      </c>
      <c r="J5" s="12" t="s">
        <v>19</v>
      </c>
      <c r="K5" s="12" t="s">
        <v>4026</v>
      </c>
      <c r="L5" s="7" t="s">
        <v>4014</v>
      </c>
      <c r="M5" s="7" t="s">
        <v>4027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4028</v>
      </c>
      <c r="B6" s="7" t="s">
        <v>4029</v>
      </c>
      <c r="C6" s="7" t="s">
        <v>4012</v>
      </c>
      <c r="D6" s="7" t="s">
        <v>2</v>
      </c>
      <c r="E6" s="7" t="s">
        <v>76</v>
      </c>
      <c r="F6" s="7" t="s">
        <v>75</v>
      </c>
      <c r="G6" s="7" t="s">
        <v>104</v>
      </c>
      <c r="H6" s="7" t="s">
        <v>4013</v>
      </c>
      <c r="I6" s="12" t="s">
        <v>4030</v>
      </c>
      <c r="J6" s="12" t="s">
        <v>19</v>
      </c>
      <c r="K6" s="12" t="s">
        <v>4030</v>
      </c>
      <c r="L6" s="7" t="s">
        <v>4014</v>
      </c>
      <c r="M6" s="7" t="s">
        <v>4031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4032</v>
      </c>
      <c r="B7" s="7" t="s">
        <v>4033</v>
      </c>
      <c r="C7" s="7" t="s">
        <v>4012</v>
      </c>
      <c r="D7" s="7" t="s">
        <v>2</v>
      </c>
      <c r="E7" s="7" t="s">
        <v>76</v>
      </c>
      <c r="F7" s="7" t="s">
        <v>75</v>
      </c>
      <c r="G7" s="7" t="s">
        <v>104</v>
      </c>
      <c r="H7" s="7" t="s">
        <v>4013</v>
      </c>
      <c r="I7" s="12" t="s">
        <v>4030</v>
      </c>
      <c r="J7" s="12" t="s">
        <v>19</v>
      </c>
      <c r="K7" s="12" t="s">
        <v>4030</v>
      </c>
      <c r="L7" s="7" t="s">
        <v>4014</v>
      </c>
      <c r="M7" s="7" t="s">
        <v>4034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4035</v>
      </c>
      <c r="B8" s="7" t="s">
        <v>4036</v>
      </c>
      <c r="C8" s="7" t="s">
        <v>4012</v>
      </c>
      <c r="D8" s="7" t="s">
        <v>2</v>
      </c>
      <c r="E8" s="7" t="s">
        <v>76</v>
      </c>
      <c r="F8" s="7" t="s">
        <v>75</v>
      </c>
      <c r="G8" s="7" t="s">
        <v>104</v>
      </c>
      <c r="H8" s="7" t="s">
        <v>4013</v>
      </c>
      <c r="I8" s="12" t="s">
        <v>4022</v>
      </c>
      <c r="J8" s="12" t="s">
        <v>19</v>
      </c>
      <c r="K8" s="12" t="s">
        <v>4022</v>
      </c>
      <c r="L8" s="7" t="s">
        <v>4014</v>
      </c>
      <c r="M8" s="7" t="s">
        <v>4037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4038</v>
      </c>
      <c r="B9" s="7" t="s">
        <v>4039</v>
      </c>
      <c r="C9" s="7" t="s">
        <v>4012</v>
      </c>
      <c r="D9" s="7" t="s">
        <v>2</v>
      </c>
      <c r="E9" s="7" t="s">
        <v>76</v>
      </c>
      <c r="F9" s="7" t="s">
        <v>75</v>
      </c>
      <c r="G9" s="7" t="s">
        <v>104</v>
      </c>
      <c r="H9" s="7" t="s">
        <v>4013</v>
      </c>
      <c r="I9" s="12" t="s">
        <v>4030</v>
      </c>
      <c r="J9" s="12" t="s">
        <v>19</v>
      </c>
      <c r="K9" s="12" t="s">
        <v>4030</v>
      </c>
      <c r="L9" s="7" t="s">
        <v>4014</v>
      </c>
      <c r="M9" s="7" t="s">
        <v>4040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4041</v>
      </c>
      <c r="B10" s="7" t="s">
        <v>4042</v>
      </c>
      <c r="C10" s="7" t="s">
        <v>4012</v>
      </c>
      <c r="D10" s="7" t="s">
        <v>2</v>
      </c>
      <c r="E10" s="7" t="s">
        <v>76</v>
      </c>
      <c r="F10" s="7" t="s">
        <v>75</v>
      </c>
      <c r="G10" s="7" t="s">
        <v>104</v>
      </c>
      <c r="H10" s="7" t="s">
        <v>4013</v>
      </c>
      <c r="I10" s="12" t="s">
        <v>4022</v>
      </c>
      <c r="J10" s="12" t="s">
        <v>19</v>
      </c>
      <c r="K10" s="12" t="s">
        <v>4022</v>
      </c>
      <c r="L10" s="7" t="s">
        <v>4014</v>
      </c>
      <c r="M10" s="7" t="s">
        <v>4043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6" t="s">
        <v>4044</v>
      </c>
      <c r="B11" s="7" t="s">
        <v>4045</v>
      </c>
      <c r="C11" s="7" t="s">
        <v>4012</v>
      </c>
      <c r="D11" s="7" t="s">
        <v>2</v>
      </c>
      <c r="E11" s="7" t="s">
        <v>76</v>
      </c>
      <c r="F11" s="7" t="s">
        <v>75</v>
      </c>
      <c r="G11" s="7" t="s">
        <v>104</v>
      </c>
      <c r="H11" s="7" t="s">
        <v>4013</v>
      </c>
      <c r="I11" s="12" t="s">
        <v>4046</v>
      </c>
      <c r="J11" s="12" t="s">
        <v>19</v>
      </c>
      <c r="K11" s="12" t="s">
        <v>4046</v>
      </c>
      <c r="L11" s="7" t="s">
        <v>4014</v>
      </c>
      <c r="M11" s="7" t="s">
        <v>4047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ht="14.25" customHeight="1" spans="1:256">
      <c r="A12" s="6" t="s">
        <v>4048</v>
      </c>
      <c r="B12" s="7" t="s">
        <v>4049</v>
      </c>
      <c r="C12" s="7" t="s">
        <v>4012</v>
      </c>
      <c r="D12" s="7" t="s">
        <v>2</v>
      </c>
      <c r="E12" s="7" t="s">
        <v>76</v>
      </c>
      <c r="F12" s="7" t="s">
        <v>75</v>
      </c>
      <c r="G12" s="7" t="s">
        <v>104</v>
      </c>
      <c r="H12" s="7" t="s">
        <v>4013</v>
      </c>
      <c r="I12" s="12" t="s">
        <v>1757</v>
      </c>
      <c r="J12" s="12" t="s">
        <v>19</v>
      </c>
      <c r="K12" s="12" t="s">
        <v>1757</v>
      </c>
      <c r="L12" s="7" t="s">
        <v>4014</v>
      </c>
      <c r="M12" s="7" t="s">
        <v>4050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ht="14.25" customHeight="1" spans="1:256">
      <c r="A13" s="6" t="s">
        <v>4051</v>
      </c>
      <c r="B13" s="7" t="s">
        <v>1334</v>
      </c>
      <c r="C13" s="7" t="s">
        <v>4012</v>
      </c>
      <c r="D13" s="7" t="s">
        <v>2</v>
      </c>
      <c r="E13" s="7" t="s">
        <v>76</v>
      </c>
      <c r="F13" s="7" t="s">
        <v>75</v>
      </c>
      <c r="G13" s="7" t="s">
        <v>846</v>
      </c>
      <c r="H13" s="7" t="s">
        <v>4013</v>
      </c>
      <c r="I13" s="12" t="s">
        <v>4052</v>
      </c>
      <c r="J13" s="12" t="s">
        <v>19</v>
      </c>
      <c r="K13" s="12" t="s">
        <v>4052</v>
      </c>
      <c r="L13" s="7" t="s">
        <v>4014</v>
      </c>
      <c r="M13" s="7" t="s">
        <v>4053</v>
      </c>
      <c r="N13" s="7" t="s">
        <v>4054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ht="14.25" customHeight="1" spans="1:256">
      <c r="A14" s="6" t="s">
        <v>4055</v>
      </c>
      <c r="B14" s="7" t="s">
        <v>4056</v>
      </c>
      <c r="C14" s="7" t="s">
        <v>4012</v>
      </c>
      <c r="D14" s="7" t="s">
        <v>2</v>
      </c>
      <c r="E14" s="7" t="s">
        <v>76</v>
      </c>
      <c r="F14" s="7" t="s">
        <v>75</v>
      </c>
      <c r="G14" s="7" t="s">
        <v>846</v>
      </c>
      <c r="H14" s="7" t="s">
        <v>4013</v>
      </c>
      <c r="I14" s="12" t="s">
        <v>4057</v>
      </c>
      <c r="J14" s="12" t="s">
        <v>19</v>
      </c>
      <c r="K14" s="12" t="s">
        <v>4057</v>
      </c>
      <c r="L14" s="7" t="s">
        <v>4014</v>
      </c>
      <c r="M14" s="7" t="s">
        <v>4058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ht="14.25" customHeight="1" spans="1:256">
      <c r="A15" s="6" t="s">
        <v>4059</v>
      </c>
      <c r="B15" s="7" t="s">
        <v>4060</v>
      </c>
      <c r="C15" s="7" t="s">
        <v>4012</v>
      </c>
      <c r="D15" s="7" t="s">
        <v>2</v>
      </c>
      <c r="E15" s="7" t="s">
        <v>76</v>
      </c>
      <c r="F15" s="7" t="s">
        <v>75</v>
      </c>
      <c r="G15" s="7" t="s">
        <v>846</v>
      </c>
      <c r="H15" s="7" t="s">
        <v>4013</v>
      </c>
      <c r="I15" s="12" t="s">
        <v>4061</v>
      </c>
      <c r="J15" s="12" t="s">
        <v>19</v>
      </c>
      <c r="K15" s="12" t="s">
        <v>4061</v>
      </c>
      <c r="L15" s="7" t="s">
        <v>4014</v>
      </c>
      <c r="M15" s="7" t="s">
        <v>4062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ht="14.25" customHeight="1" spans="1:256">
      <c r="A16" s="6" t="s">
        <v>4063</v>
      </c>
      <c r="B16" s="7" t="s">
        <v>4064</v>
      </c>
      <c r="C16" s="7" t="s">
        <v>4012</v>
      </c>
      <c r="D16" s="7" t="s">
        <v>2</v>
      </c>
      <c r="E16" s="7" t="s">
        <v>76</v>
      </c>
      <c r="F16" s="7" t="s">
        <v>75</v>
      </c>
      <c r="G16" s="7" t="s">
        <v>846</v>
      </c>
      <c r="H16" s="7" t="s">
        <v>4013</v>
      </c>
      <c r="I16" s="12" t="s">
        <v>1061</v>
      </c>
      <c r="J16" s="12" t="s">
        <v>19</v>
      </c>
      <c r="K16" s="12" t="s">
        <v>1061</v>
      </c>
      <c r="L16" s="7" t="s">
        <v>4014</v>
      </c>
      <c r="M16" s="7" t="s">
        <v>4065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ht="14.25" customHeight="1" spans="1:256">
      <c r="A17" s="6" t="s">
        <v>4066</v>
      </c>
      <c r="B17" s="7" t="s">
        <v>1637</v>
      </c>
      <c r="C17" s="7" t="s">
        <v>4012</v>
      </c>
      <c r="D17" s="7" t="s">
        <v>2</v>
      </c>
      <c r="E17" s="7" t="s">
        <v>76</v>
      </c>
      <c r="F17" s="7" t="s">
        <v>75</v>
      </c>
      <c r="G17" s="7" t="s">
        <v>804</v>
      </c>
      <c r="H17" s="7" t="s">
        <v>4013</v>
      </c>
      <c r="I17" s="12" t="s">
        <v>4067</v>
      </c>
      <c r="J17" s="12" t="s">
        <v>19</v>
      </c>
      <c r="K17" s="12" t="s">
        <v>4067</v>
      </c>
      <c r="L17" s="7" t="s">
        <v>4014</v>
      </c>
      <c r="M17" s="7" t="s">
        <v>4053</v>
      </c>
      <c r="N17" s="7" t="s">
        <v>4068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ht="14.25" customHeight="1" spans="1:256">
      <c r="A18" s="6" t="s">
        <v>4069</v>
      </c>
      <c r="B18" s="7" t="s">
        <v>4070</v>
      </c>
      <c r="C18" s="7" t="s">
        <v>4012</v>
      </c>
      <c r="D18" s="7" t="s">
        <v>2</v>
      </c>
      <c r="E18" s="7" t="s">
        <v>76</v>
      </c>
      <c r="F18" s="7" t="s">
        <v>75</v>
      </c>
      <c r="G18" s="7" t="s">
        <v>905</v>
      </c>
      <c r="H18" s="7" t="s">
        <v>4013</v>
      </c>
      <c r="I18" s="12" t="s">
        <v>4071</v>
      </c>
      <c r="J18" s="12" t="s">
        <v>19</v>
      </c>
      <c r="K18" s="12" t="s">
        <v>4071</v>
      </c>
      <c r="L18" s="7" t="s">
        <v>4014</v>
      </c>
      <c r="M18" s="7" t="s">
        <v>4053</v>
      </c>
      <c r="N18" s="7" t="s">
        <v>4072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</row>
    <row r="19" ht="14.25" customHeight="1" spans="1:256">
      <c r="A19" s="6" t="s">
        <v>4073</v>
      </c>
      <c r="B19" s="7" t="s">
        <v>3706</v>
      </c>
      <c r="C19" s="7" t="s">
        <v>4012</v>
      </c>
      <c r="D19" s="7" t="s">
        <v>2</v>
      </c>
      <c r="E19" s="7" t="s">
        <v>76</v>
      </c>
      <c r="F19" s="7" t="s">
        <v>75</v>
      </c>
      <c r="G19" s="7" t="s">
        <v>822</v>
      </c>
      <c r="H19" s="7" t="s">
        <v>4013</v>
      </c>
      <c r="I19" s="12" t="s">
        <v>4074</v>
      </c>
      <c r="J19" s="12" t="s">
        <v>19</v>
      </c>
      <c r="K19" s="12" t="s">
        <v>4074</v>
      </c>
      <c r="L19" s="7" t="s">
        <v>4014</v>
      </c>
      <c r="M19" s="7" t="s">
        <v>4053</v>
      </c>
      <c r="N19" s="7" t="s">
        <v>4075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</row>
    <row r="20" ht="14.25" customHeight="1" spans="1:256">
      <c r="A20" s="6" t="s">
        <v>4076</v>
      </c>
      <c r="B20" s="7" t="s">
        <v>3216</v>
      </c>
      <c r="C20" s="7" t="s">
        <v>4012</v>
      </c>
      <c r="D20" s="7" t="s">
        <v>2</v>
      </c>
      <c r="E20" s="7" t="s">
        <v>76</v>
      </c>
      <c r="F20" s="7" t="s">
        <v>75</v>
      </c>
      <c r="G20" s="7" t="s">
        <v>822</v>
      </c>
      <c r="H20" s="7" t="s">
        <v>4013</v>
      </c>
      <c r="I20" s="12" t="s">
        <v>4077</v>
      </c>
      <c r="J20" s="12" t="s">
        <v>19</v>
      </c>
      <c r="K20" s="12" t="s">
        <v>4077</v>
      </c>
      <c r="L20" s="7" t="s">
        <v>4014</v>
      </c>
      <c r="M20" s="7" t="s">
        <v>4053</v>
      </c>
      <c r="N20" s="7" t="s">
        <v>4078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</row>
    <row r="21" customHeight="1" spans="1:14">
      <c r="A21" s="10" t="s">
        <v>4000</v>
      </c>
      <c r="B21" s="10" t="s">
        <v>4001</v>
      </c>
      <c r="C21" s="10" t="s">
        <v>4001</v>
      </c>
      <c r="D21" s="10" t="s">
        <v>4001</v>
      </c>
      <c r="E21" s="10"/>
      <c r="F21" s="10"/>
      <c r="G21" s="10" t="s">
        <v>4001</v>
      </c>
      <c r="H21" s="10" t="s">
        <v>4001</v>
      </c>
      <c r="I21" s="13" t="s">
        <v>23</v>
      </c>
      <c r="J21" s="13"/>
      <c r="K21" s="13"/>
      <c r="L21" s="10"/>
      <c r="M21" s="10" t="s">
        <v>4001</v>
      </c>
      <c r="N21" t="s">
        <v>4001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4079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569"/>
  <sheetViews>
    <sheetView tabSelected="1" workbookViewId="0">
      <selection activeCell="A565" sqref="A565:C56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7" max="7" width="9.57142857142857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4080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6" t="s">
        <v>88</v>
      </c>
      <c r="B3" s="7" t="s">
        <v>93</v>
      </c>
      <c r="C3" s="7" t="s">
        <v>94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t="14.25" hidden="1" customHeight="1" spans="1:9">
      <c r="A4" s="6" t="s">
        <v>98</v>
      </c>
      <c r="B4" s="7" t="s">
        <v>104</v>
      </c>
      <c r="C4" s="7" t="s">
        <v>105</v>
      </c>
      <c r="D4" s="3">
        <v>2752</v>
      </c>
      <c r="E4" t="str">
        <f>VLOOKUP(A4,HOP!A:L,12,0)</f>
        <v>2752.00</v>
      </c>
      <c r="F4" t="str">
        <f>VLOOKUP(A4,HOP!A:C,3,0)</f>
        <v>3729639</v>
      </c>
      <c r="G4">
        <f t="shared" si="0"/>
        <v>0</v>
      </c>
      <c r="H4" t="str">
        <f t="shared" si="1"/>
        <v>，3729639</v>
      </c>
      <c r="I4" t="str">
        <f>VLOOKUP(A4,HOP!A:U,21,0)</f>
        <v>直采</v>
      </c>
    </row>
    <row r="5" ht="14.25" hidden="1" customHeight="1" spans="1:9">
      <c r="A5" s="6" t="s">
        <v>110</v>
      </c>
      <c r="B5" s="7" t="s">
        <v>116</v>
      </c>
      <c r="C5" s="7" t="s">
        <v>105</v>
      </c>
      <c r="D5" s="3">
        <v>1484.4</v>
      </c>
      <c r="E5" t="str">
        <f>VLOOKUP(A5,HOP!A:L,12,0)</f>
        <v>1484.40</v>
      </c>
      <c r="F5" t="str">
        <f>VLOOKUP(A5,HOP!A:C,3,0)</f>
        <v>3664596</v>
      </c>
      <c r="G5">
        <f t="shared" si="0"/>
        <v>0</v>
      </c>
      <c r="H5" t="str">
        <f t="shared" si="1"/>
        <v>，3664596</v>
      </c>
      <c r="I5" t="str">
        <f>VLOOKUP(A5,HOP!A:U,21,0)</f>
        <v>直连</v>
      </c>
    </row>
    <row r="6" ht="14.25" hidden="1" customHeight="1" spans="1:9">
      <c r="A6" s="6" t="s">
        <v>121</v>
      </c>
      <c r="B6" s="7" t="s">
        <v>127</v>
      </c>
      <c r="C6" s="7" t="s">
        <v>105</v>
      </c>
      <c r="D6" s="3">
        <v>762</v>
      </c>
      <c r="E6" t="str">
        <f>VLOOKUP(A6,HOP!A:L,12,0)</f>
        <v>762.00</v>
      </c>
      <c r="F6" t="str">
        <f>VLOOKUP(A6,HOP!A:C,3,0)</f>
        <v>3788042</v>
      </c>
      <c r="G6">
        <f t="shared" si="0"/>
        <v>0</v>
      </c>
      <c r="H6" t="str">
        <f t="shared" si="1"/>
        <v>，3788042</v>
      </c>
      <c r="I6" t="str">
        <f>VLOOKUP(A6,HOP!A:U,21,0)</f>
        <v>直采</v>
      </c>
    </row>
    <row r="7" ht="14.25" hidden="1" customHeight="1" spans="1:9">
      <c r="A7" s="6" t="s">
        <v>132</v>
      </c>
      <c r="B7" s="7" t="s">
        <v>136</v>
      </c>
      <c r="C7" s="7" t="s">
        <v>105</v>
      </c>
      <c r="D7" s="3">
        <v>1891</v>
      </c>
      <c r="E7" t="str">
        <f>VLOOKUP(A7,HOP!A:L,12,0)</f>
        <v>1891.00</v>
      </c>
      <c r="F7" t="str">
        <f>VLOOKUP(A7,HOP!A:C,3,0)</f>
        <v>3797574</v>
      </c>
      <c r="G7">
        <f t="shared" si="0"/>
        <v>0</v>
      </c>
      <c r="H7" t="str">
        <f t="shared" si="1"/>
        <v>，3797574</v>
      </c>
      <c r="I7" t="str">
        <f>VLOOKUP(A7,HOP!A:U,21,0)</f>
        <v>直采</v>
      </c>
    </row>
    <row r="8" ht="14.25" hidden="1" customHeight="1" spans="1:9">
      <c r="A8" s="6" t="s">
        <v>140</v>
      </c>
      <c r="B8" s="7" t="s">
        <v>81</v>
      </c>
      <c r="C8" s="7" t="s">
        <v>105</v>
      </c>
      <c r="D8" s="3">
        <v>671.56</v>
      </c>
      <c r="E8" t="str">
        <f>VLOOKUP(A8,HOP!A:L,12,0)</f>
        <v>671.56</v>
      </c>
      <c r="F8" t="str">
        <f>VLOOKUP(A8,HOP!A:C,3,0)</f>
        <v>3785750</v>
      </c>
      <c r="G8">
        <f t="shared" si="0"/>
        <v>0</v>
      </c>
      <c r="H8" t="str">
        <f t="shared" si="1"/>
        <v>，3785750</v>
      </c>
      <c r="I8" t="str">
        <f>VLOOKUP(A8,HOP!A:U,21,0)</f>
        <v>直连</v>
      </c>
    </row>
    <row r="9" ht="14.25" hidden="1" customHeight="1" spans="1:9">
      <c r="A9" s="6" t="s">
        <v>150</v>
      </c>
      <c r="B9" s="7" t="s">
        <v>81</v>
      </c>
      <c r="C9" s="7" t="s">
        <v>105</v>
      </c>
      <c r="D9" s="3">
        <v>2503</v>
      </c>
      <c r="E9" t="str">
        <f>VLOOKUP(A9,HOP!A:L,12,0)</f>
        <v>2503.00</v>
      </c>
      <c r="F9" t="str">
        <f>VLOOKUP(A9,HOP!A:C,3,0)</f>
        <v>3799099</v>
      </c>
      <c r="G9">
        <f t="shared" si="0"/>
        <v>0</v>
      </c>
      <c r="H9" t="str">
        <f t="shared" si="1"/>
        <v>，3799099</v>
      </c>
      <c r="I9" t="str">
        <f>VLOOKUP(A9,HOP!A:U,21,0)</f>
        <v>直采</v>
      </c>
    </row>
    <row r="10" ht="14.25" hidden="1" customHeight="1" spans="1:9">
      <c r="A10" s="6" t="s">
        <v>160</v>
      </c>
      <c r="B10" s="7" t="s">
        <v>104</v>
      </c>
      <c r="C10" s="7" t="s">
        <v>105</v>
      </c>
      <c r="D10" s="3">
        <v>1447.84</v>
      </c>
      <c r="E10" t="str">
        <f>VLOOKUP(A10,HOP!A:L,12,0)</f>
        <v>1447.84</v>
      </c>
      <c r="F10" t="str">
        <f>VLOOKUP(A10,HOP!A:C,3,0)</f>
        <v>3813812</v>
      </c>
      <c r="G10">
        <f t="shared" si="0"/>
        <v>0</v>
      </c>
      <c r="H10" t="str">
        <f t="shared" si="1"/>
        <v>，3813812</v>
      </c>
      <c r="I10" t="str">
        <f>VLOOKUP(A10,HOP!A:U,21,0)</f>
        <v>直连</v>
      </c>
    </row>
    <row r="11" ht="14.25" hidden="1" customHeight="1" spans="1:9">
      <c r="A11" s="6" t="s">
        <v>171</v>
      </c>
      <c r="B11" s="7" t="s">
        <v>81</v>
      </c>
      <c r="C11" s="7" t="s">
        <v>105</v>
      </c>
      <c r="D11" s="3">
        <v>1404.8</v>
      </c>
      <c r="E11" t="str">
        <f>VLOOKUP(A11,HOP!A:L,12,0)</f>
        <v>1404.80</v>
      </c>
      <c r="F11" t="str">
        <f>VLOOKUP(A11,HOP!A:C,3,0)</f>
        <v>3800646</v>
      </c>
      <c r="G11">
        <f t="shared" si="0"/>
        <v>0</v>
      </c>
      <c r="H11" t="str">
        <f t="shared" si="1"/>
        <v>，3800646</v>
      </c>
      <c r="I11" t="str">
        <f>VLOOKUP(A11,HOP!A:U,21,0)</f>
        <v>直连</v>
      </c>
    </row>
    <row r="12" ht="14.25" hidden="1" customHeight="1" spans="1:9">
      <c r="A12" s="6" t="s">
        <v>181</v>
      </c>
      <c r="B12" s="7" t="s">
        <v>81</v>
      </c>
      <c r="C12" s="7" t="s">
        <v>105</v>
      </c>
      <c r="D12" s="3">
        <v>826.46</v>
      </c>
      <c r="E12" t="str">
        <f>VLOOKUP(A12,HOP!A:L,12,0)</f>
        <v>826.46</v>
      </c>
      <c r="F12" t="str">
        <f>VLOOKUP(A12,HOP!A:C,3,0)</f>
        <v>3742338</v>
      </c>
      <c r="G12">
        <f t="shared" si="0"/>
        <v>0</v>
      </c>
      <c r="H12" t="str">
        <f t="shared" si="1"/>
        <v>，3742338</v>
      </c>
      <c r="I12" t="str">
        <f>VLOOKUP(A12,HOP!A:U,21,0)</f>
        <v>直连</v>
      </c>
    </row>
    <row r="13" ht="14.25" hidden="1" customHeight="1" spans="1:9">
      <c r="A13" s="6" t="s">
        <v>192</v>
      </c>
      <c r="B13" s="7" t="s">
        <v>81</v>
      </c>
      <c r="C13" s="7" t="s">
        <v>105</v>
      </c>
      <c r="D13" s="3">
        <v>1431.04</v>
      </c>
      <c r="E13" t="str">
        <f>VLOOKUP(A13,HOP!A:L,12,0)</f>
        <v>1431.04</v>
      </c>
      <c r="F13" t="str">
        <f>VLOOKUP(A13,HOP!A:C,3,0)</f>
        <v>3791912</v>
      </c>
      <c r="G13">
        <f t="shared" si="0"/>
        <v>0</v>
      </c>
      <c r="H13" t="str">
        <f t="shared" si="1"/>
        <v>，3791912</v>
      </c>
      <c r="I13" t="str">
        <f>VLOOKUP(A13,HOP!A:U,21,0)</f>
        <v>直连</v>
      </c>
    </row>
    <row r="14" ht="14.25" hidden="1" customHeight="1" spans="1:9">
      <c r="A14" s="6" t="s">
        <v>200</v>
      </c>
      <c r="B14" s="7" t="s">
        <v>116</v>
      </c>
      <c r="C14" s="7" t="s">
        <v>105</v>
      </c>
      <c r="D14" s="3">
        <v>2495.16</v>
      </c>
      <c r="E14" t="str">
        <f>VLOOKUP(A14,HOP!A:L,12,0)</f>
        <v>2495.19</v>
      </c>
      <c r="F14" t="str">
        <f>VLOOKUP(A14,HOP!A:C,3,0)</f>
        <v>3811744</v>
      </c>
      <c r="G14">
        <f t="shared" si="0"/>
        <v>-0.0300000000002001</v>
      </c>
      <c r="H14" t="str">
        <f t="shared" si="1"/>
        <v>，3811744</v>
      </c>
      <c r="I14" t="str">
        <f>VLOOKUP(A14,HOP!A:U,21,0)</f>
        <v>直连</v>
      </c>
    </row>
    <row r="15" ht="14.25" hidden="1" customHeight="1" spans="1:9">
      <c r="A15" s="6" t="s">
        <v>211</v>
      </c>
      <c r="B15" s="7" t="s">
        <v>81</v>
      </c>
      <c r="C15" s="7" t="s">
        <v>105</v>
      </c>
      <c r="D15" s="3">
        <v>453</v>
      </c>
      <c r="E15" t="str">
        <f>VLOOKUP(A15,HOP!A:L,12,0)</f>
        <v>453.00</v>
      </c>
      <c r="F15" t="str">
        <f>VLOOKUP(A15,HOP!A:C,3,0)</f>
        <v>3824723</v>
      </c>
      <c r="G15">
        <f t="shared" si="0"/>
        <v>0</v>
      </c>
      <c r="H15" t="str">
        <f t="shared" si="1"/>
        <v>，3824723</v>
      </c>
      <c r="I15" t="str">
        <f>VLOOKUP(A15,HOP!A:U,21,0)</f>
        <v>直采</v>
      </c>
    </row>
    <row r="16" ht="14.25" hidden="1" customHeight="1" spans="1:9">
      <c r="A16" s="6" t="s">
        <v>219</v>
      </c>
      <c r="B16" s="7" t="s">
        <v>81</v>
      </c>
      <c r="C16" s="7" t="s">
        <v>105</v>
      </c>
      <c r="D16" s="3">
        <v>2514.15</v>
      </c>
      <c r="E16" t="str">
        <f>VLOOKUP(A16,HOP!A:L,12,0)</f>
        <v>2514.15</v>
      </c>
      <c r="F16" t="str">
        <f>VLOOKUP(A16,HOP!A:C,3,0)</f>
        <v>3832304</v>
      </c>
      <c r="G16">
        <f t="shared" si="0"/>
        <v>0</v>
      </c>
      <c r="H16" t="str">
        <f t="shared" si="1"/>
        <v>，3832304</v>
      </c>
      <c r="I16" t="str">
        <f>VLOOKUP(A16,HOP!A:U,21,0)</f>
        <v>直连</v>
      </c>
    </row>
    <row r="17" ht="14.25" hidden="1" customHeight="1" spans="1:9">
      <c r="A17" s="6" t="s">
        <v>228</v>
      </c>
      <c r="B17" s="7" t="s">
        <v>116</v>
      </c>
      <c r="C17" s="7" t="s">
        <v>105</v>
      </c>
      <c r="D17" s="3">
        <v>2178.17</v>
      </c>
      <c r="E17" t="str">
        <f>VLOOKUP(A17,HOP!A:L,12,0)</f>
        <v>2178.18</v>
      </c>
      <c r="F17" t="str">
        <f>VLOOKUP(A17,HOP!A:C,3,0)</f>
        <v>3731520</v>
      </c>
      <c r="G17">
        <f t="shared" si="0"/>
        <v>-0.00999999999976353</v>
      </c>
      <c r="H17" t="str">
        <f t="shared" si="1"/>
        <v>，3731520</v>
      </c>
      <c r="I17" t="str">
        <f>VLOOKUP(A17,HOP!A:U,21,0)</f>
        <v>直连</v>
      </c>
    </row>
    <row r="18" ht="14.25" hidden="1" customHeight="1" spans="1:9">
      <c r="A18" s="6" t="s">
        <v>237</v>
      </c>
      <c r="B18" s="7" t="s">
        <v>116</v>
      </c>
      <c r="C18" s="7" t="s">
        <v>105</v>
      </c>
      <c r="D18" s="3">
        <v>2008</v>
      </c>
      <c r="E18" t="str">
        <f>VLOOKUP(A18,HOP!A:L,12,0)</f>
        <v>2008.00</v>
      </c>
      <c r="F18" t="str">
        <f>VLOOKUP(A18,HOP!A:C,3,0)</f>
        <v>3803201</v>
      </c>
      <c r="G18">
        <f t="shared" si="0"/>
        <v>0</v>
      </c>
      <c r="H18" t="str">
        <f t="shared" si="1"/>
        <v>，3803201</v>
      </c>
      <c r="I18" t="str">
        <f>VLOOKUP(A18,HOP!A:U,21,0)</f>
        <v>直采</v>
      </c>
    </row>
    <row r="19" ht="14.25" hidden="1" customHeight="1" spans="1:9">
      <c r="A19" s="6" t="s">
        <v>245</v>
      </c>
      <c r="B19" s="7" t="s">
        <v>81</v>
      </c>
      <c r="C19" s="7" t="s">
        <v>105</v>
      </c>
      <c r="D19" s="3">
        <v>642.92</v>
      </c>
      <c r="E19" t="str">
        <f>VLOOKUP(A19,HOP!A:L,12,0)</f>
        <v>642.92</v>
      </c>
      <c r="F19" t="str">
        <f>VLOOKUP(A19,HOP!A:C,3,0)</f>
        <v>3833703</v>
      </c>
      <c r="G19">
        <f t="shared" si="0"/>
        <v>0</v>
      </c>
      <c r="H19" t="str">
        <f t="shared" si="1"/>
        <v>，3833703</v>
      </c>
      <c r="I19" t="str">
        <f>VLOOKUP(A19,HOP!A:U,21,0)</f>
        <v>直连</v>
      </c>
    </row>
    <row r="20" ht="14.25" hidden="1" customHeight="1" spans="1:9">
      <c r="A20" s="6" t="s">
        <v>254</v>
      </c>
      <c r="B20" s="7" t="s">
        <v>127</v>
      </c>
      <c r="C20" s="7" t="s">
        <v>105</v>
      </c>
      <c r="D20" s="3">
        <v>1321</v>
      </c>
      <c r="E20" t="str">
        <f>VLOOKUP(A20,HOP!A:L,12,0)</f>
        <v>1321.00</v>
      </c>
      <c r="F20" t="str">
        <f>VLOOKUP(A20,HOP!A:C,3,0)</f>
        <v>3803933</v>
      </c>
      <c r="G20">
        <f t="shared" si="0"/>
        <v>0</v>
      </c>
      <c r="H20" t="str">
        <f t="shared" si="1"/>
        <v>，3803933</v>
      </c>
      <c r="I20" t="str">
        <f>VLOOKUP(A20,HOP!A:U,21,0)</f>
        <v>直采</v>
      </c>
    </row>
    <row r="21" ht="14.25" hidden="1" customHeight="1" spans="1:9">
      <c r="A21" s="6" t="s">
        <v>259</v>
      </c>
      <c r="B21" s="7" t="s">
        <v>81</v>
      </c>
      <c r="C21" s="7" t="s">
        <v>105</v>
      </c>
      <c r="D21" s="3">
        <v>290.21</v>
      </c>
      <c r="E21" t="str">
        <f>VLOOKUP(A21,HOP!A:L,12,0)</f>
        <v>290.21</v>
      </c>
      <c r="F21" t="str">
        <f>VLOOKUP(A21,HOP!A:C,3,0)</f>
        <v>3844671</v>
      </c>
      <c r="G21">
        <f t="shared" si="0"/>
        <v>0</v>
      </c>
      <c r="H21" t="str">
        <f t="shared" si="1"/>
        <v>，3844671</v>
      </c>
      <c r="I21" t="str">
        <f>VLOOKUP(A21,HOP!A:U,21,0)</f>
        <v>直连</v>
      </c>
    </row>
    <row r="22" ht="14.25" hidden="1" customHeight="1" spans="1:9">
      <c r="A22" s="6" t="s">
        <v>268</v>
      </c>
      <c r="B22" s="7" t="s">
        <v>273</v>
      </c>
      <c r="C22" s="7" t="s">
        <v>274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t="14.25" hidden="1" customHeight="1" spans="1:9">
      <c r="A23" s="6" t="s">
        <v>278</v>
      </c>
      <c r="B23" s="7" t="s">
        <v>116</v>
      </c>
      <c r="C23" s="7" t="s">
        <v>105</v>
      </c>
      <c r="D23" s="3">
        <v>1488</v>
      </c>
      <c r="E23" t="str">
        <f>VLOOKUP(A23,HOP!A:L,12,0)</f>
        <v>1488.00</v>
      </c>
      <c r="F23" t="str">
        <f>VLOOKUP(A23,HOP!A:C,3,0)</f>
        <v>3685069</v>
      </c>
      <c r="G23">
        <f t="shared" si="0"/>
        <v>0</v>
      </c>
      <c r="H23" t="str">
        <f t="shared" si="1"/>
        <v>，3685069</v>
      </c>
      <c r="I23" t="str">
        <f>VLOOKUP(A23,HOP!A:U,21,0)</f>
        <v>直采</v>
      </c>
    </row>
    <row r="24" ht="14.25" hidden="1" customHeight="1" spans="1:9">
      <c r="A24" s="6" t="s">
        <v>289</v>
      </c>
      <c r="B24" s="7" t="s">
        <v>116</v>
      </c>
      <c r="C24" s="7" t="s">
        <v>105</v>
      </c>
      <c r="D24" s="3">
        <v>4464</v>
      </c>
      <c r="E24" t="str">
        <f>VLOOKUP(A24,HOP!A:L,12,0)</f>
        <v>4464.00</v>
      </c>
      <c r="F24" t="str">
        <f>VLOOKUP(A24,HOP!A:C,3,0)</f>
        <v>3685064</v>
      </c>
      <c r="G24">
        <f t="shared" si="0"/>
        <v>0</v>
      </c>
      <c r="H24" t="str">
        <f t="shared" si="1"/>
        <v>，3685064</v>
      </c>
      <c r="I24" t="str">
        <f>VLOOKUP(A24,HOP!A:U,21,0)</f>
        <v>直采</v>
      </c>
    </row>
    <row r="25" ht="14.25" hidden="1" customHeight="1" spans="1:9">
      <c r="A25" s="6" t="s">
        <v>296</v>
      </c>
      <c r="B25" s="7" t="s">
        <v>81</v>
      </c>
      <c r="C25" s="7" t="s">
        <v>105</v>
      </c>
      <c r="D25" s="3">
        <v>427.85</v>
      </c>
      <c r="E25" t="str">
        <f>VLOOKUP(A25,HOP!A:L,12,0)</f>
        <v>427.85</v>
      </c>
      <c r="F25" t="str">
        <f>VLOOKUP(A25,HOP!A:C,3,0)</f>
        <v>3773158</v>
      </c>
      <c r="G25">
        <f t="shared" si="0"/>
        <v>0</v>
      </c>
      <c r="H25" t="str">
        <f t="shared" si="1"/>
        <v>，3773158</v>
      </c>
      <c r="I25" t="str">
        <f>VLOOKUP(A25,HOP!A:U,21,0)</f>
        <v>直连</v>
      </c>
    </row>
    <row r="26" ht="14.25" hidden="1" customHeight="1" spans="1:9">
      <c r="A26" s="6" t="s">
        <v>305</v>
      </c>
      <c r="B26" s="7" t="s">
        <v>127</v>
      </c>
      <c r="C26" s="7" t="s">
        <v>105</v>
      </c>
      <c r="D26" s="3">
        <v>661.02</v>
      </c>
      <c r="E26" t="str">
        <f>VLOOKUP(A26,HOP!A:L,12,0)</f>
        <v>661.02</v>
      </c>
      <c r="F26" t="str">
        <f>VLOOKUP(A26,HOP!A:C,3,0)</f>
        <v>3705063</v>
      </c>
      <c r="G26">
        <f t="shared" si="0"/>
        <v>0</v>
      </c>
      <c r="H26" t="str">
        <f t="shared" si="1"/>
        <v>，3705063</v>
      </c>
      <c r="I26" t="str">
        <f>VLOOKUP(A26,HOP!A:U,21,0)</f>
        <v>直连</v>
      </c>
    </row>
    <row r="27" ht="14.25" hidden="1" customHeight="1" spans="1:9">
      <c r="A27" s="6" t="s">
        <v>315</v>
      </c>
      <c r="B27" s="7" t="s">
        <v>127</v>
      </c>
      <c r="C27" s="7" t="s">
        <v>105</v>
      </c>
      <c r="D27" s="3">
        <v>2397.96</v>
      </c>
      <c r="E27" t="str">
        <f>VLOOKUP(A27,HOP!A:L,12,0)</f>
        <v>2397.96</v>
      </c>
      <c r="F27" t="str">
        <f>VLOOKUP(A27,HOP!A:C,3,0)</f>
        <v>3760578</v>
      </c>
      <c r="G27">
        <f t="shared" si="0"/>
        <v>0</v>
      </c>
      <c r="H27" t="str">
        <f t="shared" si="1"/>
        <v>，3760578</v>
      </c>
      <c r="I27" t="str">
        <f>VLOOKUP(A27,HOP!A:U,21,0)</f>
        <v>直连</v>
      </c>
    </row>
    <row r="28" ht="14.25" hidden="1" customHeight="1" spans="1:9">
      <c r="A28" s="6" t="s">
        <v>325</v>
      </c>
      <c r="B28" s="7" t="s">
        <v>81</v>
      </c>
      <c r="C28" s="7" t="s">
        <v>105</v>
      </c>
      <c r="D28" s="3">
        <v>1792</v>
      </c>
      <c r="E28" t="str">
        <f>VLOOKUP(A28,HOP!A:L,12,0)</f>
        <v>1792.00</v>
      </c>
      <c r="F28" t="str">
        <f>VLOOKUP(A28,HOP!A:C,3,0)</f>
        <v>3828930</v>
      </c>
      <c r="G28">
        <f t="shared" si="0"/>
        <v>0</v>
      </c>
      <c r="H28" t="str">
        <f t="shared" si="1"/>
        <v>，3828930</v>
      </c>
      <c r="I28" t="str">
        <f>VLOOKUP(A28,HOP!A:U,21,0)</f>
        <v>直采</v>
      </c>
    </row>
    <row r="29" ht="14.25" hidden="1" customHeight="1" spans="1:9">
      <c r="A29" s="6" t="s">
        <v>333</v>
      </c>
      <c r="B29" s="7" t="s">
        <v>81</v>
      </c>
      <c r="C29" s="7" t="s">
        <v>105</v>
      </c>
      <c r="D29" s="3">
        <v>1792</v>
      </c>
      <c r="E29" t="str">
        <f>VLOOKUP(A29,HOP!A:L,12,0)</f>
        <v>1792.00</v>
      </c>
      <c r="F29" t="str">
        <f>VLOOKUP(A29,HOP!A:C,3,0)</f>
        <v>3776060</v>
      </c>
      <c r="G29">
        <f t="shared" si="0"/>
        <v>0</v>
      </c>
      <c r="H29" t="str">
        <f t="shared" si="1"/>
        <v>，3776060</v>
      </c>
      <c r="I29" t="str">
        <f>VLOOKUP(A29,HOP!A:U,21,0)</f>
        <v>直采</v>
      </c>
    </row>
    <row r="30" ht="14.25" hidden="1" customHeight="1" spans="1:9">
      <c r="A30" s="6" t="s">
        <v>339</v>
      </c>
      <c r="B30" s="7" t="s">
        <v>104</v>
      </c>
      <c r="C30" s="7" t="s">
        <v>105</v>
      </c>
      <c r="D30" s="3">
        <v>2559</v>
      </c>
      <c r="E30" t="str">
        <f>VLOOKUP(A30,HOP!A:L,12,0)</f>
        <v>2559.00</v>
      </c>
      <c r="F30" t="str">
        <f>VLOOKUP(A30,HOP!A:C,3,0)</f>
        <v>3802582</v>
      </c>
      <c r="G30">
        <f t="shared" si="0"/>
        <v>0</v>
      </c>
      <c r="H30" t="str">
        <f t="shared" si="1"/>
        <v>，3802582</v>
      </c>
      <c r="I30" t="str">
        <f>VLOOKUP(A30,HOP!A:U,21,0)</f>
        <v>直采</v>
      </c>
    </row>
    <row r="31" ht="14.25" hidden="1" customHeight="1" spans="1:9">
      <c r="A31" s="6" t="s">
        <v>349</v>
      </c>
      <c r="B31" s="7" t="s">
        <v>116</v>
      </c>
      <c r="C31" s="7" t="s">
        <v>105</v>
      </c>
      <c r="D31" s="3">
        <v>1581</v>
      </c>
      <c r="E31" t="str">
        <f>VLOOKUP(A31,HOP!A:L,12,0)</f>
        <v>1581.00</v>
      </c>
      <c r="F31" t="str">
        <f>VLOOKUP(A31,HOP!A:C,3,0)</f>
        <v>3786541</v>
      </c>
      <c r="G31">
        <f t="shared" si="0"/>
        <v>0</v>
      </c>
      <c r="H31" t="str">
        <f t="shared" si="1"/>
        <v>，3786541</v>
      </c>
      <c r="I31" t="str">
        <f>VLOOKUP(A31,HOP!A:U,21,0)</f>
        <v>直采</v>
      </c>
    </row>
    <row r="32" ht="14.25" hidden="1" customHeight="1" spans="1:12">
      <c r="A32" s="6" t="s">
        <v>359</v>
      </c>
      <c r="B32" s="7" t="s">
        <v>81</v>
      </c>
      <c r="C32" s="7" t="s">
        <v>105</v>
      </c>
      <c r="D32" s="3">
        <v>2441</v>
      </c>
      <c r="E32" t="str">
        <f>VLOOKUP(A32,HOP!A:L,12,0)</f>
        <v>2442.00</v>
      </c>
      <c r="F32" t="str">
        <f>VLOOKUP(A32,HOP!A:C,3,0)</f>
        <v>3778983</v>
      </c>
      <c r="G32">
        <f t="shared" si="0"/>
        <v>-1</v>
      </c>
      <c r="H32" t="str">
        <f t="shared" si="1"/>
        <v>，3778983</v>
      </c>
      <c r="I32" t="str">
        <f>VLOOKUP(A32,HOP!A:U,21,0)</f>
        <v>直采</v>
      </c>
      <c r="J32" s="5" t="s">
        <v>4081</v>
      </c>
      <c r="L32" s="5" t="s">
        <v>4082</v>
      </c>
    </row>
    <row r="33" ht="14.25" hidden="1" customHeight="1" spans="1:9">
      <c r="A33" s="6" t="s">
        <v>369</v>
      </c>
      <c r="B33" s="7" t="s">
        <v>81</v>
      </c>
      <c r="C33" s="7" t="s">
        <v>105</v>
      </c>
      <c r="D33" s="3">
        <v>1985</v>
      </c>
      <c r="E33" t="str">
        <f>VLOOKUP(A33,HOP!A:L,12,0)</f>
        <v>1985.00</v>
      </c>
      <c r="F33" t="str">
        <f>VLOOKUP(A33,HOP!A:C,3,0)</f>
        <v>3724502</v>
      </c>
      <c r="G33">
        <f t="shared" si="0"/>
        <v>0</v>
      </c>
      <c r="H33" t="str">
        <f t="shared" si="1"/>
        <v>，3724502</v>
      </c>
      <c r="I33" t="str">
        <f>VLOOKUP(A33,HOP!A:U,21,0)</f>
        <v>直采</v>
      </c>
    </row>
    <row r="34" ht="14.25" hidden="1" customHeight="1" spans="1:9">
      <c r="A34" s="6" t="s">
        <v>377</v>
      </c>
      <c r="B34" s="7" t="s">
        <v>116</v>
      </c>
      <c r="C34" s="7" t="s">
        <v>105</v>
      </c>
      <c r="D34" s="3">
        <v>4114.02</v>
      </c>
      <c r="E34" t="str">
        <f>VLOOKUP(A34,HOP!A:L,12,0)</f>
        <v>4114.05</v>
      </c>
      <c r="F34" t="str">
        <f>VLOOKUP(A34,HOP!A:C,3,0)</f>
        <v>3746594</v>
      </c>
      <c r="G34">
        <f t="shared" si="0"/>
        <v>-0.0299999999997453</v>
      </c>
      <c r="H34" t="str">
        <f t="shared" si="1"/>
        <v>，3746594</v>
      </c>
      <c r="I34" t="str">
        <f>VLOOKUP(A34,HOP!A:U,21,0)</f>
        <v>直连</v>
      </c>
    </row>
    <row r="35" ht="14.25" hidden="1" customHeight="1" spans="1:9">
      <c r="A35" s="6" t="s">
        <v>388</v>
      </c>
      <c r="B35" s="7" t="s">
        <v>81</v>
      </c>
      <c r="C35" s="7" t="s">
        <v>105</v>
      </c>
      <c r="D35" s="3">
        <v>1842</v>
      </c>
      <c r="E35" t="str">
        <f>VLOOKUP(A35,HOP!A:L,12,0)</f>
        <v>1842.00</v>
      </c>
      <c r="F35" t="str">
        <f>VLOOKUP(A35,HOP!A:C,3,0)</f>
        <v>3741492</v>
      </c>
      <c r="G35">
        <f t="shared" si="0"/>
        <v>0</v>
      </c>
      <c r="H35" t="str">
        <f t="shared" si="1"/>
        <v>，3741492</v>
      </c>
      <c r="I35" t="str">
        <f>VLOOKUP(A35,HOP!A:U,21,0)</f>
        <v>直采</v>
      </c>
    </row>
    <row r="36" ht="14.25" hidden="1" customHeight="1" spans="1:9">
      <c r="A36" s="6" t="s">
        <v>394</v>
      </c>
      <c r="B36" s="7" t="s">
        <v>127</v>
      </c>
      <c r="C36" s="7" t="s">
        <v>105</v>
      </c>
      <c r="D36" s="3">
        <v>1772.44</v>
      </c>
      <c r="E36" t="str">
        <f>VLOOKUP(A36,HOP!A:L,12,0)</f>
        <v>1772.44</v>
      </c>
      <c r="F36" t="str">
        <f>VLOOKUP(A36,HOP!A:C,3,0)</f>
        <v>3734055</v>
      </c>
      <c r="G36">
        <f t="shared" si="0"/>
        <v>0</v>
      </c>
      <c r="H36" t="str">
        <f t="shared" si="1"/>
        <v>，3734055</v>
      </c>
      <c r="I36" t="str">
        <f>VLOOKUP(A36,HOP!A:U,21,0)</f>
        <v>直连</v>
      </c>
    </row>
    <row r="37" ht="14.25" hidden="1" customHeight="1" spans="1:9">
      <c r="A37" s="6" t="s">
        <v>403</v>
      </c>
      <c r="B37" s="7" t="s">
        <v>81</v>
      </c>
      <c r="C37" s="7" t="s">
        <v>105</v>
      </c>
      <c r="D37" s="3">
        <v>279</v>
      </c>
      <c r="E37" t="str">
        <f>VLOOKUP(A37,HOP!A:L,12,0)</f>
        <v>279.00</v>
      </c>
      <c r="F37" t="str">
        <f>VLOOKUP(A37,HOP!A:C,3,0)</f>
        <v>3816691</v>
      </c>
      <c r="G37">
        <f t="shared" si="0"/>
        <v>0</v>
      </c>
      <c r="H37" t="str">
        <f t="shared" si="1"/>
        <v>，3816691</v>
      </c>
      <c r="I37" t="str">
        <f>VLOOKUP(A37,HOP!A:U,21,0)</f>
        <v>直采</v>
      </c>
    </row>
    <row r="38" ht="14.25" hidden="1" customHeight="1" spans="1:9">
      <c r="A38" s="6" t="s">
        <v>412</v>
      </c>
      <c r="B38" s="7" t="s">
        <v>81</v>
      </c>
      <c r="C38" s="7" t="s">
        <v>105</v>
      </c>
      <c r="D38" s="3">
        <v>1742</v>
      </c>
      <c r="E38" t="str">
        <f>VLOOKUP(A38,HOP!A:L,12,0)</f>
        <v>1742.00</v>
      </c>
      <c r="F38" t="str">
        <f>VLOOKUP(A38,HOP!A:C,3,0)</f>
        <v>3818319</v>
      </c>
      <c r="G38">
        <f t="shared" si="0"/>
        <v>0</v>
      </c>
      <c r="H38" t="str">
        <f t="shared" si="1"/>
        <v>，3818319</v>
      </c>
      <c r="I38" t="str">
        <f>VLOOKUP(A38,HOP!A:U,21,0)</f>
        <v>直采</v>
      </c>
    </row>
    <row r="39" ht="14.25" hidden="1" customHeight="1" spans="1:9">
      <c r="A39" s="6" t="s">
        <v>419</v>
      </c>
      <c r="B39" s="7" t="s">
        <v>116</v>
      </c>
      <c r="C39" s="7" t="s">
        <v>105</v>
      </c>
      <c r="D39" s="3">
        <v>2975.52</v>
      </c>
      <c r="E39" t="str">
        <f>VLOOKUP(A39,HOP!A:L,12,0)</f>
        <v>2975.52</v>
      </c>
      <c r="F39" t="str">
        <f>VLOOKUP(A39,HOP!A:C,3,0)</f>
        <v>3619414</v>
      </c>
      <c r="G39">
        <f t="shared" si="0"/>
        <v>0</v>
      </c>
      <c r="H39" t="str">
        <f t="shared" si="1"/>
        <v>，3619414</v>
      </c>
      <c r="I39" t="str">
        <f>VLOOKUP(A39,HOP!A:U,21,0)</f>
        <v>直连</v>
      </c>
    </row>
    <row r="40" ht="14.25" hidden="1" customHeight="1" spans="1:9">
      <c r="A40" s="6" t="s">
        <v>429</v>
      </c>
      <c r="B40" s="7" t="s">
        <v>127</v>
      </c>
      <c r="C40" s="7" t="s">
        <v>105</v>
      </c>
      <c r="D40" s="3">
        <v>1918.71</v>
      </c>
      <c r="E40" t="str">
        <f>VLOOKUP(A40,HOP!A:L,12,0)</f>
        <v>1918.72</v>
      </c>
      <c r="F40" t="str">
        <f>VLOOKUP(A40,HOP!A:C,3,0)</f>
        <v>3834945</v>
      </c>
      <c r="G40">
        <f t="shared" si="0"/>
        <v>-0.00999999999999091</v>
      </c>
      <c r="H40" t="str">
        <f t="shared" si="1"/>
        <v>，3834945</v>
      </c>
      <c r="I40" t="str">
        <f>VLOOKUP(A40,HOP!A:U,21,0)</f>
        <v>直连</v>
      </c>
    </row>
    <row r="41" ht="14.25" hidden="1" customHeight="1" spans="1:9">
      <c r="A41" s="6" t="s">
        <v>438</v>
      </c>
      <c r="B41" s="7" t="s">
        <v>81</v>
      </c>
      <c r="C41" s="7" t="s">
        <v>105</v>
      </c>
      <c r="D41" s="3">
        <v>545.9</v>
      </c>
      <c r="E41" t="str">
        <f>VLOOKUP(A41,HOP!A:L,12,0)</f>
        <v>545.90</v>
      </c>
      <c r="F41" t="str">
        <f>VLOOKUP(A41,HOP!A:C,3,0)</f>
        <v>3836906</v>
      </c>
      <c r="G41">
        <f t="shared" si="0"/>
        <v>0</v>
      </c>
      <c r="H41" t="str">
        <f t="shared" si="1"/>
        <v>，3836906</v>
      </c>
      <c r="I41" t="str">
        <f>VLOOKUP(A41,HOP!A:U,21,0)</f>
        <v>直连</v>
      </c>
    </row>
    <row r="42" ht="14.25" hidden="1" customHeight="1" spans="1:9">
      <c r="A42" s="6" t="s">
        <v>447</v>
      </c>
      <c r="B42" s="7" t="s">
        <v>81</v>
      </c>
      <c r="C42" s="7" t="s">
        <v>105</v>
      </c>
      <c r="D42" s="3">
        <v>2714</v>
      </c>
      <c r="E42" t="str">
        <f>VLOOKUP(A42,HOP!A:L,12,0)</f>
        <v>2714.00</v>
      </c>
      <c r="F42" t="str">
        <f>VLOOKUP(A42,HOP!A:C,3,0)</f>
        <v>3837665</v>
      </c>
      <c r="G42">
        <f t="shared" si="0"/>
        <v>0</v>
      </c>
      <c r="H42" t="str">
        <f t="shared" si="1"/>
        <v>，3837665</v>
      </c>
      <c r="I42" t="str">
        <f>VLOOKUP(A42,HOP!A:U,21,0)</f>
        <v>直采</v>
      </c>
    </row>
    <row r="43" ht="14.25" hidden="1" customHeight="1" spans="1:9">
      <c r="A43" s="6" t="s">
        <v>454</v>
      </c>
      <c r="B43" s="7" t="s">
        <v>81</v>
      </c>
      <c r="C43" s="7" t="s">
        <v>105</v>
      </c>
      <c r="D43" s="3">
        <v>2289</v>
      </c>
      <c r="E43" t="str">
        <f>VLOOKUP(A43,HOP!A:L,12,0)</f>
        <v>2289.00</v>
      </c>
      <c r="F43" t="str">
        <f>VLOOKUP(A43,HOP!A:C,3,0)</f>
        <v>3838350</v>
      </c>
      <c r="G43">
        <f t="shared" si="0"/>
        <v>0</v>
      </c>
      <c r="H43" t="str">
        <f t="shared" si="1"/>
        <v>，3838350</v>
      </c>
      <c r="I43" t="str">
        <f>VLOOKUP(A43,HOP!A:U,21,0)</f>
        <v>直连</v>
      </c>
    </row>
    <row r="44" ht="14.25" hidden="1" customHeight="1" spans="1:9">
      <c r="A44" s="6" t="s">
        <v>463</v>
      </c>
      <c r="B44" s="7" t="s">
        <v>81</v>
      </c>
      <c r="C44" s="7" t="s">
        <v>105</v>
      </c>
      <c r="D44" s="3">
        <v>792.06</v>
      </c>
      <c r="E44" t="str">
        <f>VLOOKUP(A44,HOP!A:L,12,0)</f>
        <v>792.06</v>
      </c>
      <c r="F44" t="str">
        <f>VLOOKUP(A44,HOP!A:C,3,0)</f>
        <v>3838952</v>
      </c>
      <c r="G44">
        <f t="shared" si="0"/>
        <v>0</v>
      </c>
      <c r="H44" t="str">
        <f t="shared" si="1"/>
        <v>，3838952</v>
      </c>
      <c r="I44" t="str">
        <f>VLOOKUP(A44,HOP!A:U,21,0)</f>
        <v>直连</v>
      </c>
    </row>
    <row r="45" ht="14.25" hidden="1" customHeight="1" spans="1:9">
      <c r="A45" s="6" t="s">
        <v>472</v>
      </c>
      <c r="B45" s="7" t="s">
        <v>104</v>
      </c>
      <c r="C45" s="7" t="s">
        <v>105</v>
      </c>
      <c r="D45" s="3">
        <v>5103.57</v>
      </c>
      <c r="E45" t="str">
        <f>VLOOKUP(A45,HOP!A:L,12,0)</f>
        <v>5103.56</v>
      </c>
      <c r="F45" t="str">
        <f>VLOOKUP(A45,HOP!A:C,3,0)</f>
        <v>3657923</v>
      </c>
      <c r="G45">
        <f t="shared" si="0"/>
        <v>0.00999999999930878</v>
      </c>
      <c r="H45" t="str">
        <f t="shared" si="1"/>
        <v>，3657923</v>
      </c>
      <c r="I45" t="str">
        <f>VLOOKUP(A45,HOP!A:U,21,0)</f>
        <v>直连</v>
      </c>
    </row>
    <row r="46" ht="14.25" hidden="1" customHeight="1" spans="1:9">
      <c r="A46" s="6" t="s">
        <v>482</v>
      </c>
      <c r="B46" s="7" t="s">
        <v>81</v>
      </c>
      <c r="C46" s="7" t="s">
        <v>105</v>
      </c>
      <c r="D46" s="3">
        <v>760.95</v>
      </c>
      <c r="E46" t="str">
        <f>VLOOKUP(A46,HOP!A:L,12,0)</f>
        <v>760.95</v>
      </c>
      <c r="F46" t="str">
        <f>VLOOKUP(A46,HOP!A:C,3,0)</f>
        <v>3842483</v>
      </c>
      <c r="G46">
        <f t="shared" si="0"/>
        <v>0</v>
      </c>
      <c r="H46" t="str">
        <f t="shared" si="1"/>
        <v>，3842483</v>
      </c>
      <c r="I46" t="str">
        <f>VLOOKUP(A46,HOP!A:U,21,0)</f>
        <v>直连</v>
      </c>
    </row>
    <row r="47" ht="14.25" hidden="1" customHeight="1" spans="1:9">
      <c r="A47" s="6" t="s">
        <v>491</v>
      </c>
      <c r="B47" s="7" t="s">
        <v>81</v>
      </c>
      <c r="C47" s="7" t="s">
        <v>105</v>
      </c>
      <c r="D47" s="3">
        <v>442.55</v>
      </c>
      <c r="E47" t="str">
        <f>VLOOKUP(A47,HOP!A:L,12,0)</f>
        <v>442.55</v>
      </c>
      <c r="F47" t="str">
        <f>VLOOKUP(A47,HOP!A:C,3,0)</f>
        <v>3842370</v>
      </c>
      <c r="G47">
        <f t="shared" si="0"/>
        <v>0</v>
      </c>
      <c r="H47" t="str">
        <f t="shared" si="1"/>
        <v>，3842370</v>
      </c>
      <c r="I47" t="str">
        <f>VLOOKUP(A47,HOP!A:U,21,0)</f>
        <v>直连</v>
      </c>
    </row>
    <row r="48" ht="14.25" hidden="1" customHeight="1" spans="1:9">
      <c r="A48" s="6" t="s">
        <v>500</v>
      </c>
      <c r="B48" s="7" t="s">
        <v>127</v>
      </c>
      <c r="C48" s="7" t="s">
        <v>105</v>
      </c>
      <c r="D48" s="3">
        <v>456</v>
      </c>
      <c r="E48" t="str">
        <f>VLOOKUP(A48,HOP!A:L,12,0)</f>
        <v>456.00</v>
      </c>
      <c r="F48" t="str">
        <f>VLOOKUP(A48,HOP!A:C,3,0)</f>
        <v>3673965</v>
      </c>
      <c r="G48">
        <f t="shared" si="0"/>
        <v>0</v>
      </c>
      <c r="H48" t="str">
        <f t="shared" si="1"/>
        <v>，3673965</v>
      </c>
      <c r="I48" t="str">
        <f>VLOOKUP(A48,HOP!A:U,21,0)</f>
        <v>直采</v>
      </c>
    </row>
    <row r="49" ht="14.25" hidden="1" customHeight="1" spans="1:9">
      <c r="A49" s="6" t="s">
        <v>510</v>
      </c>
      <c r="B49" s="7" t="s">
        <v>81</v>
      </c>
      <c r="C49" s="7" t="s">
        <v>105</v>
      </c>
      <c r="D49" s="3">
        <v>747.57</v>
      </c>
      <c r="E49" t="str">
        <f>VLOOKUP(A49,HOP!A:L,12,0)</f>
        <v>747.57</v>
      </c>
      <c r="F49" t="str">
        <f>VLOOKUP(A49,HOP!A:C,3,0)</f>
        <v>3843727</v>
      </c>
      <c r="G49">
        <f t="shared" si="0"/>
        <v>0</v>
      </c>
      <c r="H49" t="str">
        <f t="shared" si="1"/>
        <v>，3843727</v>
      </c>
      <c r="I49" t="str">
        <f>VLOOKUP(A49,HOP!A:U,21,0)</f>
        <v>直连</v>
      </c>
    </row>
    <row r="50" ht="14.25" hidden="1" customHeight="1" spans="1:9">
      <c r="A50" s="6" t="s">
        <v>518</v>
      </c>
      <c r="B50" s="7" t="s">
        <v>81</v>
      </c>
      <c r="C50" s="7" t="s">
        <v>105</v>
      </c>
      <c r="D50" s="3">
        <v>1370.6</v>
      </c>
      <c r="E50" t="str">
        <f>VLOOKUP(A50,HOP!A:L,12,0)</f>
        <v>1370.60</v>
      </c>
      <c r="F50" t="str">
        <f>VLOOKUP(A50,HOP!A:C,3,0)</f>
        <v>3843020</v>
      </c>
      <c r="G50">
        <f t="shared" si="0"/>
        <v>0</v>
      </c>
      <c r="H50" t="str">
        <f t="shared" si="1"/>
        <v>，3843020</v>
      </c>
      <c r="I50" t="str">
        <f>VLOOKUP(A50,HOP!A:U,21,0)</f>
        <v>直连</v>
      </c>
    </row>
    <row r="51" ht="14.25" hidden="1" customHeight="1" spans="1:9">
      <c r="A51" s="6" t="s">
        <v>524</v>
      </c>
      <c r="B51" s="7" t="s">
        <v>127</v>
      </c>
      <c r="C51" s="7" t="s">
        <v>105</v>
      </c>
      <c r="D51" s="3">
        <v>3282</v>
      </c>
      <c r="E51" t="str">
        <f>VLOOKUP(A51,HOP!A:L,12,0)</f>
        <v>3282.00</v>
      </c>
      <c r="F51" t="str">
        <f>VLOOKUP(A51,HOP!A:C,3,0)</f>
        <v>3621419</v>
      </c>
      <c r="G51">
        <f t="shared" si="0"/>
        <v>0</v>
      </c>
      <c r="H51" t="str">
        <f t="shared" si="1"/>
        <v>，3621419</v>
      </c>
      <c r="I51" t="str">
        <f>VLOOKUP(A51,HOP!A:U,21,0)</f>
        <v>直采</v>
      </c>
    </row>
    <row r="52" ht="14.25" hidden="1" customHeight="1" spans="1:9">
      <c r="A52" s="6" t="s">
        <v>533</v>
      </c>
      <c r="B52" s="7" t="s">
        <v>81</v>
      </c>
      <c r="C52" s="7" t="s">
        <v>105</v>
      </c>
      <c r="D52" s="3">
        <v>319</v>
      </c>
      <c r="E52" t="str">
        <f>VLOOKUP(A52,HOP!A:L,12,0)</f>
        <v>319.00</v>
      </c>
      <c r="F52" t="str">
        <f>VLOOKUP(A52,HOP!A:C,3,0)</f>
        <v>3714982</v>
      </c>
      <c r="G52">
        <f t="shared" si="0"/>
        <v>0</v>
      </c>
      <c r="H52" t="str">
        <f t="shared" si="1"/>
        <v>，3714982</v>
      </c>
      <c r="I52" t="str">
        <f>VLOOKUP(A52,HOP!A:U,21,0)</f>
        <v>直采</v>
      </c>
    </row>
    <row r="53" ht="14.25" hidden="1" customHeight="1" spans="1:9">
      <c r="A53" s="6" t="s">
        <v>543</v>
      </c>
      <c r="B53" s="7" t="s">
        <v>127</v>
      </c>
      <c r="C53" s="7" t="s">
        <v>105</v>
      </c>
      <c r="D53" s="3">
        <v>1224</v>
      </c>
      <c r="E53" t="str">
        <f>VLOOKUP(A53,HOP!A:L,12,0)</f>
        <v>1224.00</v>
      </c>
      <c r="F53" t="str">
        <f>VLOOKUP(A53,HOP!A:C,3,0)</f>
        <v>3674645</v>
      </c>
      <c r="G53">
        <f t="shared" si="0"/>
        <v>0</v>
      </c>
      <c r="H53" t="str">
        <f t="shared" si="1"/>
        <v>，3674645</v>
      </c>
      <c r="I53" t="str">
        <f>VLOOKUP(A53,HOP!A:U,21,0)</f>
        <v>直采</v>
      </c>
    </row>
    <row r="54" ht="14.25" hidden="1" customHeight="1" spans="1:9">
      <c r="A54" s="6" t="s">
        <v>553</v>
      </c>
      <c r="B54" s="7" t="s">
        <v>81</v>
      </c>
      <c r="C54" s="7" t="s">
        <v>105</v>
      </c>
      <c r="D54" s="3">
        <v>212.59</v>
      </c>
      <c r="E54" t="str">
        <f>VLOOKUP(A54,HOP!A:L,12,0)</f>
        <v>212.59</v>
      </c>
      <c r="F54" t="str">
        <f>VLOOKUP(A54,HOP!A:C,3,0)</f>
        <v>3710483</v>
      </c>
      <c r="G54">
        <f t="shared" si="0"/>
        <v>0</v>
      </c>
      <c r="H54" t="str">
        <f t="shared" si="1"/>
        <v>，3710483</v>
      </c>
      <c r="I54" t="str">
        <f>VLOOKUP(A54,HOP!A:U,21,0)</f>
        <v>直连</v>
      </c>
    </row>
    <row r="55" ht="14.25" hidden="1" customHeight="1" spans="1:9">
      <c r="A55" s="6" t="s">
        <v>563</v>
      </c>
      <c r="B55" s="7" t="s">
        <v>116</v>
      </c>
      <c r="C55" s="7" t="s">
        <v>105</v>
      </c>
      <c r="D55" s="3">
        <v>819.18</v>
      </c>
      <c r="E55" t="str">
        <f>VLOOKUP(A55,HOP!A:L,12,0)</f>
        <v>819.18</v>
      </c>
      <c r="F55" t="str">
        <f>VLOOKUP(A55,HOP!A:C,3,0)</f>
        <v>3740305</v>
      </c>
      <c r="G55">
        <f t="shared" si="0"/>
        <v>0</v>
      </c>
      <c r="H55" t="str">
        <f t="shared" si="1"/>
        <v>，3740305</v>
      </c>
      <c r="I55" t="str">
        <f>VLOOKUP(A55,HOP!A:U,21,0)</f>
        <v>直连</v>
      </c>
    </row>
    <row r="56" ht="14.25" hidden="1" customHeight="1" spans="1:9">
      <c r="A56" s="6" t="s">
        <v>572</v>
      </c>
      <c r="B56" s="7" t="s">
        <v>127</v>
      </c>
      <c r="C56" s="7" t="s">
        <v>105</v>
      </c>
      <c r="D56" s="3">
        <v>2366</v>
      </c>
      <c r="E56" t="str">
        <f>VLOOKUP(A56,HOP!A:L,12,0)</f>
        <v>2366.00</v>
      </c>
      <c r="F56" t="str">
        <f>VLOOKUP(A56,HOP!A:C,3,0)</f>
        <v>3748601</v>
      </c>
      <c r="G56">
        <f t="shared" si="0"/>
        <v>0</v>
      </c>
      <c r="H56" t="str">
        <f t="shared" si="1"/>
        <v>，3748601</v>
      </c>
      <c r="I56" t="str">
        <f>VLOOKUP(A56,HOP!A:U,21,0)</f>
        <v>直采</v>
      </c>
    </row>
    <row r="57" ht="14.25" hidden="1" customHeight="1" spans="1:9">
      <c r="A57" s="6" t="s">
        <v>583</v>
      </c>
      <c r="B57" s="7" t="s">
        <v>81</v>
      </c>
      <c r="C57" s="7" t="s">
        <v>105</v>
      </c>
      <c r="D57" s="3">
        <v>931</v>
      </c>
      <c r="E57" t="str">
        <f>VLOOKUP(A57,HOP!A:L,12,0)</f>
        <v>931.00</v>
      </c>
      <c r="F57" t="str">
        <f>VLOOKUP(A57,HOP!A:C,3,0)</f>
        <v>3746124</v>
      </c>
      <c r="G57">
        <f t="shared" si="0"/>
        <v>0</v>
      </c>
      <c r="H57" t="str">
        <f t="shared" si="1"/>
        <v>，3746124</v>
      </c>
      <c r="I57" t="str">
        <f>VLOOKUP(A57,HOP!A:U,21,0)</f>
        <v>直采</v>
      </c>
    </row>
    <row r="58" ht="14.25" hidden="1" customHeight="1" spans="1:9">
      <c r="A58" s="6" t="s">
        <v>591</v>
      </c>
      <c r="B58" s="7" t="s">
        <v>127</v>
      </c>
      <c r="C58" s="7" t="s">
        <v>105</v>
      </c>
      <c r="D58" s="3">
        <v>2366</v>
      </c>
      <c r="E58" t="str">
        <f>VLOOKUP(A58,HOP!A:L,12,0)</f>
        <v>2366.00</v>
      </c>
      <c r="F58" t="str">
        <f>VLOOKUP(A58,HOP!A:C,3,0)</f>
        <v>3748614</v>
      </c>
      <c r="G58">
        <f t="shared" si="0"/>
        <v>0</v>
      </c>
      <c r="H58" t="str">
        <f t="shared" si="1"/>
        <v>，3748614</v>
      </c>
      <c r="I58" t="str">
        <f>VLOOKUP(A58,HOP!A:U,21,0)</f>
        <v>直采</v>
      </c>
    </row>
    <row r="59" ht="14.25" hidden="1" customHeight="1" spans="1:9">
      <c r="A59" s="6" t="s">
        <v>594</v>
      </c>
      <c r="B59" s="7" t="s">
        <v>81</v>
      </c>
      <c r="C59" s="7" t="s">
        <v>105</v>
      </c>
      <c r="D59" s="3">
        <v>931</v>
      </c>
      <c r="E59" t="str">
        <f>VLOOKUP(A59,HOP!A:L,12,0)</f>
        <v>931.00</v>
      </c>
      <c r="F59" t="str">
        <f>VLOOKUP(A59,HOP!A:C,3,0)</f>
        <v>3746354</v>
      </c>
      <c r="G59">
        <f t="shared" si="0"/>
        <v>0</v>
      </c>
      <c r="H59" t="str">
        <f t="shared" si="1"/>
        <v>，3746354</v>
      </c>
      <c r="I59" t="str">
        <f>VLOOKUP(A59,HOP!A:U,21,0)</f>
        <v>直采</v>
      </c>
    </row>
    <row r="60" ht="14.25" hidden="1" customHeight="1" spans="1:9">
      <c r="A60" s="6" t="s">
        <v>597</v>
      </c>
      <c r="B60" s="7" t="s">
        <v>104</v>
      </c>
      <c r="C60" s="7" t="s">
        <v>105</v>
      </c>
      <c r="D60" s="3">
        <v>2840</v>
      </c>
      <c r="E60" t="str">
        <f>VLOOKUP(A60,HOP!A:L,12,0)</f>
        <v>2840.00</v>
      </c>
      <c r="F60" t="str">
        <f>VLOOKUP(A60,HOP!A:C,3,0)</f>
        <v>3780786</v>
      </c>
      <c r="G60">
        <f t="shared" si="0"/>
        <v>0</v>
      </c>
      <c r="H60" t="str">
        <f t="shared" si="1"/>
        <v>，3780786</v>
      </c>
      <c r="I60" t="str">
        <f>VLOOKUP(A60,HOP!A:U,21,0)</f>
        <v>直采</v>
      </c>
    </row>
    <row r="61" ht="14.25" hidden="1" customHeight="1" spans="1:9">
      <c r="A61" s="6" t="s">
        <v>606</v>
      </c>
      <c r="B61" s="7" t="s">
        <v>81</v>
      </c>
      <c r="C61" s="7" t="s">
        <v>105</v>
      </c>
      <c r="D61" s="3">
        <v>664</v>
      </c>
      <c r="E61" t="str">
        <f>VLOOKUP(A61,HOP!A:L,12,0)</f>
        <v>664.00</v>
      </c>
      <c r="F61" t="str">
        <f>VLOOKUP(A61,HOP!A:C,3,0)</f>
        <v>3800433</v>
      </c>
      <c r="G61">
        <f t="shared" si="0"/>
        <v>0</v>
      </c>
      <c r="H61" t="str">
        <f t="shared" si="1"/>
        <v>，3800433</v>
      </c>
      <c r="I61" t="str">
        <f>VLOOKUP(A61,HOP!A:U,21,0)</f>
        <v>直采</v>
      </c>
    </row>
    <row r="62" ht="14.25" hidden="1" customHeight="1" spans="1:9">
      <c r="A62" s="6" t="s">
        <v>616</v>
      </c>
      <c r="B62" s="7" t="s">
        <v>127</v>
      </c>
      <c r="C62" s="7" t="s">
        <v>105</v>
      </c>
      <c r="D62" s="3">
        <v>1224</v>
      </c>
      <c r="E62" t="str">
        <f>VLOOKUP(A62,HOP!A:L,12,0)</f>
        <v>1224.00</v>
      </c>
      <c r="F62" t="str">
        <f>VLOOKUP(A62,HOP!A:C,3,0)</f>
        <v>3816835</v>
      </c>
      <c r="G62">
        <f t="shared" si="0"/>
        <v>0</v>
      </c>
      <c r="H62" t="str">
        <f t="shared" si="1"/>
        <v>，3816835</v>
      </c>
      <c r="I62" t="str">
        <f>VLOOKUP(A62,HOP!A:U,21,0)</f>
        <v>直采</v>
      </c>
    </row>
    <row r="63" ht="14.25" hidden="1" customHeight="1" spans="1:9">
      <c r="A63" s="6" t="s">
        <v>622</v>
      </c>
      <c r="B63" s="7" t="s">
        <v>127</v>
      </c>
      <c r="C63" s="7" t="s">
        <v>105</v>
      </c>
      <c r="D63" s="3">
        <v>758</v>
      </c>
      <c r="E63" t="str">
        <f>VLOOKUP(A63,HOP!A:L,12,0)</f>
        <v>758.00</v>
      </c>
      <c r="F63" t="str">
        <f>VLOOKUP(A63,HOP!A:C,3,0)</f>
        <v>3814656</v>
      </c>
      <c r="G63">
        <f t="shared" si="0"/>
        <v>0</v>
      </c>
      <c r="H63" t="str">
        <f t="shared" si="1"/>
        <v>，3814656</v>
      </c>
      <c r="I63" t="str">
        <f>VLOOKUP(A63,HOP!A:U,21,0)</f>
        <v>直采</v>
      </c>
    </row>
    <row r="64" ht="14.25" hidden="1" customHeight="1" spans="1:9">
      <c r="A64" s="6" t="s">
        <v>630</v>
      </c>
      <c r="B64" s="7" t="s">
        <v>116</v>
      </c>
      <c r="C64" s="7" t="s">
        <v>105</v>
      </c>
      <c r="D64" s="3">
        <v>2825.88</v>
      </c>
      <c r="E64" t="str">
        <f>VLOOKUP(A64,HOP!A:L,12,0)</f>
        <v>2825.88</v>
      </c>
      <c r="F64" t="str">
        <f>VLOOKUP(A64,HOP!A:C,3,0)</f>
        <v>3809507</v>
      </c>
      <c r="G64">
        <f t="shared" si="0"/>
        <v>0</v>
      </c>
      <c r="H64" t="str">
        <f t="shared" si="1"/>
        <v>，3809507</v>
      </c>
      <c r="I64" t="str">
        <f>VLOOKUP(A64,HOP!A:U,21,0)</f>
        <v>直连</v>
      </c>
    </row>
    <row r="65" ht="14.25" hidden="1" customHeight="1" spans="1:9">
      <c r="A65" s="6" t="s">
        <v>639</v>
      </c>
      <c r="B65" s="7" t="s">
        <v>127</v>
      </c>
      <c r="C65" s="7" t="s">
        <v>105</v>
      </c>
      <c r="D65" s="3">
        <v>640.75</v>
      </c>
      <c r="E65" t="str">
        <f>VLOOKUP(A65,HOP!A:L,12,0)</f>
        <v>640.76</v>
      </c>
      <c r="F65" t="str">
        <f>VLOOKUP(A65,HOP!A:C,3,0)</f>
        <v>3829600</v>
      </c>
      <c r="G65">
        <f t="shared" si="0"/>
        <v>-0.00999999999999091</v>
      </c>
      <c r="H65" t="str">
        <f t="shared" si="1"/>
        <v>，3829600</v>
      </c>
      <c r="I65" t="str">
        <f>VLOOKUP(A65,HOP!A:U,21,0)</f>
        <v>直连</v>
      </c>
    </row>
    <row r="66" ht="14.25" hidden="1" customHeight="1" spans="1:9">
      <c r="A66" s="6" t="s">
        <v>648</v>
      </c>
      <c r="B66" s="7" t="s">
        <v>116</v>
      </c>
      <c r="C66" s="7" t="s">
        <v>105</v>
      </c>
      <c r="D66" s="3">
        <v>1591.02</v>
      </c>
      <c r="E66" t="str">
        <f>VLOOKUP(A66,HOP!A:L,12,0)</f>
        <v>1591.02</v>
      </c>
      <c r="F66" t="str">
        <f>VLOOKUP(A66,HOP!A:C,3,0)</f>
        <v>3832120</v>
      </c>
      <c r="G66">
        <f t="shared" si="0"/>
        <v>0</v>
      </c>
      <c r="H66" t="str">
        <f t="shared" si="1"/>
        <v>，3832120</v>
      </c>
      <c r="I66" t="str">
        <f>VLOOKUP(A66,HOP!A:U,21,0)</f>
        <v>直连</v>
      </c>
    </row>
    <row r="67" ht="14.25" hidden="1" customHeight="1" spans="1:9">
      <c r="A67" s="6" t="s">
        <v>657</v>
      </c>
      <c r="B67" s="7" t="s">
        <v>127</v>
      </c>
      <c r="C67" s="7" t="s">
        <v>105</v>
      </c>
      <c r="D67" s="3">
        <v>2200</v>
      </c>
      <c r="E67" t="str">
        <f>VLOOKUP(A67,HOP!A:L,12,0)</f>
        <v>2200.00</v>
      </c>
      <c r="F67" t="str">
        <f>VLOOKUP(A67,HOP!A:C,3,0)</f>
        <v>3834930</v>
      </c>
      <c r="G67">
        <f t="shared" ref="G67:G130" si="2">D67-E67</f>
        <v>0</v>
      </c>
      <c r="H67" t="str">
        <f t="shared" ref="H67:H130" si="3">$H$1&amp;F67</f>
        <v>，3834930</v>
      </c>
      <c r="I67" t="str">
        <f>VLOOKUP(A67,HOP!A:U,21,0)</f>
        <v>直采</v>
      </c>
    </row>
    <row r="68" ht="14.25" hidden="1" customHeight="1" spans="1:9">
      <c r="A68" s="6" t="s">
        <v>663</v>
      </c>
      <c r="B68" s="7" t="s">
        <v>127</v>
      </c>
      <c r="C68" s="7" t="s">
        <v>105</v>
      </c>
      <c r="D68" s="3">
        <v>256</v>
      </c>
      <c r="E68" t="str">
        <f>VLOOKUP(A68,HOP!A:L,12,0)</f>
        <v>256.00</v>
      </c>
      <c r="F68" t="str">
        <f>VLOOKUP(A68,HOP!A:C,3,0)</f>
        <v>3834880</v>
      </c>
      <c r="G68">
        <f t="shared" si="2"/>
        <v>0</v>
      </c>
      <c r="H68" t="str">
        <f t="shared" si="3"/>
        <v>，3834880</v>
      </c>
      <c r="I68" t="str">
        <f>VLOOKUP(A68,HOP!A:U,21,0)</f>
        <v>直采</v>
      </c>
    </row>
    <row r="69" ht="14.25" hidden="1" customHeight="1" spans="1:9">
      <c r="A69" s="6" t="s">
        <v>671</v>
      </c>
      <c r="B69" s="7" t="s">
        <v>127</v>
      </c>
      <c r="C69" s="7" t="s">
        <v>105</v>
      </c>
      <c r="D69" s="3">
        <v>3132</v>
      </c>
      <c r="E69" t="str">
        <f>VLOOKUP(A69,HOP!A:L,12,0)</f>
        <v>3132.00</v>
      </c>
      <c r="F69" t="str">
        <f>VLOOKUP(A69,HOP!A:C,3,0)</f>
        <v>3837901</v>
      </c>
      <c r="G69">
        <f t="shared" si="2"/>
        <v>0</v>
      </c>
      <c r="H69" t="str">
        <f t="shared" si="3"/>
        <v>，3837901</v>
      </c>
      <c r="I69" t="str">
        <f>VLOOKUP(A69,HOP!A:U,21,0)</f>
        <v>直采</v>
      </c>
    </row>
    <row r="70" ht="14.25" hidden="1" customHeight="1" spans="1:9">
      <c r="A70" s="6" t="s">
        <v>680</v>
      </c>
      <c r="B70" s="7" t="s">
        <v>127</v>
      </c>
      <c r="C70" s="7" t="s">
        <v>105</v>
      </c>
      <c r="D70" s="3">
        <v>364.17</v>
      </c>
      <c r="E70" t="str">
        <f>VLOOKUP(A70,HOP!A:L,12,0)</f>
        <v>364.18</v>
      </c>
      <c r="F70" t="str">
        <f>VLOOKUP(A70,HOP!A:C,3,0)</f>
        <v>3836823</v>
      </c>
      <c r="G70">
        <f t="shared" si="2"/>
        <v>-0.00999999999999091</v>
      </c>
      <c r="H70" t="str">
        <f t="shared" si="3"/>
        <v>，3836823</v>
      </c>
      <c r="I70" t="str">
        <f>VLOOKUP(A70,HOP!A:U,21,0)</f>
        <v>直连</v>
      </c>
    </row>
    <row r="71" ht="14.25" hidden="1" customHeight="1" spans="1:9">
      <c r="A71" s="6" t="s">
        <v>689</v>
      </c>
      <c r="B71" s="7" t="s">
        <v>81</v>
      </c>
      <c r="C71" s="7" t="s">
        <v>105</v>
      </c>
      <c r="D71" s="3">
        <v>711</v>
      </c>
      <c r="E71" t="str">
        <f>VLOOKUP(A71,HOP!A:L,12,0)</f>
        <v>711.00</v>
      </c>
      <c r="F71" t="str">
        <f>VLOOKUP(A71,HOP!A:C,3,0)</f>
        <v>3833386</v>
      </c>
      <c r="G71">
        <f t="shared" si="2"/>
        <v>0</v>
      </c>
      <c r="H71" t="str">
        <f t="shared" si="3"/>
        <v>，3833386</v>
      </c>
      <c r="I71" t="str">
        <f>VLOOKUP(A71,HOP!A:U,21,0)</f>
        <v>直采</v>
      </c>
    </row>
    <row r="72" ht="14.25" hidden="1" customHeight="1" spans="1:9">
      <c r="A72" s="6" t="s">
        <v>698</v>
      </c>
      <c r="B72" s="7" t="s">
        <v>116</v>
      </c>
      <c r="C72" s="7" t="s">
        <v>105</v>
      </c>
      <c r="D72" s="3">
        <v>1014</v>
      </c>
      <c r="E72" t="str">
        <f>VLOOKUP(A72,HOP!A:L,12,0)</f>
        <v>1014.00</v>
      </c>
      <c r="F72" t="str">
        <f>VLOOKUP(A72,HOP!A:C,3,0)</f>
        <v>3831094</v>
      </c>
      <c r="G72">
        <f t="shared" si="2"/>
        <v>0</v>
      </c>
      <c r="H72" t="str">
        <f t="shared" si="3"/>
        <v>，3831094</v>
      </c>
      <c r="I72" t="str">
        <f>VLOOKUP(A72,HOP!A:U,21,0)</f>
        <v>直采</v>
      </c>
    </row>
    <row r="73" ht="14.25" hidden="1" customHeight="1" spans="1:9">
      <c r="A73" s="6" t="s">
        <v>706</v>
      </c>
      <c r="B73" s="7" t="s">
        <v>116</v>
      </c>
      <c r="C73" s="7" t="s">
        <v>105</v>
      </c>
      <c r="D73" s="3">
        <v>2277</v>
      </c>
      <c r="E73" t="str">
        <f>VLOOKUP(A73,HOP!A:L,12,0)</f>
        <v>2277.00</v>
      </c>
      <c r="F73" t="str">
        <f>VLOOKUP(A73,HOP!A:C,3,0)</f>
        <v>3731312</v>
      </c>
      <c r="G73">
        <f t="shared" si="2"/>
        <v>0</v>
      </c>
      <c r="H73" t="str">
        <f t="shared" si="3"/>
        <v>，3731312</v>
      </c>
      <c r="I73" t="str">
        <f>VLOOKUP(A73,HOP!A:U,21,0)</f>
        <v>直采</v>
      </c>
    </row>
    <row r="74" ht="14.25" hidden="1" customHeight="1" spans="1:9">
      <c r="A74" s="6" t="s">
        <v>715</v>
      </c>
      <c r="B74" s="7" t="s">
        <v>81</v>
      </c>
      <c r="C74" s="7" t="s">
        <v>105</v>
      </c>
      <c r="D74" s="3">
        <v>666</v>
      </c>
      <c r="E74" t="str">
        <f>VLOOKUP(A74,HOP!A:L,12,0)</f>
        <v>666.00</v>
      </c>
      <c r="F74" t="str">
        <f>VLOOKUP(A74,HOP!A:C,3,0)</f>
        <v>3840578</v>
      </c>
      <c r="G74">
        <f t="shared" si="2"/>
        <v>0</v>
      </c>
      <c r="H74" t="str">
        <f t="shared" si="3"/>
        <v>，3840578</v>
      </c>
      <c r="I74" t="str">
        <f>VLOOKUP(A74,HOP!A:U,21,0)</f>
        <v>直采</v>
      </c>
    </row>
    <row r="75" ht="14.25" hidden="1" customHeight="1" spans="1:9">
      <c r="A75" s="6" t="s">
        <v>721</v>
      </c>
      <c r="B75" s="7" t="s">
        <v>81</v>
      </c>
      <c r="C75" s="7" t="s">
        <v>105</v>
      </c>
      <c r="D75" s="3">
        <v>78.9</v>
      </c>
      <c r="E75" t="str">
        <f>VLOOKUP(A75,HOP!A:L,12,0)</f>
        <v>78.90</v>
      </c>
      <c r="F75" t="str">
        <f>VLOOKUP(A75,HOP!A:C,3,0)</f>
        <v>3843193</v>
      </c>
      <c r="G75">
        <f t="shared" si="2"/>
        <v>0</v>
      </c>
      <c r="H75" t="str">
        <f t="shared" si="3"/>
        <v>，3843193</v>
      </c>
      <c r="I75" t="str">
        <f>VLOOKUP(A75,HOP!A:U,21,0)</f>
        <v>直连</v>
      </c>
    </row>
    <row r="76" ht="14.25" hidden="1" customHeight="1" spans="1:9">
      <c r="A76" s="6" t="s">
        <v>730</v>
      </c>
      <c r="B76" s="7" t="s">
        <v>81</v>
      </c>
      <c r="C76" s="7" t="s">
        <v>105</v>
      </c>
      <c r="D76" s="3">
        <v>416.86</v>
      </c>
      <c r="E76" t="str">
        <f>VLOOKUP(A76,HOP!A:L,12,0)</f>
        <v>416.86</v>
      </c>
      <c r="F76" t="str">
        <f>VLOOKUP(A76,HOP!A:C,3,0)</f>
        <v>3845573</v>
      </c>
      <c r="G76">
        <f t="shared" si="2"/>
        <v>0</v>
      </c>
      <c r="H76" t="str">
        <f t="shared" si="3"/>
        <v>，3845573</v>
      </c>
      <c r="I76" t="str">
        <f>VLOOKUP(A76,HOP!A:U,21,0)</f>
        <v>直连</v>
      </c>
    </row>
    <row r="77" ht="14.25" hidden="1" customHeight="1" spans="1:9">
      <c r="A77" s="6" t="s">
        <v>739</v>
      </c>
      <c r="B77" s="7" t="s">
        <v>742</v>
      </c>
      <c r="C77" s="7" t="s">
        <v>743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t="14.25" hidden="1" customHeight="1" spans="1:9">
      <c r="A78" s="6" t="s">
        <v>746</v>
      </c>
      <c r="B78" s="7" t="s">
        <v>93</v>
      </c>
      <c r="C78" s="7" t="s">
        <v>749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t="14.25" hidden="1" customHeight="1" spans="1:9">
      <c r="A79" s="6" t="s">
        <v>751</v>
      </c>
      <c r="B79" s="7" t="s">
        <v>756</v>
      </c>
      <c r="C79" s="7" t="s">
        <v>757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t="14.25" hidden="1" customHeight="1" spans="1:9">
      <c r="A80" s="6" t="s">
        <v>761</v>
      </c>
      <c r="B80" s="7" t="s">
        <v>764</v>
      </c>
      <c r="C80" s="7" t="s">
        <v>765</v>
      </c>
      <c r="D80" s="3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t="14.25" hidden="1" customHeight="1" spans="1:9">
      <c r="A81" s="6" t="s">
        <v>768</v>
      </c>
      <c r="B81" s="7" t="s">
        <v>771</v>
      </c>
      <c r="C81" s="7" t="s">
        <v>772</v>
      </c>
      <c r="D81" s="3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t="14.25" hidden="1" customHeight="1" spans="1:9">
      <c r="A82" s="6" t="s">
        <v>775</v>
      </c>
      <c r="B82" s="7" t="s">
        <v>780</v>
      </c>
      <c r="C82" s="7" t="s">
        <v>756</v>
      </c>
      <c r="D82" s="3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t="14.25" hidden="1" customHeight="1" spans="1:9">
      <c r="A83" s="6" t="s">
        <v>784</v>
      </c>
      <c r="B83" s="7" t="s">
        <v>127</v>
      </c>
      <c r="C83" s="7" t="s">
        <v>105</v>
      </c>
      <c r="D83" s="3">
        <v>3491.68</v>
      </c>
      <c r="E83" t="str">
        <f>VLOOKUP(A83,HOP!A:L,12,0)</f>
        <v>3491.68</v>
      </c>
      <c r="F83" t="str">
        <f>VLOOKUP(A83,HOP!A:C,3,0)</f>
        <v>3777465</v>
      </c>
      <c r="G83">
        <f t="shared" si="2"/>
        <v>0</v>
      </c>
      <c r="H83" t="str">
        <f t="shared" si="3"/>
        <v>，3777465</v>
      </c>
      <c r="I83" t="str">
        <f>VLOOKUP(A83,HOP!A:U,21,0)</f>
        <v>直连</v>
      </c>
    </row>
    <row r="84" ht="14.25" hidden="1" customHeight="1" spans="1:9">
      <c r="A84" s="6" t="s">
        <v>793</v>
      </c>
      <c r="B84" s="7" t="s">
        <v>765</v>
      </c>
      <c r="C84" s="7" t="s">
        <v>796</v>
      </c>
      <c r="D84" s="3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t="14.25" hidden="1" customHeight="1" spans="1:9">
      <c r="A85" s="6" t="s">
        <v>799</v>
      </c>
      <c r="B85" s="7" t="s">
        <v>804</v>
      </c>
      <c r="C85" s="7" t="s">
        <v>805</v>
      </c>
      <c r="D85" s="3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t="14.25" hidden="1" customHeight="1" spans="1:9">
      <c r="A86" s="6" t="s">
        <v>809</v>
      </c>
      <c r="B86" s="7" t="s">
        <v>804</v>
      </c>
      <c r="C86" s="7" t="s">
        <v>814</v>
      </c>
      <c r="D86" s="3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t="14.25" hidden="1" customHeight="1" spans="1:9">
      <c r="A87" s="6" t="s">
        <v>817</v>
      </c>
      <c r="B87" s="7" t="s">
        <v>822</v>
      </c>
      <c r="C87" s="7" t="s">
        <v>749</v>
      </c>
      <c r="D87" s="3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t="14.25" hidden="1" customHeight="1" spans="1:9">
      <c r="A88" s="6" t="s">
        <v>825</v>
      </c>
      <c r="B88" s="7" t="s">
        <v>828</v>
      </c>
      <c r="C88" s="7" t="s">
        <v>829</v>
      </c>
      <c r="D88" s="3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t="14.25" hidden="1" customHeight="1" spans="1:9">
      <c r="A89" s="6" t="s">
        <v>832</v>
      </c>
      <c r="B89" s="7" t="s">
        <v>749</v>
      </c>
      <c r="C89" s="7" t="s">
        <v>94</v>
      </c>
      <c r="D89" s="3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t="14.25" hidden="1" customHeight="1" spans="1:9">
      <c r="A90" s="6" t="s">
        <v>837</v>
      </c>
      <c r="B90" s="7" t="s">
        <v>828</v>
      </c>
      <c r="C90" s="7" t="s">
        <v>829</v>
      </c>
      <c r="D90" s="3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t="14.25" hidden="1" customHeight="1" spans="1:9">
      <c r="A91" s="6" t="s">
        <v>841</v>
      </c>
      <c r="B91" s="7" t="s">
        <v>846</v>
      </c>
      <c r="C91" s="7" t="s">
        <v>804</v>
      </c>
      <c r="D91" s="3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t="14.25" hidden="1" customHeight="1" spans="1:9">
      <c r="A92" s="6" t="s">
        <v>850</v>
      </c>
      <c r="B92" s="7" t="s">
        <v>814</v>
      </c>
      <c r="C92" s="7" t="s">
        <v>805</v>
      </c>
      <c r="D92" s="3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t="14.25" hidden="1" customHeight="1" spans="1:9">
      <c r="A93" s="6" t="s">
        <v>858</v>
      </c>
      <c r="B93" s="7" t="s">
        <v>863</v>
      </c>
      <c r="C93" s="7" t="s">
        <v>780</v>
      </c>
      <c r="D93" s="3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t="14.25" hidden="1" customHeight="1" spans="1:9">
      <c r="A94" s="6" t="s">
        <v>867</v>
      </c>
      <c r="B94" s="7" t="s">
        <v>870</v>
      </c>
      <c r="C94" s="7" t="s">
        <v>871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t="14.25" hidden="1" customHeight="1" spans="1:9">
      <c r="A95" s="6" t="s">
        <v>874</v>
      </c>
      <c r="B95" s="7" t="s">
        <v>870</v>
      </c>
      <c r="C95" s="7" t="s">
        <v>93</v>
      </c>
      <c r="D95" s="3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t="14.25" hidden="1" customHeight="1" spans="1:9">
      <c r="A96" s="6" t="s">
        <v>882</v>
      </c>
      <c r="B96" s="7" t="s">
        <v>81</v>
      </c>
      <c r="C96" s="7" t="s">
        <v>105</v>
      </c>
      <c r="D96" s="3">
        <v>939.76</v>
      </c>
      <c r="E96" t="str">
        <f>VLOOKUP(A96,HOP!A:L,12,0)</f>
        <v>939.76</v>
      </c>
      <c r="F96" t="str">
        <f>VLOOKUP(A96,HOP!A:C,3,0)</f>
        <v>3667708</v>
      </c>
      <c r="G96">
        <f t="shared" si="2"/>
        <v>0</v>
      </c>
      <c r="H96" t="str">
        <f t="shared" si="3"/>
        <v>，3667708</v>
      </c>
      <c r="I96" t="str">
        <f>VLOOKUP(A96,HOP!A:U,21,0)</f>
        <v>直连</v>
      </c>
    </row>
    <row r="97" ht="14.25" hidden="1" customHeight="1" spans="1:9">
      <c r="A97" s="6" t="s">
        <v>890</v>
      </c>
      <c r="B97" s="7" t="s">
        <v>895</v>
      </c>
      <c r="C97" s="7" t="s">
        <v>896</v>
      </c>
      <c r="D97" s="3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t="14.25" hidden="1" customHeight="1" spans="1:9">
      <c r="A98" s="6" t="s">
        <v>900</v>
      </c>
      <c r="B98" s="7" t="s">
        <v>804</v>
      </c>
      <c r="C98" s="7" t="s">
        <v>905</v>
      </c>
      <c r="D98" s="3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t="14.25" hidden="1" customHeight="1" spans="1:9">
      <c r="A99" s="6" t="s">
        <v>909</v>
      </c>
      <c r="B99" s="7" t="s">
        <v>804</v>
      </c>
      <c r="C99" s="7" t="s">
        <v>905</v>
      </c>
      <c r="D99" s="3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t="14.25" hidden="1" customHeight="1" spans="1:9">
      <c r="A100" s="6" t="s">
        <v>913</v>
      </c>
      <c r="B100" s="7" t="s">
        <v>116</v>
      </c>
      <c r="C100" s="7" t="s">
        <v>105</v>
      </c>
      <c r="D100" s="3">
        <v>578.97</v>
      </c>
      <c r="E100" t="str">
        <f>VLOOKUP(A100,HOP!A:L,12,0)</f>
        <v>578.97</v>
      </c>
      <c r="F100" t="str">
        <f>VLOOKUP(A100,HOP!A:C,3,0)</f>
        <v>3546153</v>
      </c>
      <c r="G100">
        <f t="shared" si="2"/>
        <v>0</v>
      </c>
      <c r="H100" t="str">
        <f t="shared" si="3"/>
        <v>，3546153</v>
      </c>
      <c r="I100" t="str">
        <f>VLOOKUP(A100,HOP!A:U,21,0)</f>
        <v>直连</v>
      </c>
    </row>
    <row r="101" ht="14.25" hidden="1" customHeight="1" spans="1:9">
      <c r="A101" s="6" t="s">
        <v>922</v>
      </c>
      <c r="B101" s="7" t="s">
        <v>757</v>
      </c>
      <c r="C101" s="7" t="s">
        <v>927</v>
      </c>
      <c r="D101" s="3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t="14.25" hidden="1" customHeight="1" spans="1:9">
      <c r="A102" s="6" t="s">
        <v>931</v>
      </c>
      <c r="B102" s="7" t="s">
        <v>936</v>
      </c>
      <c r="C102" s="7" t="s">
        <v>863</v>
      </c>
      <c r="D102" s="3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t="14.25" hidden="1" customHeight="1" spans="1:9">
      <c r="A103" s="6" t="s">
        <v>939</v>
      </c>
      <c r="B103" s="7" t="s">
        <v>756</v>
      </c>
      <c r="C103" s="7" t="s">
        <v>757</v>
      </c>
      <c r="D103" s="3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t="14.25" hidden="1" customHeight="1" spans="1:9">
      <c r="A104" s="6" t="s">
        <v>947</v>
      </c>
      <c r="B104" s="7" t="s">
        <v>757</v>
      </c>
      <c r="C104" s="7" t="s">
        <v>927</v>
      </c>
      <c r="D104" s="3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t="14.25" hidden="1" customHeight="1" spans="1:9">
      <c r="A105" s="6" t="s">
        <v>953</v>
      </c>
      <c r="B105" s="7" t="s">
        <v>805</v>
      </c>
      <c r="C105" s="7" t="s">
        <v>822</v>
      </c>
      <c r="D105" s="3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t="14.25" hidden="1" customHeight="1" spans="1:9">
      <c r="A106" s="6" t="s">
        <v>961</v>
      </c>
      <c r="B106" s="7" t="s">
        <v>116</v>
      </c>
      <c r="C106" s="7" t="s">
        <v>846</v>
      </c>
      <c r="D106" s="3">
        <v>4017.04</v>
      </c>
      <c r="E106" t="str">
        <f>VLOOKUP(A106,HOP!A:L,12,0)</f>
        <v>4017.04</v>
      </c>
      <c r="F106" t="str">
        <f>VLOOKUP(A106,HOP!A:C,3,0)</f>
        <v>3756405</v>
      </c>
      <c r="G106">
        <f t="shared" si="2"/>
        <v>0</v>
      </c>
      <c r="H106" t="str">
        <f t="shared" si="3"/>
        <v>，3756405</v>
      </c>
      <c r="I106" t="str">
        <f>VLOOKUP(A106,HOP!A:U,21,0)</f>
        <v>直连</v>
      </c>
    </row>
    <row r="107" ht="14.25" hidden="1" customHeight="1" spans="1:9">
      <c r="A107" s="6" t="s">
        <v>969</v>
      </c>
      <c r="B107" s="7" t="s">
        <v>116</v>
      </c>
      <c r="C107" s="7" t="s">
        <v>846</v>
      </c>
      <c r="D107" s="3">
        <v>4101</v>
      </c>
      <c r="E107" t="str">
        <f>VLOOKUP(A107,HOP!A:L,12,0)</f>
        <v>4101.00</v>
      </c>
      <c r="F107" t="str">
        <f>VLOOKUP(A107,HOP!A:C,3,0)</f>
        <v>3782398</v>
      </c>
      <c r="G107">
        <f t="shared" si="2"/>
        <v>0</v>
      </c>
      <c r="H107" t="str">
        <f t="shared" si="3"/>
        <v>，3782398</v>
      </c>
      <c r="I107" t="str">
        <f>VLOOKUP(A107,HOP!A:U,21,0)</f>
        <v>直采</v>
      </c>
    </row>
    <row r="108" ht="14.25" hidden="1" customHeight="1" spans="1:9">
      <c r="A108" s="6" t="s">
        <v>975</v>
      </c>
      <c r="B108" s="7" t="s">
        <v>81</v>
      </c>
      <c r="C108" s="7" t="s">
        <v>846</v>
      </c>
      <c r="D108" s="3">
        <v>906</v>
      </c>
      <c r="E108" t="str">
        <f>VLOOKUP(A108,HOP!A:L,12,0)</f>
        <v>906.00</v>
      </c>
      <c r="F108" t="str">
        <f>VLOOKUP(A108,HOP!A:C,3,0)</f>
        <v>3824751</v>
      </c>
      <c r="G108">
        <f t="shared" si="2"/>
        <v>0</v>
      </c>
      <c r="H108" t="str">
        <f t="shared" si="3"/>
        <v>，3824751</v>
      </c>
      <c r="I108" t="str">
        <f>VLOOKUP(A108,HOP!A:U,21,0)</f>
        <v>直采</v>
      </c>
    </row>
    <row r="109" ht="14.25" hidden="1" customHeight="1" spans="1:9">
      <c r="A109" s="6" t="s">
        <v>980</v>
      </c>
      <c r="B109" s="7" t="s">
        <v>105</v>
      </c>
      <c r="C109" s="7" t="s">
        <v>846</v>
      </c>
      <c r="D109" s="3">
        <v>359</v>
      </c>
      <c r="E109" t="str">
        <f>VLOOKUP(A109,HOP!A:L,12,0)</f>
        <v>359.00</v>
      </c>
      <c r="F109" t="str">
        <f>VLOOKUP(A109,HOP!A:C,3,0)</f>
        <v>3794061</v>
      </c>
      <c r="G109">
        <f t="shared" si="2"/>
        <v>0</v>
      </c>
      <c r="H109" t="str">
        <f t="shared" si="3"/>
        <v>，3794061</v>
      </c>
      <c r="I109" t="str">
        <f>VLOOKUP(A109,HOP!A:U,21,0)</f>
        <v>直采</v>
      </c>
    </row>
    <row r="110" ht="14.25" hidden="1" customHeight="1" spans="1:9">
      <c r="A110" s="6" t="s">
        <v>987</v>
      </c>
      <c r="B110" s="7" t="s">
        <v>81</v>
      </c>
      <c r="C110" s="7" t="s">
        <v>846</v>
      </c>
      <c r="D110" s="3">
        <v>1308.88</v>
      </c>
      <c r="E110" t="str">
        <f>VLOOKUP(A110,HOP!A:L,12,0)</f>
        <v>1308.88</v>
      </c>
      <c r="F110" t="str">
        <f>VLOOKUP(A110,HOP!A:C,3,0)</f>
        <v>3787025</v>
      </c>
      <c r="G110">
        <f t="shared" si="2"/>
        <v>0</v>
      </c>
      <c r="H110" t="str">
        <f t="shared" si="3"/>
        <v>，3787025</v>
      </c>
      <c r="I110" t="str">
        <f>VLOOKUP(A110,HOP!A:U,21,0)</f>
        <v>直连</v>
      </c>
    </row>
    <row r="111" ht="14.25" hidden="1" customHeight="1" spans="1:9">
      <c r="A111" s="6" t="s">
        <v>996</v>
      </c>
      <c r="B111" s="7" t="s">
        <v>105</v>
      </c>
      <c r="C111" s="7" t="s">
        <v>846</v>
      </c>
      <c r="D111" s="3">
        <v>367</v>
      </c>
      <c r="E111" t="str">
        <f>VLOOKUP(A111,HOP!A:L,12,0)</f>
        <v>367.00</v>
      </c>
      <c r="F111" t="str">
        <f>VLOOKUP(A111,HOP!A:C,3,0)</f>
        <v>3812814</v>
      </c>
      <c r="G111">
        <f t="shared" si="2"/>
        <v>0</v>
      </c>
      <c r="H111" t="str">
        <f t="shared" si="3"/>
        <v>，3812814</v>
      </c>
      <c r="I111" t="str">
        <f>VLOOKUP(A111,HOP!A:U,21,0)</f>
        <v>直采</v>
      </c>
    </row>
    <row r="112" ht="14.25" hidden="1" customHeight="1" spans="1:9">
      <c r="A112" s="6" t="s">
        <v>1002</v>
      </c>
      <c r="B112" s="7" t="s">
        <v>81</v>
      </c>
      <c r="C112" s="7" t="s">
        <v>846</v>
      </c>
      <c r="D112" s="3">
        <v>734</v>
      </c>
      <c r="E112" t="str">
        <f>VLOOKUP(A112,HOP!A:L,12,0)</f>
        <v>734.00</v>
      </c>
      <c r="F112" t="str">
        <f>VLOOKUP(A112,HOP!A:C,3,0)</f>
        <v>3812105</v>
      </c>
      <c r="G112">
        <f t="shared" si="2"/>
        <v>0</v>
      </c>
      <c r="H112" t="str">
        <f t="shared" si="3"/>
        <v>，3812105</v>
      </c>
      <c r="I112" t="str">
        <f>VLOOKUP(A112,HOP!A:U,21,0)</f>
        <v>直采</v>
      </c>
    </row>
    <row r="113" ht="14.25" hidden="1" customHeight="1" spans="1:9">
      <c r="A113" s="6" t="s">
        <v>1008</v>
      </c>
      <c r="B113" s="7" t="s">
        <v>81</v>
      </c>
      <c r="C113" s="7" t="s">
        <v>846</v>
      </c>
      <c r="D113" s="3">
        <v>1095.52</v>
      </c>
      <c r="E113" t="str">
        <f>VLOOKUP(A113,HOP!A:L,12,0)</f>
        <v>1095.52</v>
      </c>
      <c r="F113" t="str">
        <f>VLOOKUP(A113,HOP!A:C,3,0)</f>
        <v>3811741</v>
      </c>
      <c r="G113">
        <f t="shared" si="2"/>
        <v>0</v>
      </c>
      <c r="H113" t="str">
        <f t="shared" si="3"/>
        <v>，3811741</v>
      </c>
      <c r="I113" t="str">
        <f>VLOOKUP(A113,HOP!A:U,21,0)</f>
        <v>直连</v>
      </c>
    </row>
    <row r="114" ht="14.25" hidden="1" customHeight="1" spans="1:9">
      <c r="A114" s="6" t="s">
        <v>1016</v>
      </c>
      <c r="B114" s="7" t="s">
        <v>105</v>
      </c>
      <c r="C114" s="7" t="s">
        <v>846</v>
      </c>
      <c r="D114" s="3">
        <v>367</v>
      </c>
      <c r="E114" t="str">
        <f>VLOOKUP(A114,HOP!A:L,12,0)</f>
        <v>367.00</v>
      </c>
      <c r="F114" t="str">
        <f>VLOOKUP(A114,HOP!A:C,3,0)</f>
        <v>3814729</v>
      </c>
      <c r="G114">
        <f t="shared" si="2"/>
        <v>0</v>
      </c>
      <c r="H114" t="str">
        <f t="shared" si="3"/>
        <v>，3814729</v>
      </c>
      <c r="I114" t="str">
        <f>VLOOKUP(A114,HOP!A:U,21,0)</f>
        <v>直采</v>
      </c>
    </row>
    <row r="115" ht="14.25" hidden="1" customHeight="1" spans="1:9">
      <c r="A115" s="6" t="s">
        <v>1019</v>
      </c>
      <c r="B115" s="7" t="s">
        <v>81</v>
      </c>
      <c r="C115" s="7" t="s">
        <v>846</v>
      </c>
      <c r="D115" s="3">
        <v>734</v>
      </c>
      <c r="E115" t="str">
        <f>VLOOKUP(A115,HOP!A:L,12,0)</f>
        <v>734.00</v>
      </c>
      <c r="F115" t="str">
        <f>VLOOKUP(A115,HOP!A:C,3,0)</f>
        <v>3817856</v>
      </c>
      <c r="G115">
        <f t="shared" si="2"/>
        <v>0</v>
      </c>
      <c r="H115" t="str">
        <f t="shared" si="3"/>
        <v>，3817856</v>
      </c>
      <c r="I115" t="str">
        <f>VLOOKUP(A115,HOP!A:U,21,0)</f>
        <v>直采</v>
      </c>
    </row>
    <row r="116" ht="14.25" hidden="1" customHeight="1" spans="1:9">
      <c r="A116" s="6" t="s">
        <v>1022</v>
      </c>
      <c r="B116" s="7" t="s">
        <v>105</v>
      </c>
      <c r="C116" s="7" t="s">
        <v>846</v>
      </c>
      <c r="D116" s="3">
        <v>852.89</v>
      </c>
      <c r="E116" t="str">
        <f>VLOOKUP(A116,HOP!A:L,12,0)</f>
        <v>852.89</v>
      </c>
      <c r="F116" t="str">
        <f>VLOOKUP(A116,HOP!A:C,3,0)</f>
        <v>3832962</v>
      </c>
      <c r="G116">
        <f t="shared" si="2"/>
        <v>0</v>
      </c>
      <c r="H116" t="str">
        <f t="shared" si="3"/>
        <v>，3832962</v>
      </c>
      <c r="I116" t="str">
        <f>VLOOKUP(A116,HOP!A:U,21,0)</f>
        <v>直连</v>
      </c>
    </row>
    <row r="117" ht="14.25" hidden="1" customHeight="1" spans="1:9">
      <c r="A117" s="6" t="s">
        <v>1030</v>
      </c>
      <c r="B117" s="7" t="s">
        <v>127</v>
      </c>
      <c r="C117" s="7" t="s">
        <v>846</v>
      </c>
      <c r="D117" s="3">
        <v>1604.01</v>
      </c>
      <c r="E117" t="str">
        <f>VLOOKUP(A117,HOP!A:L,12,0)</f>
        <v>1604.01</v>
      </c>
      <c r="F117" t="str">
        <f>VLOOKUP(A117,HOP!A:C,3,0)</f>
        <v>3838331</v>
      </c>
      <c r="G117">
        <f t="shared" si="2"/>
        <v>0</v>
      </c>
      <c r="H117" t="str">
        <f t="shared" si="3"/>
        <v>，3838331</v>
      </c>
      <c r="I117" t="str">
        <f>VLOOKUP(A117,HOP!A:U,21,0)</f>
        <v>直连</v>
      </c>
    </row>
    <row r="118" ht="14.25" hidden="1" customHeight="1" spans="1:9">
      <c r="A118" s="6" t="s">
        <v>1039</v>
      </c>
      <c r="B118" s="7" t="s">
        <v>81</v>
      </c>
      <c r="C118" s="7" t="s">
        <v>846</v>
      </c>
      <c r="D118" s="3">
        <v>2210.06</v>
      </c>
      <c r="E118" t="str">
        <f>VLOOKUP(A118,HOP!A:L,12,0)</f>
        <v>2210.06</v>
      </c>
      <c r="F118" t="str">
        <f>VLOOKUP(A118,HOP!A:C,3,0)</f>
        <v>3832481</v>
      </c>
      <c r="G118">
        <f t="shared" si="2"/>
        <v>0</v>
      </c>
      <c r="H118" t="str">
        <f t="shared" si="3"/>
        <v>，3832481</v>
      </c>
      <c r="I118" t="str">
        <f>VLOOKUP(A118,HOP!A:U,21,0)</f>
        <v>直连</v>
      </c>
    </row>
    <row r="119" ht="14.25" hidden="1" customHeight="1" spans="1:9">
      <c r="A119" s="6" t="s">
        <v>1048</v>
      </c>
      <c r="B119" s="7" t="s">
        <v>105</v>
      </c>
      <c r="C119" s="7" t="s">
        <v>846</v>
      </c>
      <c r="D119" s="3">
        <v>696</v>
      </c>
      <c r="E119" t="str">
        <f>VLOOKUP(A119,HOP!A:L,12,0)</f>
        <v>696.00</v>
      </c>
      <c r="F119" t="str">
        <f>VLOOKUP(A119,HOP!A:C,3,0)</f>
        <v>3729277</v>
      </c>
      <c r="G119">
        <f t="shared" si="2"/>
        <v>0</v>
      </c>
      <c r="H119" t="str">
        <f t="shared" si="3"/>
        <v>，3729277</v>
      </c>
      <c r="I119" t="str">
        <f>VLOOKUP(A119,HOP!A:U,21,0)</f>
        <v>直采</v>
      </c>
    </row>
    <row r="120" ht="14.25" hidden="1" customHeight="1" spans="1:9">
      <c r="A120" s="6" t="s">
        <v>1055</v>
      </c>
      <c r="B120" s="7" t="s">
        <v>105</v>
      </c>
      <c r="C120" s="7" t="s">
        <v>846</v>
      </c>
      <c r="D120" s="3">
        <v>563</v>
      </c>
      <c r="E120" t="str">
        <f>VLOOKUP(A120,HOP!A:L,12,0)</f>
        <v>563.00</v>
      </c>
      <c r="F120" t="str">
        <f>VLOOKUP(A120,HOP!A:C,3,0)</f>
        <v>3725179</v>
      </c>
      <c r="G120">
        <f t="shared" si="2"/>
        <v>0</v>
      </c>
      <c r="H120" t="str">
        <f t="shared" si="3"/>
        <v>，3725179</v>
      </c>
      <c r="I120" t="str">
        <f>VLOOKUP(A120,HOP!A:U,21,0)</f>
        <v>直采</v>
      </c>
    </row>
    <row r="121" ht="14.25" hidden="1" customHeight="1" spans="1:9">
      <c r="A121" s="6" t="s">
        <v>1065</v>
      </c>
      <c r="B121" s="7" t="s">
        <v>127</v>
      </c>
      <c r="C121" s="7" t="s">
        <v>846</v>
      </c>
      <c r="D121" s="3">
        <v>2125.72</v>
      </c>
      <c r="E121" t="str">
        <f>VLOOKUP(A121,HOP!A:L,12,0)</f>
        <v>2125.71</v>
      </c>
      <c r="F121" t="str">
        <f>VLOOKUP(A121,HOP!A:C,3,0)</f>
        <v>3532720</v>
      </c>
      <c r="G121">
        <f t="shared" si="2"/>
        <v>0.00999999999976353</v>
      </c>
      <c r="H121" t="str">
        <f t="shared" si="3"/>
        <v>，3532720</v>
      </c>
      <c r="I121" t="str">
        <f>VLOOKUP(A121,HOP!A:U,21,0)</f>
        <v>直连</v>
      </c>
    </row>
    <row r="122" ht="14.25" hidden="1" customHeight="1" spans="1:9">
      <c r="A122" s="6" t="s">
        <v>1075</v>
      </c>
      <c r="B122" s="7" t="s">
        <v>127</v>
      </c>
      <c r="C122" s="7" t="s">
        <v>846</v>
      </c>
      <c r="D122" s="3">
        <v>4461</v>
      </c>
      <c r="E122" t="str">
        <f>VLOOKUP(A122,HOP!A:L,12,0)</f>
        <v>4461.00</v>
      </c>
      <c r="F122" t="str">
        <f>VLOOKUP(A122,HOP!A:C,3,0)</f>
        <v>3721651</v>
      </c>
      <c r="G122">
        <f t="shared" si="2"/>
        <v>0</v>
      </c>
      <c r="H122" t="str">
        <f t="shared" si="3"/>
        <v>，3721651</v>
      </c>
      <c r="I122" t="str">
        <f>VLOOKUP(A122,HOP!A:U,21,0)</f>
        <v>直采</v>
      </c>
    </row>
    <row r="123" ht="14.25" hidden="1" customHeight="1" spans="1:9">
      <c r="A123" s="6" t="s">
        <v>1084</v>
      </c>
      <c r="B123" s="7" t="s">
        <v>127</v>
      </c>
      <c r="C123" s="7" t="s">
        <v>846</v>
      </c>
      <c r="D123" s="3">
        <v>2334.77</v>
      </c>
      <c r="E123" t="str">
        <f>VLOOKUP(A123,HOP!A:L,12,0)</f>
        <v>2334.78</v>
      </c>
      <c r="F123" t="str">
        <f>VLOOKUP(A123,HOP!A:C,3,0)</f>
        <v>3775796</v>
      </c>
      <c r="G123">
        <f t="shared" si="2"/>
        <v>-0.0100000000002183</v>
      </c>
      <c r="H123" t="str">
        <f t="shared" si="3"/>
        <v>，3775796</v>
      </c>
      <c r="I123" t="str">
        <f>VLOOKUP(A123,HOP!A:U,21,0)</f>
        <v>直连</v>
      </c>
    </row>
    <row r="124" ht="14.25" hidden="1" customHeight="1" spans="1:9">
      <c r="A124" s="6" t="s">
        <v>1093</v>
      </c>
      <c r="B124" s="7" t="s">
        <v>105</v>
      </c>
      <c r="C124" s="7" t="s">
        <v>846</v>
      </c>
      <c r="D124" s="3">
        <v>2188</v>
      </c>
      <c r="E124" t="str">
        <f>VLOOKUP(A124,HOP!A:L,12,0)</f>
        <v>2188.00</v>
      </c>
      <c r="F124" t="str">
        <f>VLOOKUP(A124,HOP!A:C,3,0)</f>
        <v>3777892</v>
      </c>
      <c r="G124">
        <f t="shared" si="2"/>
        <v>0</v>
      </c>
      <c r="H124" t="str">
        <f t="shared" si="3"/>
        <v>，3777892</v>
      </c>
      <c r="I124" t="str">
        <f>VLOOKUP(A124,HOP!A:U,21,0)</f>
        <v>直采</v>
      </c>
    </row>
    <row r="125" ht="14.25" hidden="1" customHeight="1" spans="1:9">
      <c r="A125" s="6" t="s">
        <v>1099</v>
      </c>
      <c r="B125" s="7" t="s">
        <v>105</v>
      </c>
      <c r="C125" s="7" t="s">
        <v>846</v>
      </c>
      <c r="D125" s="3">
        <v>1473.68</v>
      </c>
      <c r="E125" t="str">
        <f>VLOOKUP(A125,HOP!A:L,12,0)</f>
        <v>1473.68</v>
      </c>
      <c r="F125" t="str">
        <f>VLOOKUP(A125,HOP!A:C,3,0)</f>
        <v>3832003</v>
      </c>
      <c r="G125">
        <f t="shared" si="2"/>
        <v>0</v>
      </c>
      <c r="H125" t="str">
        <f t="shared" si="3"/>
        <v>，3832003</v>
      </c>
      <c r="I125" t="str">
        <f>VLOOKUP(A125,HOP!A:U,21,0)</f>
        <v>直连</v>
      </c>
    </row>
    <row r="126" ht="14.25" hidden="1" customHeight="1" spans="1:9">
      <c r="A126" s="6" t="s">
        <v>1108</v>
      </c>
      <c r="B126" s="7" t="s">
        <v>81</v>
      </c>
      <c r="C126" s="7" t="s">
        <v>846</v>
      </c>
      <c r="D126" s="3">
        <v>2334</v>
      </c>
      <c r="E126" t="str">
        <f>VLOOKUP(A126,HOP!A:L,12,0)</f>
        <v>2334.00</v>
      </c>
      <c r="F126" t="str">
        <f>VLOOKUP(A126,HOP!A:C,3,0)</f>
        <v>3806724</v>
      </c>
      <c r="G126">
        <f t="shared" si="2"/>
        <v>0</v>
      </c>
      <c r="H126" t="str">
        <f t="shared" si="3"/>
        <v>，3806724</v>
      </c>
      <c r="I126" t="str">
        <f>VLOOKUP(A126,HOP!A:U,21,0)</f>
        <v>直采</v>
      </c>
    </row>
    <row r="127" ht="14.25" hidden="1" customHeight="1" spans="1:9">
      <c r="A127" s="6" t="s">
        <v>1118</v>
      </c>
      <c r="B127" s="7" t="s">
        <v>105</v>
      </c>
      <c r="C127" s="7" t="s">
        <v>846</v>
      </c>
      <c r="D127" s="3">
        <v>299</v>
      </c>
      <c r="E127" t="str">
        <f>VLOOKUP(A127,HOP!A:L,12,0)</f>
        <v>299.00</v>
      </c>
      <c r="F127" t="str">
        <f>VLOOKUP(A127,HOP!A:C,3,0)</f>
        <v>3799881</v>
      </c>
      <c r="G127">
        <f t="shared" si="2"/>
        <v>0</v>
      </c>
      <c r="H127" t="str">
        <f t="shared" si="3"/>
        <v>，3799881</v>
      </c>
      <c r="I127" t="str">
        <f>VLOOKUP(A127,HOP!A:U,21,0)</f>
        <v>直采</v>
      </c>
    </row>
    <row r="128" ht="14.25" hidden="1" customHeight="1" spans="1:9">
      <c r="A128" s="6" t="s">
        <v>1127</v>
      </c>
      <c r="B128" s="7" t="s">
        <v>116</v>
      </c>
      <c r="C128" s="7" t="s">
        <v>846</v>
      </c>
      <c r="D128" s="3">
        <v>3546.08</v>
      </c>
      <c r="E128" t="str">
        <f>VLOOKUP(A128,HOP!A:L,12,0)</f>
        <v>3546.08</v>
      </c>
      <c r="F128" t="str">
        <f>VLOOKUP(A128,HOP!A:C,3,0)</f>
        <v>3716326</v>
      </c>
      <c r="G128">
        <f t="shared" si="2"/>
        <v>0</v>
      </c>
      <c r="H128" t="str">
        <f t="shared" si="3"/>
        <v>，3716326</v>
      </c>
      <c r="I128" t="str">
        <f>VLOOKUP(A128,HOP!A:U,21,0)</f>
        <v>直连</v>
      </c>
    </row>
    <row r="129" ht="14.25" hidden="1" customHeight="1" spans="1:9">
      <c r="A129" s="6" t="s">
        <v>1134</v>
      </c>
      <c r="B129" s="7" t="s">
        <v>116</v>
      </c>
      <c r="C129" s="7" t="s">
        <v>846</v>
      </c>
      <c r="D129" s="3">
        <v>3546.08</v>
      </c>
      <c r="E129" t="str">
        <f>VLOOKUP(A129,HOP!A:L,12,0)</f>
        <v>3546.08</v>
      </c>
      <c r="F129" t="str">
        <f>VLOOKUP(A129,HOP!A:C,3,0)</f>
        <v>3716331</v>
      </c>
      <c r="G129">
        <f t="shared" si="2"/>
        <v>0</v>
      </c>
      <c r="H129" t="str">
        <f t="shared" si="3"/>
        <v>，3716331</v>
      </c>
      <c r="I129" t="str">
        <f>VLOOKUP(A129,HOP!A:U,21,0)</f>
        <v>直连</v>
      </c>
    </row>
    <row r="130" ht="14.25" hidden="1" customHeight="1" spans="1:9">
      <c r="A130" s="6" t="s">
        <v>1137</v>
      </c>
      <c r="B130" s="7" t="s">
        <v>104</v>
      </c>
      <c r="C130" s="7" t="s">
        <v>846</v>
      </c>
      <c r="D130" s="3">
        <v>4040</v>
      </c>
      <c r="E130" t="str">
        <f>VLOOKUP(A130,HOP!A:L,12,0)</f>
        <v>4040.00</v>
      </c>
      <c r="F130" t="str">
        <f>VLOOKUP(A130,HOP!A:C,3,0)</f>
        <v>3719697</v>
      </c>
      <c r="G130">
        <f t="shared" si="2"/>
        <v>0</v>
      </c>
      <c r="H130" t="str">
        <f t="shared" si="3"/>
        <v>，3719697</v>
      </c>
      <c r="I130" t="str">
        <f>VLOOKUP(A130,HOP!A:U,21,0)</f>
        <v>直采</v>
      </c>
    </row>
    <row r="131" ht="14.25" hidden="1" customHeight="1" spans="1:9">
      <c r="A131" s="6" t="s">
        <v>1147</v>
      </c>
      <c r="B131" s="7" t="s">
        <v>127</v>
      </c>
      <c r="C131" s="7" t="s">
        <v>846</v>
      </c>
      <c r="D131" s="3">
        <v>2605.2</v>
      </c>
      <c r="E131" t="str">
        <f>VLOOKUP(A131,HOP!A:L,12,0)</f>
        <v>2605.20</v>
      </c>
      <c r="F131" t="str">
        <f>VLOOKUP(A131,HOP!A:C,3,0)</f>
        <v>3734646</v>
      </c>
      <c r="G131">
        <f t="shared" ref="G131:G194" si="4">D131-E131</f>
        <v>0</v>
      </c>
      <c r="H131" t="str">
        <f t="shared" ref="H131:H194" si="5">$H$1&amp;F131</f>
        <v>，3734646</v>
      </c>
      <c r="I131" t="str">
        <f>VLOOKUP(A131,HOP!A:U,21,0)</f>
        <v>直连</v>
      </c>
    </row>
    <row r="132" ht="14.25" hidden="1" customHeight="1" spans="1:9">
      <c r="A132" s="6" t="s">
        <v>1153</v>
      </c>
      <c r="B132" s="7" t="s">
        <v>127</v>
      </c>
      <c r="C132" s="7" t="s">
        <v>846</v>
      </c>
      <c r="D132" s="3">
        <v>2605.2</v>
      </c>
      <c r="E132" t="str">
        <f>VLOOKUP(A132,HOP!A:L,12,0)</f>
        <v>2605.20</v>
      </c>
      <c r="F132" t="str">
        <f>VLOOKUP(A132,HOP!A:C,3,0)</f>
        <v>3734672</v>
      </c>
      <c r="G132">
        <f t="shared" si="4"/>
        <v>0</v>
      </c>
      <c r="H132" t="str">
        <f t="shared" si="5"/>
        <v>，3734672</v>
      </c>
      <c r="I132" t="str">
        <f>VLOOKUP(A132,HOP!A:U,21,0)</f>
        <v>直连</v>
      </c>
    </row>
    <row r="133" ht="14.25" hidden="1" customHeight="1" spans="1:9">
      <c r="A133" s="6" t="s">
        <v>1156</v>
      </c>
      <c r="B133" s="7" t="s">
        <v>81</v>
      </c>
      <c r="C133" s="7" t="s">
        <v>846</v>
      </c>
      <c r="D133" s="3">
        <v>2334</v>
      </c>
      <c r="E133" t="str">
        <f>VLOOKUP(A133,HOP!A:L,12,0)</f>
        <v>2334.00</v>
      </c>
      <c r="F133" t="str">
        <f>VLOOKUP(A133,HOP!A:C,3,0)</f>
        <v>3811958</v>
      </c>
      <c r="G133">
        <f t="shared" si="4"/>
        <v>0</v>
      </c>
      <c r="H133" t="str">
        <f t="shared" si="5"/>
        <v>，3811958</v>
      </c>
      <c r="I133" t="str">
        <f>VLOOKUP(A133,HOP!A:U,21,0)</f>
        <v>直采</v>
      </c>
    </row>
    <row r="134" ht="14.25" hidden="1" customHeight="1" spans="1:9">
      <c r="A134" s="6" t="s">
        <v>1161</v>
      </c>
      <c r="B134" s="7" t="s">
        <v>81</v>
      </c>
      <c r="C134" s="7" t="s">
        <v>846</v>
      </c>
      <c r="D134" s="3">
        <v>1570</v>
      </c>
      <c r="E134" t="str">
        <f>VLOOKUP(A134,HOP!A:L,12,0)</f>
        <v>1570.00</v>
      </c>
      <c r="F134" t="str">
        <f>VLOOKUP(A134,HOP!A:C,3,0)</f>
        <v>3820945</v>
      </c>
      <c r="G134">
        <f t="shared" si="4"/>
        <v>0</v>
      </c>
      <c r="H134" t="str">
        <f t="shared" si="5"/>
        <v>，3820945</v>
      </c>
      <c r="I134" t="str">
        <f>VLOOKUP(A134,HOP!A:U,21,0)</f>
        <v>直采</v>
      </c>
    </row>
    <row r="135" ht="14.25" hidden="1" customHeight="1" spans="1:9">
      <c r="A135" s="6" t="s">
        <v>1169</v>
      </c>
      <c r="B135" s="7" t="s">
        <v>81</v>
      </c>
      <c r="C135" s="7" t="s">
        <v>846</v>
      </c>
      <c r="D135" s="3">
        <v>840.82</v>
      </c>
      <c r="E135" t="str">
        <f>VLOOKUP(A135,HOP!A:L,12,0)</f>
        <v>840.82</v>
      </c>
      <c r="F135" t="str">
        <f>VLOOKUP(A135,HOP!A:C,3,0)</f>
        <v>3817710</v>
      </c>
      <c r="G135">
        <f t="shared" si="4"/>
        <v>0</v>
      </c>
      <c r="H135" t="str">
        <f t="shared" si="5"/>
        <v>，3817710</v>
      </c>
      <c r="I135" t="str">
        <f>VLOOKUP(A135,HOP!A:U,21,0)</f>
        <v>直连</v>
      </c>
    </row>
    <row r="136" ht="14.25" hidden="1" customHeight="1" spans="1:9">
      <c r="A136" s="6" t="s">
        <v>1178</v>
      </c>
      <c r="B136" s="7" t="s">
        <v>105</v>
      </c>
      <c r="C136" s="7" t="s">
        <v>846</v>
      </c>
      <c r="D136" s="3">
        <v>1491</v>
      </c>
      <c r="E136" t="str">
        <f>VLOOKUP(A136,HOP!A:L,12,0)</f>
        <v>1491.00</v>
      </c>
      <c r="F136" t="str">
        <f>VLOOKUP(A136,HOP!A:C,3,0)</f>
        <v>3738823</v>
      </c>
      <c r="G136">
        <f t="shared" si="4"/>
        <v>0</v>
      </c>
      <c r="H136" t="str">
        <f t="shared" si="5"/>
        <v>，3738823</v>
      </c>
      <c r="I136" t="str">
        <f>VLOOKUP(A136,HOP!A:U,21,0)</f>
        <v>直采</v>
      </c>
    </row>
    <row r="137" ht="14.25" hidden="1" customHeight="1" spans="1:9">
      <c r="A137" s="6" t="s">
        <v>1185</v>
      </c>
      <c r="B137" s="7" t="s">
        <v>105</v>
      </c>
      <c r="C137" s="7" t="s">
        <v>846</v>
      </c>
      <c r="D137" s="3">
        <v>1205.15</v>
      </c>
      <c r="E137" t="str">
        <f>VLOOKUP(A137,HOP!A:L,12,0)</f>
        <v>1205.15</v>
      </c>
      <c r="F137" t="str">
        <f>VLOOKUP(A137,HOP!A:C,3,0)</f>
        <v>3765851</v>
      </c>
      <c r="G137">
        <f t="shared" si="4"/>
        <v>0</v>
      </c>
      <c r="H137" t="str">
        <f t="shared" si="5"/>
        <v>，3765851</v>
      </c>
      <c r="I137" t="str">
        <f>VLOOKUP(A137,HOP!A:U,21,0)</f>
        <v>直连</v>
      </c>
    </row>
    <row r="138" ht="14.25" hidden="1" customHeight="1" spans="1:9">
      <c r="A138" s="6" t="s">
        <v>1194</v>
      </c>
      <c r="B138" s="7" t="s">
        <v>127</v>
      </c>
      <c r="C138" s="7" t="s">
        <v>846</v>
      </c>
      <c r="D138" s="3">
        <v>6564</v>
      </c>
      <c r="E138" t="str">
        <f>VLOOKUP(A138,HOP!A:L,12,0)</f>
        <v>6564.00</v>
      </c>
      <c r="F138" t="str">
        <f>VLOOKUP(A138,HOP!A:C,3,0)</f>
        <v>3789900</v>
      </c>
      <c r="G138">
        <f t="shared" si="4"/>
        <v>0</v>
      </c>
      <c r="H138" t="str">
        <f t="shared" si="5"/>
        <v>，3789900</v>
      </c>
      <c r="I138" t="str">
        <f>VLOOKUP(A138,HOP!A:U,21,0)</f>
        <v>直采</v>
      </c>
    </row>
    <row r="139" ht="14.25" hidden="1" customHeight="1" spans="1:9">
      <c r="A139" s="6" t="s">
        <v>1201</v>
      </c>
      <c r="B139" s="7" t="s">
        <v>105</v>
      </c>
      <c r="C139" s="7" t="s">
        <v>846</v>
      </c>
      <c r="D139" s="3">
        <v>1742</v>
      </c>
      <c r="E139" t="str">
        <f>VLOOKUP(A139,HOP!A:L,12,0)</f>
        <v>1742.00</v>
      </c>
      <c r="F139" t="str">
        <f>VLOOKUP(A139,HOP!A:C,3,0)</f>
        <v>3782079</v>
      </c>
      <c r="G139">
        <f t="shared" si="4"/>
        <v>0</v>
      </c>
      <c r="H139" t="str">
        <f t="shared" si="5"/>
        <v>，3782079</v>
      </c>
      <c r="I139" t="str">
        <f>VLOOKUP(A139,HOP!A:U,21,0)</f>
        <v>直采</v>
      </c>
    </row>
    <row r="140" ht="14.25" hidden="1" customHeight="1" spans="1:9">
      <c r="A140" s="6" t="s">
        <v>1206</v>
      </c>
      <c r="B140" s="7" t="s">
        <v>127</v>
      </c>
      <c r="C140" s="7" t="s">
        <v>846</v>
      </c>
      <c r="D140" s="3">
        <v>880.36</v>
      </c>
      <c r="E140" t="str">
        <f>VLOOKUP(A140,HOP!A:L,12,0)</f>
        <v>880.35</v>
      </c>
      <c r="F140" t="str">
        <f>VLOOKUP(A140,HOP!A:C,3,0)</f>
        <v>3831876</v>
      </c>
      <c r="G140">
        <f t="shared" si="4"/>
        <v>0.00999999999999091</v>
      </c>
      <c r="H140" t="str">
        <f t="shared" si="5"/>
        <v>，3831876</v>
      </c>
      <c r="I140" t="str">
        <f>VLOOKUP(A140,HOP!A:U,21,0)</f>
        <v>直连</v>
      </c>
    </row>
    <row r="141" ht="14.25" hidden="1" customHeight="1" spans="1:9">
      <c r="A141" s="6" t="s">
        <v>1215</v>
      </c>
      <c r="B141" s="7" t="s">
        <v>105</v>
      </c>
      <c r="C141" s="7" t="s">
        <v>846</v>
      </c>
      <c r="D141" s="3">
        <v>1742</v>
      </c>
      <c r="E141" t="str">
        <f>VLOOKUP(A141,HOP!A:L,12,0)</f>
        <v>1742.00</v>
      </c>
      <c r="F141" t="str">
        <f>VLOOKUP(A141,HOP!A:C,3,0)</f>
        <v>3787658</v>
      </c>
      <c r="G141">
        <f t="shared" si="4"/>
        <v>0</v>
      </c>
      <c r="H141" t="str">
        <f t="shared" si="5"/>
        <v>，3787658</v>
      </c>
      <c r="I141" t="str">
        <f>VLOOKUP(A141,HOP!A:U,21,0)</f>
        <v>直采</v>
      </c>
    </row>
    <row r="142" ht="14.25" hidden="1" customHeight="1" spans="1:9">
      <c r="A142" s="6" t="s">
        <v>1220</v>
      </c>
      <c r="B142" s="7" t="s">
        <v>105</v>
      </c>
      <c r="C142" s="7" t="s">
        <v>846</v>
      </c>
      <c r="D142" s="3">
        <v>1692</v>
      </c>
      <c r="E142" t="str">
        <f>VLOOKUP(A142,HOP!A:L,12,0)</f>
        <v>1692.00</v>
      </c>
      <c r="F142" t="str">
        <f>VLOOKUP(A142,HOP!A:C,3,0)</f>
        <v>3826624</v>
      </c>
      <c r="G142">
        <f t="shared" si="4"/>
        <v>0</v>
      </c>
      <c r="H142" t="str">
        <f t="shared" si="5"/>
        <v>，3826624</v>
      </c>
      <c r="I142" t="str">
        <f>VLOOKUP(A142,HOP!A:U,21,0)</f>
        <v>直采</v>
      </c>
    </row>
    <row r="143" ht="14.25" hidden="1" customHeight="1" spans="1:9">
      <c r="A143" s="6" t="s">
        <v>1226</v>
      </c>
      <c r="B143" s="7" t="s">
        <v>81</v>
      </c>
      <c r="C143" s="7" t="s">
        <v>846</v>
      </c>
      <c r="D143" s="3">
        <v>1710</v>
      </c>
      <c r="E143" t="str">
        <f>VLOOKUP(A143,HOP!A:L,12,0)</f>
        <v>1710.00</v>
      </c>
      <c r="F143" t="str">
        <f>VLOOKUP(A143,HOP!A:C,3,0)</f>
        <v>3842475</v>
      </c>
      <c r="G143">
        <f t="shared" si="4"/>
        <v>0</v>
      </c>
      <c r="H143" t="str">
        <f t="shared" si="5"/>
        <v>，3842475</v>
      </c>
      <c r="I143" t="str">
        <f>VLOOKUP(A143,HOP!A:U,21,0)</f>
        <v>直连</v>
      </c>
    </row>
    <row r="144" ht="14.25" hidden="1" customHeight="1" spans="1:9">
      <c r="A144" s="6" t="s">
        <v>1232</v>
      </c>
      <c r="B144" s="7" t="s">
        <v>105</v>
      </c>
      <c r="C144" s="7" t="s">
        <v>846</v>
      </c>
      <c r="D144" s="3">
        <v>279</v>
      </c>
      <c r="E144" t="str">
        <f>VLOOKUP(A144,HOP!A:L,12,0)</f>
        <v>279.00</v>
      </c>
      <c r="F144" t="str">
        <f>VLOOKUP(A144,HOP!A:C,3,0)</f>
        <v>3845025</v>
      </c>
      <c r="G144">
        <f t="shared" si="4"/>
        <v>0</v>
      </c>
      <c r="H144" t="str">
        <f t="shared" si="5"/>
        <v>，3845025</v>
      </c>
      <c r="I144" t="str">
        <f>VLOOKUP(A144,HOP!A:U,21,0)</f>
        <v>直采</v>
      </c>
    </row>
    <row r="145" ht="14.25" hidden="1" customHeight="1" spans="1:9">
      <c r="A145" s="6" t="s">
        <v>1235</v>
      </c>
      <c r="B145" s="7" t="s">
        <v>105</v>
      </c>
      <c r="C145" s="7" t="s">
        <v>846</v>
      </c>
      <c r="D145" s="3">
        <v>421.45</v>
      </c>
      <c r="E145" t="str">
        <f>VLOOKUP(A145,HOP!A:L,12,0)</f>
        <v>421.45</v>
      </c>
      <c r="F145" t="str">
        <f>VLOOKUP(A145,HOP!A:C,3,0)</f>
        <v>3843593</v>
      </c>
      <c r="G145">
        <f t="shared" si="4"/>
        <v>0</v>
      </c>
      <c r="H145" t="str">
        <f t="shared" si="5"/>
        <v>，3843593</v>
      </c>
      <c r="I145" t="str">
        <f>VLOOKUP(A145,HOP!A:U,21,0)</f>
        <v>直连</v>
      </c>
    </row>
    <row r="146" ht="14.25" hidden="1" customHeight="1" spans="1:9">
      <c r="A146" s="6" t="s">
        <v>1241</v>
      </c>
      <c r="B146" s="7" t="s">
        <v>105</v>
      </c>
      <c r="C146" s="7" t="s">
        <v>846</v>
      </c>
      <c r="D146" s="3">
        <v>260</v>
      </c>
      <c r="E146" t="str">
        <f>VLOOKUP(A146,HOP!A:L,12,0)</f>
        <v>260.00</v>
      </c>
      <c r="F146" t="str">
        <f>VLOOKUP(A146,HOP!A:C,3,0)</f>
        <v>3846056</v>
      </c>
      <c r="G146">
        <f t="shared" si="4"/>
        <v>0</v>
      </c>
      <c r="H146" t="str">
        <f t="shared" si="5"/>
        <v>，3846056</v>
      </c>
      <c r="I146" t="str">
        <f>VLOOKUP(A146,HOP!A:U,21,0)</f>
        <v>直采</v>
      </c>
    </row>
    <row r="147" ht="14.25" hidden="1" customHeight="1" spans="1:9">
      <c r="A147" s="6" t="s">
        <v>1248</v>
      </c>
      <c r="B147" s="7" t="s">
        <v>105</v>
      </c>
      <c r="C147" s="7" t="s">
        <v>846</v>
      </c>
      <c r="D147" s="3">
        <v>260</v>
      </c>
      <c r="E147" t="str">
        <f>VLOOKUP(A147,HOP!A:L,12,0)</f>
        <v>260.00</v>
      </c>
      <c r="F147" t="str">
        <f>VLOOKUP(A147,HOP!A:C,3,0)</f>
        <v>3846082</v>
      </c>
      <c r="G147">
        <f t="shared" si="4"/>
        <v>0</v>
      </c>
      <c r="H147" t="str">
        <f t="shared" si="5"/>
        <v>，3846082</v>
      </c>
      <c r="I147" t="str">
        <f>VLOOKUP(A147,HOP!A:U,21,0)</f>
        <v>直采</v>
      </c>
    </row>
    <row r="148" ht="14.25" hidden="1" customHeight="1" spans="1:9">
      <c r="A148" s="6" t="s">
        <v>1251</v>
      </c>
      <c r="B148" s="7" t="s">
        <v>105</v>
      </c>
      <c r="C148" s="7" t="s">
        <v>846</v>
      </c>
      <c r="D148" s="3">
        <v>466.43</v>
      </c>
      <c r="E148" t="str">
        <f>VLOOKUP(A148,HOP!A:L,12,0)</f>
        <v>466.43</v>
      </c>
      <c r="F148" t="str">
        <f>VLOOKUP(A148,HOP!A:C,3,0)</f>
        <v>3838995</v>
      </c>
      <c r="G148">
        <f t="shared" si="4"/>
        <v>0</v>
      </c>
      <c r="H148" t="str">
        <f t="shared" si="5"/>
        <v>，3838995</v>
      </c>
      <c r="I148" t="str">
        <f>VLOOKUP(A148,HOP!A:U,21,0)</f>
        <v>直连</v>
      </c>
    </row>
    <row r="149" ht="14.25" hidden="1" customHeight="1" spans="1:9">
      <c r="A149" s="6" t="s">
        <v>1258</v>
      </c>
      <c r="B149" s="7" t="s">
        <v>81</v>
      </c>
      <c r="C149" s="7" t="s">
        <v>846</v>
      </c>
      <c r="D149" s="3">
        <v>978</v>
      </c>
      <c r="E149" t="str">
        <f>VLOOKUP(A149,HOP!A:L,12,0)</f>
        <v>978.00</v>
      </c>
      <c r="F149" t="str">
        <f>VLOOKUP(A149,HOP!A:C,3,0)</f>
        <v>3728671</v>
      </c>
      <c r="G149">
        <f t="shared" si="4"/>
        <v>0</v>
      </c>
      <c r="H149" t="str">
        <f t="shared" si="5"/>
        <v>，3728671</v>
      </c>
      <c r="I149" t="str">
        <f>VLOOKUP(A149,HOP!A:U,21,0)</f>
        <v>直采</v>
      </c>
    </row>
    <row r="150" ht="14.25" hidden="1" customHeight="1" spans="1:9">
      <c r="A150" s="6" t="s">
        <v>1263</v>
      </c>
      <c r="B150" s="7" t="s">
        <v>127</v>
      </c>
      <c r="C150" s="7" t="s">
        <v>846</v>
      </c>
      <c r="D150" s="3">
        <v>2193</v>
      </c>
      <c r="E150" t="str">
        <f>VLOOKUP(A150,HOP!A:L,12,0)</f>
        <v>2193.00</v>
      </c>
      <c r="F150" t="str">
        <f>VLOOKUP(A150,HOP!A:C,3,0)</f>
        <v>3730963</v>
      </c>
      <c r="G150">
        <f t="shared" si="4"/>
        <v>0</v>
      </c>
      <c r="H150" t="str">
        <f t="shared" si="5"/>
        <v>，3730963</v>
      </c>
      <c r="I150" t="str">
        <f>VLOOKUP(A150,HOP!A:U,21,0)</f>
        <v>直采</v>
      </c>
    </row>
    <row r="151" ht="14.25" hidden="1" customHeight="1" spans="1:9">
      <c r="A151" s="6" t="s">
        <v>1271</v>
      </c>
      <c r="B151" s="7" t="s">
        <v>127</v>
      </c>
      <c r="C151" s="7" t="s">
        <v>846</v>
      </c>
      <c r="D151" s="3">
        <v>2700.99</v>
      </c>
      <c r="E151" t="str">
        <f>VLOOKUP(A151,HOP!A:L,12,0)</f>
        <v>2700.99</v>
      </c>
      <c r="F151" t="str">
        <f>VLOOKUP(A151,HOP!A:C,3,0)</f>
        <v>3738276</v>
      </c>
      <c r="G151">
        <f t="shared" si="4"/>
        <v>0</v>
      </c>
      <c r="H151" t="str">
        <f t="shared" si="5"/>
        <v>，3738276</v>
      </c>
      <c r="I151" t="str">
        <f>VLOOKUP(A151,HOP!A:U,21,0)</f>
        <v>直采</v>
      </c>
    </row>
    <row r="152" ht="14.25" customHeight="1" spans="1:10">
      <c r="A152" s="6" t="s">
        <v>1279</v>
      </c>
      <c r="B152" s="7" t="s">
        <v>81</v>
      </c>
      <c r="C152" s="7" t="s">
        <v>846</v>
      </c>
      <c r="D152" s="3">
        <v>4380</v>
      </c>
      <c r="E152" t="e">
        <f>VLOOKUP(A152,HOP!A:L,12,0)</f>
        <v>#N/A</v>
      </c>
      <c r="F152">
        <v>3742597</v>
      </c>
      <c r="G152" t="e">
        <f t="shared" si="4"/>
        <v>#N/A</v>
      </c>
      <c r="H152" t="str">
        <f t="shared" si="5"/>
        <v>，3742597</v>
      </c>
      <c r="I152" s="5" t="s">
        <v>4083</v>
      </c>
      <c r="J152" s="5" t="s">
        <v>4084</v>
      </c>
    </row>
    <row r="153" ht="14.25" hidden="1" customHeight="1" spans="1:9">
      <c r="A153" s="6" t="s">
        <v>1288</v>
      </c>
      <c r="B153" s="7" t="s">
        <v>105</v>
      </c>
      <c r="C153" s="7" t="s">
        <v>846</v>
      </c>
      <c r="D153" s="3">
        <v>340.58</v>
      </c>
      <c r="E153" t="str">
        <f>VLOOKUP(A153,HOP!A:L,12,0)</f>
        <v>340.58</v>
      </c>
      <c r="F153" t="str">
        <f>VLOOKUP(A153,HOP!A:C,3,0)</f>
        <v>3765573</v>
      </c>
      <c r="G153">
        <f t="shared" si="4"/>
        <v>0</v>
      </c>
      <c r="H153" t="str">
        <f t="shared" si="5"/>
        <v>，3765573</v>
      </c>
      <c r="I153" t="str">
        <f>VLOOKUP(A153,HOP!A:U,21,0)</f>
        <v>直连</v>
      </c>
    </row>
    <row r="154" ht="14.25" hidden="1" customHeight="1" spans="1:9">
      <c r="A154" s="6" t="s">
        <v>1296</v>
      </c>
      <c r="B154" s="7" t="s">
        <v>116</v>
      </c>
      <c r="C154" s="7" t="s">
        <v>846</v>
      </c>
      <c r="D154" s="3">
        <v>1709.64</v>
      </c>
      <c r="E154" t="str">
        <f>VLOOKUP(A154,HOP!A:L,12,0)</f>
        <v>1709.64</v>
      </c>
      <c r="F154" t="str">
        <f>VLOOKUP(A154,HOP!A:C,3,0)</f>
        <v>3830475</v>
      </c>
      <c r="G154">
        <f t="shared" si="4"/>
        <v>0</v>
      </c>
      <c r="H154" t="str">
        <f t="shared" si="5"/>
        <v>，3830475</v>
      </c>
      <c r="I154" t="str">
        <f>VLOOKUP(A154,HOP!A:U,21,0)</f>
        <v>直连</v>
      </c>
    </row>
    <row r="155" ht="14.25" hidden="1" customHeight="1" spans="1:9">
      <c r="A155" s="6" t="s">
        <v>1305</v>
      </c>
      <c r="B155" s="7" t="s">
        <v>116</v>
      </c>
      <c r="C155" s="7" t="s">
        <v>846</v>
      </c>
      <c r="D155" s="3">
        <v>2600</v>
      </c>
      <c r="E155" t="str">
        <f>VLOOKUP(A155,HOP!A:L,12,0)</f>
        <v>2600.00</v>
      </c>
      <c r="F155" t="str">
        <f>VLOOKUP(A155,HOP!A:C,3,0)</f>
        <v>3828400</v>
      </c>
      <c r="G155">
        <f t="shared" si="4"/>
        <v>0</v>
      </c>
      <c r="H155" t="str">
        <f t="shared" si="5"/>
        <v>，3828400</v>
      </c>
      <c r="I155" t="str">
        <f>VLOOKUP(A155,HOP!A:U,21,0)</f>
        <v>直采</v>
      </c>
    </row>
    <row r="156" ht="14.25" hidden="1" customHeight="1" spans="1:9">
      <c r="A156" s="6" t="s">
        <v>1313</v>
      </c>
      <c r="B156" s="7" t="s">
        <v>105</v>
      </c>
      <c r="C156" s="7" t="s">
        <v>846</v>
      </c>
      <c r="D156" s="3">
        <v>207.4</v>
      </c>
      <c r="E156" t="str">
        <f>VLOOKUP(A156,HOP!A:L,12,0)</f>
        <v>207.40</v>
      </c>
      <c r="F156" t="str">
        <f>VLOOKUP(A156,HOP!A:C,3,0)</f>
        <v>3710489</v>
      </c>
      <c r="G156">
        <f t="shared" si="4"/>
        <v>0</v>
      </c>
      <c r="H156" t="str">
        <f t="shared" si="5"/>
        <v>，3710489</v>
      </c>
      <c r="I156" t="str">
        <f>VLOOKUP(A156,HOP!A:U,21,0)</f>
        <v>直连</v>
      </c>
    </row>
    <row r="157" ht="14.25" hidden="1" customHeight="1" spans="1:9">
      <c r="A157" s="6" t="s">
        <v>1318</v>
      </c>
      <c r="B157" s="7" t="s">
        <v>127</v>
      </c>
      <c r="C157" s="7" t="s">
        <v>846</v>
      </c>
      <c r="D157" s="3">
        <v>13500</v>
      </c>
      <c r="E157" t="str">
        <f>VLOOKUP(A157,HOP!A:L,12,0)</f>
        <v>13500.00</v>
      </c>
      <c r="F157" t="str">
        <f>VLOOKUP(A157,HOP!A:C,3,0)</f>
        <v>3786019</v>
      </c>
      <c r="G157">
        <f t="shared" si="4"/>
        <v>0</v>
      </c>
      <c r="H157" t="str">
        <f t="shared" si="5"/>
        <v>，3786019</v>
      </c>
      <c r="I157" t="str">
        <f>VLOOKUP(A157,HOP!A:U,21,0)</f>
        <v>直采</v>
      </c>
    </row>
    <row r="158" ht="14.25" hidden="1" customHeight="1" spans="1:9">
      <c r="A158" s="6" t="s">
        <v>1327</v>
      </c>
      <c r="B158" s="7" t="s">
        <v>81</v>
      </c>
      <c r="C158" s="7" t="s">
        <v>846</v>
      </c>
      <c r="D158" s="3">
        <v>1740</v>
      </c>
      <c r="E158" t="str">
        <f>VLOOKUP(A158,HOP!A:L,12,0)</f>
        <v>1740.00</v>
      </c>
      <c r="F158" t="str">
        <f>VLOOKUP(A158,HOP!A:C,3,0)</f>
        <v>3797284</v>
      </c>
      <c r="G158">
        <f t="shared" si="4"/>
        <v>0</v>
      </c>
      <c r="H158" t="str">
        <f t="shared" si="5"/>
        <v>，3797284</v>
      </c>
      <c r="I158" t="str">
        <f>VLOOKUP(A158,HOP!A:U,21,0)</f>
        <v>直采</v>
      </c>
    </row>
    <row r="159" ht="14.25" customHeight="1" spans="1:12">
      <c r="A159" s="43" t="s">
        <v>1334</v>
      </c>
      <c r="B159" s="7" t="s">
        <v>127</v>
      </c>
      <c r="C159" s="7" t="s">
        <v>846</v>
      </c>
      <c r="D159" s="3">
        <v>111.68</v>
      </c>
      <c r="E159" t="str">
        <f>VLOOKUP(A159,HOP!A:L,12,0)</f>
        <v>122.56</v>
      </c>
      <c r="F159" t="str">
        <f>VLOOKUP(A159,HOP!A:C,3,0)</f>
        <v>3814969</v>
      </c>
      <c r="G159">
        <f t="shared" si="4"/>
        <v>-10.88</v>
      </c>
      <c r="H159" t="str">
        <f t="shared" si="5"/>
        <v>，3814969</v>
      </c>
      <c r="I159" t="str">
        <f>VLOOKUP(A159,HOP!A:U,21,0)</f>
        <v>直连</v>
      </c>
      <c r="J159" s="5" t="s">
        <v>4085</v>
      </c>
      <c r="L159" s="5" t="s">
        <v>4086</v>
      </c>
    </row>
    <row r="160" ht="14.25" hidden="1" customHeight="1" spans="1:9">
      <c r="A160" s="6" t="s">
        <v>1343</v>
      </c>
      <c r="B160" s="7" t="s">
        <v>81</v>
      </c>
      <c r="C160" s="7" t="s">
        <v>846</v>
      </c>
      <c r="D160" s="3">
        <v>500</v>
      </c>
      <c r="E160" t="str">
        <f>VLOOKUP(A160,HOP!A:L,12,0)</f>
        <v>500.00</v>
      </c>
      <c r="F160" t="str">
        <f>VLOOKUP(A160,HOP!A:C,3,0)</f>
        <v>3832730</v>
      </c>
      <c r="G160">
        <f t="shared" si="4"/>
        <v>0</v>
      </c>
      <c r="H160" t="str">
        <f t="shared" si="5"/>
        <v>，3832730</v>
      </c>
      <c r="I160" t="str">
        <f>VLOOKUP(A160,HOP!A:U,21,0)</f>
        <v>直采</v>
      </c>
    </row>
    <row r="161" ht="14.25" hidden="1" customHeight="1" spans="1:9">
      <c r="A161" s="6" t="s">
        <v>1351</v>
      </c>
      <c r="B161" s="7" t="s">
        <v>81</v>
      </c>
      <c r="C161" s="7" t="s">
        <v>846</v>
      </c>
      <c r="D161" s="3">
        <v>1538</v>
      </c>
      <c r="E161" t="str">
        <f>VLOOKUP(A161,HOP!A:L,12,0)</f>
        <v>1538.00</v>
      </c>
      <c r="F161" t="str">
        <f>VLOOKUP(A161,HOP!A:C,3,0)</f>
        <v>3820010</v>
      </c>
      <c r="G161">
        <f t="shared" si="4"/>
        <v>0</v>
      </c>
      <c r="H161" t="str">
        <f t="shared" si="5"/>
        <v>，3820010</v>
      </c>
      <c r="I161" t="str">
        <f>VLOOKUP(A161,HOP!A:U,21,0)</f>
        <v>直采</v>
      </c>
    </row>
    <row r="162" ht="14.25" hidden="1" customHeight="1" spans="1:9">
      <c r="A162" s="6" t="s">
        <v>1358</v>
      </c>
      <c r="B162" s="7" t="s">
        <v>81</v>
      </c>
      <c r="C162" s="7" t="s">
        <v>846</v>
      </c>
      <c r="D162" s="3">
        <v>980</v>
      </c>
      <c r="E162" t="str">
        <f>VLOOKUP(A162,HOP!A:L,12,0)</f>
        <v>980.00</v>
      </c>
      <c r="F162" t="str">
        <f>VLOOKUP(A162,HOP!A:C,3,0)</f>
        <v>3824363</v>
      </c>
      <c r="G162">
        <f t="shared" si="4"/>
        <v>0</v>
      </c>
      <c r="H162" t="str">
        <f t="shared" si="5"/>
        <v>，3824363</v>
      </c>
      <c r="I162" t="str">
        <f>VLOOKUP(A162,HOP!A:U,21,0)</f>
        <v>直采</v>
      </c>
    </row>
    <row r="163" ht="14.25" hidden="1" customHeight="1" spans="1:9">
      <c r="A163" s="6" t="s">
        <v>1364</v>
      </c>
      <c r="B163" s="7" t="s">
        <v>81</v>
      </c>
      <c r="C163" s="7" t="s">
        <v>846</v>
      </c>
      <c r="D163" s="3">
        <v>566</v>
      </c>
      <c r="E163" t="str">
        <f>VLOOKUP(A163,HOP!A:L,12,0)</f>
        <v>566.00</v>
      </c>
      <c r="F163" t="str">
        <f>VLOOKUP(A163,HOP!A:C,3,0)</f>
        <v>3825803</v>
      </c>
      <c r="G163">
        <f t="shared" si="4"/>
        <v>0</v>
      </c>
      <c r="H163" t="str">
        <f t="shared" si="5"/>
        <v>，3825803</v>
      </c>
      <c r="I163" t="str">
        <f>VLOOKUP(A163,HOP!A:U,21,0)</f>
        <v>直采</v>
      </c>
    </row>
    <row r="164" ht="14.25" hidden="1" customHeight="1" spans="1:9">
      <c r="A164" s="6" t="s">
        <v>1373</v>
      </c>
      <c r="B164" s="7" t="s">
        <v>81</v>
      </c>
      <c r="C164" s="7" t="s">
        <v>846</v>
      </c>
      <c r="D164" s="3">
        <v>940</v>
      </c>
      <c r="E164" t="str">
        <f>VLOOKUP(A164,HOP!A:L,12,0)</f>
        <v>940.00</v>
      </c>
      <c r="F164" t="str">
        <f>VLOOKUP(A164,HOP!A:C,3,0)</f>
        <v>3842196</v>
      </c>
      <c r="G164">
        <f t="shared" si="4"/>
        <v>0</v>
      </c>
      <c r="H164" t="str">
        <f t="shared" si="5"/>
        <v>，3842196</v>
      </c>
      <c r="I164" t="str">
        <f>VLOOKUP(A164,HOP!A:U,21,0)</f>
        <v>直采</v>
      </c>
    </row>
    <row r="165" ht="14.25" hidden="1" customHeight="1" spans="1:9">
      <c r="A165" s="6" t="s">
        <v>1382</v>
      </c>
      <c r="B165" s="7" t="s">
        <v>105</v>
      </c>
      <c r="C165" s="7" t="s">
        <v>846</v>
      </c>
      <c r="D165" s="3">
        <v>391</v>
      </c>
      <c r="E165" t="str">
        <f>VLOOKUP(A165,HOP!A:L,12,0)</f>
        <v>391.00</v>
      </c>
      <c r="F165" t="str">
        <f>VLOOKUP(A165,HOP!A:C,3,0)</f>
        <v>3848628</v>
      </c>
      <c r="G165">
        <f t="shared" si="4"/>
        <v>0</v>
      </c>
      <c r="H165" t="str">
        <f t="shared" si="5"/>
        <v>，3848628</v>
      </c>
      <c r="I165" t="str">
        <f>VLOOKUP(A165,HOP!A:U,21,0)</f>
        <v>直采</v>
      </c>
    </row>
    <row r="166" ht="14.25" hidden="1" customHeight="1" spans="1:9">
      <c r="A166" s="6" t="s">
        <v>1389</v>
      </c>
      <c r="B166" s="7" t="s">
        <v>105</v>
      </c>
      <c r="C166" s="7" t="s">
        <v>846</v>
      </c>
      <c r="D166" s="3">
        <v>120.41</v>
      </c>
      <c r="E166" t="str">
        <f>VLOOKUP(A166,HOP!A:L,12,0)</f>
        <v>120.41</v>
      </c>
      <c r="F166" t="str">
        <f>VLOOKUP(A166,HOP!A:C,3,0)</f>
        <v>3847686</v>
      </c>
      <c r="G166">
        <f t="shared" si="4"/>
        <v>0</v>
      </c>
      <c r="H166" t="str">
        <f t="shared" si="5"/>
        <v>，3847686</v>
      </c>
      <c r="I166" t="str">
        <f>VLOOKUP(A166,HOP!A:U,21,0)</f>
        <v>直连</v>
      </c>
    </row>
    <row r="167" ht="14.25" hidden="1" customHeight="1" spans="1:9">
      <c r="A167" s="6" t="s">
        <v>1398</v>
      </c>
      <c r="B167" s="7" t="s">
        <v>105</v>
      </c>
      <c r="C167" s="7" t="s">
        <v>846</v>
      </c>
      <c r="D167" s="3">
        <v>666</v>
      </c>
      <c r="E167" t="str">
        <f>VLOOKUP(A167,HOP!A:L,12,0)</f>
        <v>666.00</v>
      </c>
      <c r="F167" t="str">
        <f>VLOOKUP(A167,HOP!A:C,3,0)</f>
        <v>3847755</v>
      </c>
      <c r="G167">
        <f t="shared" si="4"/>
        <v>0</v>
      </c>
      <c r="H167" t="str">
        <f t="shared" si="5"/>
        <v>，3847755</v>
      </c>
      <c r="I167" t="str">
        <f>VLOOKUP(A167,HOP!A:U,21,0)</f>
        <v>直采</v>
      </c>
    </row>
    <row r="168" ht="14.25" hidden="1" customHeight="1" spans="1:9">
      <c r="A168" s="6" t="s">
        <v>1402</v>
      </c>
      <c r="B168" s="7" t="s">
        <v>105</v>
      </c>
      <c r="C168" s="7" t="s">
        <v>846</v>
      </c>
      <c r="D168" s="3">
        <v>565.26</v>
      </c>
      <c r="E168" t="str">
        <f>VLOOKUP(A168,HOP!A:L,12,0)</f>
        <v>565.26</v>
      </c>
      <c r="F168" t="str">
        <f>VLOOKUP(A168,HOP!A:C,3,0)</f>
        <v>3848238</v>
      </c>
      <c r="G168">
        <f t="shared" si="4"/>
        <v>0</v>
      </c>
      <c r="H168" t="str">
        <f t="shared" si="5"/>
        <v>，3848238</v>
      </c>
      <c r="I168" t="str">
        <f>VLOOKUP(A168,HOP!A:U,21,0)</f>
        <v>直连</v>
      </c>
    </row>
    <row r="169" ht="14.25" hidden="1" customHeight="1" spans="1:9">
      <c r="A169" s="6" t="s">
        <v>1410</v>
      </c>
      <c r="B169" s="7" t="s">
        <v>895</v>
      </c>
      <c r="C169" s="7" t="s">
        <v>1413</v>
      </c>
      <c r="D169" s="3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t="14.25" hidden="1" customHeight="1" spans="1:9">
      <c r="A170" s="6" t="s">
        <v>1416</v>
      </c>
      <c r="B170" s="7" t="s">
        <v>905</v>
      </c>
      <c r="C170" s="7" t="s">
        <v>822</v>
      </c>
      <c r="D170" s="3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t="14.25" hidden="1" customHeight="1" spans="1:9">
      <c r="A171" s="6" t="s">
        <v>1422</v>
      </c>
      <c r="B171" s="7" t="s">
        <v>829</v>
      </c>
      <c r="C171" s="7" t="s">
        <v>1427</v>
      </c>
      <c r="D171" s="3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t="14.25" hidden="1" customHeight="1" spans="1:9">
      <c r="A172" s="6" t="s">
        <v>1431</v>
      </c>
      <c r="B172" s="7" t="s">
        <v>1436</v>
      </c>
      <c r="C172" s="7" t="s">
        <v>1437</v>
      </c>
      <c r="D172" s="3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t="14.25" hidden="1" customHeight="1" spans="1:9">
      <c r="A173" s="6" t="s">
        <v>1441</v>
      </c>
      <c r="B173" s="7" t="s">
        <v>105</v>
      </c>
      <c r="C173" s="7" t="s">
        <v>846</v>
      </c>
      <c r="D173" s="3">
        <v>479.13</v>
      </c>
      <c r="E173" t="str">
        <f>VLOOKUP(A173,HOP!A:L,12,0)</f>
        <v>479.13</v>
      </c>
      <c r="F173" t="str">
        <f>VLOOKUP(A173,HOP!A:C,3,0)</f>
        <v>3716934</v>
      </c>
      <c r="G173">
        <f t="shared" si="4"/>
        <v>0</v>
      </c>
      <c r="H173" t="str">
        <f t="shared" si="5"/>
        <v>，3716934</v>
      </c>
      <c r="I173" t="str">
        <f>VLOOKUP(A173,HOP!A:U,21,0)</f>
        <v>直连</v>
      </c>
    </row>
    <row r="174" ht="14.25" hidden="1" customHeight="1" spans="1:9">
      <c r="A174" s="6" t="s">
        <v>1450</v>
      </c>
      <c r="B174" s="7" t="s">
        <v>771</v>
      </c>
      <c r="C174" s="7" t="s">
        <v>772</v>
      </c>
      <c r="D174" s="3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t="14.25" hidden="1" customHeight="1" spans="1:9">
      <c r="A175" s="6" t="s">
        <v>1456</v>
      </c>
      <c r="B175" s="7" t="s">
        <v>822</v>
      </c>
      <c r="C175" s="7" t="s">
        <v>871</v>
      </c>
      <c r="D175" s="3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t="14.25" hidden="1" customHeight="1" spans="1:9">
      <c r="A176" s="6" t="s">
        <v>1460</v>
      </c>
      <c r="B176" s="7" t="s">
        <v>822</v>
      </c>
      <c r="C176" s="7" t="s">
        <v>871</v>
      </c>
      <c r="D176" s="3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t="14.25" hidden="1" customHeight="1" spans="1:9">
      <c r="A177" s="6" t="s">
        <v>1464</v>
      </c>
      <c r="B177" s="7" t="s">
        <v>749</v>
      </c>
      <c r="C177" s="7" t="s">
        <v>273</v>
      </c>
      <c r="D177" s="3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t="14.25" hidden="1" customHeight="1" spans="1:9">
      <c r="A178" s="6" t="s">
        <v>1468</v>
      </c>
      <c r="B178" s="7" t="s">
        <v>749</v>
      </c>
      <c r="C178" s="7" t="s">
        <v>94</v>
      </c>
      <c r="D178" s="3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t="14.25" hidden="1" customHeight="1" spans="1:9">
      <c r="A179" s="6" t="s">
        <v>1471</v>
      </c>
      <c r="B179" s="7" t="s">
        <v>105</v>
      </c>
      <c r="C179" s="7" t="s">
        <v>846</v>
      </c>
      <c r="D179" s="3">
        <v>479.68</v>
      </c>
      <c r="E179" t="str">
        <f>VLOOKUP(A179,HOP!A:L,12,0)</f>
        <v>479.68</v>
      </c>
      <c r="F179" t="str">
        <f>VLOOKUP(A179,HOP!A:C,3,0)</f>
        <v>3850829</v>
      </c>
      <c r="G179">
        <f t="shared" si="4"/>
        <v>0</v>
      </c>
      <c r="H179" t="str">
        <f t="shared" si="5"/>
        <v>，3850829</v>
      </c>
      <c r="I179" t="str">
        <f>VLOOKUP(A179,HOP!A:U,21,0)</f>
        <v>直连</v>
      </c>
    </row>
    <row r="180" ht="14.25" hidden="1" customHeight="1" spans="1:9">
      <c r="A180" s="6" t="s">
        <v>1480</v>
      </c>
      <c r="B180" s="7" t="s">
        <v>105</v>
      </c>
      <c r="C180" s="7" t="s">
        <v>846</v>
      </c>
      <c r="D180" s="3">
        <v>326.71</v>
      </c>
      <c r="E180" t="str">
        <f>VLOOKUP(A180,HOP!A:L,12,0)</f>
        <v>326.71</v>
      </c>
      <c r="F180" t="str">
        <f>VLOOKUP(A180,HOP!A:C,3,0)</f>
        <v>3849344</v>
      </c>
      <c r="G180">
        <f t="shared" si="4"/>
        <v>0</v>
      </c>
      <c r="H180" t="str">
        <f t="shared" si="5"/>
        <v>，3849344</v>
      </c>
      <c r="I180" t="str">
        <f>VLOOKUP(A180,HOP!A:U,21,0)</f>
        <v>直连</v>
      </c>
    </row>
    <row r="181" ht="14.25" hidden="1" customHeight="1" spans="1:9">
      <c r="A181" s="6" t="s">
        <v>1489</v>
      </c>
      <c r="B181" s="7" t="s">
        <v>764</v>
      </c>
      <c r="C181" s="7" t="s">
        <v>1492</v>
      </c>
      <c r="D181" s="3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t="14.25" hidden="1" customHeight="1" spans="1:9">
      <c r="A182" s="6" t="s">
        <v>1495</v>
      </c>
      <c r="B182" s="7" t="s">
        <v>805</v>
      </c>
      <c r="C182" s="7" t="s">
        <v>822</v>
      </c>
      <c r="D182" s="3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t="14.25" hidden="1" customHeight="1" spans="1:9">
      <c r="A183" s="6" t="s">
        <v>1503</v>
      </c>
      <c r="B183" s="7" t="s">
        <v>105</v>
      </c>
      <c r="C183" s="7" t="s">
        <v>846</v>
      </c>
      <c r="D183" s="3">
        <v>1207.1</v>
      </c>
      <c r="E183" t="str">
        <f>VLOOKUP(A183,HOP!A:L,12,0)</f>
        <v>1207.10</v>
      </c>
      <c r="F183" t="str">
        <f>VLOOKUP(A183,HOP!A:C,3,0)</f>
        <v>3744165</v>
      </c>
      <c r="G183">
        <f t="shared" si="4"/>
        <v>0</v>
      </c>
      <c r="H183" t="str">
        <f t="shared" si="5"/>
        <v>，3744165</v>
      </c>
      <c r="I183" t="str">
        <f>VLOOKUP(A183,HOP!A:U,21,0)</f>
        <v>直连</v>
      </c>
    </row>
    <row r="184" ht="14.25" hidden="1" customHeight="1" spans="1:9">
      <c r="A184" s="6" t="s">
        <v>1511</v>
      </c>
      <c r="B184" s="7" t="s">
        <v>105</v>
      </c>
      <c r="C184" s="7" t="s">
        <v>846</v>
      </c>
      <c r="D184" s="3">
        <v>1147.89</v>
      </c>
      <c r="E184" t="str">
        <f>VLOOKUP(A184,HOP!A:L,12,0)</f>
        <v>1147.89</v>
      </c>
      <c r="F184" t="str">
        <f>VLOOKUP(A184,HOP!A:C,3,0)</f>
        <v>3806361</v>
      </c>
      <c r="G184">
        <f t="shared" si="4"/>
        <v>0</v>
      </c>
      <c r="H184" t="str">
        <f t="shared" si="5"/>
        <v>，3806361</v>
      </c>
      <c r="I184" t="str">
        <f>VLOOKUP(A184,HOP!A:U,21,0)</f>
        <v>直连</v>
      </c>
    </row>
    <row r="185" ht="14.25" hidden="1" customHeight="1" spans="1:9">
      <c r="A185" s="6" t="s">
        <v>1520</v>
      </c>
      <c r="B185" s="7" t="s">
        <v>846</v>
      </c>
      <c r="C185" s="7" t="s">
        <v>804</v>
      </c>
      <c r="D185" s="3">
        <v>0</v>
      </c>
      <c r="E185" t="str">
        <f>VLOOKUP(A185,HOP!A:L,12,0)</f>
        <v>0.00</v>
      </c>
      <c r="F185" t="str">
        <f>VLOOKUP(A185,HOP!A:C,3,0)</f>
        <v>3816805</v>
      </c>
      <c r="G185">
        <f t="shared" si="4"/>
        <v>0</v>
      </c>
      <c r="H185" t="str">
        <f t="shared" si="5"/>
        <v>，3816805</v>
      </c>
      <c r="I185" t="str">
        <f>VLOOKUP(A185,HOP!A:U,21,0)</f>
        <v>直采</v>
      </c>
    </row>
    <row r="186" ht="14.25" hidden="1" customHeight="1" spans="1:9">
      <c r="A186" s="6" t="s">
        <v>1524</v>
      </c>
      <c r="B186" s="7" t="s">
        <v>780</v>
      </c>
      <c r="C186" s="7" t="s">
        <v>1529</v>
      </c>
      <c r="D186" s="3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t="14.25" hidden="1" customHeight="1" spans="1:9">
      <c r="A187" s="6" t="s">
        <v>1533</v>
      </c>
      <c r="B187" s="7" t="s">
        <v>1492</v>
      </c>
      <c r="C187" s="7" t="s">
        <v>771</v>
      </c>
      <c r="D187" s="3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t="14.25" hidden="1" customHeight="1" spans="1:9">
      <c r="A188" s="6" t="s">
        <v>1541</v>
      </c>
      <c r="B188" s="7" t="s">
        <v>905</v>
      </c>
      <c r="C188" s="7" t="s">
        <v>805</v>
      </c>
      <c r="D188" s="3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t="14.25" hidden="1" customHeight="1" spans="1:9">
      <c r="A189" s="6" t="s">
        <v>1549</v>
      </c>
      <c r="B189" s="7" t="s">
        <v>1554</v>
      </c>
      <c r="C189" s="7" t="s">
        <v>756</v>
      </c>
      <c r="D189" s="3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t="14.25" hidden="1" customHeight="1" spans="1:9">
      <c r="A190" s="6" t="s">
        <v>1558</v>
      </c>
      <c r="B190" s="7" t="s">
        <v>81</v>
      </c>
      <c r="C190" s="7" t="s">
        <v>846</v>
      </c>
      <c r="D190" s="3">
        <v>2538.57</v>
      </c>
      <c r="E190" t="str">
        <f>VLOOKUP(A190,HOP!A:L,12,0)</f>
        <v>2538.58</v>
      </c>
      <c r="F190" t="str">
        <f>VLOOKUP(A190,HOP!A:C,3,0)</f>
        <v>3839208</v>
      </c>
      <c r="G190">
        <f t="shared" si="4"/>
        <v>-0.00999999999976353</v>
      </c>
      <c r="H190" t="str">
        <f t="shared" si="5"/>
        <v>，3839208</v>
      </c>
      <c r="I190" t="str">
        <f>VLOOKUP(A190,HOP!A:U,21,0)</f>
        <v>直连</v>
      </c>
    </row>
    <row r="191" ht="14.25" hidden="1" customHeight="1" spans="1:9">
      <c r="A191" s="6" t="s">
        <v>1567</v>
      </c>
      <c r="B191" s="7" t="s">
        <v>81</v>
      </c>
      <c r="C191" s="7" t="s">
        <v>846</v>
      </c>
      <c r="D191" s="3">
        <v>2538.57</v>
      </c>
      <c r="E191" t="str">
        <f>VLOOKUP(A191,HOP!A:L,12,0)</f>
        <v>2538.58</v>
      </c>
      <c r="F191" t="str">
        <f>VLOOKUP(A191,HOP!A:C,3,0)</f>
        <v>3839198</v>
      </c>
      <c r="G191">
        <f t="shared" si="4"/>
        <v>-0.00999999999976353</v>
      </c>
      <c r="H191" t="str">
        <f t="shared" si="5"/>
        <v>，3839198</v>
      </c>
      <c r="I191" t="str">
        <f>VLOOKUP(A191,HOP!A:U,21,0)</f>
        <v>直连</v>
      </c>
    </row>
    <row r="192" ht="14.25" hidden="1" customHeight="1" spans="1:9">
      <c r="A192" s="6" t="s">
        <v>1570</v>
      </c>
      <c r="B192" s="7" t="s">
        <v>127</v>
      </c>
      <c r="C192" s="7" t="s">
        <v>846</v>
      </c>
      <c r="D192" s="3">
        <v>4988.52</v>
      </c>
      <c r="E192" t="str">
        <f>VLOOKUP(A192,HOP!A:L,12,0)</f>
        <v>4988.52</v>
      </c>
      <c r="F192" t="str">
        <f>VLOOKUP(A192,HOP!A:C,3,0)</f>
        <v>3837701</v>
      </c>
      <c r="G192">
        <f t="shared" si="4"/>
        <v>0</v>
      </c>
      <c r="H192" t="str">
        <f t="shared" si="5"/>
        <v>，3837701</v>
      </c>
      <c r="I192" t="str">
        <f>VLOOKUP(A192,HOP!A:U,21,0)</f>
        <v>直连</v>
      </c>
    </row>
    <row r="193" ht="14.25" customHeight="1" spans="1:10">
      <c r="A193" s="43" t="s">
        <v>1578</v>
      </c>
      <c r="B193" s="7" t="s">
        <v>81</v>
      </c>
      <c r="C193" s="7" t="s">
        <v>846</v>
      </c>
      <c r="D193" s="3">
        <v>2373.52</v>
      </c>
      <c r="E193" t="str">
        <f>VLOOKUP(A193,HOP!A:L,12,0)</f>
        <v>0.00</v>
      </c>
      <c r="F193" t="str">
        <f>VLOOKUP(A193,HOP!A:C,3,0)</f>
        <v>3842087</v>
      </c>
      <c r="G193">
        <f t="shared" si="4"/>
        <v>2373.52</v>
      </c>
      <c r="H193" t="str">
        <f t="shared" si="5"/>
        <v>，3842087</v>
      </c>
      <c r="I193" t="str">
        <f>VLOOKUP(A193,HOP!A:U,21,0)</f>
        <v>直连</v>
      </c>
      <c r="J193" t="s">
        <v>4087</v>
      </c>
    </row>
    <row r="194" ht="14.25" hidden="1" customHeight="1" spans="1:9">
      <c r="A194" s="6" t="s">
        <v>1587</v>
      </c>
      <c r="B194" s="7" t="s">
        <v>81</v>
      </c>
      <c r="C194" s="7" t="s">
        <v>846</v>
      </c>
      <c r="D194" s="3">
        <v>699.34</v>
      </c>
      <c r="E194" t="str">
        <f>VLOOKUP(A194,HOP!A:L,12,0)</f>
        <v>699.34</v>
      </c>
      <c r="F194" t="str">
        <f>VLOOKUP(A194,HOP!A:C,3,0)</f>
        <v>3838635</v>
      </c>
      <c r="G194">
        <f t="shared" si="4"/>
        <v>0</v>
      </c>
      <c r="H194" t="str">
        <f t="shared" si="5"/>
        <v>，3838635</v>
      </c>
      <c r="I194" t="str">
        <f>VLOOKUP(A194,HOP!A:U,21,0)</f>
        <v>直连</v>
      </c>
    </row>
    <row r="195" ht="14.25" hidden="1" customHeight="1" spans="1:9">
      <c r="A195" s="6" t="s">
        <v>1595</v>
      </c>
      <c r="B195" s="7" t="s">
        <v>780</v>
      </c>
      <c r="C195" s="7" t="s">
        <v>1554</v>
      </c>
      <c r="D195" s="3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t="14.25" hidden="1" customHeight="1" spans="1:9">
      <c r="A196" s="6" t="s">
        <v>1603</v>
      </c>
      <c r="B196" s="7" t="s">
        <v>1413</v>
      </c>
      <c r="C196" s="7" t="s">
        <v>896</v>
      </c>
      <c r="D196" s="3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t="14.25" hidden="1" customHeight="1" spans="1:9">
      <c r="A197" s="6" t="s">
        <v>1608</v>
      </c>
      <c r="B197" s="7" t="s">
        <v>105</v>
      </c>
      <c r="C197" s="7" t="s">
        <v>804</v>
      </c>
      <c r="D197" s="3">
        <v>2304.22</v>
      </c>
      <c r="E197" t="str">
        <f>VLOOKUP(A197,HOP!A:L,12,0)</f>
        <v>2304.24</v>
      </c>
      <c r="F197" t="str">
        <f>VLOOKUP(A197,HOP!A:C,3,0)</f>
        <v>3769331</v>
      </c>
      <c r="G197">
        <f t="shared" si="6"/>
        <v>-0.0199999999999818</v>
      </c>
      <c r="H197" t="str">
        <f t="shared" si="7"/>
        <v>，3769331</v>
      </c>
      <c r="I197" t="str">
        <f>VLOOKUP(A197,HOP!A:U,21,0)</f>
        <v>直连</v>
      </c>
    </row>
    <row r="198" ht="14.25" hidden="1" customHeight="1" spans="1:9">
      <c r="A198" s="6" t="s">
        <v>1617</v>
      </c>
      <c r="B198" s="7" t="s">
        <v>81</v>
      </c>
      <c r="C198" s="7" t="s">
        <v>804</v>
      </c>
      <c r="D198" s="3">
        <v>6789.78</v>
      </c>
      <c r="E198" t="str">
        <f>VLOOKUP(A198,HOP!A:L,12,0)</f>
        <v>6789.78</v>
      </c>
      <c r="F198" t="str">
        <f>VLOOKUP(A198,HOP!A:C,3,0)</f>
        <v>3758633</v>
      </c>
      <c r="G198">
        <f t="shared" si="6"/>
        <v>0</v>
      </c>
      <c r="H198" t="str">
        <f t="shared" si="7"/>
        <v>，3758633</v>
      </c>
      <c r="I198" t="str">
        <f>VLOOKUP(A198,HOP!A:U,21,0)</f>
        <v>直连</v>
      </c>
    </row>
    <row r="199" ht="14.25" hidden="1" customHeight="1" spans="1:9">
      <c r="A199" s="6" t="s">
        <v>1626</v>
      </c>
      <c r="B199" s="7" t="s">
        <v>846</v>
      </c>
      <c r="C199" s="7" t="s">
        <v>804</v>
      </c>
      <c r="D199" s="3">
        <v>311.96</v>
      </c>
      <c r="E199" t="str">
        <f>VLOOKUP(A199,HOP!A:L,12,0)</f>
        <v>311.96</v>
      </c>
      <c r="F199" t="str">
        <f>VLOOKUP(A199,HOP!A:C,3,0)</f>
        <v>3787733</v>
      </c>
      <c r="G199">
        <f t="shared" si="6"/>
        <v>0</v>
      </c>
      <c r="H199" t="str">
        <f t="shared" si="7"/>
        <v>，3787733</v>
      </c>
      <c r="I199" t="str">
        <f>VLOOKUP(A199,HOP!A:U,21,0)</f>
        <v>直连</v>
      </c>
    </row>
    <row r="200" ht="14.25" hidden="1" customHeight="1" spans="1:9">
      <c r="A200" s="6" t="s">
        <v>1632</v>
      </c>
      <c r="B200" s="7" t="s">
        <v>846</v>
      </c>
      <c r="C200" s="7" t="s">
        <v>804</v>
      </c>
      <c r="D200" s="3">
        <v>367</v>
      </c>
      <c r="E200" t="str">
        <f>VLOOKUP(A200,HOP!A:L,12,0)</f>
        <v>367.00</v>
      </c>
      <c r="F200" t="str">
        <f>VLOOKUP(A200,HOP!A:C,3,0)</f>
        <v>3818057</v>
      </c>
      <c r="G200">
        <f t="shared" si="6"/>
        <v>0</v>
      </c>
      <c r="H200" t="str">
        <f t="shared" si="7"/>
        <v>，3818057</v>
      </c>
      <c r="I200" t="str">
        <f>VLOOKUP(A200,HOP!A:U,21,0)</f>
        <v>直采</v>
      </c>
    </row>
    <row r="201" ht="14.25" hidden="1" customHeight="1" spans="1:9">
      <c r="A201" s="6" t="s">
        <v>1634</v>
      </c>
      <c r="B201" s="7" t="s">
        <v>846</v>
      </c>
      <c r="C201" s="7" t="s">
        <v>804</v>
      </c>
      <c r="D201" s="3">
        <v>367</v>
      </c>
      <c r="E201" t="str">
        <f>VLOOKUP(A201,HOP!A:L,12,0)</f>
        <v>367.00</v>
      </c>
      <c r="F201" t="str">
        <f>VLOOKUP(A201,HOP!A:C,3,0)</f>
        <v>3816770</v>
      </c>
      <c r="G201">
        <f t="shared" si="6"/>
        <v>0</v>
      </c>
      <c r="H201" t="str">
        <f t="shared" si="7"/>
        <v>，3816770</v>
      </c>
      <c r="I201" t="str">
        <f>VLOOKUP(A201,HOP!A:U,21,0)</f>
        <v>直采</v>
      </c>
    </row>
    <row r="202" ht="14.25" customHeight="1" spans="1:10">
      <c r="A202" s="6" t="s">
        <v>1637</v>
      </c>
      <c r="B202" s="7" t="s">
        <v>127</v>
      </c>
      <c r="C202" s="7" t="s">
        <v>804</v>
      </c>
      <c r="D202" s="3">
        <v>1345.26</v>
      </c>
      <c r="E202" t="str">
        <f>VLOOKUP(A202,HOP!A:L,12,0)</f>
        <v>3747.24</v>
      </c>
      <c r="F202" t="str">
        <f>VLOOKUP(A202,HOP!A:C,3,0)</f>
        <v>3816984</v>
      </c>
      <c r="G202">
        <f t="shared" si="6"/>
        <v>-2401.98</v>
      </c>
      <c r="H202" t="str">
        <f t="shared" si="7"/>
        <v>，3816984</v>
      </c>
      <c r="I202" t="str">
        <f>VLOOKUP(A202,HOP!A:U,21,0)</f>
        <v>直连</v>
      </c>
      <c r="J202" s="5" t="s">
        <v>4088</v>
      </c>
    </row>
    <row r="203" ht="14.25" hidden="1" customHeight="1" spans="1:9">
      <c r="A203" s="6" t="s">
        <v>1645</v>
      </c>
      <c r="B203" s="7" t="s">
        <v>846</v>
      </c>
      <c r="C203" s="7" t="s">
        <v>804</v>
      </c>
      <c r="D203" s="3">
        <v>639.78</v>
      </c>
      <c r="E203" t="str">
        <f>VLOOKUP(A203,HOP!A:L,12,0)</f>
        <v>639.78</v>
      </c>
      <c r="F203" t="str">
        <f>VLOOKUP(A203,HOP!A:C,3,0)</f>
        <v>3821643</v>
      </c>
      <c r="G203">
        <f t="shared" si="6"/>
        <v>0</v>
      </c>
      <c r="H203" t="str">
        <f t="shared" si="7"/>
        <v>，3821643</v>
      </c>
      <c r="I203" t="str">
        <f>VLOOKUP(A203,HOP!A:U,21,0)</f>
        <v>直连</v>
      </c>
    </row>
    <row r="204" ht="14.25" hidden="1" customHeight="1" spans="1:9">
      <c r="A204" s="6" t="s">
        <v>1653</v>
      </c>
      <c r="B204" s="7" t="s">
        <v>105</v>
      </c>
      <c r="C204" s="7" t="s">
        <v>804</v>
      </c>
      <c r="D204" s="3">
        <v>2418.26</v>
      </c>
      <c r="E204" t="str">
        <f>VLOOKUP(A204,HOP!A:L,12,0)</f>
        <v>2418.26</v>
      </c>
      <c r="F204" t="str">
        <f>VLOOKUP(A204,HOP!A:C,3,0)</f>
        <v>3717747</v>
      </c>
      <c r="G204">
        <f t="shared" si="6"/>
        <v>0</v>
      </c>
      <c r="H204" t="str">
        <f t="shared" si="7"/>
        <v>，3717747</v>
      </c>
      <c r="I204" t="str">
        <f>VLOOKUP(A204,HOP!A:U,21,0)</f>
        <v>直连</v>
      </c>
    </row>
    <row r="205" ht="14.25" hidden="1" customHeight="1" spans="1:9">
      <c r="A205" s="6" t="s">
        <v>1659</v>
      </c>
      <c r="B205" s="7" t="s">
        <v>846</v>
      </c>
      <c r="C205" s="7" t="s">
        <v>804</v>
      </c>
      <c r="D205" s="3">
        <v>2314.24</v>
      </c>
      <c r="E205" t="str">
        <f>VLOOKUP(A205,HOP!A:L,12,0)</f>
        <v>2314.24</v>
      </c>
      <c r="F205" t="str">
        <f>VLOOKUP(A205,HOP!A:C,3,0)</f>
        <v>3839596</v>
      </c>
      <c r="G205">
        <f t="shared" si="6"/>
        <v>0</v>
      </c>
      <c r="H205" t="str">
        <f t="shared" si="7"/>
        <v>，3839596</v>
      </c>
      <c r="I205" t="str">
        <f>VLOOKUP(A205,HOP!A:U,21,0)</f>
        <v>直连</v>
      </c>
    </row>
    <row r="206" ht="14.25" hidden="1" customHeight="1" spans="1:9">
      <c r="A206" s="6" t="s">
        <v>1668</v>
      </c>
      <c r="B206" s="7" t="s">
        <v>105</v>
      </c>
      <c r="C206" s="7" t="s">
        <v>804</v>
      </c>
      <c r="D206" s="3">
        <v>1028.34</v>
      </c>
      <c r="E206" t="str">
        <f>VLOOKUP(A206,HOP!A:L,12,0)</f>
        <v>1028.34</v>
      </c>
      <c r="F206" t="str">
        <f>VLOOKUP(A206,HOP!A:C,3,0)</f>
        <v>3659471</v>
      </c>
      <c r="G206">
        <f t="shared" si="6"/>
        <v>0</v>
      </c>
      <c r="H206" t="str">
        <f t="shared" si="7"/>
        <v>，3659471</v>
      </c>
      <c r="I206" t="str">
        <f>VLOOKUP(A206,HOP!A:U,21,0)</f>
        <v>直连</v>
      </c>
    </row>
    <row r="207" ht="14.25" hidden="1" customHeight="1" spans="1:9">
      <c r="A207" s="6" t="s">
        <v>1678</v>
      </c>
      <c r="B207" s="7" t="s">
        <v>846</v>
      </c>
      <c r="C207" s="7" t="s">
        <v>804</v>
      </c>
      <c r="D207" s="3">
        <v>717.62</v>
      </c>
      <c r="E207" t="str">
        <f>VLOOKUP(A207,HOP!A:L,12,0)</f>
        <v>717.62</v>
      </c>
      <c r="F207" t="str">
        <f>VLOOKUP(A207,HOP!A:C,3,0)</f>
        <v>3849610</v>
      </c>
      <c r="G207">
        <f t="shared" si="6"/>
        <v>0</v>
      </c>
      <c r="H207" t="str">
        <f t="shared" si="7"/>
        <v>，3849610</v>
      </c>
      <c r="I207" t="str">
        <f>VLOOKUP(A207,HOP!A:U,21,0)</f>
        <v>直连</v>
      </c>
    </row>
    <row r="208" ht="14.25" hidden="1" customHeight="1" spans="1:9">
      <c r="A208" s="6" t="s">
        <v>1687</v>
      </c>
      <c r="B208" s="7" t="s">
        <v>846</v>
      </c>
      <c r="C208" s="7" t="s">
        <v>804</v>
      </c>
      <c r="D208" s="3">
        <v>439.82</v>
      </c>
      <c r="E208" t="str">
        <f>VLOOKUP(A208,HOP!A:L,12,0)</f>
        <v>439.82</v>
      </c>
      <c r="F208" t="str">
        <f>VLOOKUP(A208,HOP!A:C,3,0)</f>
        <v>3850645</v>
      </c>
      <c r="G208">
        <f t="shared" si="6"/>
        <v>0</v>
      </c>
      <c r="H208" t="str">
        <f t="shared" si="7"/>
        <v>，3850645</v>
      </c>
      <c r="I208" t="str">
        <f>VLOOKUP(A208,HOP!A:U,21,0)</f>
        <v>直连</v>
      </c>
    </row>
    <row r="209" ht="14.25" hidden="1" customHeight="1" spans="1:9">
      <c r="A209" s="6" t="s">
        <v>1696</v>
      </c>
      <c r="B209" s="7" t="s">
        <v>846</v>
      </c>
      <c r="C209" s="7" t="s">
        <v>804</v>
      </c>
      <c r="D209" s="3">
        <v>704.29</v>
      </c>
      <c r="E209" t="str">
        <f>VLOOKUP(A209,HOP!A:L,12,0)</f>
        <v>704.29</v>
      </c>
      <c r="F209" t="str">
        <f>VLOOKUP(A209,HOP!A:C,3,0)</f>
        <v>3853459</v>
      </c>
      <c r="G209">
        <f t="shared" si="6"/>
        <v>0</v>
      </c>
      <c r="H209" t="str">
        <f t="shared" si="7"/>
        <v>，3853459</v>
      </c>
      <c r="I209" t="str">
        <f>VLOOKUP(A209,HOP!A:U,21,0)</f>
        <v>直连</v>
      </c>
    </row>
    <row r="210" ht="14.25" hidden="1" customHeight="1" spans="1:9">
      <c r="A210" s="6" t="s">
        <v>1704</v>
      </c>
      <c r="B210" s="7" t="s">
        <v>81</v>
      </c>
      <c r="C210" s="7" t="s">
        <v>804</v>
      </c>
      <c r="D210" s="3">
        <v>2006.34</v>
      </c>
      <c r="E210" t="str">
        <f>VLOOKUP(A210,HOP!A:L,12,0)</f>
        <v>2006.34</v>
      </c>
      <c r="F210" t="str">
        <f>VLOOKUP(A210,HOP!A:C,3,0)</f>
        <v>3617516</v>
      </c>
      <c r="G210">
        <f t="shared" si="6"/>
        <v>0</v>
      </c>
      <c r="H210" t="str">
        <f t="shared" si="7"/>
        <v>，3617516</v>
      </c>
      <c r="I210" t="str">
        <f>VLOOKUP(A210,HOP!A:U,21,0)</f>
        <v>直连</v>
      </c>
    </row>
    <row r="211" ht="14.25" hidden="1" customHeight="1" spans="1:9">
      <c r="A211" s="6" t="s">
        <v>1714</v>
      </c>
      <c r="B211" s="7" t="s">
        <v>81</v>
      </c>
      <c r="C211" s="7" t="s">
        <v>804</v>
      </c>
      <c r="D211" s="3">
        <v>1604</v>
      </c>
      <c r="E211" t="str">
        <f>VLOOKUP(A211,HOP!A:L,12,0)</f>
        <v>1604.00</v>
      </c>
      <c r="F211" t="str">
        <f>VLOOKUP(A211,HOP!A:C,3,0)</f>
        <v>3644657</v>
      </c>
      <c r="G211">
        <f t="shared" si="6"/>
        <v>0</v>
      </c>
      <c r="H211" t="str">
        <f t="shared" si="7"/>
        <v>，3644657</v>
      </c>
      <c r="I211" t="str">
        <f>VLOOKUP(A211,HOP!A:U,21,0)</f>
        <v>直采</v>
      </c>
    </row>
    <row r="212" ht="14.25" hidden="1" customHeight="1" spans="1:9">
      <c r="A212" s="6" t="s">
        <v>1724</v>
      </c>
      <c r="B212" s="7" t="s">
        <v>105</v>
      </c>
      <c r="C212" s="7" t="s">
        <v>804</v>
      </c>
      <c r="D212" s="3">
        <v>842</v>
      </c>
      <c r="E212" t="str">
        <f>VLOOKUP(A212,HOP!A:L,12,0)</f>
        <v>842.00</v>
      </c>
      <c r="F212" t="str">
        <f>VLOOKUP(A212,HOP!A:C,3,0)</f>
        <v>3666345</v>
      </c>
      <c r="G212">
        <f t="shared" si="6"/>
        <v>0</v>
      </c>
      <c r="H212" t="str">
        <f t="shared" si="7"/>
        <v>，3666345</v>
      </c>
      <c r="I212" t="str">
        <f>VLOOKUP(A212,HOP!A:U,21,0)</f>
        <v>直采</v>
      </c>
    </row>
    <row r="213" ht="14.25" hidden="1" customHeight="1" spans="1:9">
      <c r="A213" s="6" t="s">
        <v>1732</v>
      </c>
      <c r="B213" s="7" t="s">
        <v>81</v>
      </c>
      <c r="C213" s="7" t="s">
        <v>804</v>
      </c>
      <c r="D213" s="3">
        <v>2479.89</v>
      </c>
      <c r="E213" t="str">
        <f>VLOOKUP(A213,HOP!A:L,12,0)</f>
        <v>2479.89</v>
      </c>
      <c r="F213" t="str">
        <f>VLOOKUP(A213,HOP!A:C,3,0)</f>
        <v>3736863</v>
      </c>
      <c r="G213">
        <f t="shared" si="6"/>
        <v>0</v>
      </c>
      <c r="H213" t="str">
        <f t="shared" si="7"/>
        <v>，3736863</v>
      </c>
      <c r="I213" t="str">
        <f>VLOOKUP(A213,HOP!A:U,21,0)</f>
        <v>直连</v>
      </c>
    </row>
    <row r="214" ht="14.25" hidden="1" customHeight="1" spans="1:9">
      <c r="A214" s="6" t="s">
        <v>1741</v>
      </c>
      <c r="B214" s="7" t="s">
        <v>105</v>
      </c>
      <c r="C214" s="7" t="s">
        <v>804</v>
      </c>
      <c r="D214" s="3">
        <v>2542.7</v>
      </c>
      <c r="E214" t="str">
        <f>VLOOKUP(A214,HOP!A:L,12,0)</f>
        <v>2542.72</v>
      </c>
      <c r="F214" t="str">
        <f>VLOOKUP(A214,HOP!A:C,3,0)</f>
        <v>3729972</v>
      </c>
      <c r="G214">
        <f t="shared" si="6"/>
        <v>-0.0199999999999818</v>
      </c>
      <c r="H214" t="str">
        <f t="shared" si="7"/>
        <v>，3729972</v>
      </c>
      <c r="I214" t="str">
        <f>VLOOKUP(A214,HOP!A:U,21,0)</f>
        <v>直连</v>
      </c>
    </row>
    <row r="215" ht="14.25" hidden="1" customHeight="1" spans="1:9">
      <c r="A215" s="6" t="s">
        <v>1751</v>
      </c>
      <c r="B215" s="7" t="s">
        <v>846</v>
      </c>
      <c r="C215" s="7" t="s">
        <v>804</v>
      </c>
      <c r="D215" s="3">
        <v>1895</v>
      </c>
      <c r="E215" t="str">
        <f>VLOOKUP(A215,HOP!A:L,12,0)</f>
        <v>1895.00</v>
      </c>
      <c r="F215" t="str">
        <f>VLOOKUP(A215,HOP!A:C,3,0)</f>
        <v>3788029</v>
      </c>
      <c r="G215">
        <f t="shared" si="6"/>
        <v>0</v>
      </c>
      <c r="H215" t="str">
        <f t="shared" si="7"/>
        <v>，3788029</v>
      </c>
      <c r="I215" t="str">
        <f>VLOOKUP(A215,HOP!A:U,21,0)</f>
        <v>直采</v>
      </c>
    </row>
    <row r="216" ht="14.25" hidden="1" customHeight="1" spans="1:9">
      <c r="A216" s="6" t="s">
        <v>1758</v>
      </c>
      <c r="B216" s="7" t="s">
        <v>127</v>
      </c>
      <c r="C216" s="7" t="s">
        <v>804</v>
      </c>
      <c r="D216" s="3">
        <v>1704</v>
      </c>
      <c r="E216" t="str">
        <f>VLOOKUP(A216,HOP!A:L,12,0)</f>
        <v>1704.00</v>
      </c>
      <c r="F216" t="str">
        <f>VLOOKUP(A216,HOP!A:C,3,0)</f>
        <v>3792095</v>
      </c>
      <c r="G216">
        <f t="shared" si="6"/>
        <v>0</v>
      </c>
      <c r="H216" t="str">
        <f t="shared" si="7"/>
        <v>，3792095</v>
      </c>
      <c r="I216" t="str">
        <f>VLOOKUP(A216,HOP!A:U,21,0)</f>
        <v>直采</v>
      </c>
    </row>
    <row r="217" ht="14.25" hidden="1" customHeight="1" spans="1:9">
      <c r="A217" s="6" t="s">
        <v>1765</v>
      </c>
      <c r="B217" s="7" t="s">
        <v>846</v>
      </c>
      <c r="C217" s="7" t="s">
        <v>804</v>
      </c>
      <c r="D217" s="3">
        <v>299</v>
      </c>
      <c r="E217" t="str">
        <f>VLOOKUP(A217,HOP!A:L,12,0)</f>
        <v>299.00</v>
      </c>
      <c r="F217" t="str">
        <f>VLOOKUP(A217,HOP!A:C,3,0)</f>
        <v>3799870</v>
      </c>
      <c r="G217">
        <f t="shared" si="6"/>
        <v>0</v>
      </c>
      <c r="H217" t="str">
        <f t="shared" si="7"/>
        <v>，3799870</v>
      </c>
      <c r="I217" t="str">
        <f>VLOOKUP(A217,HOP!A:U,21,0)</f>
        <v>直采</v>
      </c>
    </row>
    <row r="218" ht="14.25" hidden="1" customHeight="1" spans="1:9">
      <c r="A218" s="6" t="s">
        <v>1769</v>
      </c>
      <c r="B218" s="7" t="s">
        <v>105</v>
      </c>
      <c r="C218" s="7" t="s">
        <v>804</v>
      </c>
      <c r="D218" s="3">
        <v>3256</v>
      </c>
      <c r="E218" t="str">
        <f>VLOOKUP(A218,HOP!A:L,12,0)</f>
        <v>3256.00</v>
      </c>
      <c r="F218" t="str">
        <f>VLOOKUP(A218,HOP!A:C,3,0)</f>
        <v>3813508</v>
      </c>
      <c r="G218">
        <f t="shared" si="6"/>
        <v>0</v>
      </c>
      <c r="H218" t="str">
        <f t="shared" si="7"/>
        <v>，3813508</v>
      </c>
      <c r="I218" t="str">
        <f>VLOOKUP(A218,HOP!A:U,21,0)</f>
        <v>直采</v>
      </c>
    </row>
    <row r="219" ht="14.25" hidden="1" customHeight="1" spans="1:9">
      <c r="A219" s="6" t="s">
        <v>1776</v>
      </c>
      <c r="B219" s="7" t="s">
        <v>81</v>
      </c>
      <c r="C219" s="7" t="s">
        <v>804</v>
      </c>
      <c r="D219" s="3">
        <v>720.93</v>
      </c>
      <c r="E219" t="str">
        <f>VLOOKUP(A219,HOP!A:L,12,0)</f>
        <v>720.93</v>
      </c>
      <c r="F219" t="str">
        <f>VLOOKUP(A219,HOP!A:C,3,0)</f>
        <v>3824881</v>
      </c>
      <c r="G219">
        <f t="shared" si="6"/>
        <v>0</v>
      </c>
      <c r="H219" t="str">
        <f t="shared" si="7"/>
        <v>，3824881</v>
      </c>
      <c r="I219" t="str">
        <f>VLOOKUP(A219,HOP!A:U,21,0)</f>
        <v>直连</v>
      </c>
    </row>
    <row r="220" ht="14.25" hidden="1" customHeight="1" spans="1:9">
      <c r="A220" s="6" t="s">
        <v>1785</v>
      </c>
      <c r="B220" s="7" t="s">
        <v>846</v>
      </c>
      <c r="C220" s="7" t="s">
        <v>804</v>
      </c>
      <c r="D220" s="3">
        <v>1895</v>
      </c>
      <c r="E220" t="str">
        <f>VLOOKUP(A220,HOP!A:L,12,0)</f>
        <v>1895.00</v>
      </c>
      <c r="F220" t="str">
        <f>VLOOKUP(A220,HOP!A:C,3,0)</f>
        <v>3787751</v>
      </c>
      <c r="G220">
        <f t="shared" si="6"/>
        <v>0</v>
      </c>
      <c r="H220" t="str">
        <f t="shared" si="7"/>
        <v>，3787751</v>
      </c>
      <c r="I220" t="str">
        <f>VLOOKUP(A220,HOP!A:U,21,0)</f>
        <v>直采</v>
      </c>
    </row>
    <row r="221" ht="14.25" hidden="1" customHeight="1" spans="1:9">
      <c r="A221" s="6" t="s">
        <v>1790</v>
      </c>
      <c r="B221" s="7" t="s">
        <v>846</v>
      </c>
      <c r="C221" s="7" t="s">
        <v>804</v>
      </c>
      <c r="D221" s="3">
        <v>3790</v>
      </c>
      <c r="E221" t="str">
        <f>VLOOKUP(A221,HOP!A:L,12,0)</f>
        <v>3790.00</v>
      </c>
      <c r="F221" t="str">
        <f>VLOOKUP(A221,HOP!A:C,3,0)</f>
        <v>3786661</v>
      </c>
      <c r="G221">
        <f t="shared" si="6"/>
        <v>0</v>
      </c>
      <c r="H221" t="str">
        <f t="shared" si="7"/>
        <v>，3786661</v>
      </c>
      <c r="I221" t="str">
        <f>VLOOKUP(A221,HOP!A:U,21,0)</f>
        <v>直采</v>
      </c>
    </row>
    <row r="222" ht="14.25" hidden="1" customHeight="1" spans="1:9">
      <c r="A222" s="6" t="s">
        <v>1797</v>
      </c>
      <c r="B222" s="7" t="s">
        <v>846</v>
      </c>
      <c r="C222" s="7" t="s">
        <v>804</v>
      </c>
      <c r="D222" s="3">
        <v>645.62</v>
      </c>
      <c r="E222" t="str">
        <f>VLOOKUP(A222,HOP!A:L,12,0)</f>
        <v>645.62</v>
      </c>
      <c r="F222" t="str">
        <f>VLOOKUP(A222,HOP!A:C,3,0)</f>
        <v>3831960</v>
      </c>
      <c r="G222">
        <f t="shared" si="6"/>
        <v>0</v>
      </c>
      <c r="H222" t="str">
        <f t="shared" si="7"/>
        <v>，3831960</v>
      </c>
      <c r="I222" t="str">
        <f>VLOOKUP(A222,HOP!A:U,21,0)</f>
        <v>直连</v>
      </c>
    </row>
    <row r="223" ht="14.25" hidden="1" customHeight="1" spans="1:9">
      <c r="A223" s="6" t="s">
        <v>1803</v>
      </c>
      <c r="B223" s="7" t="s">
        <v>81</v>
      </c>
      <c r="C223" s="7" t="s">
        <v>804</v>
      </c>
      <c r="D223" s="3">
        <v>2994</v>
      </c>
      <c r="E223" t="str">
        <f>VLOOKUP(A223,HOP!A:L,12,0)</f>
        <v>2994.00</v>
      </c>
      <c r="F223" t="str">
        <f>VLOOKUP(A223,HOP!A:C,3,0)</f>
        <v>3808147</v>
      </c>
      <c r="G223">
        <f t="shared" si="6"/>
        <v>0</v>
      </c>
      <c r="H223" t="str">
        <f t="shared" si="7"/>
        <v>，3808147</v>
      </c>
      <c r="I223" t="str">
        <f>VLOOKUP(A223,HOP!A:U,21,0)</f>
        <v>直采</v>
      </c>
    </row>
    <row r="224" ht="14.25" hidden="1" customHeight="1" spans="1:9">
      <c r="A224" s="6" t="s">
        <v>1813</v>
      </c>
      <c r="B224" s="7" t="s">
        <v>81</v>
      </c>
      <c r="C224" s="7" t="s">
        <v>804</v>
      </c>
      <c r="D224" s="3">
        <v>3014</v>
      </c>
      <c r="E224" t="str">
        <f>VLOOKUP(A224,HOP!A:L,12,0)</f>
        <v>3014.01</v>
      </c>
      <c r="F224" t="str">
        <f>VLOOKUP(A224,HOP!A:C,3,0)</f>
        <v>3809182</v>
      </c>
      <c r="G224">
        <f t="shared" si="6"/>
        <v>-0.0100000000002183</v>
      </c>
      <c r="H224" t="str">
        <f t="shared" si="7"/>
        <v>，3809182</v>
      </c>
      <c r="I224" t="str">
        <f>VLOOKUP(A224,HOP!A:U,21,0)</f>
        <v>直采</v>
      </c>
    </row>
    <row r="225" ht="14.25" hidden="1" customHeight="1" spans="1:9">
      <c r="A225" s="6" t="s">
        <v>1822</v>
      </c>
      <c r="B225" s="7" t="s">
        <v>105</v>
      </c>
      <c r="C225" s="7" t="s">
        <v>804</v>
      </c>
      <c r="D225" s="3">
        <v>2830</v>
      </c>
      <c r="E225" t="str">
        <f>VLOOKUP(A225,HOP!A:L,12,0)</f>
        <v>2830.00</v>
      </c>
      <c r="F225" t="str">
        <f>VLOOKUP(A225,HOP!A:C,3,0)</f>
        <v>3769634</v>
      </c>
      <c r="G225">
        <f t="shared" si="6"/>
        <v>0</v>
      </c>
      <c r="H225" t="str">
        <f t="shared" si="7"/>
        <v>，3769634</v>
      </c>
      <c r="I225" t="str">
        <f>VLOOKUP(A225,HOP!A:U,21,0)</f>
        <v>直采</v>
      </c>
    </row>
    <row r="226" ht="14.25" hidden="1" customHeight="1" spans="1:9">
      <c r="A226" s="6" t="s">
        <v>1829</v>
      </c>
      <c r="B226" s="7" t="s">
        <v>105</v>
      </c>
      <c r="C226" s="7" t="s">
        <v>804</v>
      </c>
      <c r="D226" s="3">
        <v>2531.46</v>
      </c>
      <c r="E226" t="str">
        <f>VLOOKUP(A226,HOP!A:L,12,0)</f>
        <v>2531.48</v>
      </c>
      <c r="F226" t="str">
        <f>VLOOKUP(A226,HOP!A:C,3,0)</f>
        <v>3777243</v>
      </c>
      <c r="G226">
        <f t="shared" si="6"/>
        <v>-0.0199999999999818</v>
      </c>
      <c r="H226" t="str">
        <f t="shared" si="7"/>
        <v>，3777243</v>
      </c>
      <c r="I226" t="str">
        <f>VLOOKUP(A226,HOP!A:U,21,0)</f>
        <v>直连</v>
      </c>
    </row>
    <row r="227" ht="14.25" hidden="1" customHeight="1" spans="1:9">
      <c r="A227" s="6" t="s">
        <v>1838</v>
      </c>
      <c r="B227" s="7" t="s">
        <v>846</v>
      </c>
      <c r="C227" s="7" t="s">
        <v>804</v>
      </c>
      <c r="D227" s="3">
        <v>1933</v>
      </c>
      <c r="E227" t="str">
        <f>VLOOKUP(A227,HOP!A:L,12,0)</f>
        <v>1933.00</v>
      </c>
      <c r="F227" t="str">
        <f>VLOOKUP(A227,HOP!A:C,3,0)</f>
        <v>3811622</v>
      </c>
      <c r="G227">
        <f t="shared" si="6"/>
        <v>0</v>
      </c>
      <c r="H227" t="str">
        <f t="shared" si="7"/>
        <v>，3811622</v>
      </c>
      <c r="I227" t="str">
        <f>VLOOKUP(A227,HOP!A:U,21,0)</f>
        <v>直采</v>
      </c>
    </row>
    <row r="228" ht="14.25" hidden="1" customHeight="1" spans="1:9">
      <c r="A228" s="6" t="s">
        <v>1845</v>
      </c>
      <c r="B228" s="7" t="s">
        <v>846</v>
      </c>
      <c r="C228" s="7" t="s">
        <v>804</v>
      </c>
      <c r="D228" s="3">
        <v>1542</v>
      </c>
      <c r="E228" t="str">
        <f>VLOOKUP(A228,HOP!A:L,12,0)</f>
        <v>1542.00</v>
      </c>
      <c r="F228" t="str">
        <f>VLOOKUP(A228,HOP!A:C,3,0)</f>
        <v>3834227</v>
      </c>
      <c r="G228">
        <f t="shared" si="6"/>
        <v>0</v>
      </c>
      <c r="H228" t="str">
        <f t="shared" si="7"/>
        <v>，3834227</v>
      </c>
      <c r="I228" t="str">
        <f>VLOOKUP(A228,HOP!A:U,21,0)</f>
        <v>直采</v>
      </c>
    </row>
    <row r="229" ht="14.25" hidden="1" customHeight="1" spans="1:9">
      <c r="A229" s="6" t="s">
        <v>1851</v>
      </c>
      <c r="B229" s="7" t="s">
        <v>105</v>
      </c>
      <c r="C229" s="7" t="s">
        <v>804</v>
      </c>
      <c r="D229" s="3">
        <v>554</v>
      </c>
      <c r="E229" t="str">
        <f>VLOOKUP(A229,HOP!A:L,12,0)</f>
        <v>554.00</v>
      </c>
      <c r="F229" t="str">
        <f>VLOOKUP(A229,HOP!A:C,3,0)</f>
        <v>3822966</v>
      </c>
      <c r="G229">
        <f t="shared" si="6"/>
        <v>0</v>
      </c>
      <c r="H229" t="str">
        <f t="shared" si="7"/>
        <v>，3822966</v>
      </c>
      <c r="I229" t="str">
        <f>VLOOKUP(A229,HOP!A:U,21,0)</f>
        <v>直采</v>
      </c>
    </row>
    <row r="230" ht="14.25" hidden="1" customHeight="1" spans="1:9">
      <c r="A230" s="6" t="s">
        <v>1858</v>
      </c>
      <c r="B230" s="7" t="s">
        <v>846</v>
      </c>
      <c r="C230" s="7" t="s">
        <v>804</v>
      </c>
      <c r="D230" s="3">
        <v>1491</v>
      </c>
      <c r="E230" t="str">
        <f>VLOOKUP(A230,HOP!A:L,12,0)</f>
        <v>1491.00</v>
      </c>
      <c r="F230" t="str">
        <f>VLOOKUP(A230,HOP!A:C,3,0)</f>
        <v>3813189</v>
      </c>
      <c r="G230">
        <f t="shared" si="6"/>
        <v>0</v>
      </c>
      <c r="H230" t="str">
        <f t="shared" si="7"/>
        <v>，3813189</v>
      </c>
      <c r="I230" t="str">
        <f>VLOOKUP(A230,HOP!A:U,21,0)</f>
        <v>直采</v>
      </c>
    </row>
    <row r="231" ht="14.25" hidden="1" customHeight="1" spans="1:9">
      <c r="A231" s="6" t="s">
        <v>1862</v>
      </c>
      <c r="B231" s="7" t="s">
        <v>846</v>
      </c>
      <c r="C231" s="7" t="s">
        <v>804</v>
      </c>
      <c r="D231" s="3">
        <v>627.25</v>
      </c>
      <c r="E231" t="str">
        <f>VLOOKUP(A231,HOP!A:L,12,0)</f>
        <v>627.25</v>
      </c>
      <c r="F231" t="str">
        <f>VLOOKUP(A231,HOP!A:C,3,0)</f>
        <v>3841345</v>
      </c>
      <c r="G231">
        <f t="shared" si="6"/>
        <v>0</v>
      </c>
      <c r="H231" t="str">
        <f t="shared" si="7"/>
        <v>，3841345</v>
      </c>
      <c r="I231" t="str">
        <f>VLOOKUP(A231,HOP!A:U,21,0)</f>
        <v>直连</v>
      </c>
    </row>
    <row r="232" ht="14.25" hidden="1" customHeight="1" spans="1:9">
      <c r="A232" s="6" t="s">
        <v>1871</v>
      </c>
      <c r="B232" s="7" t="s">
        <v>846</v>
      </c>
      <c r="C232" s="7" t="s">
        <v>804</v>
      </c>
      <c r="D232" s="3">
        <v>488</v>
      </c>
      <c r="E232" t="str">
        <f>VLOOKUP(A232,HOP!A:L,12,0)</f>
        <v>488.00</v>
      </c>
      <c r="F232" t="str">
        <f>VLOOKUP(A232,HOP!A:C,3,0)</f>
        <v>3841509</v>
      </c>
      <c r="G232">
        <f t="shared" si="6"/>
        <v>0</v>
      </c>
      <c r="H232" t="str">
        <f t="shared" si="7"/>
        <v>，3841509</v>
      </c>
      <c r="I232" t="str">
        <f>VLOOKUP(A232,HOP!A:U,21,0)</f>
        <v>直采</v>
      </c>
    </row>
    <row r="233" ht="14.25" hidden="1" customHeight="1" spans="1:9">
      <c r="A233" s="6" t="s">
        <v>1880</v>
      </c>
      <c r="B233" s="7" t="s">
        <v>846</v>
      </c>
      <c r="C233" s="7" t="s">
        <v>804</v>
      </c>
      <c r="D233" s="3">
        <v>1078.12</v>
      </c>
      <c r="E233" t="str">
        <f>VLOOKUP(A233,HOP!A:L,12,0)</f>
        <v>1078.12</v>
      </c>
      <c r="F233" t="str">
        <f>VLOOKUP(A233,HOP!A:C,3,0)</f>
        <v>3837086</v>
      </c>
      <c r="G233">
        <f t="shared" si="6"/>
        <v>0</v>
      </c>
      <c r="H233" t="str">
        <f t="shared" si="7"/>
        <v>，3837086</v>
      </c>
      <c r="I233" t="str">
        <f>VLOOKUP(A233,HOP!A:U,21,0)</f>
        <v>直连</v>
      </c>
    </row>
    <row r="234" ht="14.25" hidden="1" customHeight="1" spans="1:9">
      <c r="A234" s="6" t="s">
        <v>1888</v>
      </c>
      <c r="B234" s="7" t="s">
        <v>105</v>
      </c>
      <c r="C234" s="7" t="s">
        <v>804</v>
      </c>
      <c r="D234" s="3">
        <v>486</v>
      </c>
      <c r="E234" t="str">
        <f>VLOOKUP(A234,HOP!A:L,12,0)</f>
        <v>486.00</v>
      </c>
      <c r="F234" t="str">
        <f>VLOOKUP(A234,HOP!A:C,3,0)</f>
        <v>3838892</v>
      </c>
      <c r="G234">
        <f t="shared" si="6"/>
        <v>0</v>
      </c>
      <c r="H234" t="str">
        <f t="shared" si="7"/>
        <v>，3838892</v>
      </c>
      <c r="I234" t="str">
        <f>VLOOKUP(A234,HOP!A:U,21,0)</f>
        <v>直采</v>
      </c>
    </row>
    <row r="235" ht="14.25" hidden="1" customHeight="1" spans="1:9">
      <c r="A235" s="6" t="s">
        <v>1897</v>
      </c>
      <c r="B235" s="7" t="s">
        <v>846</v>
      </c>
      <c r="C235" s="7" t="s">
        <v>804</v>
      </c>
      <c r="D235" s="3">
        <v>1917.12</v>
      </c>
      <c r="E235" t="str">
        <f>VLOOKUP(A235,HOP!A:L,12,0)</f>
        <v>1917.12</v>
      </c>
      <c r="F235" t="str">
        <f>VLOOKUP(A235,HOP!A:C,3,0)</f>
        <v>3845991</v>
      </c>
      <c r="G235">
        <f t="shared" si="6"/>
        <v>0</v>
      </c>
      <c r="H235" t="str">
        <f t="shared" si="7"/>
        <v>，3845991</v>
      </c>
      <c r="I235" t="str">
        <f>VLOOKUP(A235,HOP!A:U,21,0)</f>
        <v>直连</v>
      </c>
    </row>
    <row r="236" ht="14.25" hidden="1" customHeight="1" spans="1:9">
      <c r="A236" s="6" t="s">
        <v>1904</v>
      </c>
      <c r="B236" s="7" t="s">
        <v>846</v>
      </c>
      <c r="C236" s="7" t="s">
        <v>804</v>
      </c>
      <c r="D236" s="3">
        <v>645.33</v>
      </c>
      <c r="E236" t="str">
        <f>VLOOKUP(A236,HOP!A:L,12,0)</f>
        <v>645.33</v>
      </c>
      <c r="F236" t="str">
        <f>VLOOKUP(A236,HOP!A:C,3,0)</f>
        <v>3851412</v>
      </c>
      <c r="G236">
        <f t="shared" si="6"/>
        <v>0</v>
      </c>
      <c r="H236" t="str">
        <f t="shared" si="7"/>
        <v>，3851412</v>
      </c>
      <c r="I236" t="str">
        <f>VLOOKUP(A236,HOP!A:U,21,0)</f>
        <v>直连</v>
      </c>
    </row>
    <row r="237" ht="14.25" hidden="1" customHeight="1" spans="1:9">
      <c r="A237" s="6" t="s">
        <v>1911</v>
      </c>
      <c r="B237" s="7" t="s">
        <v>846</v>
      </c>
      <c r="C237" s="7" t="s">
        <v>804</v>
      </c>
      <c r="D237" s="3">
        <v>1550.06</v>
      </c>
      <c r="E237" t="str">
        <f>VLOOKUP(A237,HOP!A:L,12,0)</f>
        <v>1550.06</v>
      </c>
      <c r="F237" t="str">
        <f>VLOOKUP(A237,HOP!A:C,3,0)</f>
        <v>3851086</v>
      </c>
      <c r="G237">
        <f t="shared" si="6"/>
        <v>0</v>
      </c>
      <c r="H237" t="str">
        <f t="shared" si="7"/>
        <v>，3851086</v>
      </c>
      <c r="I237" t="str">
        <f>VLOOKUP(A237,HOP!A:U,21,0)</f>
        <v>直连</v>
      </c>
    </row>
    <row r="238" ht="14.25" hidden="1" customHeight="1" spans="1:9">
      <c r="A238" s="6" t="s">
        <v>1920</v>
      </c>
      <c r="B238" s="7" t="s">
        <v>846</v>
      </c>
      <c r="C238" s="7" t="s">
        <v>804</v>
      </c>
      <c r="D238" s="3">
        <v>622.95</v>
      </c>
      <c r="E238" t="str">
        <f>VLOOKUP(A238,HOP!A:L,12,0)</f>
        <v>622.95</v>
      </c>
      <c r="F238" t="str">
        <f>VLOOKUP(A238,HOP!A:C,3,0)</f>
        <v>3849307</v>
      </c>
      <c r="G238">
        <f t="shared" si="6"/>
        <v>0</v>
      </c>
      <c r="H238" t="str">
        <f t="shared" si="7"/>
        <v>，3849307</v>
      </c>
      <c r="I238" t="str">
        <f>VLOOKUP(A238,HOP!A:U,21,0)</f>
        <v>直连</v>
      </c>
    </row>
    <row r="239" ht="14.25" hidden="1" customHeight="1" spans="1:9">
      <c r="A239" s="6" t="s">
        <v>1926</v>
      </c>
      <c r="B239" s="7" t="s">
        <v>846</v>
      </c>
      <c r="C239" s="7" t="s">
        <v>804</v>
      </c>
      <c r="D239" s="3">
        <v>1580.21</v>
      </c>
      <c r="E239" t="str">
        <f>VLOOKUP(A239,HOP!A:L,12,0)</f>
        <v>1580.21</v>
      </c>
      <c r="F239" t="str">
        <f>VLOOKUP(A239,HOP!A:C,3,0)</f>
        <v>3846242</v>
      </c>
      <c r="G239">
        <f t="shared" si="6"/>
        <v>0</v>
      </c>
      <c r="H239" t="str">
        <f t="shared" si="7"/>
        <v>，3846242</v>
      </c>
      <c r="I239" t="str">
        <f>VLOOKUP(A239,HOP!A:U,21,0)</f>
        <v>直连</v>
      </c>
    </row>
    <row r="240" ht="14.25" hidden="1" customHeight="1" spans="1:9">
      <c r="A240" s="6" t="s">
        <v>1934</v>
      </c>
      <c r="B240" s="7" t="s">
        <v>846</v>
      </c>
      <c r="C240" s="7" t="s">
        <v>804</v>
      </c>
      <c r="D240" s="3">
        <v>319.98</v>
      </c>
      <c r="E240" t="str">
        <f>VLOOKUP(A240,HOP!A:L,12,0)</f>
        <v>319.98</v>
      </c>
      <c r="F240" t="str">
        <f>VLOOKUP(A240,HOP!A:C,3,0)</f>
        <v>3852720</v>
      </c>
      <c r="G240">
        <f t="shared" si="6"/>
        <v>0</v>
      </c>
      <c r="H240" t="str">
        <f t="shared" si="7"/>
        <v>，3852720</v>
      </c>
      <c r="I240" t="str">
        <f>VLOOKUP(A240,HOP!A:U,21,0)</f>
        <v>直连</v>
      </c>
    </row>
    <row r="241" ht="14.25" hidden="1" customHeight="1" spans="1:9">
      <c r="A241" s="6" t="s">
        <v>1943</v>
      </c>
      <c r="B241" s="7" t="s">
        <v>846</v>
      </c>
      <c r="C241" s="7" t="s">
        <v>804</v>
      </c>
      <c r="D241" s="3">
        <v>708.07</v>
      </c>
      <c r="E241" t="str">
        <f>VLOOKUP(A241,HOP!A:L,12,0)</f>
        <v>708.07</v>
      </c>
      <c r="F241" t="str">
        <f>VLOOKUP(A241,HOP!A:C,3,0)</f>
        <v>3851883</v>
      </c>
      <c r="G241">
        <f t="shared" si="6"/>
        <v>0</v>
      </c>
      <c r="H241" t="str">
        <f t="shared" si="7"/>
        <v>，3851883</v>
      </c>
      <c r="I241" t="str">
        <f>VLOOKUP(A241,HOP!A:U,21,0)</f>
        <v>直连</v>
      </c>
    </row>
    <row r="242" ht="14.25" hidden="1" customHeight="1" spans="1:9">
      <c r="A242" s="6" t="s">
        <v>1952</v>
      </c>
      <c r="B242" s="7" t="s">
        <v>846</v>
      </c>
      <c r="C242" s="7" t="s">
        <v>804</v>
      </c>
      <c r="D242" s="3">
        <v>559</v>
      </c>
      <c r="E242" t="str">
        <f>VLOOKUP(A242,HOP!A:L,12,0)</f>
        <v>559.00</v>
      </c>
      <c r="F242" t="str">
        <f>VLOOKUP(A242,HOP!A:C,3,0)</f>
        <v>3842189</v>
      </c>
      <c r="G242">
        <f t="shared" si="6"/>
        <v>0</v>
      </c>
      <c r="H242" t="str">
        <f t="shared" si="7"/>
        <v>，3842189</v>
      </c>
      <c r="I242" t="str">
        <f>VLOOKUP(A242,HOP!A:U,21,0)</f>
        <v>直采</v>
      </c>
    </row>
    <row r="243" ht="14.25" hidden="1" customHeight="1" spans="1:9">
      <c r="A243" s="6" t="s">
        <v>1959</v>
      </c>
      <c r="B243" s="7" t="s">
        <v>846</v>
      </c>
      <c r="C243" s="7" t="s">
        <v>804</v>
      </c>
      <c r="D243" s="3">
        <v>616.03</v>
      </c>
      <c r="E243" t="str">
        <f>VLOOKUP(A243,HOP!A:L,12,0)</f>
        <v>616.03</v>
      </c>
      <c r="F243" t="str">
        <f>VLOOKUP(A243,HOP!A:C,3,0)</f>
        <v>3854094</v>
      </c>
      <c r="G243">
        <f t="shared" si="6"/>
        <v>0</v>
      </c>
      <c r="H243" t="str">
        <f t="shared" si="7"/>
        <v>，3854094</v>
      </c>
      <c r="I243" t="str">
        <f>VLOOKUP(A243,HOP!A:U,21,0)</f>
        <v>直连</v>
      </c>
    </row>
    <row r="244" ht="14.25" hidden="1" customHeight="1" spans="1:9">
      <c r="A244" s="6" t="s">
        <v>1966</v>
      </c>
      <c r="B244" s="7" t="s">
        <v>846</v>
      </c>
      <c r="C244" s="7" t="s">
        <v>804</v>
      </c>
      <c r="D244" s="3">
        <v>775.11</v>
      </c>
      <c r="E244" t="str">
        <f>VLOOKUP(A244,HOP!A:L,12,0)</f>
        <v>775.11</v>
      </c>
      <c r="F244" t="str">
        <f>VLOOKUP(A244,HOP!A:C,3,0)</f>
        <v>3854179</v>
      </c>
      <c r="G244">
        <f t="shared" si="6"/>
        <v>0</v>
      </c>
      <c r="H244" t="str">
        <f t="shared" si="7"/>
        <v>，3854179</v>
      </c>
      <c r="I244" t="str">
        <f>VLOOKUP(A244,HOP!A:U,21,0)</f>
        <v>直连</v>
      </c>
    </row>
    <row r="245" ht="14.25" hidden="1" customHeight="1" spans="1:9">
      <c r="A245" s="6" t="s">
        <v>1972</v>
      </c>
      <c r="B245" s="7" t="s">
        <v>105</v>
      </c>
      <c r="C245" s="7" t="s">
        <v>804</v>
      </c>
      <c r="D245" s="3">
        <v>6604</v>
      </c>
      <c r="E245" t="str">
        <f>VLOOKUP(A245,HOP!A:L,12,0)</f>
        <v>6604.00</v>
      </c>
      <c r="F245" t="str">
        <f>VLOOKUP(A245,HOP!A:C,3,0)</f>
        <v>3343907</v>
      </c>
      <c r="G245">
        <f t="shared" si="6"/>
        <v>0</v>
      </c>
      <c r="H245" t="str">
        <f t="shared" si="7"/>
        <v>，3343907</v>
      </c>
      <c r="I245" t="str">
        <f>VLOOKUP(A245,HOP!A:U,21,0)</f>
        <v>直采</v>
      </c>
    </row>
    <row r="246" ht="14.25" hidden="1" customHeight="1" spans="1:9">
      <c r="A246" s="6" t="s">
        <v>1982</v>
      </c>
      <c r="B246" s="7" t="s">
        <v>846</v>
      </c>
      <c r="C246" s="7" t="s">
        <v>804</v>
      </c>
      <c r="D246" s="3">
        <v>978</v>
      </c>
      <c r="E246" t="str">
        <f>VLOOKUP(A246,HOP!A:L,12,0)</f>
        <v>978.00</v>
      </c>
      <c r="F246" t="str">
        <f>VLOOKUP(A246,HOP!A:C,3,0)</f>
        <v>3684831</v>
      </c>
      <c r="G246">
        <f t="shared" si="6"/>
        <v>0</v>
      </c>
      <c r="H246" t="str">
        <f t="shared" si="7"/>
        <v>，3684831</v>
      </c>
      <c r="I246" t="str">
        <f>VLOOKUP(A246,HOP!A:U,21,0)</f>
        <v>直采</v>
      </c>
    </row>
    <row r="247" ht="14.25" hidden="1" customHeight="1" spans="1:9">
      <c r="A247" s="6" t="s">
        <v>1988</v>
      </c>
      <c r="B247" s="7" t="s">
        <v>81</v>
      </c>
      <c r="C247" s="7" t="s">
        <v>804</v>
      </c>
      <c r="D247" s="3">
        <v>817.93</v>
      </c>
      <c r="E247" t="str">
        <f>VLOOKUP(A247,HOP!A:L,12,0)</f>
        <v>817.92</v>
      </c>
      <c r="F247" t="str">
        <f>VLOOKUP(A247,HOP!A:C,3,0)</f>
        <v>3774468</v>
      </c>
      <c r="G247">
        <f t="shared" si="6"/>
        <v>0.00999999999999091</v>
      </c>
      <c r="H247" t="str">
        <f t="shared" si="7"/>
        <v>，3774468</v>
      </c>
      <c r="I247" t="str">
        <f>VLOOKUP(A247,HOP!A:U,21,0)</f>
        <v>直连</v>
      </c>
    </row>
    <row r="248" ht="14.25" hidden="1" customHeight="1" spans="1:9">
      <c r="A248" s="6" t="s">
        <v>1997</v>
      </c>
      <c r="B248" s="7" t="s">
        <v>846</v>
      </c>
      <c r="C248" s="7" t="s">
        <v>804</v>
      </c>
      <c r="D248" s="3">
        <v>212.59</v>
      </c>
      <c r="E248" t="str">
        <f>VLOOKUP(A248,HOP!A:L,12,0)</f>
        <v>212.59</v>
      </c>
      <c r="F248" t="str">
        <f>VLOOKUP(A248,HOP!A:C,3,0)</f>
        <v>3710494</v>
      </c>
      <c r="G248">
        <f t="shared" si="6"/>
        <v>0</v>
      </c>
      <c r="H248" t="str">
        <f t="shared" si="7"/>
        <v>，3710494</v>
      </c>
      <c r="I248" t="str">
        <f>VLOOKUP(A248,HOP!A:U,21,0)</f>
        <v>直连</v>
      </c>
    </row>
    <row r="249" ht="14.25" hidden="1" customHeight="1" spans="1:9">
      <c r="A249" s="6" t="s">
        <v>1999</v>
      </c>
      <c r="B249" s="7" t="s">
        <v>105</v>
      </c>
      <c r="C249" s="7" t="s">
        <v>804</v>
      </c>
      <c r="D249" s="3">
        <v>2194</v>
      </c>
      <c r="E249" t="str">
        <f>VLOOKUP(A249,HOP!A:L,12,0)</f>
        <v>2194.00</v>
      </c>
      <c r="F249" t="str">
        <f>VLOOKUP(A249,HOP!A:C,3,0)</f>
        <v>3788111</v>
      </c>
      <c r="G249">
        <f t="shared" si="6"/>
        <v>0</v>
      </c>
      <c r="H249" t="str">
        <f t="shared" si="7"/>
        <v>，3788111</v>
      </c>
      <c r="I249" t="str">
        <f>VLOOKUP(A249,HOP!A:U,21,0)</f>
        <v>直采</v>
      </c>
    </row>
    <row r="250" ht="14.25" hidden="1" customHeight="1" spans="1:9">
      <c r="A250" s="6" t="s">
        <v>2008</v>
      </c>
      <c r="B250" s="7" t="s">
        <v>81</v>
      </c>
      <c r="C250" s="7" t="s">
        <v>804</v>
      </c>
      <c r="D250" s="3">
        <v>1137</v>
      </c>
      <c r="E250" t="str">
        <f>VLOOKUP(A250,HOP!A:L,12,0)</f>
        <v>1137.00</v>
      </c>
      <c r="F250" t="str">
        <f>VLOOKUP(A250,HOP!A:C,3,0)</f>
        <v>3806010</v>
      </c>
      <c r="G250">
        <f t="shared" si="6"/>
        <v>0</v>
      </c>
      <c r="H250" t="str">
        <f t="shared" si="7"/>
        <v>，3806010</v>
      </c>
      <c r="I250" t="str">
        <f>VLOOKUP(A250,HOP!A:U,21,0)</f>
        <v>直采</v>
      </c>
    </row>
    <row r="251" ht="14.25" hidden="1" customHeight="1" spans="1:9">
      <c r="A251" s="6" t="s">
        <v>2014</v>
      </c>
      <c r="B251" s="7" t="s">
        <v>105</v>
      </c>
      <c r="C251" s="7" t="s">
        <v>804</v>
      </c>
      <c r="D251" s="3">
        <v>3382</v>
      </c>
      <c r="E251" t="str">
        <f>VLOOKUP(A251,HOP!A:L,12,0)</f>
        <v>3382.00</v>
      </c>
      <c r="F251" t="str">
        <f>VLOOKUP(A251,HOP!A:C,3,0)</f>
        <v>3787626</v>
      </c>
      <c r="G251">
        <f t="shared" si="6"/>
        <v>0</v>
      </c>
      <c r="H251" t="str">
        <f t="shared" si="7"/>
        <v>，3787626</v>
      </c>
      <c r="I251" t="str">
        <f>VLOOKUP(A251,HOP!A:U,21,0)</f>
        <v>直采</v>
      </c>
    </row>
    <row r="252" ht="14.25" hidden="1" customHeight="1" spans="1:9">
      <c r="A252" s="6" t="s">
        <v>2022</v>
      </c>
      <c r="B252" s="7" t="s">
        <v>105</v>
      </c>
      <c r="C252" s="7" t="s">
        <v>804</v>
      </c>
      <c r="D252" s="3">
        <v>1212</v>
      </c>
      <c r="E252" t="str">
        <f>VLOOKUP(A252,HOP!A:L,12,0)</f>
        <v>1212.00</v>
      </c>
      <c r="F252" t="str">
        <f>VLOOKUP(A252,HOP!A:C,3,0)</f>
        <v>3817854</v>
      </c>
      <c r="G252">
        <f t="shared" si="6"/>
        <v>0</v>
      </c>
      <c r="H252" t="str">
        <f t="shared" si="7"/>
        <v>，3817854</v>
      </c>
      <c r="I252" t="str">
        <f>VLOOKUP(A252,HOP!A:U,21,0)</f>
        <v>直采</v>
      </c>
    </row>
    <row r="253" ht="14.25" hidden="1" customHeight="1" spans="1:9">
      <c r="A253" s="6" t="s">
        <v>2029</v>
      </c>
      <c r="B253" s="7" t="s">
        <v>127</v>
      </c>
      <c r="C253" s="7" t="s">
        <v>804</v>
      </c>
      <c r="D253" s="3">
        <v>2680</v>
      </c>
      <c r="E253" t="str">
        <f>VLOOKUP(A253,HOP!A:L,12,0)</f>
        <v>2680.00</v>
      </c>
      <c r="F253" t="str">
        <f>VLOOKUP(A253,HOP!A:C,3,0)</f>
        <v>3837666</v>
      </c>
      <c r="G253">
        <f t="shared" si="6"/>
        <v>0</v>
      </c>
      <c r="H253" t="str">
        <f t="shared" si="7"/>
        <v>，3837666</v>
      </c>
      <c r="I253" t="str">
        <f>VLOOKUP(A253,HOP!A:U,21,0)</f>
        <v>直采</v>
      </c>
    </row>
    <row r="254" ht="14.25" hidden="1" customHeight="1" spans="1:9">
      <c r="A254" s="6" t="s">
        <v>2033</v>
      </c>
      <c r="B254" s="7" t="s">
        <v>81</v>
      </c>
      <c r="C254" s="7" t="s">
        <v>804</v>
      </c>
      <c r="D254" s="3">
        <v>1397</v>
      </c>
      <c r="E254" t="str">
        <f>VLOOKUP(A254,HOP!A:L,12,0)</f>
        <v>1397.01</v>
      </c>
      <c r="F254" t="str">
        <f>VLOOKUP(A254,HOP!A:C,3,0)</f>
        <v>3840920</v>
      </c>
      <c r="G254">
        <f t="shared" si="6"/>
        <v>-0.00999999999999091</v>
      </c>
      <c r="H254" t="str">
        <f t="shared" si="7"/>
        <v>，3840920</v>
      </c>
      <c r="I254" t="str">
        <f>VLOOKUP(A254,HOP!A:U,21,0)</f>
        <v>直采</v>
      </c>
    </row>
    <row r="255" ht="14.25" hidden="1" customHeight="1" spans="1:9">
      <c r="A255" s="6" t="s">
        <v>2041</v>
      </c>
      <c r="B255" s="7" t="s">
        <v>81</v>
      </c>
      <c r="C255" s="7" t="s">
        <v>804</v>
      </c>
      <c r="D255" s="3">
        <v>3132</v>
      </c>
      <c r="E255" t="str">
        <f>VLOOKUP(A255,HOP!A:L,12,0)</f>
        <v>3132.00</v>
      </c>
      <c r="F255" t="str">
        <f>VLOOKUP(A255,HOP!A:C,3,0)</f>
        <v>3841522</v>
      </c>
      <c r="G255">
        <f t="shared" si="6"/>
        <v>0</v>
      </c>
      <c r="H255" t="str">
        <f t="shared" si="7"/>
        <v>，3841522</v>
      </c>
      <c r="I255" t="str">
        <f>VLOOKUP(A255,HOP!A:U,21,0)</f>
        <v>直采</v>
      </c>
    </row>
    <row r="256" ht="14.25" hidden="1" customHeight="1" spans="1:9">
      <c r="A256" s="6" t="s">
        <v>2048</v>
      </c>
      <c r="B256" s="7" t="s">
        <v>105</v>
      </c>
      <c r="C256" s="7" t="s">
        <v>804</v>
      </c>
      <c r="D256" s="3">
        <v>247.11</v>
      </c>
      <c r="E256" t="str">
        <f>VLOOKUP(A256,HOP!A:L,12,0)</f>
        <v>247.12</v>
      </c>
      <c r="F256" t="str">
        <f>VLOOKUP(A256,HOP!A:C,3,0)</f>
        <v>3842743</v>
      </c>
      <c r="G256">
        <f t="shared" si="6"/>
        <v>-0.00999999999999091</v>
      </c>
      <c r="H256" t="str">
        <f t="shared" si="7"/>
        <v>，3842743</v>
      </c>
      <c r="I256" t="str">
        <f>VLOOKUP(A256,HOP!A:U,21,0)</f>
        <v>直连</v>
      </c>
    </row>
    <row r="257" ht="14.25" hidden="1" customHeight="1" spans="1:9">
      <c r="A257" s="6" t="s">
        <v>2054</v>
      </c>
      <c r="B257" s="7" t="s">
        <v>105</v>
      </c>
      <c r="C257" s="7" t="s">
        <v>804</v>
      </c>
      <c r="D257" s="3">
        <v>732</v>
      </c>
      <c r="E257" t="str">
        <f>VLOOKUP(A257,HOP!A:L,12,0)</f>
        <v>732.00</v>
      </c>
      <c r="F257" t="str">
        <f>VLOOKUP(A257,HOP!A:C,3,0)</f>
        <v>3847760</v>
      </c>
      <c r="G257">
        <f t="shared" si="6"/>
        <v>0</v>
      </c>
      <c r="H257" t="str">
        <f t="shared" si="7"/>
        <v>，3847760</v>
      </c>
      <c r="I257" t="str">
        <f>VLOOKUP(A257,HOP!A:U,21,0)</f>
        <v>直采</v>
      </c>
    </row>
    <row r="258" ht="14.25" hidden="1" customHeight="1" spans="1:9">
      <c r="A258" s="6" t="s">
        <v>2063</v>
      </c>
      <c r="B258" s="7" t="s">
        <v>846</v>
      </c>
      <c r="C258" s="7" t="s">
        <v>804</v>
      </c>
      <c r="D258" s="3">
        <v>353</v>
      </c>
      <c r="E258" t="str">
        <f>VLOOKUP(A258,HOP!A:L,12,0)</f>
        <v>353.00</v>
      </c>
      <c r="F258" t="str">
        <f>VLOOKUP(A258,HOP!A:C,3,0)</f>
        <v>3851775</v>
      </c>
      <c r="G258">
        <f t="shared" si="6"/>
        <v>0</v>
      </c>
      <c r="H258" t="str">
        <f t="shared" si="7"/>
        <v>，3851775</v>
      </c>
      <c r="I258" t="str">
        <f>VLOOKUP(A258,HOP!A:U,21,0)</f>
        <v>直采</v>
      </c>
    </row>
    <row r="259" ht="14.25" hidden="1" customHeight="1" spans="1:9">
      <c r="A259" s="6" t="s">
        <v>2070</v>
      </c>
      <c r="B259" s="7" t="s">
        <v>846</v>
      </c>
      <c r="C259" s="7" t="s">
        <v>804</v>
      </c>
      <c r="D259" s="3">
        <v>238</v>
      </c>
      <c r="E259" t="str">
        <f>VLOOKUP(A259,HOP!A:L,12,0)</f>
        <v>238.00</v>
      </c>
      <c r="F259" t="str">
        <f>VLOOKUP(A259,HOP!A:C,3,0)</f>
        <v>3852380</v>
      </c>
      <c r="G259">
        <f t="shared" ref="G259:G322" si="8">D259-E259</f>
        <v>0</v>
      </c>
      <c r="H259" t="str">
        <f t="shared" ref="H259:H322" si="9">$H$1&amp;F259</f>
        <v>，3852380</v>
      </c>
      <c r="I259" t="str">
        <f>VLOOKUP(A259,HOP!A:U,21,0)</f>
        <v>直采</v>
      </c>
    </row>
    <row r="260" ht="14.25" hidden="1" customHeight="1" spans="1:9">
      <c r="A260" s="6" t="s">
        <v>2078</v>
      </c>
      <c r="B260" s="7" t="s">
        <v>846</v>
      </c>
      <c r="C260" s="7" t="s">
        <v>804</v>
      </c>
      <c r="D260" s="3">
        <v>505</v>
      </c>
      <c r="E260" t="str">
        <f>VLOOKUP(A260,HOP!A:L,12,0)</f>
        <v>505.00</v>
      </c>
      <c r="F260" t="str">
        <f>VLOOKUP(A260,HOP!A:C,3,0)</f>
        <v>3853795</v>
      </c>
      <c r="G260">
        <f t="shared" si="8"/>
        <v>0</v>
      </c>
      <c r="H260" t="str">
        <f t="shared" si="9"/>
        <v>，3853795</v>
      </c>
      <c r="I260" t="str">
        <f>VLOOKUP(A260,HOP!A:U,21,0)</f>
        <v>直采</v>
      </c>
    </row>
    <row r="261" ht="14.25" hidden="1" customHeight="1" spans="1:9">
      <c r="A261" s="6" t="s">
        <v>2085</v>
      </c>
      <c r="B261" s="7" t="s">
        <v>846</v>
      </c>
      <c r="C261" s="7" t="s">
        <v>804</v>
      </c>
      <c r="D261" s="3">
        <v>132.59</v>
      </c>
      <c r="E261" t="str">
        <f>VLOOKUP(A261,HOP!A:L,12,0)</f>
        <v>132.59</v>
      </c>
      <c r="F261" t="str">
        <f>VLOOKUP(A261,HOP!A:C,3,0)</f>
        <v>3852593</v>
      </c>
      <c r="G261">
        <f t="shared" si="8"/>
        <v>0</v>
      </c>
      <c r="H261" t="str">
        <f t="shared" si="9"/>
        <v>，3852593</v>
      </c>
      <c r="I261" t="str">
        <f>VLOOKUP(A261,HOP!A:U,21,0)</f>
        <v>直连</v>
      </c>
    </row>
    <row r="262" ht="14.25" hidden="1" customHeight="1" spans="1:9">
      <c r="A262" s="6" t="s">
        <v>2091</v>
      </c>
      <c r="B262" s="7" t="s">
        <v>895</v>
      </c>
      <c r="C262" s="7" t="s">
        <v>1427</v>
      </c>
      <c r="D262" s="3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t="14.25" hidden="1" customHeight="1" spans="1:9">
      <c r="A263" s="6" t="s">
        <v>2099</v>
      </c>
      <c r="B263" s="7" t="s">
        <v>829</v>
      </c>
      <c r="C263" s="7" t="s">
        <v>896</v>
      </c>
      <c r="D263" s="3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t="14.25" hidden="1" customHeight="1" spans="1:9">
      <c r="A264" s="6" t="s">
        <v>2106</v>
      </c>
      <c r="B264" s="7" t="s">
        <v>2109</v>
      </c>
      <c r="C264" s="7" t="s">
        <v>780</v>
      </c>
      <c r="D264" s="3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t="14.25" hidden="1" customHeight="1" spans="1:9">
      <c r="A265" s="6" t="s">
        <v>2113</v>
      </c>
      <c r="B265" s="7" t="s">
        <v>846</v>
      </c>
      <c r="C265" s="7" t="s">
        <v>804</v>
      </c>
      <c r="D265" s="3">
        <v>1762.67</v>
      </c>
      <c r="E265" t="str">
        <f>VLOOKUP(A265,HOP!A:L,12,0)</f>
        <v>1762.67</v>
      </c>
      <c r="F265" t="str">
        <f>VLOOKUP(A265,HOP!A:C,3,0)</f>
        <v>3700544</v>
      </c>
      <c r="G265">
        <f t="shared" si="8"/>
        <v>0</v>
      </c>
      <c r="H265" t="str">
        <f t="shared" si="9"/>
        <v>，3700544</v>
      </c>
      <c r="I265" t="str">
        <f>VLOOKUP(A265,HOP!A:U,21,0)</f>
        <v>直连</v>
      </c>
    </row>
    <row r="266" ht="14.25" hidden="1" customHeight="1" spans="1:9">
      <c r="A266" s="6" t="s">
        <v>2123</v>
      </c>
      <c r="B266" s="7" t="s">
        <v>822</v>
      </c>
      <c r="C266" s="7" t="s">
        <v>749</v>
      </c>
      <c r="D266" s="3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t="14.25" hidden="1" customHeight="1" spans="1:9">
      <c r="A267" s="6" t="s">
        <v>2128</v>
      </c>
      <c r="B267" s="7" t="s">
        <v>846</v>
      </c>
      <c r="C267" s="7" t="s">
        <v>804</v>
      </c>
      <c r="D267" s="3">
        <v>1113.72</v>
      </c>
      <c r="E267" t="str">
        <f>VLOOKUP(A267,HOP!A:L,12,0)</f>
        <v>1113.72</v>
      </c>
      <c r="F267" t="str">
        <f>VLOOKUP(A267,HOP!A:C,3,0)</f>
        <v>3827934</v>
      </c>
      <c r="G267">
        <f t="shared" si="8"/>
        <v>0</v>
      </c>
      <c r="H267" t="str">
        <f t="shared" si="9"/>
        <v>，3827934</v>
      </c>
      <c r="I267" t="str">
        <f>VLOOKUP(A267,HOP!A:U,21,0)</f>
        <v>直连</v>
      </c>
    </row>
    <row r="268" ht="14.25" hidden="1" customHeight="1" spans="1:9">
      <c r="A268" s="6" t="s">
        <v>2136</v>
      </c>
      <c r="B268" s="7" t="s">
        <v>127</v>
      </c>
      <c r="C268" s="7" t="s">
        <v>804</v>
      </c>
      <c r="D268" s="3">
        <v>5850.68</v>
      </c>
      <c r="E268" t="str">
        <f>VLOOKUP(A268,HOP!A:L,12,0)</f>
        <v>5850.68</v>
      </c>
      <c r="F268" t="str">
        <f>VLOOKUP(A268,HOP!A:C,3,0)</f>
        <v>3812210</v>
      </c>
      <c r="G268">
        <f t="shared" si="8"/>
        <v>0</v>
      </c>
      <c r="H268" t="str">
        <f t="shared" si="9"/>
        <v>，3812210</v>
      </c>
      <c r="I268" t="str">
        <f>VLOOKUP(A268,HOP!A:U,21,0)</f>
        <v>直连</v>
      </c>
    </row>
    <row r="269" ht="14.25" hidden="1" customHeight="1" spans="1:9">
      <c r="A269" s="6" t="s">
        <v>2144</v>
      </c>
      <c r="B269" s="7" t="s">
        <v>1529</v>
      </c>
      <c r="C269" s="7" t="s">
        <v>756</v>
      </c>
      <c r="D269" s="3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t="14.25" hidden="1" customHeight="1" spans="1:9">
      <c r="A270" s="6" t="s">
        <v>2149</v>
      </c>
      <c r="B270" s="7" t="s">
        <v>870</v>
      </c>
      <c r="C270" s="7" t="s">
        <v>93</v>
      </c>
      <c r="D270" s="3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t="14.25" hidden="1" customHeight="1" spans="1:9">
      <c r="A271" s="6" t="s">
        <v>2154</v>
      </c>
      <c r="B271" s="7" t="s">
        <v>2160</v>
      </c>
      <c r="C271" s="7" t="s">
        <v>1554</v>
      </c>
      <c r="D271" s="3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t="14.25" hidden="1" customHeight="1" spans="1:9">
      <c r="A272" s="6" t="s">
        <v>2164</v>
      </c>
      <c r="B272" s="7" t="s">
        <v>765</v>
      </c>
      <c r="C272" s="7" t="s">
        <v>2169</v>
      </c>
      <c r="D272" s="3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t="14.25" hidden="1" customHeight="1" spans="1:9">
      <c r="A273" s="6" t="s">
        <v>2172</v>
      </c>
      <c r="B273" s="7" t="s">
        <v>2177</v>
      </c>
      <c r="C273" s="7" t="s">
        <v>273</v>
      </c>
      <c r="D273" s="3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t="14.25" hidden="1" customHeight="1" spans="1:9">
      <c r="A274" s="6" t="s">
        <v>2180</v>
      </c>
      <c r="B274" s="7" t="s">
        <v>93</v>
      </c>
      <c r="C274" s="7" t="s">
        <v>2177</v>
      </c>
      <c r="D274" s="3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t="14.25" hidden="1" customHeight="1" spans="1:9">
      <c r="A275" s="6" t="s">
        <v>2187</v>
      </c>
      <c r="B275" s="7" t="s">
        <v>780</v>
      </c>
      <c r="C275" s="7" t="s">
        <v>2160</v>
      </c>
      <c r="D275" s="3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t="14.25" hidden="1" customHeight="1" spans="1:9">
      <c r="A276" s="6" t="s">
        <v>2195</v>
      </c>
      <c r="B276" s="7" t="s">
        <v>273</v>
      </c>
      <c r="C276" s="7" t="s">
        <v>274</v>
      </c>
      <c r="D276" s="3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t="14.25" hidden="1" customHeight="1" spans="1:9">
      <c r="A277" s="6" t="s">
        <v>2203</v>
      </c>
      <c r="B277" s="7" t="s">
        <v>1529</v>
      </c>
      <c r="C277" s="7" t="s">
        <v>1554</v>
      </c>
      <c r="D277" s="3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t="14.25" hidden="1" customHeight="1" spans="1:9">
      <c r="A278" s="6" t="s">
        <v>2211</v>
      </c>
      <c r="B278" s="7" t="s">
        <v>81</v>
      </c>
      <c r="C278" s="7" t="s">
        <v>814</v>
      </c>
      <c r="D278" s="3">
        <v>7557.12</v>
      </c>
      <c r="E278" t="str">
        <f>VLOOKUP(A278,HOP!A:L,12,0)</f>
        <v>7557.12</v>
      </c>
      <c r="F278" t="str">
        <f>VLOOKUP(A278,HOP!A:C,3,0)</f>
        <v>3549462</v>
      </c>
      <c r="G278">
        <f t="shared" si="8"/>
        <v>0</v>
      </c>
      <c r="H278" t="str">
        <f t="shared" si="9"/>
        <v>，3549462</v>
      </c>
      <c r="I278" t="str">
        <f>VLOOKUP(A278,HOP!A:U,21,0)</f>
        <v>直连</v>
      </c>
    </row>
    <row r="279" ht="14.25" hidden="1" customHeight="1" spans="1:9">
      <c r="A279" s="6" t="s">
        <v>2221</v>
      </c>
      <c r="B279" s="7" t="s">
        <v>846</v>
      </c>
      <c r="C279" s="7" t="s">
        <v>814</v>
      </c>
      <c r="D279" s="3">
        <v>1515.28</v>
      </c>
      <c r="E279" t="str">
        <f>VLOOKUP(A279,HOP!A:L,12,0)</f>
        <v>1515.28</v>
      </c>
      <c r="F279" t="str">
        <f>VLOOKUP(A279,HOP!A:C,3,0)</f>
        <v>3741782</v>
      </c>
      <c r="G279">
        <f t="shared" si="8"/>
        <v>0</v>
      </c>
      <c r="H279" t="str">
        <f t="shared" si="9"/>
        <v>，3741782</v>
      </c>
      <c r="I279" t="str">
        <f>VLOOKUP(A279,HOP!A:U,21,0)</f>
        <v>直连</v>
      </c>
    </row>
    <row r="280" ht="14.25" hidden="1" customHeight="1" spans="1:9">
      <c r="A280" s="6" t="s">
        <v>2230</v>
      </c>
      <c r="B280" s="7" t="s">
        <v>105</v>
      </c>
      <c r="C280" s="7" t="s">
        <v>814</v>
      </c>
      <c r="D280" s="3">
        <v>2931</v>
      </c>
      <c r="E280" t="str">
        <f>VLOOKUP(A280,HOP!A:L,12,0)</f>
        <v>2931.00</v>
      </c>
      <c r="F280" t="str">
        <f>VLOOKUP(A280,HOP!A:C,3,0)</f>
        <v>3760832</v>
      </c>
      <c r="G280">
        <f t="shared" si="8"/>
        <v>0</v>
      </c>
      <c r="H280" t="str">
        <f t="shared" si="9"/>
        <v>，3760832</v>
      </c>
      <c r="I280" t="str">
        <f>VLOOKUP(A280,HOP!A:U,21,0)</f>
        <v>直采</v>
      </c>
    </row>
    <row r="281" ht="14.25" hidden="1" customHeight="1" spans="1:9">
      <c r="A281" s="6" t="s">
        <v>2236</v>
      </c>
      <c r="B281" s="7" t="s">
        <v>804</v>
      </c>
      <c r="C281" s="7" t="s">
        <v>814</v>
      </c>
      <c r="D281" s="3">
        <v>318.1</v>
      </c>
      <c r="E281" t="str">
        <f>VLOOKUP(A281,HOP!A:L,12,0)</f>
        <v>318.10</v>
      </c>
      <c r="F281" t="str">
        <f>VLOOKUP(A281,HOP!A:C,3,0)</f>
        <v>3787745</v>
      </c>
      <c r="G281">
        <f t="shared" si="8"/>
        <v>0</v>
      </c>
      <c r="H281" t="str">
        <f t="shared" si="9"/>
        <v>，3787745</v>
      </c>
      <c r="I281" t="str">
        <f>VLOOKUP(A281,HOP!A:U,21,0)</f>
        <v>直连</v>
      </c>
    </row>
    <row r="282" ht="14.25" hidden="1" customHeight="1" spans="1:9">
      <c r="A282" s="6" t="s">
        <v>2242</v>
      </c>
      <c r="B282" s="7" t="s">
        <v>105</v>
      </c>
      <c r="C282" s="7" t="s">
        <v>814</v>
      </c>
      <c r="D282" s="3">
        <v>3696</v>
      </c>
      <c r="E282" t="str">
        <f>VLOOKUP(A282,HOP!A:L,12,0)</f>
        <v>3696.00</v>
      </c>
      <c r="F282" t="str">
        <f>VLOOKUP(A282,HOP!A:C,3,0)</f>
        <v>3781063</v>
      </c>
      <c r="G282">
        <f t="shared" si="8"/>
        <v>0</v>
      </c>
      <c r="H282" t="str">
        <f t="shared" si="9"/>
        <v>，3781063</v>
      </c>
      <c r="I282" t="str">
        <f>VLOOKUP(A282,HOP!A:U,21,0)</f>
        <v>直连</v>
      </c>
    </row>
    <row r="283" ht="14.25" hidden="1" customHeight="1" spans="1:9">
      <c r="A283" s="6" t="s">
        <v>2248</v>
      </c>
      <c r="B283" s="7" t="s">
        <v>81</v>
      </c>
      <c r="C283" s="7" t="s">
        <v>814</v>
      </c>
      <c r="D283" s="3">
        <v>4634</v>
      </c>
      <c r="E283" t="str">
        <f>VLOOKUP(A283,HOP!A:L,12,0)</f>
        <v>4634.00</v>
      </c>
      <c r="F283" t="str">
        <f>VLOOKUP(A283,HOP!A:C,3,0)</f>
        <v>3822674</v>
      </c>
      <c r="G283">
        <f t="shared" si="8"/>
        <v>0</v>
      </c>
      <c r="H283" t="str">
        <f t="shared" si="9"/>
        <v>，3822674</v>
      </c>
      <c r="I283" t="str">
        <f>VLOOKUP(A283,HOP!A:U,21,0)</f>
        <v>直采</v>
      </c>
    </row>
    <row r="284" ht="14.25" hidden="1" customHeight="1" spans="1:9">
      <c r="A284" s="6" t="s">
        <v>2257</v>
      </c>
      <c r="B284" s="7" t="s">
        <v>846</v>
      </c>
      <c r="C284" s="7" t="s">
        <v>814</v>
      </c>
      <c r="D284" s="3">
        <v>773</v>
      </c>
      <c r="E284" t="str">
        <f>VLOOKUP(A284,HOP!A:L,12,0)</f>
        <v>773.00</v>
      </c>
      <c r="F284" t="str">
        <f>VLOOKUP(A284,HOP!A:C,3,0)</f>
        <v>3823499</v>
      </c>
      <c r="G284">
        <f t="shared" si="8"/>
        <v>0</v>
      </c>
      <c r="H284" t="str">
        <f t="shared" si="9"/>
        <v>，3823499</v>
      </c>
      <c r="I284" t="str">
        <f>VLOOKUP(A284,HOP!A:U,21,0)</f>
        <v>直采</v>
      </c>
    </row>
    <row r="285" ht="14.25" hidden="1" customHeight="1" spans="1:9">
      <c r="A285" s="6" t="s">
        <v>2263</v>
      </c>
      <c r="B285" s="7" t="s">
        <v>804</v>
      </c>
      <c r="C285" s="7" t="s">
        <v>814</v>
      </c>
      <c r="D285" s="3">
        <v>618.08</v>
      </c>
      <c r="E285" t="str">
        <f>VLOOKUP(A285,HOP!A:L,12,0)</f>
        <v>618.08</v>
      </c>
      <c r="F285" t="str">
        <f>VLOOKUP(A285,HOP!A:C,3,0)</f>
        <v>3839869</v>
      </c>
      <c r="G285">
        <f t="shared" si="8"/>
        <v>0</v>
      </c>
      <c r="H285" t="str">
        <f t="shared" si="9"/>
        <v>，3839869</v>
      </c>
      <c r="I285" t="str">
        <f>VLOOKUP(A285,HOP!A:U,21,0)</f>
        <v>直连</v>
      </c>
    </row>
    <row r="286" ht="14.25" hidden="1" customHeight="1" spans="1:9">
      <c r="A286" s="6" t="s">
        <v>2272</v>
      </c>
      <c r="B286" s="7" t="s">
        <v>804</v>
      </c>
      <c r="C286" s="7" t="s">
        <v>814</v>
      </c>
      <c r="D286" s="3">
        <v>696</v>
      </c>
      <c r="E286" t="str">
        <f>VLOOKUP(A286,HOP!A:L,12,0)</f>
        <v>696.00</v>
      </c>
      <c r="F286" t="str">
        <f>VLOOKUP(A286,HOP!A:C,3,0)</f>
        <v>3729311</v>
      </c>
      <c r="G286">
        <f t="shared" si="8"/>
        <v>0</v>
      </c>
      <c r="H286" t="str">
        <f t="shared" si="9"/>
        <v>，3729311</v>
      </c>
      <c r="I286" t="str">
        <f>VLOOKUP(A286,HOP!A:U,21,0)</f>
        <v>直采</v>
      </c>
    </row>
    <row r="287" ht="14.25" hidden="1" customHeight="1" spans="1:9">
      <c r="A287" s="6" t="s">
        <v>2274</v>
      </c>
      <c r="B287" s="7" t="s">
        <v>846</v>
      </c>
      <c r="C287" s="7" t="s">
        <v>814</v>
      </c>
      <c r="D287" s="3">
        <v>1196.78</v>
      </c>
      <c r="E287" t="str">
        <f>VLOOKUP(A287,HOP!A:L,12,0)</f>
        <v>1196.78</v>
      </c>
      <c r="F287" t="str">
        <f>VLOOKUP(A287,HOP!A:C,3,0)</f>
        <v>3603256</v>
      </c>
      <c r="G287">
        <f t="shared" si="8"/>
        <v>0</v>
      </c>
      <c r="H287" t="str">
        <f t="shared" si="9"/>
        <v>，3603256</v>
      </c>
      <c r="I287" t="str">
        <f>VLOOKUP(A287,HOP!A:U,21,0)</f>
        <v>直连</v>
      </c>
    </row>
    <row r="288" ht="14.25" hidden="1" customHeight="1" spans="1:9">
      <c r="A288" s="6" t="s">
        <v>2281</v>
      </c>
      <c r="B288" s="7" t="s">
        <v>846</v>
      </c>
      <c r="C288" s="7" t="s">
        <v>814</v>
      </c>
      <c r="D288" s="3">
        <v>2320</v>
      </c>
      <c r="E288" t="str">
        <f>VLOOKUP(A288,HOP!A:L,12,0)</f>
        <v>2320.00</v>
      </c>
      <c r="F288" t="str">
        <f>VLOOKUP(A288,HOP!A:C,3,0)</f>
        <v>3766840</v>
      </c>
      <c r="G288">
        <f t="shared" si="8"/>
        <v>0</v>
      </c>
      <c r="H288" t="str">
        <f t="shared" si="9"/>
        <v>，3766840</v>
      </c>
      <c r="I288" t="str">
        <f>VLOOKUP(A288,HOP!A:U,21,0)</f>
        <v>直采</v>
      </c>
    </row>
    <row r="289" ht="14.25" hidden="1" customHeight="1" spans="1:9">
      <c r="A289" s="6" t="s">
        <v>2286</v>
      </c>
      <c r="B289" s="7" t="s">
        <v>804</v>
      </c>
      <c r="C289" s="7" t="s">
        <v>814</v>
      </c>
      <c r="D289" s="3">
        <v>792.37</v>
      </c>
      <c r="E289" t="str">
        <f>VLOOKUP(A289,HOP!A:L,12,0)</f>
        <v>792.37</v>
      </c>
      <c r="F289" t="str">
        <f>VLOOKUP(A289,HOP!A:C,3,0)</f>
        <v>3760005</v>
      </c>
      <c r="G289">
        <f t="shared" si="8"/>
        <v>0</v>
      </c>
      <c r="H289" t="str">
        <f t="shared" si="9"/>
        <v>，3760005</v>
      </c>
      <c r="I289" t="str">
        <f>VLOOKUP(A289,HOP!A:U,21,0)</f>
        <v>直连</v>
      </c>
    </row>
    <row r="290" ht="14.25" hidden="1" customHeight="1" spans="1:9">
      <c r="A290" s="6" t="s">
        <v>2292</v>
      </c>
      <c r="B290" s="7" t="s">
        <v>804</v>
      </c>
      <c r="C290" s="7" t="s">
        <v>814</v>
      </c>
      <c r="D290" s="3">
        <v>264</v>
      </c>
      <c r="E290" t="str">
        <f>VLOOKUP(A290,HOP!A:L,12,0)</f>
        <v>264.00</v>
      </c>
      <c r="F290" t="str">
        <f>VLOOKUP(A290,HOP!A:C,3,0)</f>
        <v>3762693</v>
      </c>
      <c r="G290">
        <f t="shared" si="8"/>
        <v>0</v>
      </c>
      <c r="H290" t="str">
        <f t="shared" si="9"/>
        <v>，3762693</v>
      </c>
      <c r="I290" t="str">
        <f>VLOOKUP(A290,HOP!A:U,21,0)</f>
        <v>直采</v>
      </c>
    </row>
    <row r="291" ht="14.25" hidden="1" customHeight="1" spans="1:9">
      <c r="A291" s="6" t="s">
        <v>2299</v>
      </c>
      <c r="B291" s="7" t="s">
        <v>846</v>
      </c>
      <c r="C291" s="7" t="s">
        <v>814</v>
      </c>
      <c r="D291" s="3">
        <v>3140</v>
      </c>
      <c r="E291" t="str">
        <f>VLOOKUP(A291,HOP!A:L,12,0)</f>
        <v>3140.00</v>
      </c>
      <c r="F291" t="str">
        <f>VLOOKUP(A291,HOP!A:C,3,0)</f>
        <v>3829160</v>
      </c>
      <c r="G291">
        <f t="shared" si="8"/>
        <v>0</v>
      </c>
      <c r="H291" t="str">
        <f t="shared" si="9"/>
        <v>，3829160</v>
      </c>
      <c r="I291" t="str">
        <f>VLOOKUP(A291,HOP!A:U,21,0)</f>
        <v>直采</v>
      </c>
    </row>
    <row r="292" ht="14.25" hidden="1" customHeight="1" spans="1:9">
      <c r="A292" s="6" t="s">
        <v>2305</v>
      </c>
      <c r="B292" s="7" t="s">
        <v>846</v>
      </c>
      <c r="C292" s="7" t="s">
        <v>814</v>
      </c>
      <c r="D292" s="3">
        <v>1570</v>
      </c>
      <c r="E292" t="str">
        <f>VLOOKUP(A292,HOP!A:L,12,0)</f>
        <v>1570.00</v>
      </c>
      <c r="F292" t="str">
        <f>VLOOKUP(A292,HOP!A:C,3,0)</f>
        <v>3828861</v>
      </c>
      <c r="G292">
        <f t="shared" si="8"/>
        <v>0</v>
      </c>
      <c r="H292" t="str">
        <f t="shared" si="9"/>
        <v>，3828861</v>
      </c>
      <c r="I292" t="str">
        <f>VLOOKUP(A292,HOP!A:U,21,0)</f>
        <v>直采</v>
      </c>
    </row>
    <row r="293" ht="14.25" hidden="1" customHeight="1" spans="1:9">
      <c r="A293" s="6" t="s">
        <v>2310</v>
      </c>
      <c r="B293" s="7" t="s">
        <v>846</v>
      </c>
      <c r="C293" s="7" t="s">
        <v>814</v>
      </c>
      <c r="D293" s="3">
        <v>1066</v>
      </c>
      <c r="E293" t="str">
        <f>VLOOKUP(A293,HOP!A:L,12,0)</f>
        <v>1066.00</v>
      </c>
      <c r="F293" t="str">
        <f>VLOOKUP(A293,HOP!A:C,3,0)</f>
        <v>3757309</v>
      </c>
      <c r="G293">
        <f t="shared" si="8"/>
        <v>0</v>
      </c>
      <c r="H293" t="str">
        <f t="shared" si="9"/>
        <v>，3757309</v>
      </c>
      <c r="I293" t="str">
        <f>VLOOKUP(A293,HOP!A:U,21,0)</f>
        <v>直采</v>
      </c>
    </row>
    <row r="294" ht="14.25" hidden="1" customHeight="1" spans="1:9">
      <c r="A294" s="6" t="s">
        <v>2318</v>
      </c>
      <c r="B294" s="7" t="s">
        <v>804</v>
      </c>
      <c r="C294" s="7" t="s">
        <v>814</v>
      </c>
      <c r="D294" s="3">
        <v>121.09</v>
      </c>
      <c r="E294" t="str">
        <f>VLOOKUP(A294,HOP!A:L,12,0)</f>
        <v>121.09</v>
      </c>
      <c r="F294" t="str">
        <f>VLOOKUP(A294,HOP!A:C,3,0)</f>
        <v>3820142</v>
      </c>
      <c r="G294">
        <f t="shared" si="8"/>
        <v>0</v>
      </c>
      <c r="H294" t="str">
        <f t="shared" si="9"/>
        <v>，3820142</v>
      </c>
      <c r="I294" t="str">
        <f>VLOOKUP(A294,HOP!A:U,21,0)</f>
        <v>直连</v>
      </c>
    </row>
    <row r="295" ht="14.25" hidden="1" customHeight="1" spans="1:9">
      <c r="A295" s="6" t="s">
        <v>2327</v>
      </c>
      <c r="B295" s="7" t="s">
        <v>804</v>
      </c>
      <c r="C295" s="7" t="s">
        <v>814</v>
      </c>
      <c r="D295" s="3">
        <v>360</v>
      </c>
      <c r="E295" t="str">
        <f>VLOOKUP(A295,HOP!A:L,12,0)</f>
        <v>360.00</v>
      </c>
      <c r="F295" t="str">
        <f>VLOOKUP(A295,HOP!A:C,3,0)</f>
        <v>3832845</v>
      </c>
      <c r="G295">
        <f t="shared" si="8"/>
        <v>0</v>
      </c>
      <c r="H295" t="str">
        <f t="shared" si="9"/>
        <v>，3832845</v>
      </c>
      <c r="I295" t="str">
        <f>VLOOKUP(A295,HOP!A:U,21,0)</f>
        <v>直采</v>
      </c>
    </row>
    <row r="296" ht="14.25" hidden="1" customHeight="1" spans="1:9">
      <c r="A296" s="6" t="s">
        <v>2333</v>
      </c>
      <c r="B296" s="7" t="s">
        <v>846</v>
      </c>
      <c r="C296" s="7" t="s">
        <v>814</v>
      </c>
      <c r="D296" s="3">
        <v>1746.6</v>
      </c>
      <c r="E296" t="str">
        <f>VLOOKUP(A296,HOP!A:L,12,0)</f>
        <v>1746.60</v>
      </c>
      <c r="F296" t="str">
        <f>VLOOKUP(A296,HOP!A:C,3,0)</f>
        <v>3838668</v>
      </c>
      <c r="G296">
        <f t="shared" si="8"/>
        <v>0</v>
      </c>
      <c r="H296" t="str">
        <f t="shared" si="9"/>
        <v>，3838668</v>
      </c>
      <c r="I296" t="str">
        <f>VLOOKUP(A296,HOP!A:U,21,0)</f>
        <v>直连</v>
      </c>
    </row>
    <row r="297" ht="14.25" hidden="1" customHeight="1" spans="1:9">
      <c r="A297" s="6" t="s">
        <v>2342</v>
      </c>
      <c r="B297" s="7" t="s">
        <v>105</v>
      </c>
      <c r="C297" s="7" t="s">
        <v>814</v>
      </c>
      <c r="D297" s="3">
        <v>3205.08</v>
      </c>
      <c r="E297" t="str">
        <f>VLOOKUP(A297,HOP!A:L,12,0)</f>
        <v>3205.08</v>
      </c>
      <c r="F297" t="str">
        <f>VLOOKUP(A297,HOP!A:C,3,0)</f>
        <v>3842493</v>
      </c>
      <c r="G297">
        <f t="shared" si="8"/>
        <v>0</v>
      </c>
      <c r="H297" t="str">
        <f t="shared" si="9"/>
        <v>，3842493</v>
      </c>
      <c r="I297" t="str">
        <f>VLOOKUP(A297,HOP!A:U,21,0)</f>
        <v>直连</v>
      </c>
    </row>
    <row r="298" ht="14.25" hidden="1" customHeight="1" spans="1:9">
      <c r="A298" s="6" t="s">
        <v>2351</v>
      </c>
      <c r="B298" s="7" t="s">
        <v>804</v>
      </c>
      <c r="C298" s="7" t="s">
        <v>814</v>
      </c>
      <c r="D298" s="3">
        <v>871.83</v>
      </c>
      <c r="E298" t="str">
        <f>VLOOKUP(A298,HOP!A:L,12,0)</f>
        <v>871.83</v>
      </c>
      <c r="F298" t="str">
        <f>VLOOKUP(A298,HOP!A:C,3,0)</f>
        <v>3848512</v>
      </c>
      <c r="G298">
        <f t="shared" si="8"/>
        <v>0</v>
      </c>
      <c r="H298" t="str">
        <f t="shared" si="9"/>
        <v>，3848512</v>
      </c>
      <c r="I298" t="str">
        <f>VLOOKUP(A298,HOP!A:U,21,0)</f>
        <v>直连</v>
      </c>
    </row>
    <row r="299" ht="14.25" hidden="1" customHeight="1" spans="1:9">
      <c r="A299" s="6" t="s">
        <v>2357</v>
      </c>
      <c r="B299" s="7" t="s">
        <v>804</v>
      </c>
      <c r="C299" s="7" t="s">
        <v>814</v>
      </c>
      <c r="D299" s="3">
        <v>1883.95</v>
      </c>
      <c r="E299" t="str">
        <f>VLOOKUP(A299,HOP!A:L,12,0)</f>
        <v>1883.95</v>
      </c>
      <c r="F299" t="str">
        <f>VLOOKUP(A299,HOP!A:C,3,0)</f>
        <v>3852286</v>
      </c>
      <c r="G299">
        <f t="shared" si="8"/>
        <v>0</v>
      </c>
      <c r="H299" t="str">
        <f t="shared" si="9"/>
        <v>，3852286</v>
      </c>
      <c r="I299" t="str">
        <f>VLOOKUP(A299,HOP!A:U,21,0)</f>
        <v>直连</v>
      </c>
    </row>
    <row r="300" ht="14.25" hidden="1" customHeight="1" spans="1:9">
      <c r="A300" s="6" t="s">
        <v>2363</v>
      </c>
      <c r="B300" s="7" t="s">
        <v>804</v>
      </c>
      <c r="C300" s="7" t="s">
        <v>814</v>
      </c>
      <c r="D300" s="3">
        <v>252</v>
      </c>
      <c r="E300" t="str">
        <f>VLOOKUP(A300,HOP!A:L,12,0)</f>
        <v>252.00</v>
      </c>
      <c r="F300" t="str">
        <f>VLOOKUP(A300,HOP!A:C,3,0)</f>
        <v>3852359</v>
      </c>
      <c r="G300">
        <f t="shared" si="8"/>
        <v>0</v>
      </c>
      <c r="H300" t="str">
        <f t="shared" si="9"/>
        <v>，3852359</v>
      </c>
      <c r="I300" t="str">
        <f>VLOOKUP(A300,HOP!A:U,21,0)</f>
        <v>直采</v>
      </c>
    </row>
    <row r="301" ht="14.25" hidden="1" customHeight="1" spans="1:9">
      <c r="A301" s="6" t="s">
        <v>2370</v>
      </c>
      <c r="B301" s="7" t="s">
        <v>804</v>
      </c>
      <c r="C301" s="7" t="s">
        <v>814</v>
      </c>
      <c r="D301" s="3">
        <v>1291</v>
      </c>
      <c r="E301" t="str">
        <f>VLOOKUP(A301,HOP!A:L,12,0)</f>
        <v>1291.00</v>
      </c>
      <c r="F301" t="str">
        <f>VLOOKUP(A301,HOP!A:C,3,0)</f>
        <v>3832885</v>
      </c>
      <c r="G301">
        <f t="shared" si="8"/>
        <v>0</v>
      </c>
      <c r="H301" t="str">
        <f t="shared" si="9"/>
        <v>，3832885</v>
      </c>
      <c r="I301" t="str">
        <f>VLOOKUP(A301,HOP!A:U,21,0)</f>
        <v>直采</v>
      </c>
    </row>
    <row r="302" ht="14.25" hidden="1" customHeight="1" spans="1:9">
      <c r="A302" s="6" t="s">
        <v>2375</v>
      </c>
      <c r="B302" s="7" t="s">
        <v>804</v>
      </c>
      <c r="C302" s="7" t="s">
        <v>814</v>
      </c>
      <c r="D302" s="3">
        <v>1881.46</v>
      </c>
      <c r="E302" t="str">
        <f>VLOOKUP(A302,HOP!A:L,12,0)</f>
        <v>1881.46</v>
      </c>
      <c r="F302" t="str">
        <f>VLOOKUP(A302,HOP!A:C,3,0)</f>
        <v>3857100</v>
      </c>
      <c r="G302">
        <f t="shared" si="8"/>
        <v>0</v>
      </c>
      <c r="H302" t="str">
        <f t="shared" si="9"/>
        <v>，3857100</v>
      </c>
      <c r="I302" t="str">
        <f>VLOOKUP(A302,HOP!A:U,21,0)</f>
        <v>直连</v>
      </c>
    </row>
    <row r="303" ht="14.25" hidden="1" customHeight="1" spans="1:9">
      <c r="A303" s="6" t="s">
        <v>2381</v>
      </c>
      <c r="B303" s="7" t="s">
        <v>804</v>
      </c>
      <c r="C303" s="7" t="s">
        <v>814</v>
      </c>
      <c r="D303" s="3">
        <v>578.75</v>
      </c>
      <c r="E303" t="str">
        <f>VLOOKUP(A303,HOP!A:L,12,0)</f>
        <v>578.75</v>
      </c>
      <c r="F303" t="str">
        <f>VLOOKUP(A303,HOP!A:C,3,0)</f>
        <v>3858401</v>
      </c>
      <c r="G303">
        <f t="shared" si="8"/>
        <v>0</v>
      </c>
      <c r="H303" t="str">
        <f t="shared" si="9"/>
        <v>，3858401</v>
      </c>
      <c r="I303" t="str">
        <f>VLOOKUP(A303,HOP!A:U,21,0)</f>
        <v>直连</v>
      </c>
    </row>
    <row r="304" ht="14.25" hidden="1" customHeight="1" spans="1:9">
      <c r="A304" s="6" t="s">
        <v>2387</v>
      </c>
      <c r="B304" s="7" t="s">
        <v>846</v>
      </c>
      <c r="C304" s="7" t="s">
        <v>814</v>
      </c>
      <c r="D304" s="3">
        <v>1895.42</v>
      </c>
      <c r="E304" t="str">
        <f>VLOOKUP(A304,HOP!A:L,12,0)</f>
        <v>1895.42</v>
      </c>
      <c r="F304" t="str">
        <f>VLOOKUP(A304,HOP!A:C,3,0)</f>
        <v>3702603</v>
      </c>
      <c r="G304">
        <f t="shared" si="8"/>
        <v>0</v>
      </c>
      <c r="H304" t="str">
        <f t="shared" si="9"/>
        <v>，3702603</v>
      </c>
      <c r="I304" t="str">
        <f>VLOOKUP(A304,HOP!A:U,21,0)</f>
        <v>直连</v>
      </c>
    </row>
    <row r="305" ht="14.25" hidden="1" customHeight="1" spans="1:9">
      <c r="A305" s="6" t="s">
        <v>2394</v>
      </c>
      <c r="B305" s="7" t="s">
        <v>105</v>
      </c>
      <c r="C305" s="7" t="s">
        <v>814</v>
      </c>
      <c r="D305" s="3">
        <v>2451</v>
      </c>
      <c r="E305" t="str">
        <f>VLOOKUP(A305,HOP!A:L,12,0)</f>
        <v>2451.00</v>
      </c>
      <c r="F305" t="str">
        <f>VLOOKUP(A305,HOP!A:C,3,0)</f>
        <v>3743216</v>
      </c>
      <c r="G305">
        <f t="shared" si="8"/>
        <v>0</v>
      </c>
      <c r="H305" t="str">
        <f t="shared" si="9"/>
        <v>，3743216</v>
      </c>
      <c r="I305" t="str">
        <f>VLOOKUP(A305,HOP!A:U,21,0)</f>
        <v>直采</v>
      </c>
    </row>
    <row r="306" ht="14.25" hidden="1" customHeight="1" spans="1:9">
      <c r="A306" s="6" t="s">
        <v>2403</v>
      </c>
      <c r="B306" s="7" t="s">
        <v>81</v>
      </c>
      <c r="C306" s="7" t="s">
        <v>814</v>
      </c>
      <c r="D306" s="3">
        <v>1624</v>
      </c>
      <c r="E306" t="str">
        <f>VLOOKUP(A306,HOP!A:L,12,0)</f>
        <v>1624.00</v>
      </c>
      <c r="F306" t="str">
        <f>VLOOKUP(A306,HOP!A:C,3,0)</f>
        <v>3718660</v>
      </c>
      <c r="G306">
        <f t="shared" si="8"/>
        <v>0</v>
      </c>
      <c r="H306" t="str">
        <f t="shared" si="9"/>
        <v>，3718660</v>
      </c>
      <c r="I306" t="str">
        <f>VLOOKUP(A306,HOP!A:U,21,0)</f>
        <v>直采</v>
      </c>
    </row>
    <row r="307" ht="14.25" hidden="1" customHeight="1" spans="1:9">
      <c r="A307" s="6" t="s">
        <v>2409</v>
      </c>
      <c r="B307" s="7" t="s">
        <v>846</v>
      </c>
      <c r="C307" s="7" t="s">
        <v>814</v>
      </c>
      <c r="D307" s="3">
        <v>428</v>
      </c>
      <c r="E307" t="str">
        <f>VLOOKUP(A307,HOP!A:L,12,0)</f>
        <v>428.00</v>
      </c>
      <c r="F307" t="str">
        <f>VLOOKUP(A307,HOP!A:C,3,0)</f>
        <v>3803698</v>
      </c>
      <c r="G307">
        <f t="shared" si="8"/>
        <v>0</v>
      </c>
      <c r="H307" t="str">
        <f t="shared" si="9"/>
        <v>，3803698</v>
      </c>
      <c r="I307" t="str">
        <f>VLOOKUP(A307,HOP!A:U,21,0)</f>
        <v>直采</v>
      </c>
    </row>
    <row r="308" ht="14.25" hidden="1" customHeight="1" spans="1:9">
      <c r="A308" s="6" t="s">
        <v>2414</v>
      </c>
      <c r="B308" s="7" t="s">
        <v>804</v>
      </c>
      <c r="C308" s="7" t="s">
        <v>814</v>
      </c>
      <c r="D308" s="3">
        <v>180.84</v>
      </c>
      <c r="E308" t="str">
        <f>VLOOKUP(A308,HOP!A:L,12,0)</f>
        <v>180.84</v>
      </c>
      <c r="F308" t="str">
        <f>VLOOKUP(A308,HOP!A:C,3,0)</f>
        <v>3661496</v>
      </c>
      <c r="G308">
        <f t="shared" si="8"/>
        <v>0</v>
      </c>
      <c r="H308" t="str">
        <f t="shared" si="9"/>
        <v>，3661496</v>
      </c>
      <c r="I308" t="str">
        <f>VLOOKUP(A308,HOP!A:U,21,0)</f>
        <v>直连</v>
      </c>
    </row>
    <row r="309" ht="14.25" hidden="1" customHeight="1" spans="1:9">
      <c r="A309" s="6" t="s">
        <v>2424</v>
      </c>
      <c r="B309" s="7" t="s">
        <v>804</v>
      </c>
      <c r="C309" s="7" t="s">
        <v>814</v>
      </c>
      <c r="D309" s="3">
        <v>207.4</v>
      </c>
      <c r="E309" t="str">
        <f>VLOOKUP(A309,HOP!A:L,12,0)</f>
        <v>207.40</v>
      </c>
      <c r="F309" t="str">
        <f>VLOOKUP(A309,HOP!A:C,3,0)</f>
        <v>3710497</v>
      </c>
      <c r="G309">
        <f t="shared" si="8"/>
        <v>0</v>
      </c>
      <c r="H309" t="str">
        <f t="shared" si="9"/>
        <v>，3710497</v>
      </c>
      <c r="I309" t="str">
        <f>VLOOKUP(A309,HOP!A:U,21,0)</f>
        <v>直连</v>
      </c>
    </row>
    <row r="310" ht="14.25" hidden="1" customHeight="1" spans="1:9">
      <c r="A310" s="6" t="s">
        <v>2426</v>
      </c>
      <c r="B310" s="7" t="s">
        <v>81</v>
      </c>
      <c r="C310" s="7" t="s">
        <v>814</v>
      </c>
      <c r="D310" s="3">
        <v>5084</v>
      </c>
      <c r="E310" t="str">
        <f>VLOOKUP(A310,HOP!A:L,12,0)</f>
        <v>5084.00</v>
      </c>
      <c r="F310" t="str">
        <f>VLOOKUP(A310,HOP!A:C,3,0)</f>
        <v>3785556</v>
      </c>
      <c r="G310">
        <f t="shared" si="8"/>
        <v>0</v>
      </c>
      <c r="H310" t="str">
        <f t="shared" si="9"/>
        <v>，3785556</v>
      </c>
      <c r="I310" t="str">
        <f>VLOOKUP(A310,HOP!A:U,21,0)</f>
        <v>直采</v>
      </c>
    </row>
    <row r="311" ht="14.25" hidden="1" customHeight="1" spans="1:9">
      <c r="A311" s="6" t="s">
        <v>2434</v>
      </c>
      <c r="B311" s="7" t="s">
        <v>846</v>
      </c>
      <c r="C311" s="7" t="s">
        <v>814</v>
      </c>
      <c r="D311" s="3">
        <v>7524</v>
      </c>
      <c r="E311" t="str">
        <f>VLOOKUP(A311,HOP!A:L,12,0)</f>
        <v>7524.00</v>
      </c>
      <c r="F311" t="str">
        <f>VLOOKUP(A311,HOP!A:C,3,0)</f>
        <v>3784580</v>
      </c>
      <c r="G311">
        <f t="shared" si="8"/>
        <v>0</v>
      </c>
      <c r="H311" t="str">
        <f t="shared" si="9"/>
        <v>，3784580</v>
      </c>
      <c r="I311" t="str">
        <f>VLOOKUP(A311,HOP!A:U,21,0)</f>
        <v>直采</v>
      </c>
    </row>
    <row r="312" ht="14.25" hidden="1" customHeight="1" spans="1:9">
      <c r="A312" s="6" t="s">
        <v>2443</v>
      </c>
      <c r="B312" s="7" t="s">
        <v>804</v>
      </c>
      <c r="C312" s="7" t="s">
        <v>814</v>
      </c>
      <c r="D312" s="3">
        <v>991</v>
      </c>
      <c r="E312" t="str">
        <f>VLOOKUP(A312,HOP!A:L,12,0)</f>
        <v>991.00</v>
      </c>
      <c r="F312" t="str">
        <f>VLOOKUP(A312,HOP!A:C,3,0)</f>
        <v>3822906</v>
      </c>
      <c r="G312">
        <f t="shared" si="8"/>
        <v>0</v>
      </c>
      <c r="H312" t="str">
        <f t="shared" si="9"/>
        <v>，3822906</v>
      </c>
      <c r="I312" t="str">
        <f>VLOOKUP(A312,HOP!A:U,21,0)</f>
        <v>直采</v>
      </c>
    </row>
    <row r="313" ht="14.25" hidden="1" customHeight="1" spans="1:9">
      <c r="A313" s="6" t="s">
        <v>2451</v>
      </c>
      <c r="B313" s="7" t="s">
        <v>846</v>
      </c>
      <c r="C313" s="7" t="s">
        <v>814</v>
      </c>
      <c r="D313" s="3">
        <v>1426</v>
      </c>
      <c r="E313" t="str">
        <f>VLOOKUP(A313,HOP!A:L,12,0)</f>
        <v>1426.00</v>
      </c>
      <c r="F313" t="str">
        <f>VLOOKUP(A313,HOP!A:C,3,0)</f>
        <v>3823976</v>
      </c>
      <c r="G313">
        <f t="shared" si="8"/>
        <v>0</v>
      </c>
      <c r="H313" t="str">
        <f t="shared" si="9"/>
        <v>，3823976</v>
      </c>
      <c r="I313" t="str">
        <f>VLOOKUP(A313,HOP!A:U,21,0)</f>
        <v>直采</v>
      </c>
    </row>
    <row r="314" ht="14.25" hidden="1" customHeight="1" spans="1:9">
      <c r="A314" s="6" t="s">
        <v>2457</v>
      </c>
      <c r="B314" s="7" t="s">
        <v>846</v>
      </c>
      <c r="C314" s="7" t="s">
        <v>814</v>
      </c>
      <c r="D314" s="3">
        <v>940</v>
      </c>
      <c r="E314" t="str">
        <f>VLOOKUP(A314,HOP!A:L,12,0)</f>
        <v>940.00</v>
      </c>
      <c r="F314" t="str">
        <f>VLOOKUP(A314,HOP!A:C,3,0)</f>
        <v>3852075</v>
      </c>
      <c r="G314">
        <f t="shared" si="8"/>
        <v>0</v>
      </c>
      <c r="H314" t="str">
        <f t="shared" si="9"/>
        <v>，3852075</v>
      </c>
      <c r="I314" t="str">
        <f>VLOOKUP(A314,HOP!A:U,21,0)</f>
        <v>直采</v>
      </c>
    </row>
    <row r="315" ht="14.25" hidden="1" customHeight="1" spans="1:9">
      <c r="A315" s="6" t="s">
        <v>2459</v>
      </c>
      <c r="B315" s="7" t="s">
        <v>846</v>
      </c>
      <c r="C315" s="7" t="s">
        <v>814</v>
      </c>
      <c r="D315" s="3">
        <v>272.7</v>
      </c>
      <c r="E315" t="str">
        <f>VLOOKUP(A315,HOP!A:L,12,0)</f>
        <v>272.70</v>
      </c>
      <c r="F315" t="str">
        <f>VLOOKUP(A315,HOP!A:C,3,0)</f>
        <v>3853686</v>
      </c>
      <c r="G315">
        <f t="shared" si="8"/>
        <v>0</v>
      </c>
      <c r="H315" t="str">
        <f t="shared" si="9"/>
        <v>，3853686</v>
      </c>
      <c r="I315" t="str">
        <f>VLOOKUP(A315,HOP!A:U,21,0)</f>
        <v>直连</v>
      </c>
    </row>
    <row r="316" ht="14.25" hidden="1" customHeight="1" spans="1:9">
      <c r="A316" s="6" t="s">
        <v>2468</v>
      </c>
      <c r="B316" s="7" t="s">
        <v>804</v>
      </c>
      <c r="C316" s="7" t="s">
        <v>814</v>
      </c>
      <c r="D316" s="3">
        <v>562</v>
      </c>
      <c r="E316" t="str">
        <f>VLOOKUP(A316,HOP!A:L,12,0)</f>
        <v>562.00</v>
      </c>
      <c r="F316" t="str">
        <f>VLOOKUP(A316,HOP!A:C,3,0)</f>
        <v>3853710</v>
      </c>
      <c r="G316">
        <f t="shared" si="8"/>
        <v>0</v>
      </c>
      <c r="H316" t="str">
        <f t="shared" si="9"/>
        <v>，3853710</v>
      </c>
      <c r="I316" t="str">
        <f>VLOOKUP(A316,HOP!A:U,21,0)</f>
        <v>直采</v>
      </c>
    </row>
    <row r="317" ht="14.25" hidden="1" customHeight="1" spans="1:9">
      <c r="A317" s="6" t="s">
        <v>2476</v>
      </c>
      <c r="B317" s="7" t="s">
        <v>804</v>
      </c>
      <c r="C317" s="7" t="s">
        <v>814</v>
      </c>
      <c r="D317" s="3">
        <v>366</v>
      </c>
      <c r="E317" t="str">
        <f>VLOOKUP(A317,HOP!A:L,12,0)</f>
        <v>366.00</v>
      </c>
      <c r="F317" t="str">
        <f>VLOOKUP(A317,HOP!A:C,3,0)</f>
        <v>3857855</v>
      </c>
      <c r="G317">
        <f t="shared" si="8"/>
        <v>0</v>
      </c>
      <c r="H317" t="str">
        <f t="shared" si="9"/>
        <v>，3857855</v>
      </c>
      <c r="I317" t="str">
        <f>VLOOKUP(A317,HOP!A:U,21,0)</f>
        <v>直采</v>
      </c>
    </row>
    <row r="318" ht="14.25" hidden="1" customHeight="1" spans="1:9">
      <c r="A318" s="6" t="s">
        <v>2481</v>
      </c>
      <c r="B318" s="7" t="s">
        <v>804</v>
      </c>
      <c r="C318" s="7" t="s">
        <v>814</v>
      </c>
      <c r="D318" s="3">
        <v>505</v>
      </c>
      <c r="E318" t="str">
        <f>VLOOKUP(A318,HOP!A:L,12,0)</f>
        <v>505.00</v>
      </c>
      <c r="F318" t="str">
        <f>VLOOKUP(A318,HOP!A:C,3,0)</f>
        <v>3855914</v>
      </c>
      <c r="G318">
        <f t="shared" si="8"/>
        <v>0</v>
      </c>
      <c r="H318" t="str">
        <f t="shared" si="9"/>
        <v>，3855914</v>
      </c>
      <c r="I318" t="str">
        <f>VLOOKUP(A318,HOP!A:U,21,0)</f>
        <v>直采</v>
      </c>
    </row>
    <row r="319" ht="14.25" hidden="1" customHeight="1" spans="1:9">
      <c r="A319" s="6" t="s">
        <v>2486</v>
      </c>
      <c r="B319" s="7" t="s">
        <v>804</v>
      </c>
      <c r="C319" s="7" t="s">
        <v>814</v>
      </c>
      <c r="D319" s="3">
        <v>292.35</v>
      </c>
      <c r="E319" t="str">
        <f>VLOOKUP(A319,HOP!A:L,12,0)</f>
        <v>292.35</v>
      </c>
      <c r="F319" t="str">
        <f>VLOOKUP(A319,HOP!A:C,3,0)</f>
        <v>3859520</v>
      </c>
      <c r="G319">
        <f t="shared" si="8"/>
        <v>0</v>
      </c>
      <c r="H319" t="str">
        <f t="shared" si="9"/>
        <v>，3859520</v>
      </c>
      <c r="I319" t="str">
        <f>VLOOKUP(A319,HOP!A:U,21,0)</f>
        <v>直连</v>
      </c>
    </row>
    <row r="320" ht="14.25" hidden="1" customHeight="1" spans="1:9">
      <c r="A320" s="6" t="s">
        <v>2494</v>
      </c>
      <c r="B320" s="7" t="s">
        <v>804</v>
      </c>
      <c r="C320" s="7" t="s">
        <v>814</v>
      </c>
      <c r="D320" s="3">
        <v>133.31</v>
      </c>
      <c r="E320" t="str">
        <f>VLOOKUP(A320,HOP!A:L,12,0)</f>
        <v>133.31</v>
      </c>
      <c r="F320" t="str">
        <f>VLOOKUP(A320,HOP!A:C,3,0)</f>
        <v>3858181</v>
      </c>
      <c r="G320">
        <f t="shared" si="8"/>
        <v>0</v>
      </c>
      <c r="H320" t="str">
        <f t="shared" si="9"/>
        <v>，3858181</v>
      </c>
      <c r="I320" t="str">
        <f>VLOOKUP(A320,HOP!A:U,21,0)</f>
        <v>直连</v>
      </c>
    </row>
    <row r="321" ht="14.25" hidden="1" customHeight="1" spans="1:9">
      <c r="A321" s="6" t="s">
        <v>2498</v>
      </c>
      <c r="B321" s="7" t="s">
        <v>846</v>
      </c>
      <c r="C321" s="7" t="s">
        <v>814</v>
      </c>
      <c r="D321" s="3">
        <v>984</v>
      </c>
      <c r="E321" t="str">
        <f>VLOOKUP(A321,HOP!A:L,12,0)</f>
        <v>984.00</v>
      </c>
      <c r="F321" t="str">
        <f>VLOOKUP(A321,HOP!A:C,3,0)</f>
        <v>3836780</v>
      </c>
      <c r="G321">
        <f t="shared" si="8"/>
        <v>0</v>
      </c>
      <c r="H321" t="str">
        <f t="shared" si="9"/>
        <v>，3836780</v>
      </c>
      <c r="I321" t="str">
        <f>VLOOKUP(A321,HOP!A:U,21,0)</f>
        <v>直采</v>
      </c>
    </row>
    <row r="322" ht="14.25" hidden="1" customHeight="1" spans="1:9">
      <c r="A322" s="6" t="s">
        <v>2503</v>
      </c>
      <c r="B322" s="7" t="s">
        <v>822</v>
      </c>
      <c r="C322" s="7" t="s">
        <v>94</v>
      </c>
      <c r="D322" s="3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t="14.25" hidden="1" customHeight="1" spans="1:9">
      <c r="A323" s="6" t="s">
        <v>2511</v>
      </c>
      <c r="B323" s="7" t="s">
        <v>863</v>
      </c>
      <c r="C323" s="7" t="s">
        <v>82</v>
      </c>
      <c r="D323" s="3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t="14.25" hidden="1" customHeight="1" spans="1:9">
      <c r="A324" s="6" t="s">
        <v>2516</v>
      </c>
      <c r="B324" s="7" t="s">
        <v>846</v>
      </c>
      <c r="C324" s="7" t="s">
        <v>814</v>
      </c>
      <c r="D324" s="3">
        <v>2644.94</v>
      </c>
      <c r="E324" t="str">
        <f>VLOOKUP(A324,HOP!A:L,12,0)</f>
        <v>2644.94</v>
      </c>
      <c r="F324" t="str">
        <f>VLOOKUP(A324,HOP!A:C,3,0)</f>
        <v>3708813</v>
      </c>
      <c r="G324">
        <f t="shared" si="10"/>
        <v>0</v>
      </c>
      <c r="H324" t="str">
        <f t="shared" si="11"/>
        <v>，3708813</v>
      </c>
      <c r="I324" t="str">
        <f>VLOOKUP(A324,HOP!A:U,21,0)</f>
        <v>直连</v>
      </c>
    </row>
    <row r="325" ht="14.25" hidden="1" customHeight="1" spans="1:9">
      <c r="A325" s="6" t="s">
        <v>2524</v>
      </c>
      <c r="B325" s="7" t="s">
        <v>749</v>
      </c>
      <c r="C325" s="7" t="s">
        <v>94</v>
      </c>
      <c r="D325" s="3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t="14.25" hidden="1" customHeight="1" spans="1:9">
      <c r="A326" s="6" t="s">
        <v>2529</v>
      </c>
      <c r="B326" s="7" t="s">
        <v>2532</v>
      </c>
      <c r="C326" s="7" t="s">
        <v>1492</v>
      </c>
      <c r="D326" s="3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t="14.25" hidden="1" customHeight="1" spans="1:9">
      <c r="A327" s="6" t="s">
        <v>2535</v>
      </c>
      <c r="B327" s="7" t="s">
        <v>2540</v>
      </c>
      <c r="C327" s="7" t="s">
        <v>2541</v>
      </c>
      <c r="D327" s="3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t="14.25" hidden="1" customHeight="1" spans="1:9">
      <c r="A328" s="6" t="s">
        <v>2545</v>
      </c>
      <c r="B328" s="7" t="s">
        <v>846</v>
      </c>
      <c r="C328" s="7" t="s">
        <v>814</v>
      </c>
      <c r="D328" s="3">
        <v>234.24</v>
      </c>
      <c r="E328" t="str">
        <f>VLOOKUP(A328,HOP!A:L,12,0)</f>
        <v>234.24</v>
      </c>
      <c r="F328" t="str">
        <f>VLOOKUP(A328,HOP!A:C,3,0)</f>
        <v>3855335</v>
      </c>
      <c r="G328">
        <f t="shared" si="10"/>
        <v>0</v>
      </c>
      <c r="H328" t="str">
        <f t="shared" si="11"/>
        <v>，3855335</v>
      </c>
      <c r="I328" t="str">
        <f>VLOOKUP(A328,HOP!A:U,21,0)</f>
        <v>直连</v>
      </c>
    </row>
    <row r="329" ht="14.25" hidden="1" customHeight="1" spans="1:9">
      <c r="A329" s="6" t="s">
        <v>2553</v>
      </c>
      <c r="B329" s="7" t="s">
        <v>804</v>
      </c>
      <c r="C329" s="7" t="s">
        <v>814</v>
      </c>
      <c r="D329" s="3">
        <v>1575.76</v>
      </c>
      <c r="E329" t="str">
        <f>VLOOKUP(A329,HOP!A:L,12,0)</f>
        <v>1575.76</v>
      </c>
      <c r="F329" t="str">
        <f>VLOOKUP(A329,HOP!A:C,3,0)</f>
        <v>3802272</v>
      </c>
      <c r="G329">
        <f t="shared" si="10"/>
        <v>0</v>
      </c>
      <c r="H329" t="str">
        <f t="shared" si="11"/>
        <v>，3802272</v>
      </c>
      <c r="I329" t="str">
        <f>VLOOKUP(A329,HOP!A:U,21,0)</f>
        <v>直连</v>
      </c>
    </row>
    <row r="330" ht="14.25" hidden="1" customHeight="1" spans="1:9">
      <c r="A330" s="6" t="s">
        <v>2562</v>
      </c>
      <c r="B330" s="7" t="s">
        <v>814</v>
      </c>
      <c r="C330" s="7" t="s">
        <v>905</v>
      </c>
      <c r="D330" s="3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t="14.25" hidden="1" customHeight="1" spans="1:9">
      <c r="A331" s="6" t="s">
        <v>2567</v>
      </c>
      <c r="B331" s="7" t="s">
        <v>936</v>
      </c>
      <c r="C331" s="7" t="s">
        <v>83</v>
      </c>
      <c r="D331" s="3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t="14.25" hidden="1" customHeight="1" spans="1:9">
      <c r="A332" s="6" t="s">
        <v>2575</v>
      </c>
      <c r="B332" s="7" t="s">
        <v>804</v>
      </c>
      <c r="C332" s="7" t="s">
        <v>814</v>
      </c>
      <c r="D332" s="3">
        <v>659</v>
      </c>
      <c r="E332" t="str">
        <f>VLOOKUP(A332,HOP!A:L,12,0)</f>
        <v>659.00</v>
      </c>
      <c r="F332" t="str">
        <f>VLOOKUP(A332,HOP!A:C,3,0)</f>
        <v>3730258</v>
      </c>
      <c r="G332">
        <f t="shared" si="10"/>
        <v>0</v>
      </c>
      <c r="H332" t="str">
        <f t="shared" si="11"/>
        <v>，3730258</v>
      </c>
      <c r="I332" t="str">
        <f>VLOOKUP(A332,HOP!A:U,21,0)</f>
        <v>直采</v>
      </c>
    </row>
    <row r="333" ht="14.25" hidden="1" customHeight="1" spans="1:9">
      <c r="A333" s="6" t="s">
        <v>2583</v>
      </c>
      <c r="B333" s="7" t="s">
        <v>805</v>
      </c>
      <c r="C333" s="7" t="s">
        <v>822</v>
      </c>
      <c r="D333" s="3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t="14.25" hidden="1" customHeight="1" spans="1:9">
      <c r="A334" s="6" t="s">
        <v>2588</v>
      </c>
      <c r="B334" s="7" t="s">
        <v>805</v>
      </c>
      <c r="C334" s="7" t="s">
        <v>822</v>
      </c>
      <c r="D334" s="3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t="14.25" hidden="1" customHeight="1" spans="1:9">
      <c r="A335" s="6" t="s">
        <v>2596</v>
      </c>
      <c r="B335" s="7" t="s">
        <v>896</v>
      </c>
      <c r="C335" s="7" t="s">
        <v>2109</v>
      </c>
      <c r="D335" s="3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t="14.25" hidden="1" customHeight="1" spans="1:9">
      <c r="A336" s="6" t="s">
        <v>2604</v>
      </c>
      <c r="B336" s="7" t="s">
        <v>871</v>
      </c>
      <c r="C336" s="7" t="s">
        <v>94</v>
      </c>
      <c r="D336" s="3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t="14.25" hidden="1" customHeight="1" spans="1:9">
      <c r="A337" s="6" t="s">
        <v>2608</v>
      </c>
      <c r="B337" s="7" t="s">
        <v>814</v>
      </c>
      <c r="C337" s="7" t="s">
        <v>905</v>
      </c>
      <c r="D337" s="3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t="14.25" hidden="1" customHeight="1" spans="1:9">
      <c r="A338" s="6" t="s">
        <v>2613</v>
      </c>
      <c r="B338" s="7" t="s">
        <v>273</v>
      </c>
      <c r="C338" s="7" t="s">
        <v>2532</v>
      </c>
      <c r="D338" s="3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t="14.25" hidden="1" customHeight="1" spans="1:9">
      <c r="A339" s="6" t="s">
        <v>2619</v>
      </c>
      <c r="B339" s="7" t="s">
        <v>105</v>
      </c>
      <c r="C339" s="7" t="s">
        <v>814</v>
      </c>
      <c r="D339" s="3">
        <v>3735.69</v>
      </c>
      <c r="E339" t="str">
        <f>VLOOKUP(A339,HOP!A:L,12,0)</f>
        <v>3735.69</v>
      </c>
      <c r="F339" t="str">
        <f>VLOOKUP(A339,HOP!A:C,3,0)</f>
        <v>3780823</v>
      </c>
      <c r="G339">
        <f t="shared" si="10"/>
        <v>0</v>
      </c>
      <c r="H339" t="str">
        <f t="shared" si="11"/>
        <v>，3780823</v>
      </c>
      <c r="I339" t="str">
        <f>VLOOKUP(A339,HOP!A:U,21,0)</f>
        <v>直连</v>
      </c>
    </row>
    <row r="340" ht="14.25" hidden="1" customHeight="1" spans="1:9">
      <c r="A340" s="6" t="s">
        <v>2627</v>
      </c>
      <c r="B340" s="7" t="s">
        <v>905</v>
      </c>
      <c r="C340" s="7" t="s">
        <v>805</v>
      </c>
      <c r="D340" s="3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t="14.25" hidden="1" customHeight="1" spans="1:9">
      <c r="A341" s="6" t="s">
        <v>2631</v>
      </c>
      <c r="B341" s="7" t="s">
        <v>905</v>
      </c>
      <c r="C341" s="7" t="s">
        <v>805</v>
      </c>
      <c r="D341" s="3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t="14.25" hidden="1" customHeight="1" spans="1:9">
      <c r="A342" s="6" t="s">
        <v>2639</v>
      </c>
      <c r="B342" s="7" t="s">
        <v>814</v>
      </c>
      <c r="C342" s="7" t="s">
        <v>905</v>
      </c>
      <c r="D342" s="3">
        <v>437.61</v>
      </c>
      <c r="E342" t="str">
        <f>VLOOKUP(A342,HOP!A:L,12,0)</f>
        <v>437.61</v>
      </c>
      <c r="F342" t="str">
        <f>VLOOKUP(A342,HOP!A:C,3,0)</f>
        <v>3678356</v>
      </c>
      <c r="G342">
        <f t="shared" si="10"/>
        <v>0</v>
      </c>
      <c r="H342" t="str">
        <f t="shared" si="11"/>
        <v>，3678356</v>
      </c>
      <c r="I342" t="str">
        <f>VLOOKUP(A342,HOP!A:U,21,0)</f>
        <v>直连</v>
      </c>
    </row>
    <row r="343" ht="14.25" hidden="1" customHeight="1" spans="1:9">
      <c r="A343" s="6" t="s">
        <v>2650</v>
      </c>
      <c r="B343" s="7" t="s">
        <v>804</v>
      </c>
      <c r="C343" s="7" t="s">
        <v>905</v>
      </c>
      <c r="D343" s="3">
        <v>734</v>
      </c>
      <c r="E343" t="str">
        <f>VLOOKUP(A343,HOP!A:L,12,0)</f>
        <v>734.00</v>
      </c>
      <c r="F343" t="str">
        <f>VLOOKUP(A343,HOP!A:C,3,0)</f>
        <v>3727901</v>
      </c>
      <c r="G343">
        <f t="shared" si="10"/>
        <v>0</v>
      </c>
      <c r="H343" t="str">
        <f t="shared" si="11"/>
        <v>，3727901</v>
      </c>
      <c r="I343" t="str">
        <f>VLOOKUP(A343,HOP!A:U,21,0)</f>
        <v>直采</v>
      </c>
    </row>
    <row r="344" ht="14.25" hidden="1" customHeight="1" spans="1:9">
      <c r="A344" s="6" t="s">
        <v>2654</v>
      </c>
      <c r="B344" s="7" t="s">
        <v>846</v>
      </c>
      <c r="C344" s="7" t="s">
        <v>905</v>
      </c>
      <c r="D344" s="3">
        <v>1410.9</v>
      </c>
      <c r="E344" t="str">
        <f>VLOOKUP(A344,HOP!A:L,12,0)</f>
        <v>1410.90</v>
      </c>
      <c r="F344" t="str">
        <f>VLOOKUP(A344,HOP!A:C,3,0)</f>
        <v>3811889</v>
      </c>
      <c r="G344">
        <f t="shared" si="10"/>
        <v>0</v>
      </c>
      <c r="H344" t="str">
        <f t="shared" si="11"/>
        <v>，3811889</v>
      </c>
      <c r="I344" t="str">
        <f>VLOOKUP(A344,HOP!A:U,21,0)</f>
        <v>直连</v>
      </c>
    </row>
    <row r="345" ht="14.25" hidden="1" customHeight="1" spans="1:9">
      <c r="A345" s="6" t="s">
        <v>2662</v>
      </c>
      <c r="B345" s="7" t="s">
        <v>814</v>
      </c>
      <c r="C345" s="7" t="s">
        <v>905</v>
      </c>
      <c r="D345" s="3">
        <v>312.73</v>
      </c>
      <c r="E345" t="str">
        <f>VLOOKUP(A345,HOP!A:L,12,0)</f>
        <v>312.73</v>
      </c>
      <c r="F345" t="str">
        <f>VLOOKUP(A345,HOP!A:C,3,0)</f>
        <v>3789067</v>
      </c>
      <c r="G345">
        <f t="shared" si="10"/>
        <v>0</v>
      </c>
      <c r="H345" t="str">
        <f t="shared" si="11"/>
        <v>，3789067</v>
      </c>
      <c r="I345" t="str">
        <f>VLOOKUP(A345,HOP!A:U,21,0)</f>
        <v>直连</v>
      </c>
    </row>
    <row r="346" ht="14.25" hidden="1" customHeight="1" spans="1:9">
      <c r="A346" s="6" t="s">
        <v>2667</v>
      </c>
      <c r="B346" s="7" t="s">
        <v>814</v>
      </c>
      <c r="C346" s="7" t="s">
        <v>905</v>
      </c>
      <c r="D346" s="3">
        <v>311.96</v>
      </c>
      <c r="E346" t="str">
        <f>VLOOKUP(A346,HOP!A:L,12,0)</f>
        <v>311.96</v>
      </c>
      <c r="F346" t="str">
        <f>VLOOKUP(A346,HOP!A:C,3,0)</f>
        <v>3787766</v>
      </c>
      <c r="G346">
        <f t="shared" si="10"/>
        <v>0</v>
      </c>
      <c r="H346" t="str">
        <f t="shared" si="11"/>
        <v>，3787766</v>
      </c>
      <c r="I346" t="str">
        <f>VLOOKUP(A346,HOP!A:U,21,0)</f>
        <v>直连</v>
      </c>
    </row>
    <row r="347" ht="14.25" hidden="1" customHeight="1" spans="1:9">
      <c r="A347" s="6" t="s">
        <v>2669</v>
      </c>
      <c r="B347" s="7" t="s">
        <v>814</v>
      </c>
      <c r="C347" s="7" t="s">
        <v>905</v>
      </c>
      <c r="D347" s="3">
        <v>498.9</v>
      </c>
      <c r="E347" t="str">
        <f>VLOOKUP(A347,HOP!A:L,12,0)</f>
        <v>498.90</v>
      </c>
      <c r="F347" t="str">
        <f>VLOOKUP(A347,HOP!A:C,3,0)</f>
        <v>3795929</v>
      </c>
      <c r="G347">
        <f t="shared" si="10"/>
        <v>0</v>
      </c>
      <c r="H347" t="str">
        <f t="shared" si="11"/>
        <v>，3795929</v>
      </c>
      <c r="I347" t="str">
        <f>VLOOKUP(A347,HOP!A:U,21,0)</f>
        <v>直连</v>
      </c>
    </row>
    <row r="348" ht="14.25" hidden="1" customHeight="1" spans="1:9">
      <c r="A348" s="6" t="s">
        <v>2678</v>
      </c>
      <c r="B348" s="7" t="s">
        <v>846</v>
      </c>
      <c r="C348" s="7" t="s">
        <v>905</v>
      </c>
      <c r="D348" s="3">
        <v>504.18</v>
      </c>
      <c r="E348" t="str">
        <f>VLOOKUP(A348,HOP!A:L,12,0)</f>
        <v>504.18</v>
      </c>
      <c r="F348" t="str">
        <f>VLOOKUP(A348,HOP!A:C,3,0)</f>
        <v>3789606</v>
      </c>
      <c r="G348">
        <f t="shared" si="10"/>
        <v>0</v>
      </c>
      <c r="H348" t="str">
        <f t="shared" si="11"/>
        <v>，3789606</v>
      </c>
      <c r="I348" t="str">
        <f>VLOOKUP(A348,HOP!A:U,21,0)</f>
        <v>直连</v>
      </c>
    </row>
    <row r="349" ht="14.25" hidden="1" customHeight="1" spans="1:9">
      <c r="A349" s="6" t="s">
        <v>2687</v>
      </c>
      <c r="B349" s="7" t="s">
        <v>846</v>
      </c>
      <c r="C349" s="7" t="s">
        <v>905</v>
      </c>
      <c r="D349" s="3">
        <v>1423</v>
      </c>
      <c r="E349" t="str">
        <f>VLOOKUP(A349,HOP!A:L,12,0)</f>
        <v>1422.99</v>
      </c>
      <c r="F349" t="str">
        <f>VLOOKUP(A349,HOP!A:C,3,0)</f>
        <v>3813147</v>
      </c>
      <c r="G349">
        <f t="shared" si="10"/>
        <v>0.00999999999999091</v>
      </c>
      <c r="H349" t="str">
        <f t="shared" si="11"/>
        <v>，3813147</v>
      </c>
      <c r="I349" t="str">
        <f>VLOOKUP(A349,HOP!A:U,21,0)</f>
        <v>直采</v>
      </c>
    </row>
    <row r="350" ht="14.25" hidden="1" customHeight="1" spans="1:9">
      <c r="A350" s="6" t="s">
        <v>2693</v>
      </c>
      <c r="B350" s="7" t="s">
        <v>804</v>
      </c>
      <c r="C350" s="7" t="s">
        <v>905</v>
      </c>
      <c r="D350" s="3">
        <v>952</v>
      </c>
      <c r="E350" t="str">
        <f>VLOOKUP(A350,HOP!A:L,12,0)</f>
        <v>952.00</v>
      </c>
      <c r="F350" t="str">
        <f>VLOOKUP(A350,HOP!A:C,3,0)</f>
        <v>3847909</v>
      </c>
      <c r="G350">
        <f t="shared" si="10"/>
        <v>0</v>
      </c>
      <c r="H350" t="str">
        <f t="shared" si="11"/>
        <v>，3847909</v>
      </c>
      <c r="I350" t="str">
        <f>VLOOKUP(A350,HOP!A:U,21,0)</f>
        <v>直采</v>
      </c>
    </row>
    <row r="351" ht="14.25" hidden="1" customHeight="1" spans="1:9">
      <c r="A351" s="6" t="s">
        <v>2697</v>
      </c>
      <c r="B351" s="7" t="s">
        <v>804</v>
      </c>
      <c r="C351" s="7" t="s">
        <v>905</v>
      </c>
      <c r="D351" s="3">
        <v>2423.1</v>
      </c>
      <c r="E351" t="str">
        <f>VLOOKUP(A351,HOP!A:L,12,0)</f>
        <v>2423.10</v>
      </c>
      <c r="F351" t="str">
        <f>VLOOKUP(A351,HOP!A:C,3,0)</f>
        <v>3856510</v>
      </c>
      <c r="G351">
        <f t="shared" si="10"/>
        <v>0</v>
      </c>
      <c r="H351" t="str">
        <f t="shared" si="11"/>
        <v>，3856510</v>
      </c>
      <c r="I351" t="str">
        <f>VLOOKUP(A351,HOP!A:U,21,0)</f>
        <v>直连</v>
      </c>
    </row>
    <row r="352" ht="14.25" hidden="1" customHeight="1" spans="1:9">
      <c r="A352" s="6" t="s">
        <v>2706</v>
      </c>
      <c r="B352" s="7" t="s">
        <v>105</v>
      </c>
      <c r="C352" s="7" t="s">
        <v>905</v>
      </c>
      <c r="D352" s="3">
        <v>1160</v>
      </c>
      <c r="E352" t="str">
        <f>VLOOKUP(A352,HOP!A:L,12,0)</f>
        <v>1160.00</v>
      </c>
      <c r="F352" t="str">
        <f>VLOOKUP(A352,HOP!A:C,3,0)</f>
        <v>3751095</v>
      </c>
      <c r="G352">
        <f t="shared" si="10"/>
        <v>0</v>
      </c>
      <c r="H352" t="str">
        <f t="shared" si="11"/>
        <v>，3751095</v>
      </c>
      <c r="I352" t="str">
        <f>VLOOKUP(A352,HOP!A:U,21,0)</f>
        <v>直采</v>
      </c>
    </row>
    <row r="353" ht="14.25" hidden="1" customHeight="1" spans="1:9">
      <c r="A353" s="6" t="s">
        <v>2712</v>
      </c>
      <c r="B353" s="7" t="s">
        <v>804</v>
      </c>
      <c r="C353" s="7" t="s">
        <v>905</v>
      </c>
      <c r="D353" s="3">
        <v>588</v>
      </c>
      <c r="E353" t="str">
        <f>VLOOKUP(A353,HOP!A:L,12,0)</f>
        <v>588.00</v>
      </c>
      <c r="F353" t="str">
        <f>VLOOKUP(A353,HOP!A:C,3,0)</f>
        <v>3737207</v>
      </c>
      <c r="G353">
        <f t="shared" si="10"/>
        <v>0</v>
      </c>
      <c r="H353" t="str">
        <f t="shared" si="11"/>
        <v>，3737207</v>
      </c>
      <c r="I353" t="str">
        <f>VLOOKUP(A353,HOP!A:U,21,0)</f>
        <v>直采</v>
      </c>
    </row>
    <row r="354" ht="14.25" hidden="1" customHeight="1" spans="1:9">
      <c r="A354" s="6" t="s">
        <v>2718</v>
      </c>
      <c r="B354" s="7" t="s">
        <v>846</v>
      </c>
      <c r="C354" s="7" t="s">
        <v>905</v>
      </c>
      <c r="D354" s="3">
        <v>3371.4</v>
      </c>
      <c r="E354" t="str">
        <f>VLOOKUP(A354,HOP!A:L,12,0)</f>
        <v>3371.40</v>
      </c>
      <c r="F354" t="str">
        <f>VLOOKUP(A354,HOP!A:C,3,0)</f>
        <v>3827043</v>
      </c>
      <c r="G354">
        <f t="shared" si="10"/>
        <v>0</v>
      </c>
      <c r="H354" t="str">
        <f t="shared" si="11"/>
        <v>，3827043</v>
      </c>
      <c r="I354" t="str">
        <f>VLOOKUP(A354,HOP!A:U,21,0)</f>
        <v>直连</v>
      </c>
    </row>
    <row r="355" ht="14.25" hidden="1" customHeight="1" spans="1:9">
      <c r="A355" s="6" t="s">
        <v>2725</v>
      </c>
      <c r="B355" s="7" t="s">
        <v>804</v>
      </c>
      <c r="C355" s="7" t="s">
        <v>905</v>
      </c>
      <c r="D355" s="3">
        <v>588</v>
      </c>
      <c r="E355" t="str">
        <f>VLOOKUP(A355,HOP!A:L,12,0)</f>
        <v>588.00</v>
      </c>
      <c r="F355" t="str">
        <f>VLOOKUP(A355,HOP!A:C,3,0)</f>
        <v>3762884</v>
      </c>
      <c r="G355">
        <f t="shared" si="10"/>
        <v>0</v>
      </c>
      <c r="H355" t="str">
        <f t="shared" si="11"/>
        <v>，3762884</v>
      </c>
      <c r="I355" t="str">
        <f>VLOOKUP(A355,HOP!A:U,21,0)</f>
        <v>直采</v>
      </c>
    </row>
    <row r="356" ht="14.25" hidden="1" customHeight="1" spans="1:9">
      <c r="A356" s="6" t="s">
        <v>2728</v>
      </c>
      <c r="B356" s="7" t="s">
        <v>846</v>
      </c>
      <c r="C356" s="7" t="s">
        <v>905</v>
      </c>
      <c r="D356" s="3">
        <v>2355</v>
      </c>
      <c r="E356" t="str">
        <f>VLOOKUP(A356,HOP!A:L,12,0)</f>
        <v>2355.00</v>
      </c>
      <c r="F356" t="str">
        <f>VLOOKUP(A356,HOP!A:C,3,0)</f>
        <v>3794774</v>
      </c>
      <c r="G356">
        <f t="shared" si="10"/>
        <v>0</v>
      </c>
      <c r="H356" t="str">
        <f t="shared" si="11"/>
        <v>，3794774</v>
      </c>
      <c r="I356" t="str">
        <f>VLOOKUP(A356,HOP!A:U,21,0)</f>
        <v>直采</v>
      </c>
    </row>
    <row r="357" ht="14.25" hidden="1" customHeight="1" spans="1:9">
      <c r="A357" s="6" t="s">
        <v>2734</v>
      </c>
      <c r="B357" s="7" t="s">
        <v>804</v>
      </c>
      <c r="C357" s="7" t="s">
        <v>905</v>
      </c>
      <c r="D357" s="3">
        <v>691.16</v>
      </c>
      <c r="E357" t="str">
        <f>VLOOKUP(A357,HOP!A:L,12,0)</f>
        <v>691.16</v>
      </c>
      <c r="F357" t="str">
        <f>VLOOKUP(A357,HOP!A:C,3,0)</f>
        <v>3816918</v>
      </c>
      <c r="G357">
        <f t="shared" si="10"/>
        <v>0</v>
      </c>
      <c r="H357" t="str">
        <f t="shared" si="11"/>
        <v>，3816918</v>
      </c>
      <c r="I357" t="str">
        <f>VLOOKUP(A357,HOP!A:U,21,0)</f>
        <v>直连</v>
      </c>
    </row>
    <row r="358" ht="14.25" hidden="1" customHeight="1" spans="1:9">
      <c r="A358" s="6" t="s">
        <v>2739</v>
      </c>
      <c r="B358" s="7" t="s">
        <v>814</v>
      </c>
      <c r="C358" s="7" t="s">
        <v>905</v>
      </c>
      <c r="D358" s="3">
        <v>182</v>
      </c>
      <c r="E358" t="str">
        <f>VLOOKUP(A358,HOP!A:L,12,0)</f>
        <v>182.00</v>
      </c>
      <c r="F358" t="str">
        <f>VLOOKUP(A358,HOP!A:C,3,0)</f>
        <v>3827208</v>
      </c>
      <c r="G358">
        <f t="shared" si="10"/>
        <v>0</v>
      </c>
      <c r="H358" t="str">
        <f t="shared" si="11"/>
        <v>，3827208</v>
      </c>
      <c r="I358" t="str">
        <f>VLOOKUP(A358,HOP!A:U,21,0)</f>
        <v>直采</v>
      </c>
    </row>
    <row r="359" ht="14.25" hidden="1" customHeight="1" spans="1:9">
      <c r="A359" s="6" t="s">
        <v>2748</v>
      </c>
      <c r="B359" s="7" t="s">
        <v>846</v>
      </c>
      <c r="C359" s="7" t="s">
        <v>905</v>
      </c>
      <c r="D359" s="3">
        <v>5602.78</v>
      </c>
      <c r="E359" t="str">
        <f>VLOOKUP(A359,HOP!A:L,12,0)</f>
        <v>5602.77</v>
      </c>
      <c r="F359" t="str">
        <f>VLOOKUP(A359,HOP!A:C,3,0)</f>
        <v>3819742</v>
      </c>
      <c r="G359">
        <f t="shared" si="10"/>
        <v>0.00999999999930878</v>
      </c>
      <c r="H359" t="str">
        <f t="shared" si="11"/>
        <v>，3819742</v>
      </c>
      <c r="I359" t="str">
        <f>VLOOKUP(A359,HOP!A:U,21,0)</f>
        <v>直连</v>
      </c>
    </row>
    <row r="360" ht="14.25" hidden="1" customHeight="1" spans="1:9">
      <c r="A360" s="6" t="s">
        <v>2754</v>
      </c>
      <c r="B360" s="7" t="s">
        <v>804</v>
      </c>
      <c r="C360" s="7" t="s">
        <v>905</v>
      </c>
      <c r="D360" s="3">
        <v>2951</v>
      </c>
      <c r="E360" t="str">
        <f>VLOOKUP(A360,HOP!A:L,12,0)</f>
        <v>2951.00</v>
      </c>
      <c r="F360" t="str">
        <f>VLOOKUP(A360,HOP!A:C,3,0)</f>
        <v>3776368</v>
      </c>
      <c r="G360">
        <f t="shared" si="10"/>
        <v>0</v>
      </c>
      <c r="H360" t="str">
        <f t="shared" si="11"/>
        <v>，3776368</v>
      </c>
      <c r="I360" t="str">
        <f>VLOOKUP(A360,HOP!A:U,21,0)</f>
        <v>直采</v>
      </c>
    </row>
    <row r="361" ht="14.25" hidden="1" customHeight="1" spans="1:9">
      <c r="A361" s="6" t="s">
        <v>2760</v>
      </c>
      <c r="B361" s="7" t="s">
        <v>814</v>
      </c>
      <c r="C361" s="7" t="s">
        <v>905</v>
      </c>
      <c r="D361" s="3">
        <v>711.23</v>
      </c>
      <c r="E361" t="str">
        <f>VLOOKUP(A361,HOP!A:L,12,0)</f>
        <v>711.23</v>
      </c>
      <c r="F361" t="str">
        <f>VLOOKUP(A361,HOP!A:C,3,0)</f>
        <v>3832877</v>
      </c>
      <c r="G361">
        <f t="shared" si="10"/>
        <v>0</v>
      </c>
      <c r="H361" t="str">
        <f t="shared" si="11"/>
        <v>，3832877</v>
      </c>
      <c r="I361" t="str">
        <f>VLOOKUP(A361,HOP!A:U,21,0)</f>
        <v>直连</v>
      </c>
    </row>
    <row r="362" ht="14.25" hidden="1" customHeight="1" spans="1:9">
      <c r="A362" s="6" t="s">
        <v>2765</v>
      </c>
      <c r="B362" s="7" t="s">
        <v>814</v>
      </c>
      <c r="C362" s="7" t="s">
        <v>905</v>
      </c>
      <c r="D362" s="3">
        <v>566.66</v>
      </c>
      <c r="E362" t="str">
        <f>VLOOKUP(A362,HOP!A:L,12,0)</f>
        <v>566.66</v>
      </c>
      <c r="F362" t="str">
        <f>VLOOKUP(A362,HOP!A:C,3,0)</f>
        <v>3839496</v>
      </c>
      <c r="G362">
        <f t="shared" si="10"/>
        <v>0</v>
      </c>
      <c r="H362" t="str">
        <f t="shared" si="11"/>
        <v>，3839496</v>
      </c>
      <c r="I362" t="str">
        <f>VLOOKUP(A362,HOP!A:U,21,0)</f>
        <v>直连</v>
      </c>
    </row>
    <row r="363" ht="14.25" hidden="1" customHeight="1" spans="1:9">
      <c r="A363" s="6" t="s">
        <v>2771</v>
      </c>
      <c r="B363" s="7" t="s">
        <v>846</v>
      </c>
      <c r="C363" s="7" t="s">
        <v>905</v>
      </c>
      <c r="D363" s="3">
        <v>15066</v>
      </c>
      <c r="E363" t="str">
        <f>VLOOKUP(A363,HOP!A:L,12,0)</f>
        <v>15066.00</v>
      </c>
      <c r="F363" t="str">
        <f>VLOOKUP(A363,HOP!A:C,3,0)</f>
        <v>3852713</v>
      </c>
      <c r="G363">
        <f t="shared" si="10"/>
        <v>0</v>
      </c>
      <c r="H363" t="str">
        <f t="shared" si="11"/>
        <v>，3852713</v>
      </c>
      <c r="I363" t="str">
        <f>VLOOKUP(A363,HOP!A:U,21,0)</f>
        <v>直采</v>
      </c>
    </row>
    <row r="364" ht="14.25" hidden="1" customHeight="1" spans="1:9">
      <c r="A364" s="6" t="s">
        <v>2777</v>
      </c>
      <c r="B364" s="7" t="s">
        <v>804</v>
      </c>
      <c r="C364" s="7" t="s">
        <v>905</v>
      </c>
      <c r="D364" s="3">
        <v>3054</v>
      </c>
      <c r="E364" t="str">
        <f>VLOOKUP(A364,HOP!A:L,12,0)</f>
        <v>3054.00</v>
      </c>
      <c r="F364" t="str">
        <f>VLOOKUP(A364,HOP!A:C,3,0)</f>
        <v>3787903</v>
      </c>
      <c r="G364">
        <f t="shared" si="10"/>
        <v>0</v>
      </c>
      <c r="H364" t="str">
        <f t="shared" si="11"/>
        <v>，3787903</v>
      </c>
      <c r="I364" t="str">
        <f>VLOOKUP(A364,HOP!A:U,21,0)</f>
        <v>直采</v>
      </c>
    </row>
    <row r="365" ht="14.25" hidden="1" customHeight="1" spans="1:9">
      <c r="A365" s="6" t="s">
        <v>2784</v>
      </c>
      <c r="B365" s="7" t="s">
        <v>814</v>
      </c>
      <c r="C365" s="7" t="s">
        <v>905</v>
      </c>
      <c r="D365" s="3">
        <v>735.74</v>
      </c>
      <c r="E365" t="str">
        <f>VLOOKUP(A365,HOP!A:L,12,0)</f>
        <v>735.74</v>
      </c>
      <c r="F365" t="str">
        <f>VLOOKUP(A365,HOP!A:C,3,0)</f>
        <v>3849081</v>
      </c>
      <c r="G365">
        <f t="shared" si="10"/>
        <v>0</v>
      </c>
      <c r="H365" t="str">
        <f t="shared" si="11"/>
        <v>，3849081</v>
      </c>
      <c r="I365" t="str">
        <f>VLOOKUP(A365,HOP!A:U,21,0)</f>
        <v>直连</v>
      </c>
    </row>
    <row r="366" ht="14.25" hidden="1" customHeight="1" spans="1:9">
      <c r="A366" s="6" t="s">
        <v>2791</v>
      </c>
      <c r="B366" s="7" t="s">
        <v>814</v>
      </c>
      <c r="C366" s="7" t="s">
        <v>905</v>
      </c>
      <c r="D366" s="3">
        <v>1221</v>
      </c>
      <c r="E366" t="str">
        <f>VLOOKUP(A366,HOP!A:L,12,0)</f>
        <v>1221.00</v>
      </c>
      <c r="F366" t="str">
        <f>VLOOKUP(A366,HOP!A:C,3,0)</f>
        <v>3820037</v>
      </c>
      <c r="G366">
        <f t="shared" si="10"/>
        <v>0</v>
      </c>
      <c r="H366" t="str">
        <f t="shared" si="11"/>
        <v>，3820037</v>
      </c>
      <c r="I366" t="str">
        <f>VLOOKUP(A366,HOP!A:U,21,0)</f>
        <v>直采</v>
      </c>
    </row>
    <row r="367" ht="14.25" hidden="1" customHeight="1" spans="1:9">
      <c r="A367" s="6" t="s">
        <v>2796</v>
      </c>
      <c r="B367" s="7" t="s">
        <v>814</v>
      </c>
      <c r="C367" s="7" t="s">
        <v>905</v>
      </c>
      <c r="D367" s="3">
        <v>1241</v>
      </c>
      <c r="E367" t="str">
        <f>VLOOKUP(A367,HOP!A:L,12,0)</f>
        <v>1241.00</v>
      </c>
      <c r="F367" t="str">
        <f>VLOOKUP(A367,HOP!A:C,3,0)</f>
        <v>3797971</v>
      </c>
      <c r="G367">
        <f t="shared" si="10"/>
        <v>0</v>
      </c>
      <c r="H367" t="str">
        <f t="shared" si="11"/>
        <v>，3797971</v>
      </c>
      <c r="I367" t="str">
        <f>VLOOKUP(A367,HOP!A:U,21,0)</f>
        <v>直采</v>
      </c>
    </row>
    <row r="368" ht="14.25" hidden="1" customHeight="1" spans="1:9">
      <c r="A368" s="6" t="s">
        <v>2802</v>
      </c>
      <c r="B368" s="7" t="s">
        <v>804</v>
      </c>
      <c r="C368" s="7" t="s">
        <v>905</v>
      </c>
      <c r="D368" s="3">
        <v>558</v>
      </c>
      <c r="E368" t="str">
        <f>VLOOKUP(A368,HOP!A:L,12,0)</f>
        <v>558.00</v>
      </c>
      <c r="F368" t="str">
        <f>VLOOKUP(A368,HOP!A:C,3,0)</f>
        <v>3854890</v>
      </c>
      <c r="G368">
        <f t="shared" si="10"/>
        <v>0</v>
      </c>
      <c r="H368" t="str">
        <f t="shared" si="11"/>
        <v>，3854890</v>
      </c>
      <c r="I368" t="str">
        <f>VLOOKUP(A368,HOP!A:U,21,0)</f>
        <v>直采</v>
      </c>
    </row>
    <row r="369" ht="14.25" hidden="1" customHeight="1" spans="1:9">
      <c r="A369" s="6" t="s">
        <v>2807</v>
      </c>
      <c r="B369" s="7" t="s">
        <v>804</v>
      </c>
      <c r="C369" s="7" t="s">
        <v>905</v>
      </c>
      <c r="D369" s="3">
        <v>588</v>
      </c>
      <c r="E369" t="str">
        <f>VLOOKUP(A369,HOP!A:L,12,0)</f>
        <v>588.00</v>
      </c>
      <c r="F369" t="str">
        <f>VLOOKUP(A369,HOP!A:C,3,0)</f>
        <v>3778104</v>
      </c>
      <c r="G369">
        <f t="shared" si="10"/>
        <v>0</v>
      </c>
      <c r="H369" t="str">
        <f t="shared" si="11"/>
        <v>，3778104</v>
      </c>
      <c r="I369" t="str">
        <f>VLOOKUP(A369,HOP!A:U,21,0)</f>
        <v>直采</v>
      </c>
    </row>
    <row r="370" ht="14.25" hidden="1" customHeight="1" spans="1:9">
      <c r="A370" s="6" t="s">
        <v>2809</v>
      </c>
      <c r="B370" s="7" t="s">
        <v>814</v>
      </c>
      <c r="C370" s="7" t="s">
        <v>905</v>
      </c>
      <c r="D370" s="3">
        <v>240</v>
      </c>
      <c r="E370" t="str">
        <f>VLOOKUP(A370,HOP!A:L,12,0)</f>
        <v>240.00</v>
      </c>
      <c r="F370" t="str">
        <f>VLOOKUP(A370,HOP!A:C,3,0)</f>
        <v>3858384</v>
      </c>
      <c r="G370">
        <f t="shared" si="10"/>
        <v>0</v>
      </c>
      <c r="H370" t="str">
        <f t="shared" si="11"/>
        <v>，3858384</v>
      </c>
      <c r="I370" t="str">
        <f>VLOOKUP(A370,HOP!A:U,21,0)</f>
        <v>直采</v>
      </c>
    </row>
    <row r="371" ht="14.25" hidden="1" customHeight="1" spans="1:9">
      <c r="A371" s="6" t="s">
        <v>2815</v>
      </c>
      <c r="B371" s="7" t="s">
        <v>804</v>
      </c>
      <c r="C371" s="7" t="s">
        <v>905</v>
      </c>
      <c r="D371" s="3">
        <v>5223.3</v>
      </c>
      <c r="E371" t="str">
        <f>VLOOKUP(A371,HOP!A:L,12,0)</f>
        <v>5223.30</v>
      </c>
      <c r="F371" t="str">
        <f>VLOOKUP(A371,HOP!A:C,3,0)</f>
        <v>3858882</v>
      </c>
      <c r="G371">
        <f t="shared" si="10"/>
        <v>0</v>
      </c>
      <c r="H371" t="str">
        <f t="shared" si="11"/>
        <v>，3858882</v>
      </c>
      <c r="I371" t="str">
        <f>VLOOKUP(A371,HOP!A:U,21,0)</f>
        <v>直连</v>
      </c>
    </row>
    <row r="372" ht="14.25" hidden="1" customHeight="1" spans="1:9">
      <c r="A372" s="6" t="s">
        <v>2824</v>
      </c>
      <c r="B372" s="7" t="s">
        <v>814</v>
      </c>
      <c r="C372" s="7" t="s">
        <v>905</v>
      </c>
      <c r="D372" s="3">
        <v>1224.13</v>
      </c>
      <c r="E372" t="str">
        <f>VLOOKUP(A372,HOP!A:L,12,0)</f>
        <v>1224.13</v>
      </c>
      <c r="F372" t="str">
        <f>VLOOKUP(A372,HOP!A:C,3,0)</f>
        <v>3784302</v>
      </c>
      <c r="G372">
        <f t="shared" si="10"/>
        <v>0</v>
      </c>
      <c r="H372" t="str">
        <f t="shared" si="11"/>
        <v>，3784302</v>
      </c>
      <c r="I372" t="str">
        <f>VLOOKUP(A372,HOP!A:U,21,0)</f>
        <v>直连</v>
      </c>
    </row>
    <row r="373" ht="14.25" hidden="1" customHeight="1" spans="1:9">
      <c r="A373" s="6" t="s">
        <v>2833</v>
      </c>
      <c r="B373" s="7" t="s">
        <v>814</v>
      </c>
      <c r="C373" s="7" t="s">
        <v>905</v>
      </c>
      <c r="D373" s="3">
        <v>313.32</v>
      </c>
      <c r="E373" t="str">
        <f>VLOOKUP(A373,HOP!A:L,12,0)</f>
        <v>313.32</v>
      </c>
      <c r="F373" t="str">
        <f>VLOOKUP(A373,HOP!A:C,3,0)</f>
        <v>3861971</v>
      </c>
      <c r="G373">
        <f t="shared" si="10"/>
        <v>0</v>
      </c>
      <c r="H373" t="str">
        <f t="shared" si="11"/>
        <v>，3861971</v>
      </c>
      <c r="I373" t="str">
        <f>VLOOKUP(A373,HOP!A:U,21,0)</f>
        <v>直连</v>
      </c>
    </row>
    <row r="374" ht="14.25" hidden="1" customHeight="1" spans="1:9">
      <c r="A374" s="6" t="s">
        <v>2841</v>
      </c>
      <c r="B374" s="7" t="s">
        <v>814</v>
      </c>
      <c r="C374" s="7" t="s">
        <v>905</v>
      </c>
      <c r="D374" s="3">
        <v>993.31</v>
      </c>
      <c r="E374" t="str">
        <f>VLOOKUP(A374,HOP!A:L,12,0)</f>
        <v>993.31</v>
      </c>
      <c r="F374" t="str">
        <f>VLOOKUP(A374,HOP!A:C,3,0)</f>
        <v>3861719</v>
      </c>
      <c r="G374">
        <f t="shared" si="10"/>
        <v>0</v>
      </c>
      <c r="H374" t="str">
        <f t="shared" si="11"/>
        <v>，3861719</v>
      </c>
      <c r="I374" t="str">
        <f>VLOOKUP(A374,HOP!A:U,21,0)</f>
        <v>直连</v>
      </c>
    </row>
    <row r="375" ht="14.25" hidden="1" customHeight="1" spans="1:9">
      <c r="A375" s="6" t="s">
        <v>2847</v>
      </c>
      <c r="B375" s="7" t="s">
        <v>814</v>
      </c>
      <c r="C375" s="7" t="s">
        <v>905</v>
      </c>
      <c r="D375" s="3">
        <v>240.59</v>
      </c>
      <c r="E375" t="str">
        <f>VLOOKUP(A375,HOP!A:L,12,0)</f>
        <v>240.59</v>
      </c>
      <c r="F375" t="str">
        <f>VLOOKUP(A375,HOP!A:C,3,0)</f>
        <v>3816792</v>
      </c>
      <c r="G375">
        <f t="shared" si="10"/>
        <v>0</v>
      </c>
      <c r="H375" t="str">
        <f t="shared" si="11"/>
        <v>，3816792</v>
      </c>
      <c r="I375" t="str">
        <f>VLOOKUP(A375,HOP!A:U,21,0)</f>
        <v>直连</v>
      </c>
    </row>
    <row r="376" ht="14.25" hidden="1" customHeight="1" spans="1:9">
      <c r="A376" s="6" t="s">
        <v>2854</v>
      </c>
      <c r="B376" s="7" t="s">
        <v>814</v>
      </c>
      <c r="C376" s="7" t="s">
        <v>905</v>
      </c>
      <c r="D376" s="3">
        <v>492.93</v>
      </c>
      <c r="E376" t="str">
        <f>VLOOKUP(A376,HOP!A:L,12,0)</f>
        <v>492.93</v>
      </c>
      <c r="F376" t="str">
        <f>VLOOKUP(A376,HOP!A:C,3,0)</f>
        <v>3861503</v>
      </c>
      <c r="G376">
        <f t="shared" si="10"/>
        <v>0</v>
      </c>
      <c r="H376" t="str">
        <f t="shared" si="11"/>
        <v>，3861503</v>
      </c>
      <c r="I376" t="str">
        <f>VLOOKUP(A376,HOP!A:U,21,0)</f>
        <v>直连</v>
      </c>
    </row>
    <row r="377" ht="14.25" hidden="1" customHeight="1" spans="1:9">
      <c r="A377" s="6" t="s">
        <v>2860</v>
      </c>
      <c r="B377" s="7" t="s">
        <v>105</v>
      </c>
      <c r="C377" s="7" t="s">
        <v>905</v>
      </c>
      <c r="D377" s="3">
        <v>330.48</v>
      </c>
      <c r="E377" t="str">
        <f>VLOOKUP(A377,HOP!A:L,12,0)</f>
        <v>330.48</v>
      </c>
      <c r="F377" t="str">
        <f>VLOOKUP(A377,HOP!A:C,3,0)</f>
        <v>3725736</v>
      </c>
      <c r="G377">
        <f t="shared" si="10"/>
        <v>0</v>
      </c>
      <c r="H377" t="str">
        <f t="shared" si="11"/>
        <v>，3725736</v>
      </c>
      <c r="I377" t="str">
        <f>VLOOKUP(A377,HOP!A:U,21,0)</f>
        <v>直连</v>
      </c>
    </row>
    <row r="378" ht="14.25" hidden="1" customHeight="1" spans="1:9">
      <c r="A378" s="6" t="s">
        <v>2868</v>
      </c>
      <c r="B378" s="7" t="s">
        <v>105</v>
      </c>
      <c r="C378" s="7" t="s">
        <v>905</v>
      </c>
      <c r="D378" s="3">
        <v>251.6</v>
      </c>
      <c r="E378" t="str">
        <f>VLOOKUP(A378,HOP!A:L,12,0)</f>
        <v>251.60</v>
      </c>
      <c r="F378" t="str">
        <f>VLOOKUP(A378,HOP!A:C,3,0)</f>
        <v>3695229</v>
      </c>
      <c r="G378">
        <f t="shared" si="10"/>
        <v>0</v>
      </c>
      <c r="H378" t="str">
        <f t="shared" si="11"/>
        <v>，3695229</v>
      </c>
      <c r="I378" t="str">
        <f>VLOOKUP(A378,HOP!A:U,21,0)</f>
        <v>直连</v>
      </c>
    </row>
    <row r="379" ht="14.25" hidden="1" customHeight="1" spans="1:9">
      <c r="A379" s="6" t="s">
        <v>2874</v>
      </c>
      <c r="B379" s="7" t="s">
        <v>814</v>
      </c>
      <c r="C379" s="7" t="s">
        <v>905</v>
      </c>
      <c r="D379" s="3">
        <v>1220</v>
      </c>
      <c r="E379" t="str">
        <f>VLOOKUP(A379,HOP!A:L,12,0)</f>
        <v>1220.00</v>
      </c>
      <c r="F379" t="str">
        <f>VLOOKUP(A379,HOP!A:C,3,0)</f>
        <v>3735953</v>
      </c>
      <c r="G379">
        <f t="shared" si="10"/>
        <v>0</v>
      </c>
      <c r="H379" t="str">
        <f t="shared" si="11"/>
        <v>，3735953</v>
      </c>
      <c r="I379" t="str">
        <f>VLOOKUP(A379,HOP!A:U,21,0)</f>
        <v>直采</v>
      </c>
    </row>
    <row r="380" ht="14.25" hidden="1" customHeight="1" spans="1:9">
      <c r="A380" s="6" t="s">
        <v>2882</v>
      </c>
      <c r="B380" s="7" t="s">
        <v>804</v>
      </c>
      <c r="C380" s="7" t="s">
        <v>905</v>
      </c>
      <c r="D380" s="3">
        <v>2338</v>
      </c>
      <c r="E380" t="str">
        <f>VLOOKUP(A380,HOP!A:L,12,0)</f>
        <v>2338.00</v>
      </c>
      <c r="F380" t="str">
        <f>VLOOKUP(A380,HOP!A:C,3,0)</f>
        <v>3722761</v>
      </c>
      <c r="G380">
        <f t="shared" si="10"/>
        <v>0</v>
      </c>
      <c r="H380" t="str">
        <f t="shared" si="11"/>
        <v>，3722761</v>
      </c>
      <c r="I380" t="str">
        <f>VLOOKUP(A380,HOP!A:U,21,0)</f>
        <v>直采</v>
      </c>
    </row>
    <row r="381" ht="14.25" hidden="1" customHeight="1" spans="1:9">
      <c r="A381" s="6" t="s">
        <v>2888</v>
      </c>
      <c r="B381" s="7" t="s">
        <v>804</v>
      </c>
      <c r="C381" s="7" t="s">
        <v>905</v>
      </c>
      <c r="D381" s="3">
        <v>1704.86</v>
      </c>
      <c r="E381" t="str">
        <f>VLOOKUP(A381,HOP!A:L,12,0)</f>
        <v>1704.86</v>
      </c>
      <c r="F381" t="str">
        <f>VLOOKUP(A381,HOP!A:C,3,0)</f>
        <v>3826446</v>
      </c>
      <c r="G381">
        <f t="shared" si="10"/>
        <v>0</v>
      </c>
      <c r="H381" t="str">
        <f t="shared" si="11"/>
        <v>，3826446</v>
      </c>
      <c r="I381" t="str">
        <f>VLOOKUP(A381,HOP!A:U,21,0)</f>
        <v>直连</v>
      </c>
    </row>
    <row r="382" ht="14.25" hidden="1" customHeight="1" spans="1:9">
      <c r="A382" s="6" t="s">
        <v>2897</v>
      </c>
      <c r="B382" s="7" t="s">
        <v>814</v>
      </c>
      <c r="C382" s="7" t="s">
        <v>905</v>
      </c>
      <c r="D382" s="3">
        <v>1238</v>
      </c>
      <c r="E382" t="str">
        <f>VLOOKUP(A382,HOP!A:L,12,0)</f>
        <v>1238.00</v>
      </c>
      <c r="F382" t="str">
        <f>VLOOKUP(A382,HOP!A:C,3,0)</f>
        <v>3766063</v>
      </c>
      <c r="G382">
        <f t="shared" si="10"/>
        <v>0</v>
      </c>
      <c r="H382" t="str">
        <f t="shared" si="11"/>
        <v>，3766063</v>
      </c>
      <c r="I382" t="str">
        <f>VLOOKUP(A382,HOP!A:U,21,0)</f>
        <v>直采</v>
      </c>
    </row>
    <row r="383" ht="14.25" hidden="1" customHeight="1" spans="1:9">
      <c r="A383" s="6" t="s">
        <v>2904</v>
      </c>
      <c r="B383" s="7" t="s">
        <v>814</v>
      </c>
      <c r="C383" s="7" t="s">
        <v>905</v>
      </c>
      <c r="D383" s="3">
        <v>212.59</v>
      </c>
      <c r="E383" t="str">
        <f>VLOOKUP(A383,HOP!A:L,12,0)</f>
        <v>212.59</v>
      </c>
      <c r="F383" t="str">
        <f>VLOOKUP(A383,HOP!A:C,3,0)</f>
        <v>3710553</v>
      </c>
      <c r="G383">
        <f t="shared" si="10"/>
        <v>0</v>
      </c>
      <c r="H383" t="str">
        <f t="shared" si="11"/>
        <v>，3710553</v>
      </c>
      <c r="I383" t="str">
        <f>VLOOKUP(A383,HOP!A:U,21,0)</f>
        <v>直连</v>
      </c>
    </row>
    <row r="384" ht="14.25" hidden="1" customHeight="1" spans="1:9">
      <c r="A384" s="6" t="s">
        <v>2906</v>
      </c>
      <c r="B384" s="7" t="s">
        <v>804</v>
      </c>
      <c r="C384" s="7" t="s">
        <v>905</v>
      </c>
      <c r="D384" s="3">
        <v>1704.86</v>
      </c>
      <c r="E384" t="str">
        <f>VLOOKUP(A384,HOP!A:L,12,0)</f>
        <v>1704.86</v>
      </c>
      <c r="F384" t="str">
        <f>VLOOKUP(A384,HOP!A:C,3,0)</f>
        <v>3826431</v>
      </c>
      <c r="G384">
        <f t="shared" si="10"/>
        <v>0</v>
      </c>
      <c r="H384" t="str">
        <f t="shared" si="11"/>
        <v>，3826431</v>
      </c>
      <c r="I384" t="str">
        <f>VLOOKUP(A384,HOP!A:U,21,0)</f>
        <v>直连</v>
      </c>
    </row>
    <row r="385" ht="14.25" hidden="1" customHeight="1" spans="1:9">
      <c r="A385" s="6" t="s">
        <v>2911</v>
      </c>
      <c r="B385" s="7" t="s">
        <v>814</v>
      </c>
      <c r="C385" s="7" t="s">
        <v>905</v>
      </c>
      <c r="D385" s="3">
        <v>991</v>
      </c>
      <c r="E385" t="str">
        <f>VLOOKUP(A385,HOP!A:L,12,0)</f>
        <v>991.00</v>
      </c>
      <c r="F385" t="str">
        <f>VLOOKUP(A385,HOP!A:C,3,0)</f>
        <v>3808435</v>
      </c>
      <c r="G385">
        <f t="shared" si="10"/>
        <v>0</v>
      </c>
      <c r="H385" t="str">
        <f t="shared" si="11"/>
        <v>，3808435</v>
      </c>
      <c r="I385" t="str">
        <f>VLOOKUP(A385,HOP!A:U,21,0)</f>
        <v>直采</v>
      </c>
    </row>
    <row r="386" ht="14.25" hidden="1" customHeight="1" spans="1:9">
      <c r="A386" s="6" t="s">
        <v>2914</v>
      </c>
      <c r="B386" s="7" t="s">
        <v>2109</v>
      </c>
      <c r="C386" s="7" t="s">
        <v>863</v>
      </c>
      <c r="D386" s="3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t="14.25" hidden="1" customHeight="1" spans="1:9">
      <c r="A387" s="6" t="s">
        <v>2922</v>
      </c>
      <c r="B387" s="7" t="s">
        <v>804</v>
      </c>
      <c r="C387" s="7" t="s">
        <v>905</v>
      </c>
      <c r="D387" s="3">
        <v>780</v>
      </c>
      <c r="E387" t="str">
        <f>VLOOKUP(A387,HOP!A:L,12,0)</f>
        <v>780.00</v>
      </c>
      <c r="F387" t="str">
        <f>VLOOKUP(A387,HOP!A:C,3,0)</f>
        <v>3844770</v>
      </c>
      <c r="G387">
        <f t="shared" ref="G387:G450" si="12">D387-E387</f>
        <v>0</v>
      </c>
      <c r="H387" t="str">
        <f t="shared" ref="H387:H450" si="13">$H$1&amp;F387</f>
        <v>，3844770</v>
      </c>
      <c r="I387" t="str">
        <f>VLOOKUP(A387,HOP!A:U,21,0)</f>
        <v>直采</v>
      </c>
    </row>
    <row r="388" ht="14.25" hidden="1" customHeight="1" spans="1:9">
      <c r="A388" s="6" t="s">
        <v>2927</v>
      </c>
      <c r="B388" s="7" t="s">
        <v>105</v>
      </c>
      <c r="C388" s="7" t="s">
        <v>905</v>
      </c>
      <c r="D388" s="3">
        <v>696.24</v>
      </c>
      <c r="E388" t="str">
        <f>VLOOKUP(A388,HOP!A:L,12,0)</f>
        <v>696.24</v>
      </c>
      <c r="F388" t="str">
        <f>VLOOKUP(A388,HOP!A:C,3,0)</f>
        <v>3850218</v>
      </c>
      <c r="G388">
        <f t="shared" si="12"/>
        <v>0</v>
      </c>
      <c r="H388" t="str">
        <f t="shared" si="13"/>
        <v>，3850218</v>
      </c>
      <c r="I388" t="str">
        <f>VLOOKUP(A388,HOP!A:U,21,0)</f>
        <v>直连</v>
      </c>
    </row>
    <row r="389" ht="14.25" hidden="1" customHeight="1" spans="1:9">
      <c r="A389" s="6" t="s">
        <v>2936</v>
      </c>
      <c r="B389" s="7" t="s">
        <v>846</v>
      </c>
      <c r="C389" s="7" t="s">
        <v>905</v>
      </c>
      <c r="D389" s="3">
        <v>456.27</v>
      </c>
      <c r="E389" t="str">
        <f>VLOOKUP(A389,HOP!A:L,12,0)</f>
        <v>456.27</v>
      </c>
      <c r="F389" t="str">
        <f>VLOOKUP(A389,HOP!A:C,3,0)</f>
        <v>3848550</v>
      </c>
      <c r="G389">
        <f t="shared" si="12"/>
        <v>0</v>
      </c>
      <c r="H389" t="str">
        <f t="shared" si="13"/>
        <v>，3848550</v>
      </c>
      <c r="I389" t="str">
        <f>VLOOKUP(A389,HOP!A:U,21,0)</f>
        <v>直连</v>
      </c>
    </row>
    <row r="390" ht="14.25" hidden="1" customHeight="1" spans="1:9">
      <c r="A390" s="6" t="s">
        <v>2944</v>
      </c>
      <c r="B390" s="7" t="s">
        <v>846</v>
      </c>
      <c r="C390" s="7" t="s">
        <v>905</v>
      </c>
      <c r="D390" s="3">
        <v>456.27</v>
      </c>
      <c r="E390" t="str">
        <f>VLOOKUP(A390,HOP!A:L,12,0)</f>
        <v>456.27</v>
      </c>
      <c r="F390" t="str">
        <f>VLOOKUP(A390,HOP!A:C,3,0)</f>
        <v>3848547</v>
      </c>
      <c r="G390">
        <f t="shared" si="12"/>
        <v>0</v>
      </c>
      <c r="H390" t="str">
        <f t="shared" si="13"/>
        <v>，3848547</v>
      </c>
      <c r="I390" t="str">
        <f>VLOOKUP(A390,HOP!A:U,21,0)</f>
        <v>直连</v>
      </c>
    </row>
    <row r="391" ht="14.25" hidden="1" customHeight="1" spans="1:9">
      <c r="A391" s="6" t="s">
        <v>2947</v>
      </c>
      <c r="B391" s="7" t="s">
        <v>814</v>
      </c>
      <c r="C391" s="7" t="s">
        <v>905</v>
      </c>
      <c r="D391" s="3">
        <v>992.01</v>
      </c>
      <c r="E391" t="str">
        <f>VLOOKUP(A391,HOP!A:L,12,0)</f>
        <v>992.01</v>
      </c>
      <c r="F391" t="str">
        <f>VLOOKUP(A391,HOP!A:C,3,0)</f>
        <v>3855021</v>
      </c>
      <c r="G391">
        <f t="shared" si="12"/>
        <v>0</v>
      </c>
      <c r="H391" t="str">
        <f t="shared" si="13"/>
        <v>，3855021</v>
      </c>
      <c r="I391" t="str">
        <f>VLOOKUP(A391,HOP!A:U,21,0)</f>
        <v>直连</v>
      </c>
    </row>
    <row r="392" ht="14.25" hidden="1" customHeight="1" spans="1:9">
      <c r="A392" s="6" t="s">
        <v>2956</v>
      </c>
      <c r="B392" s="7" t="s">
        <v>804</v>
      </c>
      <c r="C392" s="7" t="s">
        <v>905</v>
      </c>
      <c r="D392" s="3">
        <v>800</v>
      </c>
      <c r="E392" t="str">
        <f>VLOOKUP(A392,HOP!A:L,12,0)</f>
        <v>800.00</v>
      </c>
      <c r="F392" t="str">
        <f>VLOOKUP(A392,HOP!A:C,3,0)</f>
        <v>3855340</v>
      </c>
      <c r="G392">
        <f t="shared" si="12"/>
        <v>0</v>
      </c>
      <c r="H392" t="str">
        <f t="shared" si="13"/>
        <v>，3855340</v>
      </c>
      <c r="I392" t="str">
        <f>VLOOKUP(A392,HOP!A:U,21,0)</f>
        <v>直采</v>
      </c>
    </row>
    <row r="393" ht="14.25" hidden="1" customHeight="1" spans="1:9">
      <c r="A393" s="6" t="s">
        <v>2963</v>
      </c>
      <c r="B393" s="7" t="s">
        <v>814</v>
      </c>
      <c r="C393" s="7" t="s">
        <v>905</v>
      </c>
      <c r="D393" s="3">
        <v>366</v>
      </c>
      <c r="E393" t="str">
        <f>VLOOKUP(A393,HOP!A:L,12,0)</f>
        <v>366.00</v>
      </c>
      <c r="F393" t="str">
        <f>VLOOKUP(A393,HOP!A:C,3,0)</f>
        <v>3861469</v>
      </c>
      <c r="G393">
        <f t="shared" si="12"/>
        <v>0</v>
      </c>
      <c r="H393" t="str">
        <f t="shared" si="13"/>
        <v>，3861469</v>
      </c>
      <c r="I393" t="str">
        <f>VLOOKUP(A393,HOP!A:U,21,0)</f>
        <v>直采</v>
      </c>
    </row>
    <row r="394" ht="14.25" hidden="1" customHeight="1" spans="1:9">
      <c r="A394" s="6" t="s">
        <v>2966</v>
      </c>
      <c r="B394" s="7" t="s">
        <v>814</v>
      </c>
      <c r="C394" s="7" t="s">
        <v>905</v>
      </c>
      <c r="D394" s="3">
        <v>890.85</v>
      </c>
      <c r="E394" t="str">
        <f>VLOOKUP(A394,HOP!A:L,12,0)</f>
        <v>890.85</v>
      </c>
      <c r="F394" t="str">
        <f>VLOOKUP(A394,HOP!A:C,3,0)</f>
        <v>3863742</v>
      </c>
      <c r="G394">
        <f t="shared" si="12"/>
        <v>0</v>
      </c>
      <c r="H394" t="str">
        <f t="shared" si="13"/>
        <v>，3863742</v>
      </c>
      <c r="I394" t="str">
        <f>VLOOKUP(A394,HOP!A:U,21,0)</f>
        <v>直连</v>
      </c>
    </row>
    <row r="395" ht="14.25" hidden="1" customHeight="1" spans="1:9">
      <c r="A395" s="6" t="s">
        <v>2972</v>
      </c>
      <c r="B395" s="7" t="s">
        <v>814</v>
      </c>
      <c r="C395" s="7" t="s">
        <v>905</v>
      </c>
      <c r="D395" s="3">
        <v>999.97</v>
      </c>
      <c r="E395" t="str">
        <f>VLOOKUP(A395,HOP!A:L,12,0)</f>
        <v>999.97</v>
      </c>
      <c r="F395" t="str">
        <f>VLOOKUP(A395,HOP!A:C,3,0)</f>
        <v>3863109</v>
      </c>
      <c r="G395">
        <f t="shared" si="12"/>
        <v>0</v>
      </c>
      <c r="H395" t="str">
        <f t="shared" si="13"/>
        <v>，3863109</v>
      </c>
      <c r="I395" t="str">
        <f>VLOOKUP(A395,HOP!A:U,21,0)</f>
        <v>直连</v>
      </c>
    </row>
    <row r="396" ht="14.25" hidden="1" customHeight="1" spans="1:9">
      <c r="A396" s="6" t="s">
        <v>2977</v>
      </c>
      <c r="B396" s="7" t="s">
        <v>829</v>
      </c>
      <c r="C396" s="7" t="s">
        <v>896</v>
      </c>
      <c r="D396" s="3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t="14.25" hidden="1" customHeight="1" spans="1:9">
      <c r="A397" s="6" t="s">
        <v>2985</v>
      </c>
      <c r="B397" s="7" t="s">
        <v>2990</v>
      </c>
      <c r="C397" s="7" t="s">
        <v>2991</v>
      </c>
      <c r="D397" s="3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t="14.25" hidden="1" customHeight="1" spans="1:9">
      <c r="A398" s="6" t="s">
        <v>2994</v>
      </c>
      <c r="B398" s="7" t="s">
        <v>814</v>
      </c>
      <c r="C398" s="7" t="s">
        <v>905</v>
      </c>
      <c r="D398" s="3">
        <v>117.02</v>
      </c>
      <c r="E398" t="str">
        <f>VLOOKUP(A398,HOP!A:L,12,0)</f>
        <v>117.02</v>
      </c>
      <c r="F398" t="str">
        <f>VLOOKUP(A398,HOP!A:C,3,0)</f>
        <v>3863783</v>
      </c>
      <c r="G398">
        <f t="shared" si="12"/>
        <v>0</v>
      </c>
      <c r="H398" t="str">
        <f t="shared" si="13"/>
        <v>，3863783</v>
      </c>
      <c r="I398" t="str">
        <f>VLOOKUP(A398,HOP!A:U,21,0)</f>
        <v>直连</v>
      </c>
    </row>
    <row r="399" ht="14.25" hidden="1" customHeight="1" spans="1:9">
      <c r="A399" s="6" t="s">
        <v>2999</v>
      </c>
      <c r="B399" s="7" t="s">
        <v>814</v>
      </c>
      <c r="C399" s="7" t="s">
        <v>905</v>
      </c>
      <c r="D399" s="3">
        <v>1587.46</v>
      </c>
      <c r="E399" t="str">
        <f>VLOOKUP(A399,HOP!A:L,12,0)</f>
        <v>1587.46</v>
      </c>
      <c r="F399" t="str">
        <f>VLOOKUP(A399,HOP!A:C,3,0)</f>
        <v>3814713</v>
      </c>
      <c r="G399">
        <f t="shared" si="12"/>
        <v>0</v>
      </c>
      <c r="H399" t="str">
        <f t="shared" si="13"/>
        <v>，3814713</v>
      </c>
      <c r="I399" t="str">
        <f>VLOOKUP(A399,HOP!A:U,21,0)</f>
        <v>直连</v>
      </c>
    </row>
    <row r="400" ht="14.25" hidden="1" customHeight="1" spans="1:9">
      <c r="A400" s="6" t="s">
        <v>3007</v>
      </c>
      <c r="B400" s="7" t="s">
        <v>82</v>
      </c>
      <c r="C400" s="7" t="s">
        <v>780</v>
      </c>
      <c r="D400" s="3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t="14.25" hidden="1" customHeight="1" spans="1:9">
      <c r="A401" s="6" t="s">
        <v>3015</v>
      </c>
      <c r="B401" s="7" t="s">
        <v>936</v>
      </c>
      <c r="C401" s="7" t="s">
        <v>83</v>
      </c>
      <c r="D401" s="3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t="14.25" hidden="1" customHeight="1" spans="1:9">
      <c r="A402" s="6" t="s">
        <v>3019</v>
      </c>
      <c r="B402" s="7" t="s">
        <v>805</v>
      </c>
      <c r="C402" s="7" t="s">
        <v>870</v>
      </c>
      <c r="D402" s="3">
        <v>372.8</v>
      </c>
      <c r="E402">
        <v>372.8</v>
      </c>
      <c r="F402">
        <v>3753424</v>
      </c>
      <c r="G402">
        <f t="shared" si="12"/>
        <v>0</v>
      </c>
      <c r="H402" t="str">
        <f t="shared" si="13"/>
        <v>，3753424</v>
      </c>
      <c r="I402" s="5" t="s">
        <v>4089</v>
      </c>
    </row>
    <row r="403" ht="14.25" hidden="1" customHeight="1" spans="1:9">
      <c r="A403" s="6" t="s">
        <v>3031</v>
      </c>
      <c r="B403" s="7" t="s">
        <v>905</v>
      </c>
      <c r="C403" s="7" t="s">
        <v>822</v>
      </c>
      <c r="D403" s="3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t="14.25" hidden="1" customHeight="1" spans="1:9">
      <c r="A404" s="6" t="s">
        <v>3036</v>
      </c>
      <c r="B404" s="7" t="s">
        <v>3041</v>
      </c>
      <c r="C404" s="7" t="s">
        <v>829</v>
      </c>
      <c r="D404" s="3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t="14.25" hidden="1" customHeight="1" spans="1:9">
      <c r="A405" s="6" t="s">
        <v>3045</v>
      </c>
      <c r="B405" s="7" t="s">
        <v>805</v>
      </c>
      <c r="C405" s="7" t="s">
        <v>822</v>
      </c>
      <c r="D405" s="3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t="14.25" hidden="1" customHeight="1" spans="1:9">
      <c r="A406" s="6" t="s">
        <v>3053</v>
      </c>
      <c r="B406" s="7" t="s">
        <v>1427</v>
      </c>
      <c r="C406" s="7" t="s">
        <v>863</v>
      </c>
      <c r="D406" s="3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t="14.25" hidden="1" customHeight="1" spans="1:9">
      <c r="A407" s="6" t="s">
        <v>3061</v>
      </c>
      <c r="B407" s="7" t="s">
        <v>749</v>
      </c>
      <c r="C407" s="7" t="s">
        <v>274</v>
      </c>
      <c r="D407" s="3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t="14.25" hidden="1" customHeight="1" spans="1:9">
      <c r="A408" s="6" t="s">
        <v>3069</v>
      </c>
      <c r="B408" s="7" t="s">
        <v>3074</v>
      </c>
      <c r="C408" s="7" t="s">
        <v>3075</v>
      </c>
      <c r="D408" s="3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t="14.25" hidden="1" customHeight="1" spans="1:9">
      <c r="A409" s="6" t="s">
        <v>3078</v>
      </c>
      <c r="B409" s="7" t="s">
        <v>905</v>
      </c>
      <c r="C409" s="7" t="s">
        <v>805</v>
      </c>
      <c r="D409" s="3">
        <v>1216.17</v>
      </c>
      <c r="E409" t="str">
        <f>VLOOKUP(A409,HOP!A:L,12,0)</f>
        <v>1216.17</v>
      </c>
      <c r="F409" t="str">
        <f>VLOOKUP(A409,HOP!A:C,3,0)</f>
        <v>3869255</v>
      </c>
      <c r="G409">
        <f t="shared" si="12"/>
        <v>0</v>
      </c>
      <c r="H409" t="str">
        <f t="shared" si="13"/>
        <v>，3869255</v>
      </c>
      <c r="I409" t="str">
        <f>VLOOKUP(A409,HOP!A:U,21,0)</f>
        <v>直连</v>
      </c>
    </row>
    <row r="410" ht="14.25" hidden="1" customHeight="1" spans="1:9">
      <c r="A410" s="6" t="s">
        <v>3087</v>
      </c>
      <c r="B410" s="7" t="s">
        <v>93</v>
      </c>
      <c r="C410" s="7" t="s">
        <v>94</v>
      </c>
      <c r="D410" s="3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t="14.25" hidden="1" customHeight="1" spans="1:9">
      <c r="A411" s="6" t="s">
        <v>3095</v>
      </c>
      <c r="B411" s="7" t="s">
        <v>905</v>
      </c>
      <c r="C411" s="7" t="s">
        <v>805</v>
      </c>
      <c r="D411" s="3">
        <v>371</v>
      </c>
      <c r="E411" t="str">
        <f>VLOOKUP(A411,HOP!A:L,12,0)</f>
        <v>371.00</v>
      </c>
      <c r="F411" t="str">
        <f>VLOOKUP(A411,HOP!A:C,3,0)</f>
        <v>3763028</v>
      </c>
      <c r="G411">
        <f t="shared" si="12"/>
        <v>0</v>
      </c>
      <c r="H411" t="str">
        <f t="shared" si="13"/>
        <v>，3763028</v>
      </c>
      <c r="I411" t="str">
        <f>VLOOKUP(A411,HOP!A:U,21,0)</f>
        <v>直采</v>
      </c>
    </row>
    <row r="412" ht="14.25" hidden="1" customHeight="1" spans="1:9">
      <c r="A412" s="6" t="s">
        <v>3101</v>
      </c>
      <c r="B412" s="7" t="s">
        <v>905</v>
      </c>
      <c r="C412" s="7" t="s">
        <v>805</v>
      </c>
      <c r="D412" s="3">
        <v>687</v>
      </c>
      <c r="E412" t="str">
        <f>VLOOKUP(A412,HOP!A:L,12,0)</f>
        <v>687.00</v>
      </c>
      <c r="F412" t="str">
        <f>VLOOKUP(A412,HOP!A:C,3,0)</f>
        <v>3830075</v>
      </c>
      <c r="G412">
        <f t="shared" si="12"/>
        <v>0</v>
      </c>
      <c r="H412" t="str">
        <f t="shared" si="13"/>
        <v>，3830075</v>
      </c>
      <c r="I412" t="str">
        <f>VLOOKUP(A412,HOP!A:U,21,0)</f>
        <v>直采</v>
      </c>
    </row>
    <row r="413" ht="14.25" hidden="1" customHeight="1" spans="1:9">
      <c r="A413" s="6" t="s">
        <v>3107</v>
      </c>
      <c r="B413" s="7" t="s">
        <v>804</v>
      </c>
      <c r="C413" s="7" t="s">
        <v>805</v>
      </c>
      <c r="D413" s="3">
        <v>1122</v>
      </c>
      <c r="E413" t="str">
        <f>VLOOKUP(A413,HOP!A:L,12,0)</f>
        <v>1122.00</v>
      </c>
      <c r="F413" t="str">
        <f>VLOOKUP(A413,HOP!A:C,3,0)</f>
        <v>3825743</v>
      </c>
      <c r="G413">
        <f t="shared" si="12"/>
        <v>0</v>
      </c>
      <c r="H413" t="str">
        <f t="shared" si="13"/>
        <v>，3825743</v>
      </c>
      <c r="I413" t="str">
        <f>VLOOKUP(A413,HOP!A:U,21,0)</f>
        <v>直采</v>
      </c>
    </row>
    <row r="414" ht="14.25" hidden="1" customHeight="1" spans="1:9">
      <c r="A414" s="6" t="s">
        <v>3114</v>
      </c>
      <c r="B414" s="7" t="s">
        <v>804</v>
      </c>
      <c r="C414" s="7" t="s">
        <v>805</v>
      </c>
      <c r="D414" s="3">
        <v>1122</v>
      </c>
      <c r="E414" t="str">
        <f>VLOOKUP(A414,HOP!A:L,12,0)</f>
        <v>1122.00</v>
      </c>
      <c r="F414" t="str">
        <f>VLOOKUP(A414,HOP!A:C,3,0)</f>
        <v>3794881</v>
      </c>
      <c r="G414">
        <f t="shared" si="12"/>
        <v>0</v>
      </c>
      <c r="H414" t="str">
        <f t="shared" si="13"/>
        <v>，3794881</v>
      </c>
      <c r="I414" t="str">
        <f>VLOOKUP(A414,HOP!A:U,21,0)</f>
        <v>直采</v>
      </c>
    </row>
    <row r="415" ht="14.25" hidden="1" customHeight="1" spans="1:9">
      <c r="A415" s="6" t="s">
        <v>3119</v>
      </c>
      <c r="B415" s="7" t="s">
        <v>905</v>
      </c>
      <c r="C415" s="7" t="s">
        <v>805</v>
      </c>
      <c r="D415" s="3">
        <v>729.21</v>
      </c>
      <c r="E415" t="str">
        <f>VLOOKUP(A415,HOP!A:L,12,0)</f>
        <v>729.21</v>
      </c>
      <c r="F415" t="str">
        <f>VLOOKUP(A415,HOP!A:C,3,0)</f>
        <v>3786007</v>
      </c>
      <c r="G415">
        <f t="shared" si="12"/>
        <v>0</v>
      </c>
      <c r="H415" t="str">
        <f t="shared" si="13"/>
        <v>，3786007</v>
      </c>
      <c r="I415" t="str">
        <f>VLOOKUP(A415,HOP!A:U,21,0)</f>
        <v>直连</v>
      </c>
    </row>
    <row r="416" ht="14.25" hidden="1" customHeight="1" spans="1:9">
      <c r="A416" s="6" t="s">
        <v>3128</v>
      </c>
      <c r="B416" s="7" t="s">
        <v>905</v>
      </c>
      <c r="C416" s="7" t="s">
        <v>805</v>
      </c>
      <c r="D416" s="3">
        <v>412.34</v>
      </c>
      <c r="E416" t="str">
        <f>VLOOKUP(A416,HOP!A:L,12,0)</f>
        <v>412.34</v>
      </c>
      <c r="F416" t="str">
        <f>VLOOKUP(A416,HOP!A:C,3,0)</f>
        <v>3799360</v>
      </c>
      <c r="G416">
        <f t="shared" si="12"/>
        <v>0</v>
      </c>
      <c r="H416" t="str">
        <f t="shared" si="13"/>
        <v>，3799360</v>
      </c>
      <c r="I416" t="str">
        <f>VLOOKUP(A416,HOP!A:U,21,0)</f>
        <v>直连</v>
      </c>
    </row>
    <row r="417" ht="14.25" hidden="1" customHeight="1" spans="1:9">
      <c r="A417" s="6" t="s">
        <v>3137</v>
      </c>
      <c r="B417" s="7" t="s">
        <v>905</v>
      </c>
      <c r="C417" s="7" t="s">
        <v>805</v>
      </c>
      <c r="D417" s="3">
        <v>508.48</v>
      </c>
      <c r="E417" t="str">
        <f>VLOOKUP(A417,HOP!A:L,12,0)</f>
        <v>508.48</v>
      </c>
      <c r="F417" t="str">
        <f>VLOOKUP(A417,HOP!A:C,3,0)</f>
        <v>3833709</v>
      </c>
      <c r="G417">
        <f t="shared" si="12"/>
        <v>0</v>
      </c>
      <c r="H417" t="str">
        <f t="shared" si="13"/>
        <v>，3833709</v>
      </c>
      <c r="I417" t="str">
        <f>VLOOKUP(A417,HOP!A:U,21,0)</f>
        <v>直连</v>
      </c>
    </row>
    <row r="418" ht="14.25" hidden="1" customHeight="1" spans="1:9">
      <c r="A418" s="6" t="s">
        <v>3143</v>
      </c>
      <c r="B418" s="7" t="s">
        <v>905</v>
      </c>
      <c r="C418" s="7" t="s">
        <v>805</v>
      </c>
      <c r="D418" s="3">
        <v>607.06</v>
      </c>
      <c r="E418" t="str">
        <f>VLOOKUP(A418,HOP!A:L,12,0)</f>
        <v>607.06</v>
      </c>
      <c r="F418" t="str">
        <f>VLOOKUP(A418,HOP!A:C,3,0)</f>
        <v>3844072</v>
      </c>
      <c r="G418">
        <f t="shared" si="12"/>
        <v>0</v>
      </c>
      <c r="H418" t="str">
        <f t="shared" si="13"/>
        <v>，3844072</v>
      </c>
      <c r="I418" t="str">
        <f>VLOOKUP(A418,HOP!A:U,21,0)</f>
        <v>直连</v>
      </c>
    </row>
    <row r="419" ht="14.25" hidden="1" customHeight="1" spans="1:9">
      <c r="A419" s="6" t="s">
        <v>3152</v>
      </c>
      <c r="B419" s="7" t="s">
        <v>905</v>
      </c>
      <c r="C419" s="7" t="s">
        <v>805</v>
      </c>
      <c r="D419" s="3">
        <v>373.47</v>
      </c>
      <c r="E419" t="str">
        <f>VLOOKUP(A419,HOP!A:L,12,0)</f>
        <v>373.47</v>
      </c>
      <c r="F419" t="str">
        <f>VLOOKUP(A419,HOP!A:C,3,0)</f>
        <v>3856512</v>
      </c>
      <c r="G419">
        <f t="shared" si="12"/>
        <v>0</v>
      </c>
      <c r="H419" t="str">
        <f t="shared" si="13"/>
        <v>，3856512</v>
      </c>
      <c r="I419" t="str">
        <f>VLOOKUP(A419,HOP!A:U,21,0)</f>
        <v>直连</v>
      </c>
    </row>
    <row r="420" ht="14.25" hidden="1" customHeight="1" spans="1:9">
      <c r="A420" s="6" t="s">
        <v>3160</v>
      </c>
      <c r="B420" s="7" t="s">
        <v>814</v>
      </c>
      <c r="C420" s="7" t="s">
        <v>805</v>
      </c>
      <c r="D420" s="3">
        <v>1474.82</v>
      </c>
      <c r="E420" t="str">
        <f>VLOOKUP(A420,HOP!A:L,12,0)</f>
        <v>1474.82</v>
      </c>
      <c r="F420" t="str">
        <f>VLOOKUP(A420,HOP!A:C,3,0)</f>
        <v>3859192</v>
      </c>
      <c r="G420">
        <f t="shared" si="12"/>
        <v>0</v>
      </c>
      <c r="H420" t="str">
        <f t="shared" si="13"/>
        <v>，3859192</v>
      </c>
      <c r="I420" t="str">
        <f>VLOOKUP(A420,HOP!A:U,21,0)</f>
        <v>直连</v>
      </c>
    </row>
    <row r="421" ht="14.25" hidden="1" customHeight="1" spans="1:9">
      <c r="A421" s="6" t="s">
        <v>3169</v>
      </c>
      <c r="B421" s="7" t="s">
        <v>905</v>
      </c>
      <c r="C421" s="7" t="s">
        <v>805</v>
      </c>
      <c r="D421" s="3">
        <v>496.2</v>
      </c>
      <c r="E421" t="str">
        <f>VLOOKUP(A421,HOP!A:L,12,0)</f>
        <v>496.20</v>
      </c>
      <c r="F421" t="str">
        <f>VLOOKUP(A421,HOP!A:C,3,0)</f>
        <v>3866867</v>
      </c>
      <c r="G421">
        <f t="shared" si="12"/>
        <v>0</v>
      </c>
      <c r="H421" t="str">
        <f t="shared" si="13"/>
        <v>，3866867</v>
      </c>
      <c r="I421" t="str">
        <f>VLOOKUP(A421,HOP!A:U,21,0)</f>
        <v>直连</v>
      </c>
    </row>
    <row r="422" ht="14.25" hidden="1" customHeight="1" spans="1:9">
      <c r="A422" s="6" t="s">
        <v>3176</v>
      </c>
      <c r="B422" s="7" t="s">
        <v>814</v>
      </c>
      <c r="C422" s="7" t="s">
        <v>805</v>
      </c>
      <c r="D422" s="3">
        <v>854</v>
      </c>
      <c r="E422" t="str">
        <f>VLOOKUP(A422,HOP!A:L,12,0)</f>
        <v>854.00</v>
      </c>
      <c r="F422" t="str">
        <f>VLOOKUP(A422,HOP!A:C,3,0)</f>
        <v>3862683</v>
      </c>
      <c r="G422">
        <f t="shared" si="12"/>
        <v>0</v>
      </c>
      <c r="H422" t="str">
        <f t="shared" si="13"/>
        <v>，3862683</v>
      </c>
      <c r="I422" t="str">
        <f>VLOOKUP(A422,HOP!A:U,21,0)</f>
        <v>直采</v>
      </c>
    </row>
    <row r="423" ht="14.25" hidden="1" customHeight="1" spans="1:9">
      <c r="A423" s="6" t="s">
        <v>3181</v>
      </c>
      <c r="B423" s="7" t="s">
        <v>905</v>
      </c>
      <c r="C423" s="7" t="s">
        <v>805</v>
      </c>
      <c r="D423" s="3">
        <v>704.13</v>
      </c>
      <c r="E423" t="str">
        <f>VLOOKUP(A423,HOP!A:L,12,0)</f>
        <v>704.13</v>
      </c>
      <c r="F423" t="str">
        <f>VLOOKUP(A423,HOP!A:C,3,0)</f>
        <v>3868377</v>
      </c>
      <c r="G423">
        <f t="shared" si="12"/>
        <v>0</v>
      </c>
      <c r="H423" t="str">
        <f t="shared" si="13"/>
        <v>，3868377</v>
      </c>
      <c r="I423" t="str">
        <f>VLOOKUP(A423,HOP!A:U,21,0)</f>
        <v>直连</v>
      </c>
    </row>
    <row r="424" ht="14.25" hidden="1" customHeight="1" spans="1:9">
      <c r="A424" s="6" t="s">
        <v>3188</v>
      </c>
      <c r="B424" s="7" t="s">
        <v>3193</v>
      </c>
      <c r="C424" s="7" t="s">
        <v>3194</v>
      </c>
      <c r="D424" s="3">
        <v>0</v>
      </c>
      <c r="E424" t="e">
        <f>VLOOKUP(A424,HOP!A:L,12,0)</f>
        <v>#N/A</v>
      </c>
      <c r="F424" t="e">
        <f>VLOOKUP(A424,HOP!A:C,3,0)</f>
        <v>#N/A</v>
      </c>
      <c r="G424" t="e">
        <f t="shared" si="12"/>
        <v>#N/A</v>
      </c>
      <c r="H424" t="e">
        <f t="shared" si="13"/>
        <v>#N/A</v>
      </c>
      <c r="I424" t="e">
        <f>VLOOKUP(A424,HOP!A:U,21,0)</f>
        <v>#N/A</v>
      </c>
    </row>
    <row r="425" ht="14.25" hidden="1" customHeight="1" spans="1:9">
      <c r="A425" s="6" t="s">
        <v>3198</v>
      </c>
      <c r="B425" s="7" t="s">
        <v>3194</v>
      </c>
      <c r="C425" s="7" t="s">
        <v>3200</v>
      </c>
      <c r="D425" s="3">
        <v>0</v>
      </c>
      <c r="E425" t="e">
        <f>VLOOKUP(A425,HOP!A:L,12,0)</f>
        <v>#N/A</v>
      </c>
      <c r="F425" t="e">
        <f>VLOOKUP(A425,HOP!A:C,3,0)</f>
        <v>#N/A</v>
      </c>
      <c r="G425" t="e">
        <f t="shared" si="12"/>
        <v>#N/A</v>
      </c>
      <c r="H425" t="e">
        <f t="shared" si="13"/>
        <v>#N/A</v>
      </c>
      <c r="I425" t="e">
        <f>VLOOKUP(A425,HOP!A:U,21,0)</f>
        <v>#N/A</v>
      </c>
    </row>
    <row r="426" ht="14.25" hidden="1" customHeight="1" spans="1:9">
      <c r="A426" s="6" t="s">
        <v>3203</v>
      </c>
      <c r="B426" s="7" t="s">
        <v>905</v>
      </c>
      <c r="C426" s="7" t="s">
        <v>805</v>
      </c>
      <c r="D426" s="3">
        <v>478</v>
      </c>
      <c r="E426" t="str">
        <f>VLOOKUP(A426,HOP!A:L,12,0)</f>
        <v>478.00</v>
      </c>
      <c r="F426" t="str">
        <f>VLOOKUP(A426,HOP!A:C,3,0)</f>
        <v>3656769</v>
      </c>
      <c r="G426">
        <f t="shared" si="12"/>
        <v>0</v>
      </c>
      <c r="H426" t="str">
        <f t="shared" si="13"/>
        <v>，3656769</v>
      </c>
      <c r="I426" t="str">
        <f>VLOOKUP(A426,HOP!A:U,21,0)</f>
        <v>直采</v>
      </c>
    </row>
    <row r="427" ht="14.25" hidden="1" customHeight="1" spans="1:9">
      <c r="A427" s="6" t="s">
        <v>3211</v>
      </c>
      <c r="B427" s="7" t="s">
        <v>905</v>
      </c>
      <c r="C427" s="7" t="s">
        <v>805</v>
      </c>
      <c r="D427" s="3">
        <v>387</v>
      </c>
      <c r="E427" t="str">
        <f>VLOOKUP(A427,HOP!A:L,12,0)</f>
        <v>387.00</v>
      </c>
      <c r="F427" t="str">
        <f>VLOOKUP(A427,HOP!A:C,3,0)</f>
        <v>3760061</v>
      </c>
      <c r="G427">
        <f t="shared" si="12"/>
        <v>0</v>
      </c>
      <c r="H427" t="str">
        <f t="shared" si="13"/>
        <v>，3760061</v>
      </c>
      <c r="I427" t="str">
        <f>VLOOKUP(A427,HOP!A:U,21,0)</f>
        <v>直采</v>
      </c>
    </row>
    <row r="428" ht="14.25" customHeight="1" spans="1:10">
      <c r="A428" s="43" t="s">
        <v>3216</v>
      </c>
      <c r="B428" s="7" t="s">
        <v>905</v>
      </c>
      <c r="C428" s="7" t="s">
        <v>805</v>
      </c>
      <c r="D428" s="3">
        <v>60.73</v>
      </c>
      <c r="E428">
        <v>0</v>
      </c>
      <c r="F428" t="str">
        <f>VLOOKUP(A428,HOP!A:C,3,0)</f>
        <v>3762618</v>
      </c>
      <c r="G428">
        <f t="shared" si="12"/>
        <v>60.73</v>
      </c>
      <c r="H428" t="str">
        <f t="shared" si="13"/>
        <v>，3762618</v>
      </c>
      <c r="I428" t="str">
        <f>VLOOKUP(A428,HOP!A:U,21,0)</f>
        <v>直连</v>
      </c>
      <c r="J428" t="s">
        <v>4090</v>
      </c>
    </row>
    <row r="429" ht="14.25" hidden="1" customHeight="1" spans="1:9">
      <c r="A429" s="6" t="s">
        <v>3221</v>
      </c>
      <c r="B429" s="7" t="s">
        <v>905</v>
      </c>
      <c r="C429" s="7" t="s">
        <v>805</v>
      </c>
      <c r="D429" s="3">
        <v>802</v>
      </c>
      <c r="E429" t="str">
        <f>VLOOKUP(A429,HOP!A:L,12,0)</f>
        <v>802.00</v>
      </c>
      <c r="F429" t="str">
        <f>VLOOKUP(A429,HOP!A:C,3,0)</f>
        <v>3769976</v>
      </c>
      <c r="G429">
        <f t="shared" si="12"/>
        <v>0</v>
      </c>
      <c r="H429" t="str">
        <f t="shared" si="13"/>
        <v>，3769976</v>
      </c>
      <c r="I429" t="str">
        <f>VLOOKUP(A429,HOP!A:U,21,0)</f>
        <v>直采</v>
      </c>
    </row>
    <row r="430" ht="14.25" hidden="1" customHeight="1" spans="1:9">
      <c r="A430" s="6" t="s">
        <v>3228</v>
      </c>
      <c r="B430" s="7" t="s">
        <v>905</v>
      </c>
      <c r="C430" s="7" t="s">
        <v>805</v>
      </c>
      <c r="D430" s="3">
        <v>840.58</v>
      </c>
      <c r="E430" t="str">
        <f>VLOOKUP(A430,HOP!A:L,12,0)</f>
        <v>840.58</v>
      </c>
      <c r="F430" t="str">
        <f>VLOOKUP(A430,HOP!A:C,3,0)</f>
        <v>3838651</v>
      </c>
      <c r="G430">
        <f t="shared" si="12"/>
        <v>0</v>
      </c>
      <c r="H430" t="str">
        <f t="shared" si="13"/>
        <v>，3838651</v>
      </c>
      <c r="I430" t="str">
        <f>VLOOKUP(A430,HOP!A:U,21,0)</f>
        <v>直连</v>
      </c>
    </row>
    <row r="431" ht="14.25" hidden="1" customHeight="1" spans="1:9">
      <c r="A431" s="6" t="s">
        <v>3235</v>
      </c>
      <c r="B431" s="7" t="s">
        <v>905</v>
      </c>
      <c r="C431" s="7" t="s">
        <v>805</v>
      </c>
      <c r="D431" s="3">
        <v>426</v>
      </c>
      <c r="E431" t="str">
        <f>VLOOKUP(A431,HOP!A:L,12,0)</f>
        <v>426.00</v>
      </c>
      <c r="F431" t="str">
        <f>VLOOKUP(A431,HOP!A:C,3,0)</f>
        <v>3848191</v>
      </c>
      <c r="G431">
        <f t="shared" si="12"/>
        <v>0</v>
      </c>
      <c r="H431" t="str">
        <f t="shared" si="13"/>
        <v>，3848191</v>
      </c>
      <c r="I431" t="str">
        <f>VLOOKUP(A431,HOP!A:U,21,0)</f>
        <v>直采</v>
      </c>
    </row>
    <row r="432" ht="14.25" hidden="1" customHeight="1" spans="1:9">
      <c r="A432" s="6" t="s">
        <v>3244</v>
      </c>
      <c r="B432" s="7" t="s">
        <v>814</v>
      </c>
      <c r="C432" s="7" t="s">
        <v>805</v>
      </c>
      <c r="D432" s="3">
        <v>478</v>
      </c>
      <c r="E432" t="str">
        <f>VLOOKUP(A432,HOP!A:L,12,0)</f>
        <v>478.00</v>
      </c>
      <c r="F432" t="str">
        <f>VLOOKUP(A432,HOP!A:C,3,0)</f>
        <v>3856349</v>
      </c>
      <c r="G432">
        <f t="shared" si="12"/>
        <v>0</v>
      </c>
      <c r="H432" t="str">
        <f t="shared" si="13"/>
        <v>，3856349</v>
      </c>
      <c r="I432" t="str">
        <f>VLOOKUP(A432,HOP!A:U,21,0)</f>
        <v>直采</v>
      </c>
    </row>
    <row r="433" ht="14.25" hidden="1" customHeight="1" spans="1:9">
      <c r="A433" s="6" t="s">
        <v>3248</v>
      </c>
      <c r="B433" s="7" t="s">
        <v>905</v>
      </c>
      <c r="C433" s="7" t="s">
        <v>805</v>
      </c>
      <c r="D433" s="3">
        <v>5022</v>
      </c>
      <c r="E433" t="str">
        <f>VLOOKUP(A433,HOP!A:L,12,0)</f>
        <v>5022.00</v>
      </c>
      <c r="F433" t="str">
        <f>VLOOKUP(A433,HOP!A:C,3,0)</f>
        <v>3855953</v>
      </c>
      <c r="G433">
        <f t="shared" si="12"/>
        <v>0</v>
      </c>
      <c r="H433" t="str">
        <f t="shared" si="13"/>
        <v>，3855953</v>
      </c>
      <c r="I433" t="str">
        <f>VLOOKUP(A433,HOP!A:U,21,0)</f>
        <v>直采</v>
      </c>
    </row>
    <row r="434" ht="14.25" hidden="1" customHeight="1" spans="1:9">
      <c r="A434" s="6" t="s">
        <v>3255</v>
      </c>
      <c r="B434" s="7" t="s">
        <v>905</v>
      </c>
      <c r="C434" s="7" t="s">
        <v>805</v>
      </c>
      <c r="D434" s="3">
        <v>168.21</v>
      </c>
      <c r="E434" t="str">
        <f>VLOOKUP(A434,HOP!A:L,12,0)</f>
        <v>168.21</v>
      </c>
      <c r="F434" t="str">
        <f>VLOOKUP(A434,HOP!A:C,3,0)</f>
        <v>3860892</v>
      </c>
      <c r="G434">
        <f t="shared" si="12"/>
        <v>0</v>
      </c>
      <c r="H434" t="str">
        <f t="shared" si="13"/>
        <v>，3860892</v>
      </c>
      <c r="I434" t="str">
        <f>VLOOKUP(A434,HOP!A:U,21,0)</f>
        <v>直连</v>
      </c>
    </row>
    <row r="435" ht="14.25" hidden="1" customHeight="1" spans="1:9">
      <c r="A435" s="6" t="s">
        <v>3263</v>
      </c>
      <c r="B435" s="7" t="s">
        <v>905</v>
      </c>
      <c r="C435" s="7" t="s">
        <v>805</v>
      </c>
      <c r="D435" s="3">
        <v>1291</v>
      </c>
      <c r="E435" t="str">
        <f>VLOOKUP(A435,HOP!A:L,12,0)</f>
        <v>1291.00</v>
      </c>
      <c r="F435" t="str">
        <f>VLOOKUP(A435,HOP!A:C,3,0)</f>
        <v>3758551</v>
      </c>
      <c r="G435">
        <f t="shared" si="12"/>
        <v>0</v>
      </c>
      <c r="H435" t="str">
        <f t="shared" si="13"/>
        <v>，3758551</v>
      </c>
      <c r="I435" t="str">
        <f>VLOOKUP(A435,HOP!A:U,21,0)</f>
        <v>直采</v>
      </c>
    </row>
    <row r="436" ht="14.25" hidden="1" customHeight="1" spans="1:9">
      <c r="A436" s="6" t="s">
        <v>3267</v>
      </c>
      <c r="B436" s="7" t="s">
        <v>905</v>
      </c>
      <c r="C436" s="7" t="s">
        <v>805</v>
      </c>
      <c r="D436" s="3">
        <v>610</v>
      </c>
      <c r="E436" t="str">
        <f>VLOOKUP(A436,HOP!A:L,12,0)</f>
        <v>610.00</v>
      </c>
      <c r="F436" t="str">
        <f>VLOOKUP(A436,HOP!A:C,3,0)</f>
        <v>3825703</v>
      </c>
      <c r="G436">
        <f t="shared" si="12"/>
        <v>0</v>
      </c>
      <c r="H436" t="str">
        <f t="shared" si="13"/>
        <v>，3825703</v>
      </c>
      <c r="I436" t="str">
        <f>VLOOKUP(A436,HOP!A:U,21,0)</f>
        <v>直采</v>
      </c>
    </row>
    <row r="437" ht="14.25" hidden="1" customHeight="1" spans="1:9">
      <c r="A437" s="6" t="s">
        <v>3276</v>
      </c>
      <c r="B437" s="7" t="s">
        <v>905</v>
      </c>
      <c r="C437" s="7" t="s">
        <v>805</v>
      </c>
      <c r="D437" s="3">
        <v>345.52</v>
      </c>
      <c r="E437" t="str">
        <f>VLOOKUP(A437,HOP!A:L,12,0)</f>
        <v>345.52</v>
      </c>
      <c r="F437" t="str">
        <f>VLOOKUP(A437,HOP!A:C,3,0)</f>
        <v>3865852</v>
      </c>
      <c r="G437">
        <f t="shared" si="12"/>
        <v>0</v>
      </c>
      <c r="H437" t="str">
        <f t="shared" si="13"/>
        <v>，3865852</v>
      </c>
      <c r="I437" t="str">
        <f>VLOOKUP(A437,HOP!A:U,21,0)</f>
        <v>直连</v>
      </c>
    </row>
    <row r="438" ht="14.25" hidden="1" customHeight="1" spans="1:9">
      <c r="A438" s="6" t="s">
        <v>3285</v>
      </c>
      <c r="B438" s="7" t="s">
        <v>905</v>
      </c>
      <c r="C438" s="7" t="s">
        <v>805</v>
      </c>
      <c r="D438" s="3">
        <v>670</v>
      </c>
      <c r="E438" t="str">
        <f>VLOOKUP(A438,HOP!A:L,12,0)</f>
        <v>670.00</v>
      </c>
      <c r="F438" t="str">
        <f>VLOOKUP(A438,HOP!A:C,3,0)</f>
        <v>3865447</v>
      </c>
      <c r="G438">
        <f t="shared" si="12"/>
        <v>0</v>
      </c>
      <c r="H438" t="str">
        <f t="shared" si="13"/>
        <v>，3865447</v>
      </c>
      <c r="I438" t="str">
        <f>VLOOKUP(A438,HOP!A:U,21,0)</f>
        <v>直采</v>
      </c>
    </row>
    <row r="439" ht="14.25" hidden="1" customHeight="1" spans="1:9">
      <c r="A439" s="6" t="s">
        <v>3294</v>
      </c>
      <c r="B439" s="7" t="s">
        <v>905</v>
      </c>
      <c r="C439" s="7" t="s">
        <v>805</v>
      </c>
      <c r="D439" s="3">
        <v>282.9</v>
      </c>
      <c r="E439" t="str">
        <f>VLOOKUP(A439,HOP!A:L,12,0)</f>
        <v>282.90</v>
      </c>
      <c r="F439" t="str">
        <f>VLOOKUP(A439,HOP!A:C,3,0)</f>
        <v>3867790</v>
      </c>
      <c r="G439">
        <f t="shared" si="12"/>
        <v>0</v>
      </c>
      <c r="H439" t="str">
        <f t="shared" si="13"/>
        <v>，3867790</v>
      </c>
      <c r="I439" t="str">
        <f>VLOOKUP(A439,HOP!A:U,21,0)</f>
        <v>直连</v>
      </c>
    </row>
    <row r="440" ht="14.25" hidden="1" customHeight="1" spans="1:9">
      <c r="A440" s="6" t="s">
        <v>3300</v>
      </c>
      <c r="B440" s="7" t="s">
        <v>905</v>
      </c>
      <c r="C440" s="7" t="s">
        <v>805</v>
      </c>
      <c r="D440" s="3">
        <v>965.35</v>
      </c>
      <c r="E440" t="str">
        <f>VLOOKUP(A440,HOP!A:L,12,0)</f>
        <v>965.35</v>
      </c>
      <c r="F440" t="str">
        <f>VLOOKUP(A440,HOP!A:C,3,0)</f>
        <v>3869238</v>
      </c>
      <c r="G440">
        <f t="shared" si="12"/>
        <v>0</v>
      </c>
      <c r="H440" t="str">
        <f t="shared" si="13"/>
        <v>，3869238</v>
      </c>
      <c r="I440" t="str">
        <f>VLOOKUP(A440,HOP!A:U,21,0)</f>
        <v>直连</v>
      </c>
    </row>
    <row r="441" ht="14.25" hidden="1" customHeight="1" spans="1:9">
      <c r="A441" s="6" t="s">
        <v>3309</v>
      </c>
      <c r="B441" s="7" t="s">
        <v>905</v>
      </c>
      <c r="C441" s="7" t="s">
        <v>805</v>
      </c>
      <c r="D441" s="3">
        <v>595.76</v>
      </c>
      <c r="E441" t="str">
        <f>VLOOKUP(A441,HOP!A:L,12,0)</f>
        <v>595.76</v>
      </c>
      <c r="F441" t="str">
        <f>VLOOKUP(A441,HOP!A:C,3,0)</f>
        <v>3867115</v>
      </c>
      <c r="G441">
        <f t="shared" si="12"/>
        <v>0</v>
      </c>
      <c r="H441" t="str">
        <f t="shared" si="13"/>
        <v>，3867115</v>
      </c>
      <c r="I441" t="str">
        <f>VLOOKUP(A441,HOP!A:U,21,0)</f>
        <v>直连</v>
      </c>
    </row>
    <row r="442" ht="14.25" hidden="1" customHeight="1" spans="1:9">
      <c r="A442" s="6" t="s">
        <v>3315</v>
      </c>
      <c r="B442" s="7" t="s">
        <v>814</v>
      </c>
      <c r="C442" s="7" t="s">
        <v>805</v>
      </c>
      <c r="D442" s="3">
        <v>1578.8</v>
      </c>
      <c r="E442" t="str">
        <f>VLOOKUP(A442,HOP!A:L,12,0)</f>
        <v>1578.80</v>
      </c>
      <c r="F442" t="str">
        <f>VLOOKUP(A442,HOP!A:C,3,0)</f>
        <v>3707376</v>
      </c>
      <c r="G442">
        <f t="shared" si="12"/>
        <v>0</v>
      </c>
      <c r="H442" t="str">
        <f t="shared" si="13"/>
        <v>，3707376</v>
      </c>
      <c r="I442" t="str">
        <f>VLOOKUP(A442,HOP!A:U,21,0)</f>
        <v>直连</v>
      </c>
    </row>
    <row r="443" ht="14.25" hidden="1" customHeight="1" spans="1:9">
      <c r="A443" s="6" t="s">
        <v>3324</v>
      </c>
      <c r="B443" s="7" t="s">
        <v>846</v>
      </c>
      <c r="C443" s="7" t="s">
        <v>805</v>
      </c>
      <c r="D443" s="3">
        <v>5584</v>
      </c>
      <c r="E443" t="str">
        <f>VLOOKUP(A443,HOP!A:L,12,0)</f>
        <v>5584.00</v>
      </c>
      <c r="F443" t="str">
        <f>VLOOKUP(A443,HOP!A:C,3,0)</f>
        <v>3790655</v>
      </c>
      <c r="G443">
        <f t="shared" si="12"/>
        <v>0</v>
      </c>
      <c r="H443" t="str">
        <f t="shared" si="13"/>
        <v>，3790655</v>
      </c>
      <c r="I443" t="str">
        <f>VLOOKUP(A443,HOP!A:U,21,0)</f>
        <v>直采</v>
      </c>
    </row>
    <row r="444" ht="14.25" hidden="1" customHeight="1" spans="1:12">
      <c r="A444" s="6" t="s">
        <v>3329</v>
      </c>
      <c r="B444" s="7" t="s">
        <v>905</v>
      </c>
      <c r="C444" s="7" t="s">
        <v>805</v>
      </c>
      <c r="D444" s="3">
        <v>866</v>
      </c>
      <c r="E444" t="str">
        <f>VLOOKUP(A444,HOP!A:L,12,0)</f>
        <v>966.00</v>
      </c>
      <c r="F444" t="str">
        <f>VLOOKUP(A444,HOP!A:C,3,0)</f>
        <v>3794465</v>
      </c>
      <c r="G444">
        <f t="shared" si="12"/>
        <v>-100</v>
      </c>
      <c r="H444" t="str">
        <f t="shared" si="13"/>
        <v>，3794465</v>
      </c>
      <c r="I444" t="str">
        <f>VLOOKUP(A444,HOP!A:U,21,0)</f>
        <v>直采</v>
      </c>
      <c r="J444" s="5" t="s">
        <v>4091</v>
      </c>
      <c r="L444" s="5" t="s">
        <v>4092</v>
      </c>
    </row>
    <row r="445" ht="14.25" hidden="1" customHeight="1" spans="1:9">
      <c r="A445" s="6" t="s">
        <v>3334</v>
      </c>
      <c r="B445" s="7" t="s">
        <v>814</v>
      </c>
      <c r="C445" s="7" t="s">
        <v>805</v>
      </c>
      <c r="D445" s="3">
        <v>2075</v>
      </c>
      <c r="E445" t="str">
        <f>VLOOKUP(A445,HOP!A:L,12,0)</f>
        <v>2075.00</v>
      </c>
      <c r="F445" t="str">
        <f>VLOOKUP(A445,HOP!A:C,3,0)</f>
        <v>3797691</v>
      </c>
      <c r="G445">
        <f t="shared" si="12"/>
        <v>0</v>
      </c>
      <c r="H445" t="str">
        <f t="shared" si="13"/>
        <v>，3797691</v>
      </c>
      <c r="I445" t="str">
        <f>VLOOKUP(A445,HOP!A:U,21,0)</f>
        <v>直采</v>
      </c>
    </row>
    <row r="446" ht="14.25" hidden="1" customHeight="1" spans="1:9">
      <c r="A446" s="6" t="s">
        <v>3341</v>
      </c>
      <c r="B446" s="7" t="s">
        <v>846</v>
      </c>
      <c r="C446" s="7" t="s">
        <v>805</v>
      </c>
      <c r="D446" s="3">
        <v>569.28</v>
      </c>
      <c r="E446" t="str">
        <f>VLOOKUP(A446,HOP!A:L,12,0)</f>
        <v>569.28</v>
      </c>
      <c r="F446" t="str">
        <f>VLOOKUP(A446,HOP!A:C,3,0)</f>
        <v>3825732</v>
      </c>
      <c r="G446">
        <f t="shared" si="12"/>
        <v>0</v>
      </c>
      <c r="H446" t="str">
        <f t="shared" si="13"/>
        <v>，3825732</v>
      </c>
      <c r="I446" t="str">
        <f>VLOOKUP(A446,HOP!A:U,21,0)</f>
        <v>直连</v>
      </c>
    </row>
    <row r="447" ht="14.25" hidden="1" customHeight="1" spans="1:9">
      <c r="A447" s="6" t="s">
        <v>3348</v>
      </c>
      <c r="B447" s="7" t="s">
        <v>105</v>
      </c>
      <c r="C447" s="7" t="s">
        <v>805</v>
      </c>
      <c r="D447" s="3">
        <v>2992.55</v>
      </c>
      <c r="E447" t="str">
        <f>VLOOKUP(A447,HOP!A:L,12,0)</f>
        <v>2992.55</v>
      </c>
      <c r="F447" t="str">
        <f>VLOOKUP(A447,HOP!A:C,3,0)</f>
        <v>3826479</v>
      </c>
      <c r="G447">
        <f t="shared" si="12"/>
        <v>0</v>
      </c>
      <c r="H447" t="str">
        <f t="shared" si="13"/>
        <v>，3826479</v>
      </c>
      <c r="I447" t="str">
        <f>VLOOKUP(A447,HOP!A:U,21,0)</f>
        <v>直连</v>
      </c>
    </row>
    <row r="448" ht="14.25" hidden="1" customHeight="1" spans="1:9">
      <c r="A448" s="6" t="s">
        <v>3357</v>
      </c>
      <c r="B448" s="7" t="s">
        <v>905</v>
      </c>
      <c r="C448" s="7" t="s">
        <v>805</v>
      </c>
      <c r="D448" s="3">
        <v>336.16</v>
      </c>
      <c r="E448" t="str">
        <f>VLOOKUP(A448,HOP!A:L,12,0)</f>
        <v>336.16</v>
      </c>
      <c r="F448" t="str">
        <f>VLOOKUP(A448,HOP!A:C,3,0)</f>
        <v>3833400</v>
      </c>
      <c r="G448">
        <f t="shared" si="12"/>
        <v>0</v>
      </c>
      <c r="H448" t="str">
        <f t="shared" si="13"/>
        <v>，3833400</v>
      </c>
      <c r="I448" t="str">
        <f>VLOOKUP(A448,HOP!A:U,21,0)</f>
        <v>直连</v>
      </c>
    </row>
    <row r="449" ht="14.25" hidden="1" customHeight="1" spans="1:9">
      <c r="A449" s="6" t="s">
        <v>3366</v>
      </c>
      <c r="B449" s="7" t="s">
        <v>905</v>
      </c>
      <c r="C449" s="7" t="s">
        <v>805</v>
      </c>
      <c r="D449" s="3">
        <v>410</v>
      </c>
      <c r="E449" t="str">
        <f>VLOOKUP(A449,HOP!A:L,12,0)</f>
        <v>410.00</v>
      </c>
      <c r="F449" t="str">
        <f>VLOOKUP(A449,HOP!A:C,3,0)</f>
        <v>3855999</v>
      </c>
      <c r="G449">
        <f t="shared" si="12"/>
        <v>0</v>
      </c>
      <c r="H449" t="str">
        <f t="shared" si="13"/>
        <v>，3855999</v>
      </c>
      <c r="I449" t="str">
        <f>VLOOKUP(A449,HOP!A:U,21,0)</f>
        <v>直采</v>
      </c>
    </row>
    <row r="450" ht="14.25" hidden="1" customHeight="1" spans="1:9">
      <c r="A450" s="6" t="s">
        <v>3372</v>
      </c>
      <c r="B450" s="7" t="s">
        <v>905</v>
      </c>
      <c r="C450" s="7" t="s">
        <v>805</v>
      </c>
      <c r="D450" s="3">
        <v>425</v>
      </c>
      <c r="E450" t="str">
        <f>VLOOKUP(A450,HOP!A:L,12,0)</f>
        <v>425.00</v>
      </c>
      <c r="F450" t="str">
        <f>VLOOKUP(A450,HOP!A:C,3,0)</f>
        <v>3866857</v>
      </c>
      <c r="G450">
        <f t="shared" si="12"/>
        <v>0</v>
      </c>
      <c r="H450" t="str">
        <f t="shared" si="13"/>
        <v>，3866857</v>
      </c>
      <c r="I450" t="str">
        <f>VLOOKUP(A450,HOP!A:U,21,0)</f>
        <v>直采</v>
      </c>
    </row>
    <row r="451" ht="14.25" hidden="1" customHeight="1" spans="1:9">
      <c r="A451" s="6" t="s">
        <v>3378</v>
      </c>
      <c r="B451" s="7" t="s">
        <v>814</v>
      </c>
      <c r="C451" s="7" t="s">
        <v>805</v>
      </c>
      <c r="D451" s="3">
        <v>648</v>
      </c>
      <c r="E451" t="str">
        <f>VLOOKUP(A451,HOP!A:L,12,0)</f>
        <v>648.00</v>
      </c>
      <c r="F451" t="str">
        <f>VLOOKUP(A451,HOP!A:C,3,0)</f>
        <v>3858080</v>
      </c>
      <c r="G451">
        <f t="shared" ref="G451:G514" si="14">D451-E451</f>
        <v>0</v>
      </c>
      <c r="H451" t="str">
        <f t="shared" ref="H451:H514" si="15">$H$1&amp;F451</f>
        <v>，3858080</v>
      </c>
      <c r="I451" t="str">
        <f>VLOOKUP(A451,HOP!A:U,21,0)</f>
        <v>直采</v>
      </c>
    </row>
    <row r="452" ht="14.25" hidden="1" customHeight="1" spans="1:9">
      <c r="A452" s="6" t="s">
        <v>3382</v>
      </c>
      <c r="B452" s="7" t="s">
        <v>814</v>
      </c>
      <c r="C452" s="7" t="s">
        <v>805</v>
      </c>
      <c r="D452" s="3">
        <v>1407</v>
      </c>
      <c r="E452" t="str">
        <f>VLOOKUP(A452,HOP!A:L,12,0)</f>
        <v>1407.00</v>
      </c>
      <c r="F452" t="str">
        <f>VLOOKUP(A452,HOP!A:C,3,0)</f>
        <v>3860824</v>
      </c>
      <c r="G452">
        <f t="shared" si="14"/>
        <v>0</v>
      </c>
      <c r="H452" t="str">
        <f t="shared" si="15"/>
        <v>，3860824</v>
      </c>
      <c r="I452" t="str">
        <f>VLOOKUP(A452,HOP!A:U,21,0)</f>
        <v>直采</v>
      </c>
    </row>
    <row r="453" ht="14.25" hidden="1" customHeight="1" spans="1:9">
      <c r="A453" s="6" t="s">
        <v>3391</v>
      </c>
      <c r="B453" s="7" t="s">
        <v>814</v>
      </c>
      <c r="C453" s="7" t="s">
        <v>805</v>
      </c>
      <c r="D453" s="3">
        <v>1498.08</v>
      </c>
      <c r="E453" t="str">
        <f>VLOOKUP(A453,HOP!A:L,12,0)</f>
        <v>1498.08</v>
      </c>
      <c r="F453" t="str">
        <f>VLOOKUP(A453,HOP!A:C,3,0)</f>
        <v>3864169</v>
      </c>
      <c r="G453">
        <f t="shared" si="14"/>
        <v>0</v>
      </c>
      <c r="H453" t="str">
        <f t="shared" si="15"/>
        <v>，3864169</v>
      </c>
      <c r="I453" t="str">
        <f>VLOOKUP(A453,HOP!A:U,21,0)</f>
        <v>直连</v>
      </c>
    </row>
    <row r="454" ht="14.25" hidden="1" customHeight="1" spans="1:9">
      <c r="A454" s="6" t="s">
        <v>3400</v>
      </c>
      <c r="B454" s="7" t="s">
        <v>905</v>
      </c>
      <c r="C454" s="7" t="s">
        <v>805</v>
      </c>
      <c r="D454" s="3">
        <v>105.92</v>
      </c>
      <c r="E454" t="str">
        <f>VLOOKUP(A454,HOP!A:L,12,0)</f>
        <v>105.92</v>
      </c>
      <c r="F454" t="str">
        <f>VLOOKUP(A454,HOP!A:C,3,0)</f>
        <v>3869033</v>
      </c>
      <c r="G454">
        <f t="shared" si="14"/>
        <v>0</v>
      </c>
      <c r="H454" t="str">
        <f t="shared" si="15"/>
        <v>，3869033</v>
      </c>
      <c r="I454" t="str">
        <f>VLOOKUP(A454,HOP!A:U,21,0)</f>
        <v>直连</v>
      </c>
    </row>
    <row r="455" ht="14.25" hidden="1" customHeight="1" spans="1:9">
      <c r="A455" s="6" t="s">
        <v>3407</v>
      </c>
      <c r="B455" s="7" t="s">
        <v>905</v>
      </c>
      <c r="C455" s="7" t="s">
        <v>805</v>
      </c>
      <c r="D455" s="3">
        <v>2400</v>
      </c>
      <c r="E455" t="str">
        <f>VLOOKUP(A455,HOP!A:L,12,0)</f>
        <v>2400.00</v>
      </c>
      <c r="F455" t="str">
        <f>VLOOKUP(A455,HOP!A:C,3,0)</f>
        <v>3867754</v>
      </c>
      <c r="G455">
        <f t="shared" si="14"/>
        <v>0</v>
      </c>
      <c r="H455" t="str">
        <f t="shared" si="15"/>
        <v>，3867754</v>
      </c>
      <c r="I455" t="str">
        <f>VLOOKUP(A455,HOP!A:U,21,0)</f>
        <v>直采</v>
      </c>
    </row>
    <row r="456" ht="14.25" hidden="1" customHeight="1" spans="1:9">
      <c r="A456" s="6" t="s">
        <v>3413</v>
      </c>
      <c r="B456" s="7" t="s">
        <v>905</v>
      </c>
      <c r="C456" s="7" t="s">
        <v>805</v>
      </c>
      <c r="D456" s="3">
        <v>646.2</v>
      </c>
      <c r="E456" t="str">
        <f>VLOOKUP(A456,HOP!A:L,12,0)</f>
        <v>646.20</v>
      </c>
      <c r="F456" t="str">
        <f>VLOOKUP(A456,HOP!A:C,3,0)</f>
        <v>3831093</v>
      </c>
      <c r="G456">
        <f t="shared" si="14"/>
        <v>0</v>
      </c>
      <c r="H456" t="str">
        <f t="shared" si="15"/>
        <v>，3831093</v>
      </c>
      <c r="I456" t="str">
        <f>VLOOKUP(A456,HOP!A:U,21,0)</f>
        <v>直连</v>
      </c>
    </row>
    <row r="457" ht="14.25" hidden="1" customHeight="1" spans="1:9">
      <c r="A457" s="6" t="s">
        <v>3421</v>
      </c>
      <c r="B457" s="7" t="s">
        <v>805</v>
      </c>
      <c r="C457" s="7" t="s">
        <v>822</v>
      </c>
      <c r="D457" s="3">
        <v>0</v>
      </c>
      <c r="E457" t="e">
        <f>VLOOKUP(A457,HOP!A:L,12,0)</f>
        <v>#N/A</v>
      </c>
      <c r="F457" t="e">
        <f>VLOOKUP(A457,HOP!A:C,3,0)</f>
        <v>#N/A</v>
      </c>
      <c r="G457" t="e">
        <f t="shared" si="14"/>
        <v>#N/A</v>
      </c>
      <c r="H457" t="e">
        <f t="shared" si="15"/>
        <v>#N/A</v>
      </c>
      <c r="I457" t="e">
        <f>VLOOKUP(A457,HOP!A:U,21,0)</f>
        <v>#N/A</v>
      </c>
    </row>
    <row r="458" ht="14.25" hidden="1" customHeight="1" spans="1:9">
      <c r="A458" s="6" t="s">
        <v>3429</v>
      </c>
      <c r="B458" s="7" t="s">
        <v>2532</v>
      </c>
      <c r="C458" s="7" t="s">
        <v>765</v>
      </c>
      <c r="D458" s="3">
        <v>0</v>
      </c>
      <c r="E458" t="e">
        <f>VLOOKUP(A458,HOP!A:L,12,0)</f>
        <v>#N/A</v>
      </c>
      <c r="F458" t="e">
        <f>VLOOKUP(A458,HOP!A:C,3,0)</f>
        <v>#N/A</v>
      </c>
      <c r="G458" t="e">
        <f t="shared" si="14"/>
        <v>#N/A</v>
      </c>
      <c r="H458" t="e">
        <f t="shared" si="15"/>
        <v>#N/A</v>
      </c>
      <c r="I458" t="e">
        <f>VLOOKUP(A458,HOP!A:U,21,0)</f>
        <v>#N/A</v>
      </c>
    </row>
    <row r="459" ht="14.25" hidden="1" customHeight="1" spans="1:9">
      <c r="A459" s="6" t="s">
        <v>3433</v>
      </c>
      <c r="B459" s="7" t="s">
        <v>273</v>
      </c>
      <c r="C459" s="7" t="s">
        <v>771</v>
      </c>
      <c r="D459" s="3">
        <v>0</v>
      </c>
      <c r="E459" t="e">
        <f>VLOOKUP(A459,HOP!A:L,12,0)</f>
        <v>#N/A</v>
      </c>
      <c r="F459" t="e">
        <f>VLOOKUP(A459,HOP!A:C,3,0)</f>
        <v>#N/A</v>
      </c>
      <c r="G459" t="e">
        <f t="shared" si="14"/>
        <v>#N/A</v>
      </c>
      <c r="H459" t="e">
        <f t="shared" si="15"/>
        <v>#N/A</v>
      </c>
      <c r="I459" t="e">
        <f>VLOOKUP(A459,HOP!A:U,21,0)</f>
        <v>#N/A</v>
      </c>
    </row>
    <row r="460" ht="14.25" hidden="1" customHeight="1" spans="1:9">
      <c r="A460" s="6" t="s">
        <v>3438</v>
      </c>
      <c r="B460" s="7" t="s">
        <v>82</v>
      </c>
      <c r="C460" s="7" t="s">
        <v>83</v>
      </c>
      <c r="D460" s="3">
        <v>0</v>
      </c>
      <c r="E460" t="e">
        <f>VLOOKUP(A460,HOP!A:L,12,0)</f>
        <v>#N/A</v>
      </c>
      <c r="F460" t="e">
        <f>VLOOKUP(A460,HOP!A:C,3,0)</f>
        <v>#N/A</v>
      </c>
      <c r="G460" t="e">
        <f t="shared" si="14"/>
        <v>#N/A</v>
      </c>
      <c r="H460" t="e">
        <f t="shared" si="15"/>
        <v>#N/A</v>
      </c>
      <c r="I460" t="e">
        <f>VLOOKUP(A460,HOP!A:U,21,0)</f>
        <v>#N/A</v>
      </c>
    </row>
    <row r="461" ht="14.25" hidden="1" customHeight="1" spans="1:9">
      <c r="A461" s="6" t="s">
        <v>3445</v>
      </c>
      <c r="B461" s="7" t="s">
        <v>936</v>
      </c>
      <c r="C461" s="7" t="s">
        <v>1529</v>
      </c>
      <c r="D461" s="3">
        <v>0</v>
      </c>
      <c r="E461" t="e">
        <f>VLOOKUP(A461,HOP!A:L,12,0)</f>
        <v>#N/A</v>
      </c>
      <c r="F461" t="e">
        <f>VLOOKUP(A461,HOP!A:C,3,0)</f>
        <v>#N/A</v>
      </c>
      <c r="G461" t="e">
        <f t="shared" si="14"/>
        <v>#N/A</v>
      </c>
      <c r="H461" t="e">
        <f t="shared" si="15"/>
        <v>#N/A</v>
      </c>
      <c r="I461" t="e">
        <f>VLOOKUP(A461,HOP!A:U,21,0)</f>
        <v>#N/A</v>
      </c>
    </row>
    <row r="462" ht="14.25" hidden="1" customHeight="1" spans="1:9">
      <c r="A462" s="6" t="s">
        <v>3453</v>
      </c>
      <c r="B462" s="7" t="s">
        <v>805</v>
      </c>
      <c r="C462" s="7" t="s">
        <v>822</v>
      </c>
      <c r="D462" s="3">
        <v>0</v>
      </c>
      <c r="E462" t="e">
        <f>VLOOKUP(A462,HOP!A:L,12,0)</f>
        <v>#N/A</v>
      </c>
      <c r="F462" t="e">
        <f>VLOOKUP(A462,HOP!A:C,3,0)</f>
        <v>#N/A</v>
      </c>
      <c r="G462" t="e">
        <f t="shared" si="14"/>
        <v>#N/A</v>
      </c>
      <c r="H462" t="e">
        <f t="shared" si="15"/>
        <v>#N/A</v>
      </c>
      <c r="I462" t="e">
        <f>VLOOKUP(A462,HOP!A:U,21,0)</f>
        <v>#N/A</v>
      </c>
    </row>
    <row r="463" ht="14.25" hidden="1" customHeight="1" spans="1:9">
      <c r="A463" s="6" t="s">
        <v>3458</v>
      </c>
      <c r="B463" s="7" t="s">
        <v>804</v>
      </c>
      <c r="C463" s="7" t="s">
        <v>805</v>
      </c>
      <c r="D463" s="3">
        <v>3992.34</v>
      </c>
      <c r="E463" t="str">
        <f>VLOOKUP(A463,HOP!A:L,12,0)</f>
        <v>3992.34</v>
      </c>
      <c r="F463" t="str">
        <f>VLOOKUP(A463,HOP!A:C,3,0)</f>
        <v>3702575</v>
      </c>
      <c r="G463">
        <f t="shared" si="14"/>
        <v>0</v>
      </c>
      <c r="H463" t="str">
        <f t="shared" si="15"/>
        <v>，3702575</v>
      </c>
      <c r="I463" t="str">
        <f>VLOOKUP(A463,HOP!A:U,21,0)</f>
        <v>直连</v>
      </c>
    </row>
    <row r="464" ht="14.25" hidden="1" customHeight="1" spans="1:9">
      <c r="A464" s="6" t="s">
        <v>3464</v>
      </c>
      <c r="B464" s="7" t="s">
        <v>805</v>
      </c>
      <c r="C464" s="7" t="s">
        <v>870</v>
      </c>
      <c r="D464" s="3">
        <v>0</v>
      </c>
      <c r="E464" t="e">
        <f>VLOOKUP(A464,HOP!A:L,12,0)</f>
        <v>#N/A</v>
      </c>
      <c r="F464" t="e">
        <f>VLOOKUP(A464,HOP!A:C,3,0)</f>
        <v>#N/A</v>
      </c>
      <c r="G464" t="e">
        <f t="shared" si="14"/>
        <v>#N/A</v>
      </c>
      <c r="H464" t="e">
        <f t="shared" si="15"/>
        <v>#N/A</v>
      </c>
      <c r="I464" t="e">
        <f>VLOOKUP(A464,HOP!A:U,21,0)</f>
        <v>#N/A</v>
      </c>
    </row>
    <row r="465" ht="14.25" hidden="1" customHeight="1" spans="1:9">
      <c r="A465" s="6" t="s">
        <v>3469</v>
      </c>
      <c r="B465" s="7" t="s">
        <v>805</v>
      </c>
      <c r="C465" s="7" t="s">
        <v>822</v>
      </c>
      <c r="D465" s="3">
        <v>0</v>
      </c>
      <c r="E465" t="e">
        <f>VLOOKUP(A465,HOP!A:L,12,0)</f>
        <v>#N/A</v>
      </c>
      <c r="F465" t="e">
        <f>VLOOKUP(A465,HOP!A:C,3,0)</f>
        <v>#N/A</v>
      </c>
      <c r="G465" t="e">
        <f t="shared" si="14"/>
        <v>#N/A</v>
      </c>
      <c r="H465" t="e">
        <f t="shared" si="15"/>
        <v>#N/A</v>
      </c>
      <c r="I465" t="e">
        <f>VLOOKUP(A465,HOP!A:U,21,0)</f>
        <v>#N/A</v>
      </c>
    </row>
    <row r="466" ht="14.25" hidden="1" customHeight="1" spans="1:9">
      <c r="A466" s="6" t="s">
        <v>3474</v>
      </c>
      <c r="B466" s="7" t="s">
        <v>870</v>
      </c>
      <c r="C466" s="7" t="s">
        <v>93</v>
      </c>
      <c r="D466" s="3">
        <v>0</v>
      </c>
      <c r="E466" t="e">
        <f>VLOOKUP(A466,HOP!A:L,12,0)</f>
        <v>#N/A</v>
      </c>
      <c r="F466" t="e">
        <f>VLOOKUP(A466,HOP!A:C,3,0)</f>
        <v>#N/A</v>
      </c>
      <c r="G466" t="e">
        <f t="shared" si="14"/>
        <v>#N/A</v>
      </c>
      <c r="H466" t="e">
        <f t="shared" si="15"/>
        <v>#N/A</v>
      </c>
      <c r="I466" t="e">
        <f>VLOOKUP(A466,HOP!A:U,21,0)</f>
        <v>#N/A</v>
      </c>
    </row>
    <row r="467" ht="14.25" hidden="1" customHeight="1" spans="1:9">
      <c r="A467" s="6" t="s">
        <v>3481</v>
      </c>
      <c r="B467" s="7" t="s">
        <v>896</v>
      </c>
      <c r="C467" s="7" t="s">
        <v>82</v>
      </c>
      <c r="D467" s="3">
        <v>0</v>
      </c>
      <c r="E467" t="e">
        <f>VLOOKUP(A467,HOP!A:L,12,0)</f>
        <v>#N/A</v>
      </c>
      <c r="F467" t="e">
        <f>VLOOKUP(A467,HOP!A:C,3,0)</f>
        <v>#N/A</v>
      </c>
      <c r="G467" t="e">
        <f t="shared" si="14"/>
        <v>#N/A</v>
      </c>
      <c r="H467" t="e">
        <f t="shared" si="15"/>
        <v>#N/A</v>
      </c>
      <c r="I467" t="e">
        <f>VLOOKUP(A467,HOP!A:U,21,0)</f>
        <v>#N/A</v>
      </c>
    </row>
    <row r="468" ht="14.25" hidden="1" customHeight="1" spans="1:9">
      <c r="A468" s="6" t="s">
        <v>3489</v>
      </c>
      <c r="B468" s="7" t="s">
        <v>896</v>
      </c>
      <c r="C468" s="7" t="s">
        <v>82</v>
      </c>
      <c r="D468" s="3">
        <v>0</v>
      </c>
      <c r="E468" t="e">
        <f>VLOOKUP(A468,HOP!A:L,12,0)</f>
        <v>#N/A</v>
      </c>
      <c r="F468" t="e">
        <f>VLOOKUP(A468,HOP!A:C,3,0)</f>
        <v>#N/A</v>
      </c>
      <c r="G468" t="e">
        <f t="shared" si="14"/>
        <v>#N/A</v>
      </c>
      <c r="H468" t="e">
        <f t="shared" si="15"/>
        <v>#N/A</v>
      </c>
      <c r="I468" t="e">
        <f>VLOOKUP(A468,HOP!A:U,21,0)</f>
        <v>#N/A</v>
      </c>
    </row>
    <row r="469" ht="14.25" hidden="1" customHeight="1" spans="1:9">
      <c r="A469" s="6" t="s">
        <v>3493</v>
      </c>
      <c r="B469" s="7" t="s">
        <v>2160</v>
      </c>
      <c r="C469" s="7" t="s">
        <v>1554</v>
      </c>
      <c r="D469" s="3">
        <v>0</v>
      </c>
      <c r="E469" t="e">
        <f>VLOOKUP(A469,HOP!A:L,12,0)</f>
        <v>#N/A</v>
      </c>
      <c r="F469" t="e">
        <f>VLOOKUP(A469,HOP!A:C,3,0)</f>
        <v>#N/A</v>
      </c>
      <c r="G469" t="e">
        <f t="shared" si="14"/>
        <v>#N/A</v>
      </c>
      <c r="H469" t="e">
        <f t="shared" si="15"/>
        <v>#N/A</v>
      </c>
      <c r="I469" t="e">
        <f>VLOOKUP(A469,HOP!A:U,21,0)</f>
        <v>#N/A</v>
      </c>
    </row>
    <row r="470" ht="14.25" hidden="1" customHeight="1" spans="1:9">
      <c r="A470" s="6" t="s">
        <v>3500</v>
      </c>
      <c r="B470" s="7" t="s">
        <v>764</v>
      </c>
      <c r="C470" s="7" t="s">
        <v>771</v>
      </c>
      <c r="D470" s="3">
        <v>0</v>
      </c>
      <c r="E470" t="e">
        <f>VLOOKUP(A470,HOP!A:L,12,0)</f>
        <v>#N/A</v>
      </c>
      <c r="F470" t="e">
        <f>VLOOKUP(A470,HOP!A:C,3,0)</f>
        <v>#N/A</v>
      </c>
      <c r="G470" t="e">
        <f t="shared" si="14"/>
        <v>#N/A</v>
      </c>
      <c r="H470" t="e">
        <f t="shared" si="15"/>
        <v>#N/A</v>
      </c>
      <c r="I470" t="e">
        <f>VLOOKUP(A470,HOP!A:U,21,0)</f>
        <v>#N/A</v>
      </c>
    </row>
    <row r="471" ht="14.25" hidden="1" customHeight="1" spans="1:9">
      <c r="A471" s="6" t="s">
        <v>3506</v>
      </c>
      <c r="B471" s="7" t="s">
        <v>804</v>
      </c>
      <c r="C471" s="7" t="s">
        <v>805</v>
      </c>
      <c r="D471" s="3">
        <v>780.45</v>
      </c>
      <c r="E471" t="str">
        <f>VLOOKUP(A471,HOP!A:L,12,0)</f>
        <v>780.45</v>
      </c>
      <c r="F471" t="str">
        <f>VLOOKUP(A471,HOP!A:C,3,0)</f>
        <v>3856896</v>
      </c>
      <c r="G471">
        <f t="shared" si="14"/>
        <v>0</v>
      </c>
      <c r="H471" t="str">
        <f t="shared" si="15"/>
        <v>，3856896</v>
      </c>
      <c r="I471" t="str">
        <f>VLOOKUP(A471,HOP!A:U,21,0)</f>
        <v>直连</v>
      </c>
    </row>
    <row r="472" ht="14.25" hidden="1" customHeight="1" spans="1:9">
      <c r="A472" s="6" t="s">
        <v>3514</v>
      </c>
      <c r="B472" s="7" t="s">
        <v>94</v>
      </c>
      <c r="C472" s="7" t="s">
        <v>273</v>
      </c>
      <c r="D472" s="3">
        <v>0</v>
      </c>
      <c r="E472" t="e">
        <f>VLOOKUP(A472,HOP!A:L,12,0)</f>
        <v>#N/A</v>
      </c>
      <c r="F472" t="e">
        <f>VLOOKUP(A472,HOP!A:C,3,0)</f>
        <v>#N/A</v>
      </c>
      <c r="G472" t="e">
        <f t="shared" si="14"/>
        <v>#N/A</v>
      </c>
      <c r="H472" t="e">
        <f t="shared" si="15"/>
        <v>#N/A</v>
      </c>
      <c r="I472" t="e">
        <f>VLOOKUP(A472,HOP!A:U,21,0)</f>
        <v>#N/A</v>
      </c>
    </row>
    <row r="473" ht="14.25" hidden="1" customHeight="1" spans="1:9">
      <c r="A473" s="6" t="s">
        <v>3519</v>
      </c>
      <c r="B473" s="7" t="s">
        <v>896</v>
      </c>
      <c r="C473" s="7" t="s">
        <v>2109</v>
      </c>
      <c r="D473" s="3">
        <v>0</v>
      </c>
      <c r="E473" t="e">
        <f>VLOOKUP(A473,HOP!A:L,12,0)</f>
        <v>#N/A</v>
      </c>
      <c r="F473" t="e">
        <f>VLOOKUP(A473,HOP!A:C,3,0)</f>
        <v>#N/A</v>
      </c>
      <c r="G473" t="e">
        <f t="shared" si="14"/>
        <v>#N/A</v>
      </c>
      <c r="H473" t="e">
        <f t="shared" si="15"/>
        <v>#N/A</v>
      </c>
      <c r="I473" t="e">
        <f>VLOOKUP(A473,HOP!A:U,21,0)</f>
        <v>#N/A</v>
      </c>
    </row>
    <row r="474" ht="14.25" hidden="1" customHeight="1" spans="1:9">
      <c r="A474" s="6" t="s">
        <v>3527</v>
      </c>
      <c r="B474" s="7" t="s">
        <v>805</v>
      </c>
      <c r="C474" s="7" t="s">
        <v>822</v>
      </c>
      <c r="D474" s="3">
        <v>1610.72</v>
      </c>
      <c r="E474" t="str">
        <f>VLOOKUP(A474,HOP!A:L,12,0)</f>
        <v>1610.72</v>
      </c>
      <c r="F474" t="str">
        <f>VLOOKUP(A474,HOP!A:C,3,0)</f>
        <v>3610691</v>
      </c>
      <c r="G474">
        <f t="shared" si="14"/>
        <v>0</v>
      </c>
      <c r="H474" t="str">
        <f t="shared" si="15"/>
        <v>，3610691</v>
      </c>
      <c r="I474" t="str">
        <f>VLOOKUP(A474,HOP!A:U,21,0)</f>
        <v>直连</v>
      </c>
    </row>
    <row r="475" ht="14.25" hidden="1" customHeight="1" spans="1:9">
      <c r="A475" s="6" t="s">
        <v>3534</v>
      </c>
      <c r="B475" s="7" t="s">
        <v>805</v>
      </c>
      <c r="C475" s="7" t="s">
        <v>822</v>
      </c>
      <c r="D475" s="3">
        <v>1170.68</v>
      </c>
      <c r="E475" t="str">
        <f>VLOOKUP(A475,HOP!A:L,12,0)</f>
        <v>1170.68</v>
      </c>
      <c r="F475" t="str">
        <f>VLOOKUP(A475,HOP!A:C,3,0)</f>
        <v>3798812</v>
      </c>
      <c r="G475">
        <f t="shared" si="14"/>
        <v>0</v>
      </c>
      <c r="H475" t="str">
        <f t="shared" si="15"/>
        <v>，3798812</v>
      </c>
      <c r="I475" t="str">
        <f>VLOOKUP(A475,HOP!A:U,21,0)</f>
        <v>直连</v>
      </c>
    </row>
    <row r="476" ht="14.25" hidden="1" customHeight="1" spans="1:9">
      <c r="A476" s="6" t="s">
        <v>3540</v>
      </c>
      <c r="B476" s="7" t="s">
        <v>804</v>
      </c>
      <c r="C476" s="7" t="s">
        <v>822</v>
      </c>
      <c r="D476" s="3">
        <v>4302.8</v>
      </c>
      <c r="E476" t="str">
        <f>VLOOKUP(A476,HOP!A:L,12,0)</f>
        <v>4302.84</v>
      </c>
      <c r="F476" t="str">
        <f>VLOOKUP(A476,HOP!A:C,3,0)</f>
        <v>3804777</v>
      </c>
      <c r="G476">
        <f t="shared" si="14"/>
        <v>-0.0399999999999636</v>
      </c>
      <c r="H476" t="str">
        <f t="shared" si="15"/>
        <v>，3804777</v>
      </c>
      <c r="I476" t="str">
        <f>VLOOKUP(A476,HOP!A:U,21,0)</f>
        <v>直连</v>
      </c>
    </row>
    <row r="477" ht="14.25" hidden="1" customHeight="1" spans="1:9">
      <c r="A477" s="6" t="s">
        <v>3549</v>
      </c>
      <c r="B477" s="7" t="s">
        <v>814</v>
      </c>
      <c r="C477" s="7" t="s">
        <v>822</v>
      </c>
      <c r="D477" s="3">
        <v>2146</v>
      </c>
      <c r="E477" t="str">
        <f>VLOOKUP(A477,HOP!A:L,12,0)</f>
        <v>2145.99</v>
      </c>
      <c r="F477" t="str">
        <f>VLOOKUP(A477,HOP!A:C,3,0)</f>
        <v>3828138</v>
      </c>
      <c r="G477">
        <f t="shared" si="14"/>
        <v>0.0100000000002183</v>
      </c>
      <c r="H477" t="str">
        <f t="shared" si="15"/>
        <v>，3828138</v>
      </c>
      <c r="I477" t="str">
        <f>VLOOKUP(A477,HOP!A:U,21,0)</f>
        <v>直采</v>
      </c>
    </row>
    <row r="478" ht="14.25" hidden="1" customHeight="1" spans="1:9">
      <c r="A478" s="6" t="s">
        <v>3557</v>
      </c>
      <c r="B478" s="7" t="s">
        <v>905</v>
      </c>
      <c r="C478" s="7" t="s">
        <v>822</v>
      </c>
      <c r="D478" s="3">
        <v>2010.32</v>
      </c>
      <c r="E478" t="str">
        <f>VLOOKUP(A478,HOP!A:L,12,0)</f>
        <v>2010.34</v>
      </c>
      <c r="F478" t="str">
        <f>VLOOKUP(A478,HOP!A:C,3,0)</f>
        <v>3717730</v>
      </c>
      <c r="G478">
        <f t="shared" si="14"/>
        <v>-0.0199999999999818</v>
      </c>
      <c r="H478" t="str">
        <f t="shared" si="15"/>
        <v>，3717730</v>
      </c>
      <c r="I478" t="str">
        <f>VLOOKUP(A478,HOP!A:U,21,0)</f>
        <v>直连</v>
      </c>
    </row>
    <row r="479" ht="14.25" hidden="1" customHeight="1" spans="1:9">
      <c r="A479" s="6" t="s">
        <v>3565</v>
      </c>
      <c r="B479" s="7" t="s">
        <v>805</v>
      </c>
      <c r="C479" s="7" t="s">
        <v>822</v>
      </c>
      <c r="D479" s="3">
        <v>408</v>
      </c>
      <c r="E479" t="str">
        <f>VLOOKUP(A479,HOP!A:L,12,0)</f>
        <v>408.00</v>
      </c>
      <c r="F479" t="str">
        <f>VLOOKUP(A479,HOP!A:C,3,0)</f>
        <v>3851251</v>
      </c>
      <c r="G479">
        <f t="shared" si="14"/>
        <v>0</v>
      </c>
      <c r="H479" t="str">
        <f t="shared" si="15"/>
        <v>，3851251</v>
      </c>
      <c r="I479" t="str">
        <f>VLOOKUP(A479,HOP!A:U,21,0)</f>
        <v>直采</v>
      </c>
    </row>
    <row r="480" ht="14.25" hidden="1" customHeight="1" spans="1:9">
      <c r="A480" s="6" t="s">
        <v>3571</v>
      </c>
      <c r="B480" s="7" t="s">
        <v>805</v>
      </c>
      <c r="C480" s="7" t="s">
        <v>822</v>
      </c>
      <c r="D480" s="3">
        <v>727</v>
      </c>
      <c r="E480" t="str">
        <f>VLOOKUP(A480,HOP!A:L,12,0)</f>
        <v>727.00</v>
      </c>
      <c r="F480" t="str">
        <f>VLOOKUP(A480,HOP!A:C,3,0)</f>
        <v>3848030</v>
      </c>
      <c r="G480">
        <f t="shared" si="14"/>
        <v>0</v>
      </c>
      <c r="H480" t="str">
        <f t="shared" si="15"/>
        <v>，3848030</v>
      </c>
      <c r="I480" t="str">
        <f>VLOOKUP(A480,HOP!A:U,21,0)</f>
        <v>直采</v>
      </c>
    </row>
    <row r="481" ht="14.25" hidden="1" customHeight="1" spans="1:9">
      <c r="A481" s="6" t="s">
        <v>3579</v>
      </c>
      <c r="B481" s="7" t="s">
        <v>905</v>
      </c>
      <c r="C481" s="7" t="s">
        <v>822</v>
      </c>
      <c r="D481" s="3">
        <v>929.71</v>
      </c>
      <c r="E481" t="str">
        <f>VLOOKUP(A481,HOP!A:L,12,0)</f>
        <v>929.72</v>
      </c>
      <c r="F481" t="str">
        <f>VLOOKUP(A481,HOP!A:C,3,0)</f>
        <v>3857840</v>
      </c>
      <c r="G481">
        <f t="shared" si="14"/>
        <v>-0.00999999999999091</v>
      </c>
      <c r="H481" t="str">
        <f t="shared" si="15"/>
        <v>，3857840</v>
      </c>
      <c r="I481" t="str">
        <f>VLOOKUP(A481,HOP!A:U,21,0)</f>
        <v>直连</v>
      </c>
    </row>
    <row r="482" ht="14.25" hidden="1" customHeight="1" spans="1:9">
      <c r="A482" s="6" t="s">
        <v>3587</v>
      </c>
      <c r="B482" s="7" t="s">
        <v>780</v>
      </c>
      <c r="C482" s="7" t="s">
        <v>83</v>
      </c>
      <c r="D482" s="3">
        <v>0</v>
      </c>
      <c r="E482" t="e">
        <f>VLOOKUP(A482,HOP!A:L,12,0)</f>
        <v>#N/A</v>
      </c>
      <c r="F482" t="e">
        <f>VLOOKUP(A482,HOP!A:C,3,0)</f>
        <v>#N/A</v>
      </c>
      <c r="G482" t="e">
        <f t="shared" si="14"/>
        <v>#N/A</v>
      </c>
      <c r="H482" t="e">
        <f t="shared" si="15"/>
        <v>#N/A</v>
      </c>
      <c r="I482" t="e">
        <f>VLOOKUP(A482,HOP!A:U,21,0)</f>
        <v>#N/A</v>
      </c>
    </row>
    <row r="483" ht="14.25" hidden="1" customHeight="1" spans="1:9">
      <c r="A483" s="6" t="s">
        <v>3592</v>
      </c>
      <c r="B483" s="7" t="s">
        <v>905</v>
      </c>
      <c r="C483" s="7" t="s">
        <v>822</v>
      </c>
      <c r="D483" s="3">
        <v>1150</v>
      </c>
      <c r="E483" t="str">
        <f>VLOOKUP(A483,HOP!A:L,12,0)</f>
        <v>1150.00</v>
      </c>
      <c r="F483" t="str">
        <f>VLOOKUP(A483,HOP!A:C,3,0)</f>
        <v>3727967</v>
      </c>
      <c r="G483">
        <f t="shared" si="14"/>
        <v>0</v>
      </c>
      <c r="H483" t="str">
        <f t="shared" si="15"/>
        <v>，3727967</v>
      </c>
      <c r="I483" t="str">
        <f>VLOOKUP(A483,HOP!A:U,21,0)</f>
        <v>直采</v>
      </c>
    </row>
    <row r="484" ht="14.25" hidden="1" customHeight="1" spans="1:9">
      <c r="A484" s="6" t="s">
        <v>3599</v>
      </c>
      <c r="B484" s="7" t="s">
        <v>814</v>
      </c>
      <c r="C484" s="7" t="s">
        <v>822</v>
      </c>
      <c r="D484" s="3">
        <v>2858.85</v>
      </c>
      <c r="E484" t="str">
        <f>VLOOKUP(A484,HOP!A:L,12,0)</f>
        <v>2858.85</v>
      </c>
      <c r="F484" t="str">
        <f>VLOOKUP(A484,HOP!A:C,3,0)</f>
        <v>3761519</v>
      </c>
      <c r="G484">
        <f t="shared" si="14"/>
        <v>0</v>
      </c>
      <c r="H484" t="str">
        <f t="shared" si="15"/>
        <v>，3761519</v>
      </c>
      <c r="I484" t="str">
        <f>VLOOKUP(A484,HOP!A:U,21,0)</f>
        <v>直连</v>
      </c>
    </row>
    <row r="485" ht="14.25" hidden="1" customHeight="1" spans="1:9">
      <c r="A485" s="6" t="s">
        <v>3607</v>
      </c>
      <c r="B485" s="7" t="s">
        <v>905</v>
      </c>
      <c r="C485" s="7" t="s">
        <v>822</v>
      </c>
      <c r="D485" s="3">
        <v>1514</v>
      </c>
      <c r="E485" t="str">
        <f>VLOOKUP(A485,HOP!A:L,12,0)</f>
        <v>1514.00</v>
      </c>
      <c r="F485" t="str">
        <f>VLOOKUP(A485,HOP!A:C,3,0)</f>
        <v>3798093</v>
      </c>
      <c r="G485">
        <f t="shared" si="14"/>
        <v>0</v>
      </c>
      <c r="H485" t="str">
        <f t="shared" si="15"/>
        <v>，3798093</v>
      </c>
      <c r="I485" t="str">
        <f>VLOOKUP(A485,HOP!A:U,21,0)</f>
        <v>直采</v>
      </c>
    </row>
    <row r="486" ht="14.25" hidden="1" customHeight="1" spans="1:9">
      <c r="A486" s="6" t="s">
        <v>3615</v>
      </c>
      <c r="B486" s="7" t="s">
        <v>814</v>
      </c>
      <c r="C486" s="7" t="s">
        <v>822</v>
      </c>
      <c r="D486" s="3">
        <v>2503.17</v>
      </c>
      <c r="E486" t="str">
        <f>VLOOKUP(A486,HOP!A:L,12,0)</f>
        <v>2503.17</v>
      </c>
      <c r="F486" t="str">
        <f>VLOOKUP(A486,HOP!A:C,3,0)</f>
        <v>3801323</v>
      </c>
      <c r="G486">
        <f t="shared" si="14"/>
        <v>0</v>
      </c>
      <c r="H486" t="str">
        <f t="shared" si="15"/>
        <v>，3801323</v>
      </c>
      <c r="I486" t="str">
        <f>VLOOKUP(A486,HOP!A:U,21,0)</f>
        <v>直连</v>
      </c>
    </row>
    <row r="487" ht="14.25" hidden="1" customHeight="1" spans="1:9">
      <c r="A487" s="6" t="s">
        <v>3622</v>
      </c>
      <c r="B487" s="7" t="s">
        <v>805</v>
      </c>
      <c r="C487" s="7" t="s">
        <v>822</v>
      </c>
      <c r="D487" s="3">
        <v>1049.94</v>
      </c>
      <c r="E487" t="str">
        <f>VLOOKUP(A487,HOP!A:L,12,0)</f>
        <v>1049.94</v>
      </c>
      <c r="F487" t="str">
        <f>VLOOKUP(A487,HOP!A:C,3,0)</f>
        <v>3851361</v>
      </c>
      <c r="G487">
        <f t="shared" si="14"/>
        <v>0</v>
      </c>
      <c r="H487" t="str">
        <f t="shared" si="15"/>
        <v>，3851361</v>
      </c>
      <c r="I487" t="str">
        <f>VLOOKUP(A487,HOP!A:U,21,0)</f>
        <v>直连</v>
      </c>
    </row>
    <row r="488" ht="14.25" hidden="1" customHeight="1" spans="1:9">
      <c r="A488" s="6" t="s">
        <v>3631</v>
      </c>
      <c r="B488" s="7" t="s">
        <v>805</v>
      </c>
      <c r="C488" s="7" t="s">
        <v>822</v>
      </c>
      <c r="D488" s="3">
        <v>875.71</v>
      </c>
      <c r="E488" t="str">
        <f>VLOOKUP(A488,HOP!A:L,12,0)</f>
        <v>875.71</v>
      </c>
      <c r="F488" t="str">
        <f>VLOOKUP(A488,HOP!A:C,3,0)</f>
        <v>3851668</v>
      </c>
      <c r="G488">
        <f t="shared" si="14"/>
        <v>0</v>
      </c>
      <c r="H488" t="str">
        <f t="shared" si="15"/>
        <v>，3851668</v>
      </c>
      <c r="I488" t="str">
        <f>VLOOKUP(A488,HOP!A:U,21,0)</f>
        <v>直连</v>
      </c>
    </row>
    <row r="489" ht="14.25" hidden="1" customHeight="1" spans="1:9">
      <c r="A489" s="6" t="s">
        <v>3638</v>
      </c>
      <c r="B489" s="7" t="s">
        <v>905</v>
      </c>
      <c r="C489" s="7" t="s">
        <v>822</v>
      </c>
      <c r="D489" s="3">
        <v>1512</v>
      </c>
      <c r="E489" t="str">
        <f>VLOOKUP(A489,HOP!A:L,12,0)</f>
        <v>1512.00</v>
      </c>
      <c r="F489" t="str">
        <f>VLOOKUP(A489,HOP!A:C,3,0)</f>
        <v>3811291</v>
      </c>
      <c r="G489">
        <f t="shared" si="14"/>
        <v>0</v>
      </c>
      <c r="H489" t="str">
        <f t="shared" si="15"/>
        <v>，3811291</v>
      </c>
      <c r="I489" t="str">
        <f>VLOOKUP(A489,HOP!A:U,21,0)</f>
        <v>直采</v>
      </c>
    </row>
    <row r="490" ht="14.25" hidden="1" customHeight="1" spans="1:9">
      <c r="A490" s="6" t="s">
        <v>3644</v>
      </c>
      <c r="B490" s="7" t="s">
        <v>814</v>
      </c>
      <c r="C490" s="7" t="s">
        <v>822</v>
      </c>
      <c r="D490" s="3">
        <v>2910</v>
      </c>
      <c r="E490" t="str">
        <f>VLOOKUP(A490,HOP!A:L,12,0)</f>
        <v>2910.00</v>
      </c>
      <c r="F490" t="str">
        <f>VLOOKUP(A490,HOP!A:C,3,0)</f>
        <v>3853166</v>
      </c>
      <c r="G490">
        <f t="shared" si="14"/>
        <v>0</v>
      </c>
      <c r="H490" t="str">
        <f t="shared" si="15"/>
        <v>，3853166</v>
      </c>
      <c r="I490" t="str">
        <f>VLOOKUP(A490,HOP!A:U,21,0)</f>
        <v>直采</v>
      </c>
    </row>
    <row r="491" ht="14.25" hidden="1" customHeight="1" spans="1:9">
      <c r="A491" s="6" t="s">
        <v>3651</v>
      </c>
      <c r="B491" s="7" t="s">
        <v>905</v>
      </c>
      <c r="C491" s="7" t="s">
        <v>822</v>
      </c>
      <c r="D491" s="3">
        <v>1698</v>
      </c>
      <c r="E491" t="str">
        <f>VLOOKUP(A491,HOP!A:L,12,0)</f>
        <v>1698.00</v>
      </c>
      <c r="F491" t="str">
        <f>VLOOKUP(A491,HOP!A:C,3,0)</f>
        <v>3844063</v>
      </c>
      <c r="G491">
        <f t="shared" si="14"/>
        <v>0</v>
      </c>
      <c r="H491" t="str">
        <f t="shared" si="15"/>
        <v>，3844063</v>
      </c>
      <c r="I491" t="str">
        <f>VLOOKUP(A491,HOP!A:U,21,0)</f>
        <v>直采</v>
      </c>
    </row>
    <row r="492" ht="14.25" hidden="1" customHeight="1" spans="1:9">
      <c r="A492" s="6" t="s">
        <v>3659</v>
      </c>
      <c r="B492" s="7" t="s">
        <v>814</v>
      </c>
      <c r="C492" s="7" t="s">
        <v>822</v>
      </c>
      <c r="D492" s="3">
        <v>4630.98</v>
      </c>
      <c r="E492" t="str">
        <f>VLOOKUP(A492,HOP!A:L,12,0)</f>
        <v>4631.00</v>
      </c>
      <c r="F492" t="str">
        <f>VLOOKUP(A492,HOP!A:C,3,0)</f>
        <v>3799300</v>
      </c>
      <c r="G492">
        <f t="shared" si="14"/>
        <v>-0.0200000000004366</v>
      </c>
      <c r="H492" t="str">
        <f t="shared" si="15"/>
        <v>，3799300</v>
      </c>
      <c r="I492" t="str">
        <f>VLOOKUP(A492,HOP!A:U,21,0)</f>
        <v>直采</v>
      </c>
    </row>
    <row r="493" ht="14.25" hidden="1" customHeight="1" spans="1:9">
      <c r="A493" s="6" t="s">
        <v>3666</v>
      </c>
      <c r="B493" s="7" t="s">
        <v>805</v>
      </c>
      <c r="C493" s="7" t="s">
        <v>822</v>
      </c>
      <c r="D493" s="3">
        <v>103.56</v>
      </c>
      <c r="E493" t="str">
        <f>VLOOKUP(A493,HOP!A:L,12,0)</f>
        <v>103.56</v>
      </c>
      <c r="F493" t="str">
        <f>VLOOKUP(A493,HOP!A:C,3,0)</f>
        <v>3673214</v>
      </c>
      <c r="G493">
        <f t="shared" si="14"/>
        <v>0</v>
      </c>
      <c r="H493" t="str">
        <f t="shared" si="15"/>
        <v>，3673214</v>
      </c>
      <c r="I493" t="str">
        <f>VLOOKUP(A493,HOP!A:U,21,0)</f>
        <v>直连</v>
      </c>
    </row>
    <row r="494" ht="14.25" hidden="1" customHeight="1" spans="1:9">
      <c r="A494" s="6" t="s">
        <v>3673</v>
      </c>
      <c r="B494" s="7" t="s">
        <v>905</v>
      </c>
      <c r="C494" s="7" t="s">
        <v>822</v>
      </c>
      <c r="D494" s="3">
        <v>3312</v>
      </c>
      <c r="E494" t="str">
        <f>VLOOKUP(A494,HOP!A:L,12,0)</f>
        <v>3312.00</v>
      </c>
      <c r="F494" t="str">
        <f>VLOOKUP(A494,HOP!A:C,3,0)</f>
        <v>3856462</v>
      </c>
      <c r="G494">
        <f t="shared" si="14"/>
        <v>0</v>
      </c>
      <c r="H494" t="str">
        <f t="shared" si="15"/>
        <v>，3856462</v>
      </c>
      <c r="I494" t="str">
        <f>VLOOKUP(A494,HOP!A:U,21,0)</f>
        <v>直采</v>
      </c>
    </row>
    <row r="495" ht="14.25" hidden="1" customHeight="1" spans="1:9">
      <c r="A495" s="6" t="s">
        <v>3681</v>
      </c>
      <c r="B495" s="7" t="s">
        <v>805</v>
      </c>
      <c r="C495" s="7" t="s">
        <v>822</v>
      </c>
      <c r="D495" s="3">
        <v>371</v>
      </c>
      <c r="E495" t="str">
        <f>VLOOKUP(A495,HOP!A:L,12,0)</f>
        <v>371.00</v>
      </c>
      <c r="F495" t="str">
        <f>VLOOKUP(A495,HOP!A:C,3,0)</f>
        <v>3860454</v>
      </c>
      <c r="G495">
        <f t="shared" si="14"/>
        <v>0</v>
      </c>
      <c r="H495" t="str">
        <f t="shared" si="15"/>
        <v>，3860454</v>
      </c>
      <c r="I495" t="str">
        <f>VLOOKUP(A495,HOP!A:U,21,0)</f>
        <v>直采</v>
      </c>
    </row>
    <row r="496" ht="14.25" hidden="1" customHeight="1" spans="1:9">
      <c r="A496" s="6" t="s">
        <v>3689</v>
      </c>
      <c r="B496" s="7" t="s">
        <v>814</v>
      </c>
      <c r="C496" s="7" t="s">
        <v>822</v>
      </c>
      <c r="D496" s="3">
        <v>1145.83</v>
      </c>
      <c r="E496" t="str">
        <f>VLOOKUP(A496,HOP!A:L,12,0)</f>
        <v>1145.82</v>
      </c>
      <c r="F496" t="str">
        <f>VLOOKUP(A496,HOP!A:C,3,0)</f>
        <v>3864072</v>
      </c>
      <c r="G496">
        <f t="shared" si="14"/>
        <v>0.00999999999999091</v>
      </c>
      <c r="H496" t="str">
        <f t="shared" si="15"/>
        <v>，3864072</v>
      </c>
      <c r="I496" t="str">
        <f>VLOOKUP(A496,HOP!A:U,21,0)</f>
        <v>直连</v>
      </c>
    </row>
    <row r="497" ht="14.25" hidden="1" customHeight="1" spans="1:9">
      <c r="A497" s="6" t="s">
        <v>3697</v>
      </c>
      <c r="B497" s="7" t="s">
        <v>805</v>
      </c>
      <c r="C497" s="7" t="s">
        <v>822</v>
      </c>
      <c r="D497" s="3">
        <v>421.1</v>
      </c>
      <c r="E497" t="str">
        <f>VLOOKUP(A497,HOP!A:L,12,0)</f>
        <v>421.10</v>
      </c>
      <c r="F497" t="str">
        <f>VLOOKUP(A497,HOP!A:C,3,0)</f>
        <v>3871086</v>
      </c>
      <c r="G497">
        <f t="shared" si="14"/>
        <v>0</v>
      </c>
      <c r="H497" t="str">
        <f t="shared" si="15"/>
        <v>，3871086</v>
      </c>
      <c r="I497" t="str">
        <f>VLOOKUP(A497,HOP!A:U,21,0)</f>
        <v>直连</v>
      </c>
    </row>
    <row r="498" ht="14.25" customHeight="1" spans="1:12">
      <c r="A498" s="6" t="s">
        <v>3706</v>
      </c>
      <c r="B498" s="7" t="s">
        <v>805</v>
      </c>
      <c r="C498" s="7" t="s">
        <v>822</v>
      </c>
      <c r="D498" s="3">
        <v>-4.9</v>
      </c>
      <c r="E498" t="e">
        <f>VLOOKUP(A498,HOP!A:L,12,0)</f>
        <v>#N/A</v>
      </c>
      <c r="F498">
        <v>3860835</v>
      </c>
      <c r="G498" t="e">
        <f t="shared" si="14"/>
        <v>#N/A</v>
      </c>
      <c r="H498" t="str">
        <f t="shared" si="15"/>
        <v>，3860835</v>
      </c>
      <c r="I498" s="5" t="s">
        <v>4083</v>
      </c>
      <c r="J498" s="5" t="s">
        <v>4093</v>
      </c>
      <c r="L498" s="5" t="s">
        <v>4094</v>
      </c>
    </row>
    <row r="499" ht="14.25" hidden="1" customHeight="1" spans="1:9">
      <c r="A499" s="6" t="s">
        <v>3712</v>
      </c>
      <c r="B499" s="7" t="s">
        <v>805</v>
      </c>
      <c r="C499" s="7" t="s">
        <v>822</v>
      </c>
      <c r="D499" s="3">
        <v>1490</v>
      </c>
      <c r="E499" t="str">
        <f>VLOOKUP(A499,HOP!A:L,12,0)</f>
        <v>1490.00</v>
      </c>
      <c r="F499" t="str">
        <f>VLOOKUP(A499,HOP!A:C,3,0)</f>
        <v>3870540</v>
      </c>
      <c r="G499">
        <f t="shared" si="14"/>
        <v>0</v>
      </c>
      <c r="H499" t="str">
        <f t="shared" si="15"/>
        <v>，3870540</v>
      </c>
      <c r="I499" t="str">
        <f>VLOOKUP(A499,HOP!A:U,21,0)</f>
        <v>直采</v>
      </c>
    </row>
    <row r="500" ht="14.25" hidden="1" customHeight="1" spans="1:9">
      <c r="A500" s="6" t="s">
        <v>3718</v>
      </c>
      <c r="B500" s="7" t="s">
        <v>805</v>
      </c>
      <c r="C500" s="7" t="s">
        <v>822</v>
      </c>
      <c r="D500" s="3">
        <v>440.15</v>
      </c>
      <c r="E500" t="str">
        <f>VLOOKUP(A500,HOP!A:L,12,0)</f>
        <v>440.15</v>
      </c>
      <c r="F500" t="str">
        <f>VLOOKUP(A500,HOP!A:C,3,0)</f>
        <v>3871511</v>
      </c>
      <c r="G500">
        <f t="shared" si="14"/>
        <v>0</v>
      </c>
      <c r="H500" t="str">
        <f t="shared" si="15"/>
        <v>，3871511</v>
      </c>
      <c r="I500" t="str">
        <f>VLOOKUP(A500,HOP!A:U,21,0)</f>
        <v>直连</v>
      </c>
    </row>
    <row r="501" ht="14.25" hidden="1" customHeight="1" spans="1:9">
      <c r="A501" s="6" t="s">
        <v>3724</v>
      </c>
      <c r="B501" s="7" t="s">
        <v>805</v>
      </c>
      <c r="C501" s="7" t="s">
        <v>822</v>
      </c>
      <c r="D501" s="3">
        <v>1491</v>
      </c>
      <c r="E501" t="str">
        <f>VLOOKUP(A501,HOP!A:L,12,0)</f>
        <v>1491.00</v>
      </c>
      <c r="F501" t="str">
        <f>VLOOKUP(A501,HOP!A:C,3,0)</f>
        <v>3872738</v>
      </c>
      <c r="G501">
        <f t="shared" si="14"/>
        <v>0</v>
      </c>
      <c r="H501" t="str">
        <f t="shared" si="15"/>
        <v>，3872738</v>
      </c>
      <c r="I501" t="str">
        <f>VLOOKUP(A501,HOP!A:U,21,0)</f>
        <v>直采</v>
      </c>
    </row>
    <row r="502" ht="14.25" hidden="1" customHeight="1" spans="1:9">
      <c r="A502" s="6" t="s">
        <v>3729</v>
      </c>
      <c r="B502" s="7" t="s">
        <v>805</v>
      </c>
      <c r="C502" s="7" t="s">
        <v>822</v>
      </c>
      <c r="D502" s="3">
        <v>318.79</v>
      </c>
      <c r="E502" t="str">
        <f>VLOOKUP(A502,HOP!A:L,12,0)</f>
        <v>318.79</v>
      </c>
      <c r="F502" t="str">
        <f>VLOOKUP(A502,HOP!A:C,3,0)</f>
        <v>3719474</v>
      </c>
      <c r="G502">
        <f t="shared" si="14"/>
        <v>0</v>
      </c>
      <c r="H502" t="str">
        <f t="shared" si="15"/>
        <v>，3719474</v>
      </c>
      <c r="I502" t="str">
        <f>VLOOKUP(A502,HOP!A:U,21,0)</f>
        <v>直连</v>
      </c>
    </row>
    <row r="503" ht="14.25" hidden="1" customHeight="1" spans="1:9">
      <c r="A503" s="6" t="s">
        <v>3735</v>
      </c>
      <c r="B503" s="7" t="s">
        <v>805</v>
      </c>
      <c r="C503" s="7" t="s">
        <v>822</v>
      </c>
      <c r="D503" s="3">
        <v>628.84</v>
      </c>
      <c r="E503" t="str">
        <f>VLOOKUP(A503,HOP!A:L,12,0)</f>
        <v>628.84</v>
      </c>
      <c r="F503" t="str">
        <f>VLOOKUP(A503,HOP!A:C,3,0)</f>
        <v>3872966</v>
      </c>
      <c r="G503">
        <f t="shared" si="14"/>
        <v>0</v>
      </c>
      <c r="H503" t="str">
        <f t="shared" si="15"/>
        <v>，3872966</v>
      </c>
      <c r="I503" t="str">
        <f>VLOOKUP(A503,HOP!A:U,21,0)</f>
        <v>直连</v>
      </c>
    </row>
    <row r="504" ht="14.25" hidden="1" customHeight="1" spans="1:9">
      <c r="A504" s="6" t="s">
        <v>3742</v>
      </c>
      <c r="B504" s="7" t="s">
        <v>805</v>
      </c>
      <c r="C504" s="7" t="s">
        <v>822</v>
      </c>
      <c r="D504" s="3">
        <v>491.57</v>
      </c>
      <c r="E504" t="str">
        <f>VLOOKUP(A504,HOP!A:L,12,0)</f>
        <v>491.57</v>
      </c>
      <c r="F504" t="str">
        <f>VLOOKUP(A504,HOP!A:C,3,0)</f>
        <v>3872431</v>
      </c>
      <c r="G504">
        <f t="shared" si="14"/>
        <v>0</v>
      </c>
      <c r="H504" t="str">
        <f t="shared" si="15"/>
        <v>，3872431</v>
      </c>
      <c r="I504" t="str">
        <f>VLOOKUP(A504,HOP!A:U,21,0)</f>
        <v>直连</v>
      </c>
    </row>
    <row r="505" ht="14.25" hidden="1" customHeight="1" spans="1:9">
      <c r="A505" s="6" t="s">
        <v>3749</v>
      </c>
      <c r="B505" s="7" t="s">
        <v>2109</v>
      </c>
      <c r="C505" s="7" t="s">
        <v>82</v>
      </c>
      <c r="D505" s="3">
        <v>0</v>
      </c>
      <c r="E505" t="e">
        <f>VLOOKUP(A505,HOP!A:L,12,0)</f>
        <v>#N/A</v>
      </c>
      <c r="F505" t="e">
        <f>VLOOKUP(A505,HOP!A:C,3,0)</f>
        <v>#N/A</v>
      </c>
      <c r="G505" t="e">
        <f t="shared" si="14"/>
        <v>#N/A</v>
      </c>
      <c r="H505" t="e">
        <f t="shared" si="15"/>
        <v>#N/A</v>
      </c>
      <c r="I505" t="e">
        <f>VLOOKUP(A505,HOP!A:U,21,0)</f>
        <v>#N/A</v>
      </c>
    </row>
    <row r="506" ht="14.25" hidden="1" customHeight="1" spans="1:9">
      <c r="A506" s="6" t="s">
        <v>3754</v>
      </c>
      <c r="B506" s="7" t="s">
        <v>805</v>
      </c>
      <c r="C506" s="7" t="s">
        <v>822</v>
      </c>
      <c r="D506" s="3">
        <v>235.54</v>
      </c>
      <c r="E506" t="str">
        <f>VLOOKUP(A506,HOP!A:L,12,0)</f>
        <v>235.54</v>
      </c>
      <c r="F506" t="str">
        <f>VLOOKUP(A506,HOP!A:C,3,0)</f>
        <v>3651191</v>
      </c>
      <c r="G506">
        <f t="shared" si="14"/>
        <v>0</v>
      </c>
      <c r="H506" t="str">
        <f t="shared" si="15"/>
        <v>，3651191</v>
      </c>
      <c r="I506" t="str">
        <f>VLOOKUP(A506,HOP!A:U,21,0)</f>
        <v>直连</v>
      </c>
    </row>
    <row r="507" ht="14.25" hidden="1" customHeight="1" spans="1:9">
      <c r="A507" s="6" t="s">
        <v>3764</v>
      </c>
      <c r="B507" s="7" t="s">
        <v>814</v>
      </c>
      <c r="C507" s="7" t="s">
        <v>822</v>
      </c>
      <c r="D507" s="3">
        <v>1557.99</v>
      </c>
      <c r="E507" t="str">
        <f>VLOOKUP(A507,HOP!A:L,12,0)</f>
        <v>1557.99</v>
      </c>
      <c r="F507" t="str">
        <f>VLOOKUP(A507,HOP!A:C,3,0)</f>
        <v>3735139</v>
      </c>
      <c r="G507">
        <f t="shared" si="14"/>
        <v>0</v>
      </c>
      <c r="H507" t="str">
        <f t="shared" si="15"/>
        <v>，3735139</v>
      </c>
      <c r="I507" t="str">
        <f>VLOOKUP(A507,HOP!A:U,21,0)</f>
        <v>直采</v>
      </c>
    </row>
    <row r="508" ht="14.25" customHeight="1" spans="1:10">
      <c r="A508" s="43" t="s">
        <v>3771</v>
      </c>
      <c r="B508" s="7" t="s">
        <v>814</v>
      </c>
      <c r="C508" s="7" t="s">
        <v>822</v>
      </c>
      <c r="D508" s="3">
        <v>1161.18</v>
      </c>
      <c r="E508" t="str">
        <f>VLOOKUP(A508,HOP!A:L,12,0)</f>
        <v>1158.21</v>
      </c>
      <c r="F508" t="str">
        <f>VLOOKUP(A508,HOP!A:C,3,0)</f>
        <v>3757646</v>
      </c>
      <c r="G508">
        <f t="shared" si="14"/>
        <v>2.97000000000003</v>
      </c>
      <c r="H508" t="str">
        <f t="shared" si="15"/>
        <v>，3757646</v>
      </c>
      <c r="I508" t="str">
        <f>VLOOKUP(A508,HOP!A:U,21,0)</f>
        <v>直连</v>
      </c>
      <c r="J508" t="s">
        <v>4095</v>
      </c>
    </row>
    <row r="509" ht="14.25" hidden="1" customHeight="1" spans="1:9">
      <c r="A509" s="6" t="s">
        <v>3777</v>
      </c>
      <c r="B509" s="7" t="s">
        <v>805</v>
      </c>
      <c r="C509" s="7" t="s">
        <v>822</v>
      </c>
      <c r="D509" s="3">
        <v>504</v>
      </c>
      <c r="E509" t="str">
        <f>VLOOKUP(A509,HOP!A:L,12,0)</f>
        <v>504.00</v>
      </c>
      <c r="F509" t="str">
        <f>VLOOKUP(A509,HOP!A:C,3,0)</f>
        <v>3782903</v>
      </c>
      <c r="G509">
        <f t="shared" si="14"/>
        <v>0</v>
      </c>
      <c r="H509" t="str">
        <f t="shared" si="15"/>
        <v>，3782903</v>
      </c>
      <c r="I509" t="str">
        <f>VLOOKUP(A509,HOP!A:U,21,0)</f>
        <v>直采</v>
      </c>
    </row>
    <row r="510" ht="14.25" hidden="1" customHeight="1" spans="1:9">
      <c r="A510" s="6" t="s">
        <v>3785</v>
      </c>
      <c r="B510" s="7" t="s">
        <v>905</v>
      </c>
      <c r="C510" s="7" t="s">
        <v>822</v>
      </c>
      <c r="D510" s="3">
        <v>1058</v>
      </c>
      <c r="E510" t="str">
        <f>VLOOKUP(A510,HOP!A:L,12,0)</f>
        <v>1058.00</v>
      </c>
      <c r="F510" t="str">
        <f>VLOOKUP(A510,HOP!A:C,3,0)</f>
        <v>3860609</v>
      </c>
      <c r="G510">
        <f t="shared" si="14"/>
        <v>0</v>
      </c>
      <c r="H510" t="str">
        <f t="shared" si="15"/>
        <v>，3860609</v>
      </c>
      <c r="I510" t="str">
        <f>VLOOKUP(A510,HOP!A:U,21,0)</f>
        <v>直采</v>
      </c>
    </row>
    <row r="511" ht="14.25" hidden="1" customHeight="1" spans="1:9">
      <c r="A511" s="6" t="s">
        <v>3792</v>
      </c>
      <c r="B511" s="7" t="s">
        <v>905</v>
      </c>
      <c r="C511" s="7" t="s">
        <v>822</v>
      </c>
      <c r="D511" s="3">
        <v>1020</v>
      </c>
      <c r="E511" t="str">
        <f>VLOOKUP(A511,HOP!A:L,12,0)</f>
        <v>1020.00</v>
      </c>
      <c r="F511" t="str">
        <f>VLOOKUP(A511,HOP!A:C,3,0)</f>
        <v>3861759</v>
      </c>
      <c r="G511">
        <f t="shared" si="14"/>
        <v>0</v>
      </c>
      <c r="H511" t="str">
        <f t="shared" si="15"/>
        <v>，3861759</v>
      </c>
      <c r="I511" t="str">
        <f>VLOOKUP(A511,HOP!A:U,21,0)</f>
        <v>直采</v>
      </c>
    </row>
    <row r="512" ht="14.25" hidden="1" customHeight="1" spans="1:9">
      <c r="A512" s="6" t="s">
        <v>3797</v>
      </c>
      <c r="B512" s="7" t="s">
        <v>814</v>
      </c>
      <c r="C512" s="7" t="s">
        <v>822</v>
      </c>
      <c r="D512" s="3">
        <v>845</v>
      </c>
      <c r="E512" t="str">
        <f>VLOOKUP(A512,HOP!A:L,12,0)</f>
        <v>845.01</v>
      </c>
      <c r="F512" t="str">
        <f>VLOOKUP(A512,HOP!A:C,3,0)</f>
        <v>3801966</v>
      </c>
      <c r="G512">
        <f t="shared" si="14"/>
        <v>-0.00999999999999091</v>
      </c>
      <c r="H512" t="str">
        <f t="shared" si="15"/>
        <v>，3801966</v>
      </c>
      <c r="I512" t="str">
        <f>VLOOKUP(A512,HOP!A:U,21,0)</f>
        <v>直采</v>
      </c>
    </row>
    <row r="513" ht="14.25" hidden="1" customHeight="1" spans="1:9">
      <c r="A513" s="6" t="s">
        <v>3802</v>
      </c>
      <c r="B513" s="7" t="s">
        <v>905</v>
      </c>
      <c r="C513" s="7" t="s">
        <v>822</v>
      </c>
      <c r="D513" s="3">
        <v>2359.44</v>
      </c>
      <c r="E513" t="str">
        <f>VLOOKUP(A513,HOP!A:L,12,0)</f>
        <v>2359.44</v>
      </c>
      <c r="F513" t="str">
        <f>VLOOKUP(A513,HOP!A:C,3,0)</f>
        <v>3692598</v>
      </c>
      <c r="G513">
        <f t="shared" si="14"/>
        <v>0</v>
      </c>
      <c r="H513" t="str">
        <f t="shared" si="15"/>
        <v>，3692598</v>
      </c>
      <c r="I513" t="str">
        <f>VLOOKUP(A513,HOP!A:U,21,0)</f>
        <v>直连</v>
      </c>
    </row>
    <row r="514" ht="14.25" hidden="1" customHeight="1" spans="1:9">
      <c r="A514" s="6" t="s">
        <v>3812</v>
      </c>
      <c r="B514" s="7" t="s">
        <v>905</v>
      </c>
      <c r="C514" s="7" t="s">
        <v>822</v>
      </c>
      <c r="D514" s="3">
        <v>1570</v>
      </c>
      <c r="E514" t="str">
        <f>VLOOKUP(A514,HOP!A:L,12,0)</f>
        <v>1570.00</v>
      </c>
      <c r="F514" t="str">
        <f>VLOOKUP(A514,HOP!A:C,3,0)</f>
        <v>3833469</v>
      </c>
      <c r="G514">
        <f t="shared" si="14"/>
        <v>0</v>
      </c>
      <c r="H514" t="str">
        <f t="shared" si="15"/>
        <v>，3833469</v>
      </c>
      <c r="I514" t="str">
        <f>VLOOKUP(A514,HOP!A:U,21,0)</f>
        <v>直采</v>
      </c>
    </row>
    <row r="515" ht="14.25" hidden="1" customHeight="1" spans="1:9">
      <c r="A515" s="6" t="s">
        <v>3817</v>
      </c>
      <c r="B515" s="7" t="s">
        <v>805</v>
      </c>
      <c r="C515" s="7" t="s">
        <v>822</v>
      </c>
      <c r="D515" s="3">
        <v>389.16</v>
      </c>
      <c r="E515" t="str">
        <f>VLOOKUP(A515,HOP!A:L,12,0)</f>
        <v>389.16</v>
      </c>
      <c r="F515" t="str">
        <f>VLOOKUP(A515,HOP!A:C,3,0)</f>
        <v>3811432</v>
      </c>
      <c r="G515">
        <f t="shared" ref="G515:G556" si="16">D515-E515</f>
        <v>0</v>
      </c>
      <c r="H515" t="str">
        <f t="shared" ref="H515:H556" si="17">$H$1&amp;F515</f>
        <v>，3811432</v>
      </c>
      <c r="I515" t="str">
        <f>VLOOKUP(A515,HOP!A:U,21,0)</f>
        <v>直连</v>
      </c>
    </row>
    <row r="516" ht="14.25" hidden="1" customHeight="1" spans="1:9">
      <c r="A516" s="6" t="s">
        <v>3826</v>
      </c>
      <c r="B516" s="7" t="s">
        <v>905</v>
      </c>
      <c r="C516" s="7" t="s">
        <v>822</v>
      </c>
      <c r="D516" s="3">
        <v>1790</v>
      </c>
      <c r="E516" t="str">
        <f>VLOOKUP(A516,HOP!A:L,12,0)</f>
        <v>1790.00</v>
      </c>
      <c r="F516" t="str">
        <f>VLOOKUP(A516,HOP!A:C,3,0)</f>
        <v>3814030</v>
      </c>
      <c r="G516">
        <f t="shared" si="16"/>
        <v>0</v>
      </c>
      <c r="H516" t="str">
        <f t="shared" si="17"/>
        <v>，3814030</v>
      </c>
      <c r="I516" t="str">
        <f>VLOOKUP(A516,HOP!A:U,21,0)</f>
        <v>直采</v>
      </c>
    </row>
    <row r="517" ht="14.25" hidden="1" customHeight="1" spans="1:9">
      <c r="A517" s="6" t="s">
        <v>3832</v>
      </c>
      <c r="B517" s="7" t="s">
        <v>905</v>
      </c>
      <c r="C517" s="7" t="s">
        <v>822</v>
      </c>
      <c r="D517" s="3">
        <v>860</v>
      </c>
      <c r="E517" t="str">
        <f>VLOOKUP(A517,HOP!A:L,12,0)</f>
        <v>860.00</v>
      </c>
      <c r="F517" t="str">
        <f>VLOOKUP(A517,HOP!A:C,3,0)</f>
        <v>3855287</v>
      </c>
      <c r="G517">
        <f t="shared" si="16"/>
        <v>0</v>
      </c>
      <c r="H517" t="str">
        <f t="shared" si="17"/>
        <v>，3855287</v>
      </c>
      <c r="I517" t="str">
        <f>VLOOKUP(A517,HOP!A:U,21,0)</f>
        <v>直采</v>
      </c>
    </row>
    <row r="518" ht="14.25" hidden="1" customHeight="1" spans="1:9">
      <c r="A518" s="6" t="s">
        <v>3838</v>
      </c>
      <c r="B518" s="7" t="s">
        <v>805</v>
      </c>
      <c r="C518" s="7" t="s">
        <v>822</v>
      </c>
      <c r="D518" s="3">
        <v>522.15</v>
      </c>
      <c r="E518" t="str">
        <f>VLOOKUP(A518,HOP!A:L,12,0)</f>
        <v>522.15</v>
      </c>
      <c r="F518" t="str">
        <f>VLOOKUP(A518,HOP!A:C,3,0)</f>
        <v>3544089</v>
      </c>
      <c r="G518">
        <f t="shared" si="16"/>
        <v>0</v>
      </c>
      <c r="H518" t="str">
        <f t="shared" si="17"/>
        <v>，3544089</v>
      </c>
      <c r="I518" t="str">
        <f>VLOOKUP(A518,HOP!A:U,21,0)</f>
        <v>直连</v>
      </c>
    </row>
    <row r="519" ht="14.25" hidden="1" customHeight="1" spans="1:9">
      <c r="A519" s="6" t="s">
        <v>3847</v>
      </c>
      <c r="B519" s="7" t="s">
        <v>805</v>
      </c>
      <c r="C519" s="7" t="s">
        <v>822</v>
      </c>
      <c r="D519" s="3">
        <v>525</v>
      </c>
      <c r="E519" t="str">
        <f>VLOOKUP(A519,HOP!A:L,12,0)</f>
        <v>525.00</v>
      </c>
      <c r="F519" t="str">
        <f>VLOOKUP(A519,HOP!A:C,3,0)</f>
        <v>3847732</v>
      </c>
      <c r="G519">
        <f t="shared" si="16"/>
        <v>0</v>
      </c>
      <c r="H519" t="str">
        <f t="shared" si="17"/>
        <v>，3847732</v>
      </c>
      <c r="I519" t="str">
        <f>VLOOKUP(A519,HOP!A:U,21,0)</f>
        <v>直采</v>
      </c>
    </row>
    <row r="520" ht="14.25" hidden="1" customHeight="1" spans="1:9">
      <c r="A520" s="6" t="s">
        <v>3854</v>
      </c>
      <c r="B520" s="7" t="s">
        <v>814</v>
      </c>
      <c r="C520" s="7" t="s">
        <v>822</v>
      </c>
      <c r="D520" s="3">
        <v>1980</v>
      </c>
      <c r="E520" t="str">
        <f>VLOOKUP(A520,HOP!A:L,12,0)</f>
        <v>1980.00</v>
      </c>
      <c r="F520" t="str">
        <f>VLOOKUP(A520,HOP!A:C,3,0)</f>
        <v>3854562</v>
      </c>
      <c r="G520">
        <f t="shared" si="16"/>
        <v>0</v>
      </c>
      <c r="H520" t="str">
        <f t="shared" si="17"/>
        <v>，3854562</v>
      </c>
      <c r="I520" t="str">
        <f>VLOOKUP(A520,HOP!A:U,21,0)</f>
        <v>直采</v>
      </c>
    </row>
    <row r="521" ht="14.25" hidden="1" customHeight="1" spans="1:9">
      <c r="A521" s="6" t="s">
        <v>3859</v>
      </c>
      <c r="B521" s="7" t="s">
        <v>805</v>
      </c>
      <c r="C521" s="7" t="s">
        <v>822</v>
      </c>
      <c r="D521" s="3">
        <v>745</v>
      </c>
      <c r="E521" t="str">
        <f>VLOOKUP(A521,HOP!A:L,12,0)</f>
        <v>745.00</v>
      </c>
      <c r="F521" t="str">
        <f>VLOOKUP(A521,HOP!A:C,3,0)</f>
        <v>3849290</v>
      </c>
      <c r="G521">
        <f t="shared" si="16"/>
        <v>0</v>
      </c>
      <c r="H521" t="str">
        <f t="shared" si="17"/>
        <v>，3849290</v>
      </c>
      <c r="I521" t="str">
        <f>VLOOKUP(A521,HOP!A:U,21,0)</f>
        <v>直采</v>
      </c>
    </row>
    <row r="522" ht="14.25" hidden="1" customHeight="1" spans="1:9">
      <c r="A522" s="6" t="s">
        <v>3864</v>
      </c>
      <c r="B522" s="7" t="s">
        <v>805</v>
      </c>
      <c r="C522" s="7" t="s">
        <v>822</v>
      </c>
      <c r="D522" s="3">
        <v>738.6</v>
      </c>
      <c r="E522" t="str">
        <f>VLOOKUP(A522,HOP!A:L,12,0)</f>
        <v>738.60</v>
      </c>
      <c r="F522" t="str">
        <f>VLOOKUP(A522,HOP!A:C,3,0)</f>
        <v>3870389</v>
      </c>
      <c r="G522">
        <f t="shared" si="16"/>
        <v>0</v>
      </c>
      <c r="H522" t="str">
        <f t="shared" si="17"/>
        <v>，3870389</v>
      </c>
      <c r="I522" t="str">
        <f>VLOOKUP(A522,HOP!A:U,21,0)</f>
        <v>直连</v>
      </c>
    </row>
    <row r="523" ht="14.25" hidden="1" customHeight="1" spans="1:9">
      <c r="A523" s="6" t="s">
        <v>3873</v>
      </c>
      <c r="B523" s="7" t="s">
        <v>805</v>
      </c>
      <c r="C523" s="7" t="s">
        <v>822</v>
      </c>
      <c r="D523" s="3">
        <v>425</v>
      </c>
      <c r="E523" t="str">
        <f>VLOOKUP(A523,HOP!A:L,12,0)</f>
        <v>425.00</v>
      </c>
      <c r="F523" t="str">
        <f>VLOOKUP(A523,HOP!A:C,3,0)</f>
        <v>3869966</v>
      </c>
      <c r="G523">
        <f t="shared" si="16"/>
        <v>0</v>
      </c>
      <c r="H523" t="str">
        <f t="shared" si="17"/>
        <v>，3869966</v>
      </c>
      <c r="I523" t="str">
        <f>VLOOKUP(A523,HOP!A:U,21,0)</f>
        <v>直采</v>
      </c>
    </row>
    <row r="524" ht="14.25" hidden="1" customHeight="1" spans="1:9">
      <c r="A524" s="6" t="s">
        <v>3875</v>
      </c>
      <c r="B524" s="7" t="s">
        <v>905</v>
      </c>
      <c r="C524" s="7" t="s">
        <v>822</v>
      </c>
      <c r="D524" s="3">
        <v>2472</v>
      </c>
      <c r="E524" t="str">
        <f>VLOOKUP(A524,HOP!A:L,12,0)</f>
        <v>2472.00</v>
      </c>
      <c r="F524" t="str">
        <f>VLOOKUP(A524,HOP!A:C,3,0)</f>
        <v>3868279</v>
      </c>
      <c r="G524">
        <f t="shared" si="16"/>
        <v>0</v>
      </c>
      <c r="H524" t="str">
        <f t="shared" si="17"/>
        <v>，3868279</v>
      </c>
      <c r="I524" t="str">
        <f>VLOOKUP(A524,HOP!A:U,21,0)</f>
        <v>直采</v>
      </c>
    </row>
    <row r="525" ht="14.25" hidden="1" customHeight="1" spans="1:9">
      <c r="A525" s="6" t="s">
        <v>3880</v>
      </c>
      <c r="B525" s="7" t="s">
        <v>805</v>
      </c>
      <c r="C525" s="7" t="s">
        <v>822</v>
      </c>
      <c r="D525" s="3">
        <v>310</v>
      </c>
      <c r="E525" t="str">
        <f>VLOOKUP(A525,HOP!A:L,12,0)</f>
        <v>310.00</v>
      </c>
      <c r="F525" t="str">
        <f>VLOOKUP(A525,HOP!A:C,3,0)</f>
        <v>3870818</v>
      </c>
      <c r="G525">
        <f t="shared" si="16"/>
        <v>0</v>
      </c>
      <c r="H525" t="str">
        <f t="shared" si="17"/>
        <v>，3870818</v>
      </c>
      <c r="I525" t="str">
        <f>VLOOKUP(A525,HOP!A:U,21,0)</f>
        <v>直采</v>
      </c>
    </row>
    <row r="526" ht="14.25" hidden="1" customHeight="1" spans="1:9">
      <c r="A526" s="6" t="s">
        <v>3886</v>
      </c>
      <c r="B526" s="7" t="s">
        <v>805</v>
      </c>
      <c r="C526" s="7" t="s">
        <v>822</v>
      </c>
      <c r="D526" s="3">
        <v>1587</v>
      </c>
      <c r="E526" t="str">
        <f>VLOOKUP(A526,HOP!A:L,12,0)</f>
        <v>1587.00</v>
      </c>
      <c r="F526" t="str">
        <f>VLOOKUP(A526,HOP!A:C,3,0)</f>
        <v>3871937</v>
      </c>
      <c r="G526">
        <f t="shared" si="16"/>
        <v>0</v>
      </c>
      <c r="H526" t="str">
        <f t="shared" si="17"/>
        <v>，3871937</v>
      </c>
      <c r="I526" t="str">
        <f>VLOOKUP(A526,HOP!A:U,21,0)</f>
        <v>直采</v>
      </c>
    </row>
    <row r="527" ht="14.25" hidden="1" customHeight="1" spans="1:9">
      <c r="A527" s="6" t="s">
        <v>3892</v>
      </c>
      <c r="B527" s="7" t="s">
        <v>805</v>
      </c>
      <c r="C527" s="7" t="s">
        <v>822</v>
      </c>
      <c r="D527" s="3">
        <v>422</v>
      </c>
      <c r="E527" t="str">
        <f>VLOOKUP(A527,HOP!A:L,12,0)</f>
        <v>422.00</v>
      </c>
      <c r="F527" t="str">
        <f>VLOOKUP(A527,HOP!A:C,3,0)</f>
        <v>3873248</v>
      </c>
      <c r="G527">
        <f t="shared" si="16"/>
        <v>0</v>
      </c>
      <c r="H527" t="str">
        <f t="shared" si="17"/>
        <v>，3873248</v>
      </c>
      <c r="I527" t="str">
        <f>VLOOKUP(A527,HOP!A:U,21,0)</f>
        <v>直采</v>
      </c>
    </row>
    <row r="528" ht="14.25" hidden="1" customHeight="1" spans="1:9">
      <c r="A528" s="6" t="s">
        <v>3900</v>
      </c>
      <c r="B528" s="7" t="s">
        <v>805</v>
      </c>
      <c r="C528" s="7" t="s">
        <v>822</v>
      </c>
      <c r="D528" s="3">
        <v>440</v>
      </c>
      <c r="E528" t="str">
        <f>VLOOKUP(A528,HOP!A:L,12,0)</f>
        <v>440.00</v>
      </c>
      <c r="F528" t="str">
        <f>VLOOKUP(A528,HOP!A:C,3,0)</f>
        <v>3872717</v>
      </c>
      <c r="G528">
        <f t="shared" si="16"/>
        <v>0</v>
      </c>
      <c r="H528" t="str">
        <f t="shared" si="17"/>
        <v>，3872717</v>
      </c>
      <c r="I528" t="str">
        <f>VLOOKUP(A528,HOP!A:U,21,0)</f>
        <v>直采</v>
      </c>
    </row>
    <row r="529" ht="14.25" hidden="1" customHeight="1" spans="1:9">
      <c r="A529" s="6" t="s">
        <v>3904</v>
      </c>
      <c r="B529" s="7" t="s">
        <v>805</v>
      </c>
      <c r="C529" s="7" t="s">
        <v>822</v>
      </c>
      <c r="D529" s="3">
        <v>460.25</v>
      </c>
      <c r="E529" t="str">
        <f>VLOOKUP(A529,HOP!A:L,12,0)</f>
        <v>460.25</v>
      </c>
      <c r="F529" t="str">
        <f>VLOOKUP(A529,HOP!A:C,3,0)</f>
        <v>3873246</v>
      </c>
      <c r="G529">
        <f t="shared" si="16"/>
        <v>0</v>
      </c>
      <c r="H529" t="str">
        <f t="shared" si="17"/>
        <v>，3873246</v>
      </c>
      <c r="I529" t="str">
        <f>VLOOKUP(A529,HOP!A:U,21,0)</f>
        <v>直连</v>
      </c>
    </row>
    <row r="530" ht="14.25" hidden="1" customHeight="1" spans="1:9">
      <c r="A530" s="6" t="s">
        <v>3912</v>
      </c>
      <c r="B530" s="7" t="s">
        <v>895</v>
      </c>
      <c r="C530" s="7" t="s">
        <v>1413</v>
      </c>
      <c r="D530" s="3">
        <v>0</v>
      </c>
      <c r="E530" t="e">
        <f>VLOOKUP(A530,HOP!A:L,12,0)</f>
        <v>#N/A</v>
      </c>
      <c r="F530" t="e">
        <f>VLOOKUP(A530,HOP!A:C,3,0)</f>
        <v>#N/A</v>
      </c>
      <c r="G530" t="e">
        <f t="shared" si="16"/>
        <v>#N/A</v>
      </c>
      <c r="H530" t="e">
        <f t="shared" si="17"/>
        <v>#N/A</v>
      </c>
      <c r="I530" t="e">
        <f>VLOOKUP(A530,HOP!A:U,21,0)</f>
        <v>#N/A</v>
      </c>
    </row>
    <row r="531" ht="14.25" hidden="1" customHeight="1" spans="1:9">
      <c r="A531" s="6" t="s">
        <v>3920</v>
      </c>
      <c r="B531" s="7" t="s">
        <v>1492</v>
      </c>
      <c r="C531" s="7" t="s">
        <v>2169</v>
      </c>
      <c r="D531" s="3">
        <v>0</v>
      </c>
      <c r="E531" t="e">
        <f>VLOOKUP(A531,HOP!A:L,12,0)</f>
        <v>#N/A</v>
      </c>
      <c r="F531" t="e">
        <f>VLOOKUP(A531,HOP!A:C,3,0)</f>
        <v>#N/A</v>
      </c>
      <c r="G531" t="e">
        <f t="shared" si="16"/>
        <v>#N/A</v>
      </c>
      <c r="H531" t="e">
        <f t="shared" si="17"/>
        <v>#N/A</v>
      </c>
      <c r="I531" t="e">
        <f>VLOOKUP(A531,HOP!A:U,21,0)</f>
        <v>#N/A</v>
      </c>
    </row>
    <row r="532" ht="14.25" hidden="1" customHeight="1" spans="1:9">
      <c r="A532" s="6" t="s">
        <v>3927</v>
      </c>
      <c r="B532" s="7" t="s">
        <v>936</v>
      </c>
      <c r="C532" s="7" t="s">
        <v>863</v>
      </c>
      <c r="D532" s="3">
        <v>0</v>
      </c>
      <c r="E532" t="e">
        <f>VLOOKUP(A532,HOP!A:L,12,0)</f>
        <v>#N/A</v>
      </c>
      <c r="F532" t="e">
        <f>VLOOKUP(A532,HOP!A:C,3,0)</f>
        <v>#N/A</v>
      </c>
      <c r="G532" t="e">
        <f t="shared" si="16"/>
        <v>#N/A</v>
      </c>
      <c r="H532" t="e">
        <f t="shared" si="17"/>
        <v>#N/A</v>
      </c>
      <c r="I532" t="e">
        <f>VLOOKUP(A532,HOP!A:U,21,0)</f>
        <v>#N/A</v>
      </c>
    </row>
    <row r="533" ht="14.25" hidden="1" customHeight="1" spans="1:9">
      <c r="A533" s="6" t="s">
        <v>3934</v>
      </c>
      <c r="B533" s="7" t="s">
        <v>822</v>
      </c>
      <c r="C533" s="7" t="s">
        <v>93</v>
      </c>
      <c r="D533" s="3">
        <v>0</v>
      </c>
      <c r="E533" t="e">
        <f>VLOOKUP(A533,HOP!A:L,12,0)</f>
        <v>#N/A</v>
      </c>
      <c r="F533" t="e">
        <f>VLOOKUP(A533,HOP!A:C,3,0)</f>
        <v>#N/A</v>
      </c>
      <c r="G533" t="e">
        <f t="shared" si="16"/>
        <v>#N/A</v>
      </c>
      <c r="H533" t="e">
        <f t="shared" si="17"/>
        <v>#N/A</v>
      </c>
      <c r="I533" t="e">
        <f>VLOOKUP(A533,HOP!A:U,21,0)</f>
        <v>#N/A</v>
      </c>
    </row>
    <row r="534" ht="14.25" hidden="1" customHeight="1" spans="1:9">
      <c r="A534" s="6" t="s">
        <v>3941</v>
      </c>
      <c r="B534" s="7" t="s">
        <v>2109</v>
      </c>
      <c r="C534" s="7" t="s">
        <v>863</v>
      </c>
      <c r="D534" s="3">
        <v>0</v>
      </c>
      <c r="E534" t="e">
        <f>VLOOKUP(A534,HOP!A:L,12,0)</f>
        <v>#N/A</v>
      </c>
      <c r="F534" t="e">
        <f>VLOOKUP(A534,HOP!A:C,3,0)</f>
        <v>#N/A</v>
      </c>
      <c r="G534" t="e">
        <f t="shared" si="16"/>
        <v>#N/A</v>
      </c>
      <c r="H534" t="e">
        <f t="shared" si="17"/>
        <v>#N/A</v>
      </c>
      <c r="I534" t="e">
        <f>VLOOKUP(A534,HOP!A:U,21,0)</f>
        <v>#N/A</v>
      </c>
    </row>
    <row r="535" ht="14.25" hidden="1" customHeight="1" spans="1:9">
      <c r="A535" s="6" t="s">
        <v>3947</v>
      </c>
      <c r="B535" s="7" t="s">
        <v>1492</v>
      </c>
      <c r="C535" s="7" t="s">
        <v>771</v>
      </c>
      <c r="D535" s="3">
        <v>0</v>
      </c>
      <c r="E535" t="e">
        <f>VLOOKUP(A535,HOP!A:L,12,0)</f>
        <v>#N/A</v>
      </c>
      <c r="F535" t="e">
        <f>VLOOKUP(A535,HOP!A:C,3,0)</f>
        <v>#N/A</v>
      </c>
      <c r="G535" t="e">
        <f t="shared" si="16"/>
        <v>#N/A</v>
      </c>
      <c r="H535" t="e">
        <f t="shared" si="17"/>
        <v>#N/A</v>
      </c>
      <c r="I535" t="e">
        <f>VLOOKUP(A535,HOP!A:U,21,0)</f>
        <v>#N/A</v>
      </c>
    </row>
    <row r="536" ht="14.25" hidden="1" customHeight="1" spans="1:9">
      <c r="A536" s="6" t="s">
        <v>3955</v>
      </c>
      <c r="B536" s="7" t="s">
        <v>863</v>
      </c>
      <c r="C536" s="7" t="s">
        <v>82</v>
      </c>
      <c r="D536" s="3">
        <v>0</v>
      </c>
      <c r="E536" t="e">
        <f>VLOOKUP(A536,HOP!A:L,12,0)</f>
        <v>#N/A</v>
      </c>
      <c r="F536" t="e">
        <f>VLOOKUP(A536,HOP!A:C,3,0)</f>
        <v>#N/A</v>
      </c>
      <c r="G536" t="e">
        <f t="shared" si="16"/>
        <v>#N/A</v>
      </c>
      <c r="H536" t="e">
        <f t="shared" si="17"/>
        <v>#N/A</v>
      </c>
      <c r="I536" t="e">
        <f>VLOOKUP(A536,HOP!A:U,21,0)</f>
        <v>#N/A</v>
      </c>
    </row>
    <row r="537" ht="14.25" hidden="1" customHeight="1" spans="1:9">
      <c r="A537" s="6" t="s">
        <v>3963</v>
      </c>
      <c r="B537" s="7" t="s">
        <v>2109</v>
      </c>
      <c r="C537" s="7" t="s">
        <v>82</v>
      </c>
      <c r="D537" s="3">
        <v>0</v>
      </c>
      <c r="E537" t="e">
        <f>VLOOKUP(A537,HOP!A:L,12,0)</f>
        <v>#N/A</v>
      </c>
      <c r="F537" t="e">
        <f>VLOOKUP(A537,HOP!A:C,3,0)</f>
        <v>#N/A</v>
      </c>
      <c r="G537" t="e">
        <f t="shared" si="16"/>
        <v>#N/A</v>
      </c>
      <c r="H537" t="e">
        <f t="shared" si="17"/>
        <v>#N/A</v>
      </c>
      <c r="I537" t="e">
        <f>VLOOKUP(A537,HOP!A:U,21,0)</f>
        <v>#N/A</v>
      </c>
    </row>
    <row r="538" ht="14.25" hidden="1" customHeight="1" spans="1:9">
      <c r="A538" s="6" t="s">
        <v>3972</v>
      </c>
      <c r="B538" s="7" t="s">
        <v>3977</v>
      </c>
      <c r="C538" s="7" t="s">
        <v>3978</v>
      </c>
      <c r="D538" s="3">
        <v>0</v>
      </c>
      <c r="E538" t="e">
        <f>VLOOKUP(A538,HOP!A:L,12,0)</f>
        <v>#N/A</v>
      </c>
      <c r="F538" t="e">
        <f>VLOOKUP(A538,HOP!A:C,3,0)</f>
        <v>#N/A</v>
      </c>
      <c r="G538" t="e">
        <f t="shared" si="16"/>
        <v>#N/A</v>
      </c>
      <c r="H538" t="e">
        <f t="shared" si="17"/>
        <v>#N/A</v>
      </c>
      <c r="I538" t="e">
        <f>VLOOKUP(A538,HOP!A:U,21,0)</f>
        <v>#N/A</v>
      </c>
    </row>
    <row r="539" ht="14.25" hidden="1" customHeight="1" spans="1:9">
      <c r="A539" s="6" t="s">
        <v>3981</v>
      </c>
      <c r="B539" s="7" t="s">
        <v>3983</v>
      </c>
      <c r="C539" s="7" t="s">
        <v>3977</v>
      </c>
      <c r="D539" s="3">
        <v>0</v>
      </c>
      <c r="E539" t="e">
        <f>VLOOKUP(A539,HOP!A:L,12,0)</f>
        <v>#N/A</v>
      </c>
      <c r="F539" t="e">
        <f>VLOOKUP(A539,HOP!A:C,3,0)</f>
        <v>#N/A</v>
      </c>
      <c r="G539" t="e">
        <f t="shared" si="16"/>
        <v>#N/A</v>
      </c>
      <c r="H539" t="e">
        <f t="shared" si="17"/>
        <v>#N/A</v>
      </c>
      <c r="I539" t="e">
        <f>VLOOKUP(A539,HOP!A:U,21,0)</f>
        <v>#N/A</v>
      </c>
    </row>
    <row r="540" ht="14.25" hidden="1" customHeight="1" spans="1:9">
      <c r="A540" s="6" t="s">
        <v>3986</v>
      </c>
      <c r="B540" s="7" t="s">
        <v>905</v>
      </c>
      <c r="C540" s="7" t="s">
        <v>822</v>
      </c>
      <c r="D540" s="3">
        <v>1810</v>
      </c>
      <c r="E540" t="str">
        <f>VLOOKUP(A540,HOP!A:L,12,0)</f>
        <v>1810.00</v>
      </c>
      <c r="F540" t="str">
        <f>VLOOKUP(A540,HOP!A:C,3,0)</f>
        <v>3810942</v>
      </c>
      <c r="G540">
        <f t="shared" si="16"/>
        <v>0</v>
      </c>
      <c r="H540" t="str">
        <f t="shared" si="17"/>
        <v>，3810942</v>
      </c>
      <c r="I540" t="str">
        <f>VLOOKUP(A540,HOP!A:U,21,0)</f>
        <v>直采</v>
      </c>
    </row>
    <row r="541" ht="14.25" hidden="1" customHeight="1" spans="1:9">
      <c r="A541" s="6" t="s">
        <v>3993</v>
      </c>
      <c r="B541" s="7" t="s">
        <v>82</v>
      </c>
      <c r="C541" s="7" t="s">
        <v>1554</v>
      </c>
      <c r="D541" s="3">
        <v>0</v>
      </c>
      <c r="E541" t="e">
        <f>VLOOKUP(A541,HOP!A:L,12,0)</f>
        <v>#N/A</v>
      </c>
      <c r="F541" t="e">
        <f>VLOOKUP(A541,HOP!A:C,3,0)</f>
        <v>#N/A</v>
      </c>
      <c r="G541" t="e">
        <f t="shared" si="16"/>
        <v>#N/A</v>
      </c>
      <c r="H541" t="e">
        <f t="shared" si="17"/>
        <v>#N/A</v>
      </c>
      <c r="I541" t="e">
        <f>VLOOKUP(A541,HOP!A:U,21,0)</f>
        <v>#N/A</v>
      </c>
    </row>
    <row r="542" hidden="1" spans="1:10">
      <c r="A542" s="7" t="s">
        <v>4011</v>
      </c>
      <c r="D542" s="8">
        <v>46</v>
      </c>
      <c r="E542" t="e">
        <f>VLOOKUP(A542,HOP!A:L,12,0)</f>
        <v>#N/A</v>
      </c>
      <c r="F542">
        <v>3797053</v>
      </c>
      <c r="G542" t="e">
        <f t="shared" si="16"/>
        <v>#N/A</v>
      </c>
      <c r="H542" t="str">
        <f t="shared" si="17"/>
        <v>，3797053</v>
      </c>
      <c r="I542" s="5" t="s">
        <v>4089</v>
      </c>
      <c r="J542" s="5" t="s">
        <v>4096</v>
      </c>
    </row>
    <row r="543" spans="1:10">
      <c r="A543" s="7" t="s">
        <v>4017</v>
      </c>
      <c r="D543" s="8">
        <v>241</v>
      </c>
      <c r="E543" t="e">
        <f>VLOOKUP(A543,HOP!A:L,12,0)</f>
        <v>#N/A</v>
      </c>
      <c r="F543">
        <v>3714717</v>
      </c>
      <c r="G543" t="e">
        <f t="shared" si="16"/>
        <v>#N/A</v>
      </c>
      <c r="H543" t="str">
        <f t="shared" si="17"/>
        <v>，3714717</v>
      </c>
      <c r="I543" s="5" t="s">
        <v>4083</v>
      </c>
      <c r="J543" s="5" t="s">
        <v>4097</v>
      </c>
    </row>
    <row r="544" hidden="1" spans="1:10">
      <c r="A544" s="7" t="s">
        <v>4021</v>
      </c>
      <c r="D544" s="8">
        <v>3</v>
      </c>
      <c r="E544" t="e">
        <f>VLOOKUP(A544,HOP!A:L,12,0)</f>
        <v>#N/A</v>
      </c>
      <c r="F544">
        <v>3599323</v>
      </c>
      <c r="G544" t="e">
        <f t="shared" si="16"/>
        <v>#N/A</v>
      </c>
      <c r="H544" t="str">
        <f t="shared" si="17"/>
        <v>，3599323</v>
      </c>
      <c r="I544" s="5" t="s">
        <v>4089</v>
      </c>
      <c r="J544" s="5" t="s">
        <v>4098</v>
      </c>
    </row>
    <row r="545" spans="1:10">
      <c r="A545" s="7" t="s">
        <v>4025</v>
      </c>
      <c r="D545" s="8">
        <v>612</v>
      </c>
      <c r="E545" t="e">
        <f>VLOOKUP(A545,HOP!A:L,12,0)</f>
        <v>#N/A</v>
      </c>
      <c r="F545">
        <v>3759795</v>
      </c>
      <c r="G545" t="e">
        <f t="shared" si="16"/>
        <v>#N/A</v>
      </c>
      <c r="H545" t="str">
        <f t="shared" si="17"/>
        <v>，3759795</v>
      </c>
      <c r="I545" s="5" t="s">
        <v>4083</v>
      </c>
      <c r="J545" s="5" t="s">
        <v>4099</v>
      </c>
    </row>
    <row r="546" spans="1:10">
      <c r="A546" s="7" t="s">
        <v>4029</v>
      </c>
      <c r="D546" s="8">
        <v>2</v>
      </c>
      <c r="E546" t="e">
        <f>VLOOKUP(A546,HOP!A:L,12,0)</f>
        <v>#N/A</v>
      </c>
      <c r="F546">
        <v>3600050</v>
      </c>
      <c r="G546" t="e">
        <f t="shared" si="16"/>
        <v>#N/A</v>
      </c>
      <c r="H546" t="str">
        <f t="shared" si="17"/>
        <v>，3600050</v>
      </c>
      <c r="I546" s="5" t="s">
        <v>4083</v>
      </c>
      <c r="J546" s="5" t="s">
        <v>4100</v>
      </c>
    </row>
    <row r="547" hidden="1" spans="1:10">
      <c r="A547" s="7" t="s">
        <v>4033</v>
      </c>
      <c r="D547" s="8">
        <v>2</v>
      </c>
      <c r="E547" t="e">
        <f>VLOOKUP(A547,HOP!A:L,12,0)</f>
        <v>#N/A</v>
      </c>
      <c r="F547">
        <v>3735960</v>
      </c>
      <c r="G547" t="e">
        <f t="shared" si="16"/>
        <v>#N/A</v>
      </c>
      <c r="H547" t="str">
        <f t="shared" si="17"/>
        <v>，3735960</v>
      </c>
      <c r="I547" s="5" t="s">
        <v>4089</v>
      </c>
      <c r="J547" s="5" t="s">
        <v>4101</v>
      </c>
    </row>
    <row r="548" spans="1:10">
      <c r="A548" s="7" t="s">
        <v>4036</v>
      </c>
      <c r="D548" s="8">
        <v>3</v>
      </c>
      <c r="E548" t="e">
        <f>VLOOKUP(A548,HOP!A:L,12,0)</f>
        <v>#N/A</v>
      </c>
      <c r="F548">
        <v>3762061</v>
      </c>
      <c r="G548" t="e">
        <f t="shared" si="16"/>
        <v>#N/A</v>
      </c>
      <c r="H548" t="str">
        <f t="shared" si="17"/>
        <v>，3762061</v>
      </c>
      <c r="I548" s="5" t="s">
        <v>4083</v>
      </c>
      <c r="J548" s="5" t="s">
        <v>4098</v>
      </c>
    </row>
    <row r="549" spans="1:10">
      <c r="A549" s="44" t="s">
        <v>4039</v>
      </c>
      <c r="D549" s="8">
        <v>2</v>
      </c>
      <c r="E549" t="e">
        <f>VLOOKUP(A549,HOP!A:L,12,0)</f>
        <v>#N/A</v>
      </c>
      <c r="F549">
        <v>3767152</v>
      </c>
      <c r="G549" t="e">
        <f t="shared" si="16"/>
        <v>#N/A</v>
      </c>
      <c r="H549" t="str">
        <f t="shared" si="17"/>
        <v>，3767152</v>
      </c>
      <c r="I549" s="5" t="s">
        <v>4083</v>
      </c>
      <c r="J549" s="5" t="s">
        <v>4101</v>
      </c>
    </row>
    <row r="550" spans="1:10">
      <c r="A550" s="7" t="s">
        <v>4042</v>
      </c>
      <c r="D550" s="8">
        <v>3</v>
      </c>
      <c r="E550" t="e">
        <f>VLOOKUP(A550,HOP!A:L,12,0)</f>
        <v>#N/A</v>
      </c>
      <c r="F550">
        <v>3686964</v>
      </c>
      <c r="G550" t="e">
        <f t="shared" si="16"/>
        <v>#N/A</v>
      </c>
      <c r="H550" t="str">
        <f t="shared" si="17"/>
        <v>，3686964</v>
      </c>
      <c r="I550" s="5" t="s">
        <v>4083</v>
      </c>
      <c r="J550" s="5" t="s">
        <v>4098</v>
      </c>
    </row>
    <row r="551" spans="1:10">
      <c r="A551" s="7" t="s">
        <v>4045</v>
      </c>
      <c r="D551" s="8">
        <v>1</v>
      </c>
      <c r="E551" t="e">
        <f>VLOOKUP(A551,HOP!A:L,12,0)</f>
        <v>#N/A</v>
      </c>
      <c r="F551">
        <v>3573808</v>
      </c>
      <c r="G551" t="e">
        <f t="shared" si="16"/>
        <v>#N/A</v>
      </c>
      <c r="H551" t="str">
        <f t="shared" si="17"/>
        <v>，3573808</v>
      </c>
      <c r="I551" s="5" t="s">
        <v>4083</v>
      </c>
      <c r="J551" s="5" t="s">
        <v>4102</v>
      </c>
    </row>
    <row r="552" spans="1:10">
      <c r="A552" s="7" t="s">
        <v>4049</v>
      </c>
      <c r="D552" s="8">
        <v>100</v>
      </c>
      <c r="E552" t="e">
        <f>VLOOKUP(A552,HOP!A:L,12,0)</f>
        <v>#N/A</v>
      </c>
      <c r="F552">
        <v>3692773</v>
      </c>
      <c r="G552" t="e">
        <f t="shared" si="16"/>
        <v>#N/A</v>
      </c>
      <c r="H552" t="str">
        <f t="shared" si="17"/>
        <v>，3692773</v>
      </c>
      <c r="I552" s="5" t="s">
        <v>4083</v>
      </c>
      <c r="J552" s="5" t="s">
        <v>4103</v>
      </c>
    </row>
    <row r="553" spans="1:10">
      <c r="A553" s="7" t="s">
        <v>4056</v>
      </c>
      <c r="D553" s="8">
        <v>550</v>
      </c>
      <c r="E553" t="e">
        <f>VLOOKUP(A553,HOP!A:L,12,0)</f>
        <v>#N/A</v>
      </c>
      <c r="F553">
        <v>3391708</v>
      </c>
      <c r="G553" t="e">
        <f t="shared" si="16"/>
        <v>#N/A</v>
      </c>
      <c r="H553" t="str">
        <f t="shared" si="17"/>
        <v>，3391708</v>
      </c>
      <c r="I553" s="5" t="s">
        <v>4083</v>
      </c>
      <c r="J553" s="5" t="s">
        <v>4104</v>
      </c>
    </row>
    <row r="554" hidden="1" spans="1:10">
      <c r="A554" s="7" t="s">
        <v>4060</v>
      </c>
      <c r="D554" s="8">
        <v>82</v>
      </c>
      <c r="E554" t="e">
        <f>VLOOKUP(A554,HOP!A:L,12,0)</f>
        <v>#N/A</v>
      </c>
      <c r="F554">
        <v>3737108</v>
      </c>
      <c r="G554" t="e">
        <f t="shared" si="16"/>
        <v>#N/A</v>
      </c>
      <c r="H554" t="str">
        <f t="shared" si="17"/>
        <v>，3737108</v>
      </c>
      <c r="I554" s="5" t="s">
        <v>4089</v>
      </c>
      <c r="J554" s="5" t="s">
        <v>4105</v>
      </c>
    </row>
    <row r="555" hidden="1" spans="1:10">
      <c r="A555" s="7" t="s">
        <v>4064</v>
      </c>
      <c r="D555" s="8">
        <v>68</v>
      </c>
      <c r="E555" t="e">
        <f>VLOOKUP(A555,HOP!A:L,12,0)</f>
        <v>#N/A</v>
      </c>
      <c r="F555">
        <v>3737100</v>
      </c>
      <c r="G555" t="e">
        <f t="shared" si="16"/>
        <v>#N/A</v>
      </c>
      <c r="H555" t="str">
        <f t="shared" si="17"/>
        <v>，3737100</v>
      </c>
      <c r="I555" s="5" t="s">
        <v>4089</v>
      </c>
      <c r="J555" s="5" t="s">
        <v>4106</v>
      </c>
    </row>
    <row r="556" spans="1:10">
      <c r="A556" s="7" t="s">
        <v>4070</v>
      </c>
      <c r="D556" s="8">
        <v>-2474</v>
      </c>
      <c r="E556" t="e">
        <f>VLOOKUP(A556,HOP!A:L,12,0)</f>
        <v>#N/A</v>
      </c>
      <c r="F556">
        <v>3609416</v>
      </c>
      <c r="G556" t="e">
        <f t="shared" si="16"/>
        <v>#N/A</v>
      </c>
      <c r="H556" t="str">
        <f t="shared" si="17"/>
        <v>，3609416</v>
      </c>
      <c r="I556" s="5" t="s">
        <v>4083</v>
      </c>
      <c r="J556" s="5" t="s">
        <v>4107</v>
      </c>
    </row>
    <row r="558" spans="4:4">
      <c r="D558" s="3">
        <f>SUM(D2:D557)</f>
        <v>630193.74</v>
      </c>
    </row>
    <row r="561" ht="14.25" spans="4:4">
      <c r="D561" s="9" t="s">
        <v>24</v>
      </c>
    </row>
    <row r="565" spans="1:3">
      <c r="A565" t="s">
        <v>4108</v>
      </c>
      <c r="C565">
        <v>345280.76</v>
      </c>
    </row>
    <row r="566" spans="1:3">
      <c r="A566" t="s">
        <v>4109</v>
      </c>
      <c r="C566">
        <v>282480.66</v>
      </c>
    </row>
    <row r="567" spans="1:3">
      <c r="A567" t="s">
        <v>4110</v>
      </c>
      <c r="C567">
        <v>2437.22</v>
      </c>
    </row>
    <row r="568" spans="1:3">
      <c r="A568" t="s">
        <v>4111</v>
      </c>
      <c r="C568">
        <v>-4.9</v>
      </c>
    </row>
    <row r="569" spans="1:3">
      <c r="A569" s="5" t="s">
        <v>4112</v>
      </c>
      <c r="C569">
        <f>SUBTOTAL(9,C565:C568)</f>
        <v>630193.74</v>
      </c>
    </row>
  </sheetData>
  <autoFilter ref="A1:I556">
    <filterColumn colId="3">
      <filters>
        <filter val="1.00"/>
        <filter val="2.00"/>
        <filter val="3.00"/>
        <filter val="46.00"/>
        <filter val="68.00"/>
        <filter val="82.00"/>
        <filter val="100.00"/>
        <filter val="182.00"/>
        <filter val="238.00"/>
        <filter val="240.00"/>
        <filter val="241.00"/>
        <filter val="252.00"/>
        <filter val="256.00"/>
        <filter val="260.00"/>
        <filter val="264.00"/>
        <filter val="279.00"/>
        <filter val="299.00"/>
        <filter val="310.00"/>
        <filter val="319.00"/>
        <filter val="353.00"/>
        <filter val="359.00"/>
        <filter val="360.00"/>
        <filter val="366.00"/>
        <filter val="367.00"/>
        <filter val="371.00"/>
        <filter val="387.00"/>
        <filter val="391.00"/>
        <filter val="408.00"/>
        <filter val="410.00"/>
        <filter val="422.00"/>
        <filter val="425.00"/>
        <filter val="426.00"/>
        <filter val="428.00"/>
        <filter val="440.00"/>
        <filter val="453.00"/>
        <filter val="456.00"/>
        <filter val="478.00"/>
        <filter val="486.00"/>
        <filter val="488.00"/>
        <filter val="500.00"/>
        <filter val="504.00"/>
        <filter val="505.00"/>
        <filter val="525.00"/>
        <filter val="550.00"/>
        <filter val="554.00"/>
        <filter val="558.00"/>
        <filter val="559.00"/>
        <filter val="562.00"/>
        <filter val="563.00"/>
        <filter val="566.00"/>
        <filter val="588.00"/>
        <filter val="610.00"/>
        <filter val="612.00"/>
        <filter val="648.00"/>
        <filter val="659.00"/>
        <filter val="664.00"/>
        <filter val="666.00"/>
        <filter val="670.00"/>
        <filter val="687.00"/>
        <filter val="696.00"/>
        <filter val="711.00"/>
        <filter val="727.00"/>
        <filter val="732.00"/>
        <filter val="734.00"/>
        <filter val="745.00"/>
        <filter val="758.00"/>
        <filter val="762.00"/>
        <filter val="773.00"/>
        <filter val="780.00"/>
        <filter val="800.00"/>
        <filter val="802.00"/>
        <filter val="842.00"/>
        <filter val="845.00"/>
        <filter val="854.00"/>
        <filter val="860.00"/>
        <filter val="866.00"/>
        <filter val="906.00"/>
        <filter val="931.00"/>
        <filter val="940.00"/>
        <filter val="952.00"/>
        <filter val="978.00"/>
        <filter val="980.00"/>
        <filter val="984.00"/>
        <filter val="991.00"/>
        <filter val="992.01"/>
        <filter val="117.02"/>
        <filter val="661.02"/>
        <filter val="616.03"/>
        <filter val="607.06"/>
        <filter val="792.06"/>
        <filter val="708.07"/>
        <filter val="618.08"/>
        <filter val="121.09"/>
        <filter val="318.10"/>
        <filter val="421.10"/>
        <filter val="15,066.00"/>
        <filter val="247.11"/>
        <filter val="775.11"/>
        <filter val="479.13"/>
        <filter val="704.13"/>
        <filter val="440.15"/>
        <filter val="522.15"/>
        <filter val="336.16"/>
        <filter val="389.16"/>
        <filter val="691.16"/>
        <filter val="364.17"/>
        <filter val="504.18"/>
        <filter val="819.18"/>
        <filter val="496.20"/>
        <filter val="646.20"/>
        <filter val="168.21"/>
        <filter val="290.21"/>
        <filter val="729.21"/>
        <filter val="711.23"/>
        <filter val="234.24"/>
        <filter val="696.24"/>
        <filter val="460.25"/>
        <filter val="627.25"/>
        <filter val="565.26"/>
        <filter val="456.27"/>
        <filter val="569.28"/>
        <filter val="704.29"/>
        <filter val="13,500.00"/>
        <filter val="133.31"/>
        <filter val="993.31"/>
        <filter val="313.32"/>
        <filter val="645.33"/>
        <filter val="412.34"/>
        <filter val="699.34"/>
        <filter val="292.35"/>
        <filter val="965.35"/>
        <filter val="880.36"/>
        <filter val="792.37"/>
        <filter val="207.40"/>
        <filter val="-2,474.00"/>
        <filter val="120.41"/>
        <filter val="466.43"/>
        <filter val="421.45"/>
        <filter val="780.45"/>
        <filter val="826.46"/>
        <filter val="373.47"/>
        <filter val="330.48"/>
        <filter val="508.48"/>
        <filter val="345.52"/>
        <filter val="235.54"/>
        <filter val="442.55"/>
        <filter val="103.56"/>
        <filter val="671.56"/>
        <filter val="491.57"/>
        <filter val="747.57"/>
        <filter val="340.58"/>
        <filter val="840.58"/>
        <filter val="132.59"/>
        <filter val="212.59"/>
        <filter val="240.59"/>
        <filter val="251.60"/>
        <filter val="738.60"/>
        <filter val="437.61"/>
        <filter val="645.62"/>
        <filter val="717.62"/>
        <filter val="566.66"/>
        <filter val="111.68"/>
        <filter val="479.68"/>
        <filter val="272.70"/>
        <filter val="326.71"/>
        <filter val="875.71"/>
        <filter val="929.71"/>
        <filter val="60.73"/>
        <filter val="312.73"/>
        <filter val="735.74"/>
        <filter val="578.75"/>
        <filter val="640.75"/>
        <filter val="595.76"/>
        <filter val="939.76"/>
        <filter val="639.78"/>
        <filter val="318.79"/>
        <filter val="372.80"/>
        <filter val="439.82"/>
        <filter val="840.82"/>
        <filter val="871.83"/>
        <filter val="180.84"/>
        <filter val="628.84"/>
        <filter val="427.85"/>
        <filter val="890.85"/>
        <filter val="416.86"/>
        <filter val="852.89"/>
        <filter val="-4.90"/>
        <filter val="78.90"/>
        <filter val="282.90"/>
        <filter val="498.90"/>
        <filter val="545.90"/>
        <filter val="105.92"/>
        <filter val="642.92"/>
        <filter val="492.93"/>
        <filter val="720.93"/>
        <filter val="817.93"/>
        <filter val="622.95"/>
        <filter val="760.95"/>
        <filter val="311.96"/>
        <filter val="578.97"/>
        <filter val="999.97"/>
        <filter val="319.98"/>
        <filter val="1,014.00"/>
        <filter val="1,020.00"/>
        <filter val="1,058.00"/>
        <filter val="1,066.00"/>
        <filter val="1,122.00"/>
        <filter val="1,137.00"/>
        <filter val="1,150.00"/>
        <filter val="1,160.00"/>
        <filter val="1,212.00"/>
        <filter val="1,220.00"/>
        <filter val="1,221.00"/>
        <filter val="1,224.00"/>
        <filter val="1,238.00"/>
        <filter val="1,241.00"/>
        <filter val="1,291.00"/>
        <filter val="1,321.00"/>
        <filter val="1,397.00"/>
        <filter val="1,407.00"/>
        <filter val="2,423.10"/>
        <filter val="1,423.00"/>
        <filter val="1,426.00"/>
        <filter val="1,488.00"/>
        <filter val="1,490.00"/>
        <filter val="1,491.00"/>
        <filter val="1,512.00"/>
        <filter val="1,514.00"/>
        <filter val="1,538.00"/>
        <filter val="1,542.00"/>
        <filter val="1,570.00"/>
        <filter val="1,581.00"/>
        <filter val="1,587.00"/>
        <filter val="1,604.00"/>
        <filter val="1,624.00"/>
        <filter val="1,692.00"/>
        <filter val="1,698.00"/>
        <filter val="1,704.00"/>
        <filter val="1,710.00"/>
        <filter val="1,740.00"/>
        <filter val="1,742.00"/>
        <filter val="1,790.00"/>
        <filter val="1,792.00"/>
        <filter val="1,810.00"/>
        <filter val="1,842.00"/>
        <filter val="1,891.00"/>
        <filter val="1,895.00"/>
        <filter val="1,933.00"/>
        <filter val="1,980.00"/>
        <filter val="1,985.00"/>
        <filter val="1,604.01"/>
        <filter val="1,591.02"/>
        <filter val="1,431.04"/>
        <filter val="2,514.15"/>
        <filter val="2,495.16"/>
        <filter val="1,550.06"/>
        <filter val="2,178.17"/>
        <filter val="2,503.17"/>
        <filter val="1,498.08"/>
        <filter val="5,223.30"/>
        <filter val="2,605.20"/>
        <filter val="2,304.22"/>
        <filter val="2,314.24"/>
        <filter val="2,418.26"/>
        <filter val="3,371.40"/>
        <filter val="2,010.32"/>
        <filter val="2,006.34"/>
        <filter val="6,789.78"/>
        <filter val="2,359.44"/>
        <filter val="3,992.34"/>
        <filter val="2,531.46"/>
        <filter val="5,022.00"/>
        <filter val="5,084.00"/>
        <filter val="1,484.40"/>
        <filter val="5,584.00"/>
        <filter val="1,895.42"/>
        <filter val="1,772.44"/>
        <filter val="1,587.46"/>
        <filter val="1,881.46"/>
        <filter val="4,040.00"/>
        <filter val="4,101.00"/>
        <filter val="4,380.00"/>
        <filter val="4,461.00"/>
        <filter val="4,464.00"/>
        <filter val="4,634.00"/>
        <filter val="4,114.02"/>
        <filter val="4,017.04"/>
        <filter val="1,028.34"/>
        <filter val="3,014.00"/>
        <filter val="3,054.00"/>
        <filter val="3,132.00"/>
        <filter val="3,140.00"/>
        <filter val="3,256.00"/>
        <filter val="3,282.00"/>
        <filter val="3,312.00"/>
        <filter val="3,382.00"/>
        <filter val="3,696.00"/>
        <filter val="3,790.00"/>
        <filter val="1,580.21"/>
        <filter val="1,345.26"/>
        <filter val="3,205.08"/>
        <filter val="1,515.28"/>
        <filter val="3,546.08"/>
        <filter val="2,008.00"/>
        <filter val="2,075.00"/>
        <filter val="2,146.00"/>
        <filter val="2,188.00"/>
        <filter val="2,193.00"/>
        <filter val="2,194.00"/>
        <filter val="2,200.00"/>
        <filter val="1,207.10"/>
        <filter val="2,277.00"/>
        <filter val="2,289.00"/>
        <filter val="2,320.00"/>
        <filter val="2,334.00"/>
        <filter val="2,338.00"/>
        <filter val="2,355.00"/>
        <filter val="2,366.00"/>
        <filter val="2,400.00"/>
        <filter val="2,441.00"/>
        <filter val="2,451.00"/>
        <filter val="2,472.00"/>
        <filter val="2,503.00"/>
        <filter val="2,559.00"/>
        <filter val="2,600.00"/>
        <filter val="2,680.00"/>
        <filter val="2,714.00"/>
        <filter val="2,752.00"/>
        <filter val="2,830.00"/>
        <filter val="2,840.00"/>
        <filter val="2,910.00"/>
        <filter val="2,931.00"/>
        <filter val="2,951.00"/>
        <filter val="2,994.00"/>
        <filter val="1,078.12"/>
        <filter val="1,917.12"/>
        <filter val="1,224.13"/>
        <filter val="1,205.15"/>
        <filter val="2,210.06"/>
        <filter val="1,216.17"/>
        <filter val="1,161.18"/>
        <filter val="1,404.80"/>
        <filter val="1,578.80"/>
        <filter val="1,474.82"/>
        <filter val="1,145.83"/>
        <filter val="1,447.84"/>
        <filter val="2,644.94"/>
        <filter val="2,397.96"/>
        <filter val="1,704.86"/>
        <filter val="1,308.88"/>
        <filter val="1,147.89"/>
        <filter val="2,700.99"/>
        <filter val="1,918.71"/>
        <filter val="1,113.72"/>
        <filter val="1,610.72"/>
        <filter val="1,575.76"/>
        <filter val="1,196.78"/>
        <filter val="1,370.60"/>
        <filter val="7,524.00"/>
        <filter val="1,746.60"/>
        <filter val="1,709.64"/>
        <filter val="1,762.67"/>
        <filter val="1,170.68"/>
        <filter val="1,473.68"/>
        <filter val="4,630.98"/>
        <filter val="6,564.00"/>
        <filter val="6,604.00"/>
        <filter val="1,095.52"/>
        <filter val="2,373.52"/>
        <filter val="2,975.52"/>
        <filter val="2,992.55"/>
        <filter val="2,538.57"/>
        <filter val="3,491.68"/>
        <filter val="3,735.69"/>
        <filter val="4,302.80"/>
        <filter val="7,557.12"/>
        <filter val="5,602.78"/>
        <filter val="2,542.70"/>
        <filter val="2,125.72"/>
        <filter val="4,988.52"/>
        <filter val="2,334.77"/>
        <filter val="5,850.68"/>
        <filter val="1,410.90"/>
        <filter val="1,049.94"/>
        <filter val="2,858.85"/>
        <filter val="1,883.95"/>
        <filter val="5,103.57"/>
        <filter val="2,825.88"/>
        <filter val="2,479.89"/>
        <filter val="1,557.99"/>
      </filters>
    </filterColumn>
    <filterColumn colId="6">
      <filters>
        <filter val="-100"/>
        <filter val="-1"/>
        <filter val="#N/A"/>
        <filter val="2373.52"/>
        <filter val="60.73"/>
        <filter val="2.97"/>
        <filter val="-10.88"/>
        <filter val="-2401.98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2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4113</v>
      </c>
      <c r="B1" s="2" t="s">
        <v>4114</v>
      </c>
      <c r="C1" s="2" t="s">
        <v>4115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4116</v>
      </c>
      <c r="I1" s="2" t="s">
        <v>4117</v>
      </c>
      <c r="J1" s="2" t="s">
        <v>4118</v>
      </c>
      <c r="K1" s="2" t="s">
        <v>4119</v>
      </c>
      <c r="L1" s="2" t="s">
        <v>4120</v>
      </c>
      <c r="M1" s="2" t="s">
        <v>4121</v>
      </c>
      <c r="N1" s="2" t="s">
        <v>4122</v>
      </c>
      <c r="O1" s="2" t="s">
        <v>4123</v>
      </c>
      <c r="P1" s="2" t="s">
        <v>4124</v>
      </c>
      <c r="Q1" s="2" t="s">
        <v>4125</v>
      </c>
      <c r="R1" s="2" t="s">
        <v>4126</v>
      </c>
      <c r="S1" s="2" t="s">
        <v>4127</v>
      </c>
      <c r="T1" s="2" t="s">
        <v>4128</v>
      </c>
      <c r="U1" s="2" t="s">
        <v>4129</v>
      </c>
      <c r="V1" s="2" t="s">
        <v>4130</v>
      </c>
    </row>
    <row r="2" s="1" customFormat="1" spans="1:22">
      <c r="A2" s="1" t="s">
        <v>1972</v>
      </c>
      <c r="B2" s="1" t="s">
        <v>1977</v>
      </c>
      <c r="C2" s="1" t="s">
        <v>1973</v>
      </c>
      <c r="D2" s="1" t="s">
        <v>1975</v>
      </c>
      <c r="E2" s="1" t="s">
        <v>4131</v>
      </c>
      <c r="F2" s="1" t="s">
        <v>105</v>
      </c>
      <c r="G2" s="1" t="s">
        <v>804</v>
      </c>
      <c r="H2" s="1" t="s">
        <v>4132</v>
      </c>
      <c r="I2" s="1" t="s">
        <v>4133</v>
      </c>
      <c r="J2" s="1" t="s">
        <v>4134</v>
      </c>
      <c r="K2" s="1" t="s">
        <v>4133</v>
      </c>
      <c r="L2" s="1" t="s">
        <v>4133</v>
      </c>
      <c r="M2" s="1" t="s">
        <v>4135</v>
      </c>
      <c r="N2" s="1" t="s">
        <v>4135</v>
      </c>
      <c r="O2" s="1" t="s">
        <v>4136</v>
      </c>
      <c r="P2" s="1" t="s">
        <v>4137</v>
      </c>
      <c r="Q2" s="1" t="s">
        <v>4138</v>
      </c>
      <c r="R2" s="1" t="s">
        <v>4139</v>
      </c>
      <c r="S2" s="1" t="s">
        <v>75</v>
      </c>
      <c r="T2" s="1" t="s">
        <v>4140</v>
      </c>
      <c r="U2" s="1" t="s">
        <v>4089</v>
      </c>
      <c r="V2" s="1" t="s">
        <v>4141</v>
      </c>
    </row>
    <row r="3" s="1" customFormat="1" spans="1:22">
      <c r="A3" s="1" t="s">
        <v>1065</v>
      </c>
      <c r="B3" s="1" t="s">
        <v>1070</v>
      </c>
      <c r="C3" s="1" t="s">
        <v>1066</v>
      </c>
      <c r="D3" s="1" t="s">
        <v>1068</v>
      </c>
      <c r="E3" s="1" t="s">
        <v>4142</v>
      </c>
      <c r="F3" s="1" t="s">
        <v>127</v>
      </c>
      <c r="G3" s="1" t="s">
        <v>846</v>
      </c>
      <c r="H3" s="1" t="s">
        <v>4132</v>
      </c>
      <c r="I3" s="1" t="s">
        <v>4143</v>
      </c>
      <c r="J3" s="1" t="s">
        <v>4134</v>
      </c>
      <c r="K3" s="1" t="s">
        <v>4143</v>
      </c>
      <c r="L3" s="1" t="s">
        <v>4143</v>
      </c>
      <c r="M3" s="1" t="s">
        <v>4135</v>
      </c>
      <c r="N3" s="1" t="s">
        <v>4135</v>
      </c>
      <c r="O3" s="1" t="s">
        <v>4136</v>
      </c>
      <c r="P3" s="1" t="s">
        <v>4137</v>
      </c>
      <c r="Q3" s="1" t="s">
        <v>4138</v>
      </c>
      <c r="R3" s="1" t="s">
        <v>4144</v>
      </c>
      <c r="S3" s="1" t="s">
        <v>75</v>
      </c>
      <c r="T3" s="1" t="s">
        <v>4140</v>
      </c>
      <c r="U3" s="1" t="s">
        <v>4083</v>
      </c>
      <c r="V3" s="1" t="s">
        <v>4145</v>
      </c>
    </row>
    <row r="4" s="1" customFormat="1" spans="1:22">
      <c r="A4" s="1" t="s">
        <v>3838</v>
      </c>
      <c r="B4" s="1" t="s">
        <v>918</v>
      </c>
      <c r="C4" s="1" t="s">
        <v>3839</v>
      </c>
      <c r="D4" s="1" t="s">
        <v>4146</v>
      </c>
      <c r="E4" s="1" t="s">
        <v>4147</v>
      </c>
      <c r="F4" s="1" t="s">
        <v>805</v>
      </c>
      <c r="G4" s="1" t="s">
        <v>822</v>
      </c>
      <c r="H4" s="1" t="s">
        <v>4132</v>
      </c>
      <c r="I4" s="1" t="s">
        <v>4148</v>
      </c>
      <c r="J4" s="1" t="s">
        <v>4134</v>
      </c>
      <c r="K4" s="1" t="s">
        <v>4148</v>
      </c>
      <c r="L4" s="1" t="s">
        <v>4148</v>
      </c>
      <c r="M4" s="1" t="s">
        <v>4135</v>
      </c>
      <c r="N4" s="1" t="s">
        <v>4135</v>
      </c>
      <c r="O4" s="1" t="s">
        <v>4136</v>
      </c>
      <c r="P4" s="1" t="s">
        <v>4137</v>
      </c>
      <c r="Q4" s="1" t="s">
        <v>4138</v>
      </c>
      <c r="R4" s="1" t="s">
        <v>4149</v>
      </c>
      <c r="S4" s="1" t="s">
        <v>75</v>
      </c>
      <c r="T4" s="1" t="s">
        <v>4140</v>
      </c>
      <c r="U4" s="1" t="s">
        <v>4083</v>
      </c>
      <c r="V4" s="1" t="s">
        <v>4141</v>
      </c>
    </row>
    <row r="5" s="1" customFormat="1" spans="1:22">
      <c r="A5" s="1" t="s">
        <v>913</v>
      </c>
      <c r="B5" s="1" t="s">
        <v>918</v>
      </c>
      <c r="C5" s="1" t="s">
        <v>914</v>
      </c>
      <c r="D5" s="1" t="s">
        <v>916</v>
      </c>
      <c r="E5" s="1" t="s">
        <v>4150</v>
      </c>
      <c r="F5" s="1" t="s">
        <v>116</v>
      </c>
      <c r="G5" s="1" t="s">
        <v>105</v>
      </c>
      <c r="H5" s="1" t="s">
        <v>4132</v>
      </c>
      <c r="I5" s="1" t="s">
        <v>4151</v>
      </c>
      <c r="J5" s="1" t="s">
        <v>4134</v>
      </c>
      <c r="K5" s="1" t="s">
        <v>4151</v>
      </c>
      <c r="L5" s="1" t="s">
        <v>4151</v>
      </c>
      <c r="M5" s="1" t="s">
        <v>4135</v>
      </c>
      <c r="N5" s="1" t="s">
        <v>4135</v>
      </c>
      <c r="O5" s="1" t="s">
        <v>4136</v>
      </c>
      <c r="P5" s="1" t="s">
        <v>4137</v>
      </c>
      <c r="Q5" s="1" t="s">
        <v>4138</v>
      </c>
      <c r="R5" s="1" t="s">
        <v>4152</v>
      </c>
      <c r="S5" s="1" t="s">
        <v>75</v>
      </c>
      <c r="T5" s="1" t="s">
        <v>4140</v>
      </c>
      <c r="U5" s="1" t="s">
        <v>4083</v>
      </c>
      <c r="V5" s="1" t="s">
        <v>4141</v>
      </c>
    </row>
    <row r="6" s="1" customFormat="1" spans="1:22">
      <c r="A6" s="1" t="s">
        <v>2211</v>
      </c>
      <c r="B6" s="1" t="s">
        <v>2216</v>
      </c>
      <c r="C6" s="1" t="s">
        <v>2212</v>
      </c>
      <c r="D6" s="1" t="s">
        <v>4153</v>
      </c>
      <c r="E6" s="1" t="s">
        <v>4154</v>
      </c>
      <c r="F6" s="1" t="s">
        <v>81</v>
      </c>
      <c r="G6" s="1" t="s">
        <v>814</v>
      </c>
      <c r="H6" s="1" t="s">
        <v>4132</v>
      </c>
      <c r="I6" s="1" t="s">
        <v>4155</v>
      </c>
      <c r="J6" s="1" t="s">
        <v>4134</v>
      </c>
      <c r="K6" s="1" t="s">
        <v>4155</v>
      </c>
      <c r="L6" s="1" t="s">
        <v>4155</v>
      </c>
      <c r="M6" s="1" t="s">
        <v>4135</v>
      </c>
      <c r="N6" s="1" t="s">
        <v>4135</v>
      </c>
      <c r="O6" s="1" t="s">
        <v>4136</v>
      </c>
      <c r="P6" s="1" t="s">
        <v>4137</v>
      </c>
      <c r="Q6" s="1" t="s">
        <v>4138</v>
      </c>
      <c r="R6" s="1" t="s">
        <v>4156</v>
      </c>
      <c r="S6" s="1" t="s">
        <v>75</v>
      </c>
      <c r="T6" s="1" t="s">
        <v>4140</v>
      </c>
      <c r="U6" s="1" t="s">
        <v>4083</v>
      </c>
      <c r="V6" s="1" t="s">
        <v>4157</v>
      </c>
    </row>
    <row r="7" s="1" customFormat="1" spans="1:22">
      <c r="A7" s="1" t="s">
        <v>2274</v>
      </c>
      <c r="B7" s="1" t="s">
        <v>2277</v>
      </c>
      <c r="C7" s="1" t="s">
        <v>2275</v>
      </c>
      <c r="D7" s="1" t="s">
        <v>441</v>
      </c>
      <c r="E7" s="1" t="s">
        <v>4158</v>
      </c>
      <c r="F7" s="1" t="s">
        <v>846</v>
      </c>
      <c r="G7" s="1" t="s">
        <v>814</v>
      </c>
      <c r="H7" s="1" t="s">
        <v>4132</v>
      </c>
      <c r="I7" s="1" t="s">
        <v>4159</v>
      </c>
      <c r="J7" s="1" t="s">
        <v>4134</v>
      </c>
      <c r="K7" s="1" t="s">
        <v>4159</v>
      </c>
      <c r="L7" s="1" t="s">
        <v>4159</v>
      </c>
      <c r="M7" s="1" t="s">
        <v>4135</v>
      </c>
      <c r="N7" s="1" t="s">
        <v>4135</v>
      </c>
      <c r="O7" s="1" t="s">
        <v>4136</v>
      </c>
      <c r="P7" s="1" t="s">
        <v>4137</v>
      </c>
      <c r="Q7" s="1" t="s">
        <v>4138</v>
      </c>
      <c r="R7" s="1" t="s">
        <v>4160</v>
      </c>
      <c r="S7" s="1" t="s">
        <v>75</v>
      </c>
      <c r="T7" s="1" t="s">
        <v>4140</v>
      </c>
      <c r="U7" s="1" t="s">
        <v>4083</v>
      </c>
      <c r="V7" s="1" t="s">
        <v>4145</v>
      </c>
    </row>
    <row r="8" s="1" customFormat="1" spans="1:22">
      <c r="A8" s="1" t="s">
        <v>3527</v>
      </c>
      <c r="B8" s="1" t="s">
        <v>3530</v>
      </c>
      <c r="C8" s="1" t="s">
        <v>3528</v>
      </c>
      <c r="D8" s="1" t="s">
        <v>222</v>
      </c>
      <c r="E8" s="1" t="s">
        <v>4161</v>
      </c>
      <c r="F8" s="1" t="s">
        <v>805</v>
      </c>
      <c r="G8" s="1" t="s">
        <v>822</v>
      </c>
      <c r="H8" s="1" t="s">
        <v>4132</v>
      </c>
      <c r="I8" s="1" t="s">
        <v>4162</v>
      </c>
      <c r="J8" s="1" t="s">
        <v>4134</v>
      </c>
      <c r="K8" s="1" t="s">
        <v>4162</v>
      </c>
      <c r="L8" s="1" t="s">
        <v>4162</v>
      </c>
      <c r="M8" s="1" t="s">
        <v>4135</v>
      </c>
      <c r="N8" s="1" t="s">
        <v>4135</v>
      </c>
      <c r="O8" s="1" t="s">
        <v>4136</v>
      </c>
      <c r="P8" s="1" t="s">
        <v>4137</v>
      </c>
      <c r="Q8" s="1" t="s">
        <v>4138</v>
      </c>
      <c r="R8" s="1" t="s">
        <v>4163</v>
      </c>
      <c r="S8" s="1" t="s">
        <v>75</v>
      </c>
      <c r="T8" s="1" t="s">
        <v>4140</v>
      </c>
      <c r="U8" s="1" t="s">
        <v>4083</v>
      </c>
      <c r="V8" s="1" t="s">
        <v>4164</v>
      </c>
    </row>
    <row r="9" s="1" customFormat="1" spans="1:22">
      <c r="A9" s="1" t="s">
        <v>1704</v>
      </c>
      <c r="B9" s="1" t="s">
        <v>1709</v>
      </c>
      <c r="C9" s="1" t="s">
        <v>1705</v>
      </c>
      <c r="D9" s="1" t="s">
        <v>1707</v>
      </c>
      <c r="E9" s="1" t="s">
        <v>4165</v>
      </c>
      <c r="F9" s="1" t="s">
        <v>81</v>
      </c>
      <c r="G9" s="1" t="s">
        <v>804</v>
      </c>
      <c r="H9" s="1" t="s">
        <v>4132</v>
      </c>
      <c r="I9" s="1" t="s">
        <v>4166</v>
      </c>
      <c r="J9" s="1" t="s">
        <v>4134</v>
      </c>
      <c r="K9" s="1" t="s">
        <v>4166</v>
      </c>
      <c r="L9" s="1" t="s">
        <v>4166</v>
      </c>
      <c r="M9" s="1" t="s">
        <v>4135</v>
      </c>
      <c r="N9" s="1" t="s">
        <v>4135</v>
      </c>
      <c r="O9" s="1" t="s">
        <v>4136</v>
      </c>
      <c r="P9" s="1" t="s">
        <v>4137</v>
      </c>
      <c r="Q9" s="1" t="s">
        <v>4138</v>
      </c>
      <c r="R9" s="1" t="s">
        <v>4167</v>
      </c>
      <c r="S9" s="1" t="s">
        <v>75</v>
      </c>
      <c r="T9" s="1" t="s">
        <v>4140</v>
      </c>
      <c r="U9" s="1" t="s">
        <v>4083</v>
      </c>
      <c r="V9" s="1" t="s">
        <v>4145</v>
      </c>
    </row>
    <row r="10" s="1" customFormat="1" spans="1:22">
      <c r="A10" s="1" t="s">
        <v>419</v>
      </c>
      <c r="B10" s="1" t="s">
        <v>424</v>
      </c>
      <c r="C10" s="1" t="s">
        <v>420</v>
      </c>
      <c r="D10" s="1" t="s">
        <v>4168</v>
      </c>
      <c r="E10" s="1" t="s">
        <v>4169</v>
      </c>
      <c r="F10" s="1" t="s">
        <v>116</v>
      </c>
      <c r="G10" s="1" t="s">
        <v>105</v>
      </c>
      <c r="H10" s="1" t="s">
        <v>4132</v>
      </c>
      <c r="I10" s="1" t="s">
        <v>4170</v>
      </c>
      <c r="J10" s="1" t="s">
        <v>4134</v>
      </c>
      <c r="K10" s="1" t="s">
        <v>4170</v>
      </c>
      <c r="L10" s="1" t="s">
        <v>4170</v>
      </c>
      <c r="M10" s="1" t="s">
        <v>4135</v>
      </c>
      <c r="N10" s="1" t="s">
        <v>4135</v>
      </c>
      <c r="O10" s="1" t="s">
        <v>4136</v>
      </c>
      <c r="P10" s="1" t="s">
        <v>4137</v>
      </c>
      <c r="Q10" s="1" t="s">
        <v>4138</v>
      </c>
      <c r="R10" s="1" t="s">
        <v>4171</v>
      </c>
      <c r="S10" s="1" t="s">
        <v>75</v>
      </c>
      <c r="T10" s="1" t="s">
        <v>4140</v>
      </c>
      <c r="U10" s="1" t="s">
        <v>4083</v>
      </c>
      <c r="V10" s="1" t="s">
        <v>4172</v>
      </c>
    </row>
    <row r="11" s="1" customFormat="1" spans="1:22">
      <c r="A11" s="1" t="s">
        <v>524</v>
      </c>
      <c r="B11" s="1" t="s">
        <v>424</v>
      </c>
      <c r="C11" s="1" t="s">
        <v>525</v>
      </c>
      <c r="D11" s="1" t="s">
        <v>4173</v>
      </c>
      <c r="E11" s="1" t="s">
        <v>4174</v>
      </c>
      <c r="F11" s="1" t="s">
        <v>127</v>
      </c>
      <c r="G11" s="1" t="s">
        <v>105</v>
      </c>
      <c r="H11" s="1" t="s">
        <v>4132</v>
      </c>
      <c r="I11" s="1" t="s">
        <v>4175</v>
      </c>
      <c r="J11" s="1" t="s">
        <v>4134</v>
      </c>
      <c r="K11" s="1" t="s">
        <v>4175</v>
      </c>
      <c r="L11" s="1" t="s">
        <v>4175</v>
      </c>
      <c r="M11" s="1" t="s">
        <v>4135</v>
      </c>
      <c r="N11" s="1" t="s">
        <v>4135</v>
      </c>
      <c r="O11" s="1" t="s">
        <v>4136</v>
      </c>
      <c r="P11" s="1" t="s">
        <v>4137</v>
      </c>
      <c r="Q11" s="1" t="s">
        <v>4138</v>
      </c>
      <c r="R11" s="1" t="s">
        <v>4176</v>
      </c>
      <c r="S11" s="1" t="s">
        <v>75</v>
      </c>
      <c r="T11" s="1" t="s">
        <v>4140</v>
      </c>
      <c r="U11" s="1" t="s">
        <v>4089</v>
      </c>
      <c r="V11" s="1" t="s">
        <v>4141</v>
      </c>
    </row>
    <row r="12" s="1" customFormat="1" spans="1:22">
      <c r="A12" s="1" t="s">
        <v>1714</v>
      </c>
      <c r="B12" s="1" t="s">
        <v>1719</v>
      </c>
      <c r="C12" s="1" t="s">
        <v>1715</v>
      </c>
      <c r="D12" s="1" t="s">
        <v>1717</v>
      </c>
      <c r="E12" s="1" t="s">
        <v>4177</v>
      </c>
      <c r="F12" s="1" t="s">
        <v>81</v>
      </c>
      <c r="G12" s="1" t="s">
        <v>804</v>
      </c>
      <c r="H12" s="1" t="s">
        <v>4132</v>
      </c>
      <c r="I12" s="1" t="s">
        <v>4178</v>
      </c>
      <c r="J12" s="1" t="s">
        <v>4134</v>
      </c>
      <c r="K12" s="1" t="s">
        <v>4178</v>
      </c>
      <c r="L12" s="1" t="s">
        <v>4178</v>
      </c>
      <c r="M12" s="1" t="s">
        <v>4135</v>
      </c>
      <c r="N12" s="1" t="s">
        <v>4135</v>
      </c>
      <c r="O12" s="1" t="s">
        <v>4136</v>
      </c>
      <c r="P12" s="1" t="s">
        <v>4137</v>
      </c>
      <c r="Q12" s="1" t="s">
        <v>4138</v>
      </c>
      <c r="R12" s="1" t="s">
        <v>4179</v>
      </c>
      <c r="S12" s="1" t="s">
        <v>75</v>
      </c>
      <c r="T12" s="1" t="s">
        <v>4140</v>
      </c>
      <c r="U12" s="1" t="s">
        <v>4089</v>
      </c>
      <c r="V12" s="1" t="s">
        <v>4145</v>
      </c>
    </row>
    <row r="13" s="1" customFormat="1" spans="1:22">
      <c r="A13" s="1" t="s">
        <v>3754</v>
      </c>
      <c r="B13" s="1" t="s">
        <v>3759</v>
      </c>
      <c r="C13" s="1" t="s">
        <v>3755</v>
      </c>
      <c r="D13" s="1" t="s">
        <v>3757</v>
      </c>
      <c r="E13" s="1" t="s">
        <v>4180</v>
      </c>
      <c r="F13" s="1" t="s">
        <v>805</v>
      </c>
      <c r="G13" s="1" t="s">
        <v>822</v>
      </c>
      <c r="H13" s="1" t="s">
        <v>4132</v>
      </c>
      <c r="I13" s="1" t="s">
        <v>4181</v>
      </c>
      <c r="J13" s="1" t="s">
        <v>4134</v>
      </c>
      <c r="K13" s="1" t="s">
        <v>4181</v>
      </c>
      <c r="L13" s="1" t="s">
        <v>4181</v>
      </c>
      <c r="M13" s="1" t="s">
        <v>4135</v>
      </c>
      <c r="N13" s="1" t="s">
        <v>4135</v>
      </c>
      <c r="O13" s="1" t="s">
        <v>4136</v>
      </c>
      <c r="P13" s="1" t="s">
        <v>4137</v>
      </c>
      <c r="Q13" s="1" t="s">
        <v>4138</v>
      </c>
      <c r="R13" s="1" t="s">
        <v>4182</v>
      </c>
      <c r="S13" s="1" t="s">
        <v>75</v>
      </c>
      <c r="T13" s="1" t="s">
        <v>4140</v>
      </c>
      <c r="U13" s="1" t="s">
        <v>4083</v>
      </c>
      <c r="V13" s="1" t="s">
        <v>4183</v>
      </c>
    </row>
    <row r="14" s="1" customFormat="1" spans="1:22">
      <c r="A14" s="1" t="s">
        <v>3203</v>
      </c>
      <c r="B14" s="1" t="s">
        <v>477</v>
      </c>
      <c r="C14" s="1" t="s">
        <v>3204</v>
      </c>
      <c r="D14" s="1" t="s">
        <v>281</v>
      </c>
      <c r="E14" s="1" t="s">
        <v>4184</v>
      </c>
      <c r="F14" s="1" t="s">
        <v>905</v>
      </c>
      <c r="G14" s="1" t="s">
        <v>805</v>
      </c>
      <c r="H14" s="1" t="s">
        <v>4132</v>
      </c>
      <c r="I14" s="1" t="s">
        <v>4185</v>
      </c>
      <c r="J14" s="1" t="s">
        <v>4134</v>
      </c>
      <c r="K14" s="1" t="s">
        <v>4185</v>
      </c>
      <c r="L14" s="1" t="s">
        <v>4185</v>
      </c>
      <c r="M14" s="1" t="s">
        <v>4135</v>
      </c>
      <c r="N14" s="1" t="s">
        <v>4135</v>
      </c>
      <c r="O14" s="1" t="s">
        <v>4136</v>
      </c>
      <c r="P14" s="1" t="s">
        <v>4137</v>
      </c>
      <c r="Q14" s="1" t="s">
        <v>4138</v>
      </c>
      <c r="R14" s="1" t="s">
        <v>4186</v>
      </c>
      <c r="S14" s="1" t="s">
        <v>75</v>
      </c>
      <c r="T14" s="1" t="s">
        <v>4140</v>
      </c>
      <c r="U14" s="1" t="s">
        <v>4089</v>
      </c>
      <c r="V14" s="1" t="s">
        <v>4187</v>
      </c>
    </row>
    <row r="15" s="1" customFormat="1" spans="1:22">
      <c r="A15" s="1" t="s">
        <v>472</v>
      </c>
      <c r="B15" s="1" t="s">
        <v>477</v>
      </c>
      <c r="C15" s="1" t="s">
        <v>473</v>
      </c>
      <c r="D15" s="1" t="s">
        <v>4188</v>
      </c>
      <c r="E15" s="1" t="s">
        <v>4189</v>
      </c>
      <c r="F15" s="1" t="s">
        <v>104</v>
      </c>
      <c r="G15" s="1" t="s">
        <v>105</v>
      </c>
      <c r="H15" s="1" t="s">
        <v>4132</v>
      </c>
      <c r="I15" s="1" t="s">
        <v>4190</v>
      </c>
      <c r="J15" s="1" t="s">
        <v>4134</v>
      </c>
      <c r="K15" s="1" t="s">
        <v>4190</v>
      </c>
      <c r="L15" s="1" t="s">
        <v>4190</v>
      </c>
      <c r="M15" s="1" t="s">
        <v>4135</v>
      </c>
      <c r="N15" s="1" t="s">
        <v>4135</v>
      </c>
      <c r="O15" s="1" t="s">
        <v>4136</v>
      </c>
      <c r="P15" s="1" t="s">
        <v>4137</v>
      </c>
      <c r="Q15" s="1" t="s">
        <v>4138</v>
      </c>
      <c r="R15" s="1" t="s">
        <v>4191</v>
      </c>
      <c r="S15" s="1" t="s">
        <v>75</v>
      </c>
      <c r="T15" s="1" t="s">
        <v>4140</v>
      </c>
      <c r="U15" s="1" t="s">
        <v>4083</v>
      </c>
      <c r="V15" s="1" t="s">
        <v>4172</v>
      </c>
    </row>
    <row r="16" s="1" customFormat="1" spans="1:22">
      <c r="A16" s="1" t="s">
        <v>1668</v>
      </c>
      <c r="B16" s="1" t="s">
        <v>1673</v>
      </c>
      <c r="C16" s="1" t="s">
        <v>1669</v>
      </c>
      <c r="D16" s="1" t="s">
        <v>4192</v>
      </c>
      <c r="E16" s="1" t="s">
        <v>4193</v>
      </c>
      <c r="F16" s="1" t="s">
        <v>105</v>
      </c>
      <c r="G16" s="1" t="s">
        <v>804</v>
      </c>
      <c r="H16" s="1" t="s">
        <v>4132</v>
      </c>
      <c r="I16" s="1" t="s">
        <v>4194</v>
      </c>
      <c r="J16" s="1" t="s">
        <v>4134</v>
      </c>
      <c r="K16" s="1" t="s">
        <v>4194</v>
      </c>
      <c r="L16" s="1" t="s">
        <v>4194</v>
      </c>
      <c r="M16" s="1" t="s">
        <v>4135</v>
      </c>
      <c r="N16" s="1" t="s">
        <v>4135</v>
      </c>
      <c r="O16" s="1" t="s">
        <v>4136</v>
      </c>
      <c r="P16" s="1" t="s">
        <v>4137</v>
      </c>
      <c r="Q16" s="1" t="s">
        <v>4138</v>
      </c>
      <c r="R16" s="1" t="s">
        <v>4195</v>
      </c>
      <c r="S16" s="1" t="s">
        <v>75</v>
      </c>
      <c r="T16" s="1" t="s">
        <v>4140</v>
      </c>
      <c r="U16" s="1" t="s">
        <v>4083</v>
      </c>
      <c r="V16" s="1" t="s">
        <v>4157</v>
      </c>
    </row>
    <row r="17" s="1" customFormat="1" spans="1:22">
      <c r="A17" s="1" t="s">
        <v>2414</v>
      </c>
      <c r="B17" s="1" t="s">
        <v>1673</v>
      </c>
      <c r="C17" s="1" t="s">
        <v>2415</v>
      </c>
      <c r="D17" s="1" t="s">
        <v>4196</v>
      </c>
      <c r="E17" s="1" t="s">
        <v>4197</v>
      </c>
      <c r="F17" s="1" t="s">
        <v>804</v>
      </c>
      <c r="G17" s="1" t="s">
        <v>814</v>
      </c>
      <c r="H17" s="1" t="s">
        <v>4132</v>
      </c>
      <c r="I17" s="1" t="s">
        <v>4198</v>
      </c>
      <c r="J17" s="1" t="s">
        <v>4134</v>
      </c>
      <c r="K17" s="1" t="s">
        <v>4198</v>
      </c>
      <c r="L17" s="1" t="s">
        <v>4198</v>
      </c>
      <c r="M17" s="1" t="s">
        <v>4135</v>
      </c>
      <c r="N17" s="1" t="s">
        <v>4135</v>
      </c>
      <c r="O17" s="1" t="s">
        <v>4136</v>
      </c>
      <c r="P17" s="1" t="s">
        <v>4137</v>
      </c>
      <c r="Q17" s="1" t="s">
        <v>4138</v>
      </c>
      <c r="R17" s="1" t="s">
        <v>4199</v>
      </c>
      <c r="S17" s="1" t="s">
        <v>75</v>
      </c>
      <c r="T17" s="1" t="s">
        <v>4140</v>
      </c>
      <c r="U17" s="1" t="s">
        <v>4083</v>
      </c>
      <c r="V17" s="1" t="s">
        <v>4141</v>
      </c>
    </row>
    <row r="18" s="1" customFormat="1" spans="1:22">
      <c r="A18" s="1" t="s">
        <v>110</v>
      </c>
      <c r="B18" s="1" t="s">
        <v>115</v>
      </c>
      <c r="C18" s="1" t="s">
        <v>111</v>
      </c>
      <c r="D18" s="1" t="s">
        <v>113</v>
      </c>
      <c r="E18" s="1" t="s">
        <v>4200</v>
      </c>
      <c r="F18" s="1" t="s">
        <v>116</v>
      </c>
      <c r="G18" s="1" t="s">
        <v>105</v>
      </c>
      <c r="H18" s="1" t="s">
        <v>4132</v>
      </c>
      <c r="I18" s="1" t="s">
        <v>4201</v>
      </c>
      <c r="J18" s="1" t="s">
        <v>4134</v>
      </c>
      <c r="K18" s="1" t="s">
        <v>4201</v>
      </c>
      <c r="L18" s="1" t="s">
        <v>4201</v>
      </c>
      <c r="M18" s="1" t="s">
        <v>4135</v>
      </c>
      <c r="N18" s="1" t="s">
        <v>4135</v>
      </c>
      <c r="O18" s="1" t="s">
        <v>4136</v>
      </c>
      <c r="P18" s="1" t="s">
        <v>4137</v>
      </c>
      <c r="Q18" s="1" t="s">
        <v>4138</v>
      </c>
      <c r="R18" s="1" t="s">
        <v>4202</v>
      </c>
      <c r="S18" s="1" t="s">
        <v>75</v>
      </c>
      <c r="T18" s="1" t="s">
        <v>4140</v>
      </c>
      <c r="U18" s="1" t="s">
        <v>4083</v>
      </c>
      <c r="V18" s="1" t="s">
        <v>4157</v>
      </c>
    </row>
    <row r="19" s="1" customFormat="1" spans="1:22">
      <c r="A19" s="1" t="s">
        <v>1724</v>
      </c>
      <c r="B19" s="1" t="s">
        <v>115</v>
      </c>
      <c r="C19" s="1" t="s">
        <v>1725</v>
      </c>
      <c r="D19" s="1" t="s">
        <v>1727</v>
      </c>
      <c r="E19" s="1" t="s">
        <v>4203</v>
      </c>
      <c r="F19" s="1" t="s">
        <v>105</v>
      </c>
      <c r="G19" s="1" t="s">
        <v>804</v>
      </c>
      <c r="H19" s="1" t="s">
        <v>4132</v>
      </c>
      <c r="I19" s="1" t="s">
        <v>4204</v>
      </c>
      <c r="J19" s="1" t="s">
        <v>4134</v>
      </c>
      <c r="K19" s="1" t="s">
        <v>4204</v>
      </c>
      <c r="L19" s="1" t="s">
        <v>4204</v>
      </c>
      <c r="M19" s="1" t="s">
        <v>4135</v>
      </c>
      <c r="N19" s="1" t="s">
        <v>4135</v>
      </c>
      <c r="O19" s="1" t="s">
        <v>4136</v>
      </c>
      <c r="P19" s="1" t="s">
        <v>4137</v>
      </c>
      <c r="Q19" s="1" t="s">
        <v>4138</v>
      </c>
      <c r="R19" s="1" t="s">
        <v>4205</v>
      </c>
      <c r="S19" s="1" t="s">
        <v>75</v>
      </c>
      <c r="T19" s="1" t="s">
        <v>4140</v>
      </c>
      <c r="U19" s="1" t="s">
        <v>4089</v>
      </c>
      <c r="V19" s="1" t="s">
        <v>4187</v>
      </c>
    </row>
    <row r="20" s="1" customFormat="1" spans="1:22">
      <c r="A20" s="1" t="s">
        <v>882</v>
      </c>
      <c r="B20" s="1" t="s">
        <v>115</v>
      </c>
      <c r="C20" s="1" t="s">
        <v>883</v>
      </c>
      <c r="D20" s="1" t="s">
        <v>4206</v>
      </c>
      <c r="E20" s="1" t="s">
        <v>4207</v>
      </c>
      <c r="F20" s="1" t="s">
        <v>81</v>
      </c>
      <c r="G20" s="1" t="s">
        <v>105</v>
      </c>
      <c r="H20" s="1" t="s">
        <v>4132</v>
      </c>
      <c r="I20" s="1" t="s">
        <v>4208</v>
      </c>
      <c r="J20" s="1" t="s">
        <v>4134</v>
      </c>
      <c r="K20" s="1" t="s">
        <v>4208</v>
      </c>
      <c r="L20" s="1" t="s">
        <v>4208</v>
      </c>
      <c r="M20" s="1" t="s">
        <v>4135</v>
      </c>
      <c r="N20" s="1" t="s">
        <v>4135</v>
      </c>
      <c r="O20" s="1" t="s">
        <v>4136</v>
      </c>
      <c r="P20" s="1" t="s">
        <v>4137</v>
      </c>
      <c r="Q20" s="1" t="s">
        <v>4138</v>
      </c>
      <c r="R20" s="1" t="s">
        <v>4209</v>
      </c>
      <c r="S20" s="1" t="s">
        <v>75</v>
      </c>
      <c r="T20" s="1" t="s">
        <v>4140</v>
      </c>
      <c r="U20" s="1" t="s">
        <v>4083</v>
      </c>
      <c r="V20" s="1" t="s">
        <v>4210</v>
      </c>
    </row>
    <row r="21" s="1" customFormat="1" spans="1:22">
      <c r="A21" s="1" t="s">
        <v>3666</v>
      </c>
      <c r="B21" s="1" t="s">
        <v>505</v>
      </c>
      <c r="C21" s="1" t="s">
        <v>3667</v>
      </c>
      <c r="D21" s="1" t="s">
        <v>4211</v>
      </c>
      <c r="E21" s="1" t="s">
        <v>4212</v>
      </c>
      <c r="F21" s="1" t="s">
        <v>805</v>
      </c>
      <c r="G21" s="1" t="s">
        <v>822</v>
      </c>
      <c r="H21" s="1" t="s">
        <v>4132</v>
      </c>
      <c r="I21" s="1" t="s">
        <v>4213</v>
      </c>
      <c r="J21" s="1" t="s">
        <v>4134</v>
      </c>
      <c r="K21" s="1" t="s">
        <v>4213</v>
      </c>
      <c r="L21" s="1" t="s">
        <v>4213</v>
      </c>
      <c r="M21" s="1" t="s">
        <v>4135</v>
      </c>
      <c r="N21" s="1" t="s">
        <v>4135</v>
      </c>
      <c r="O21" s="1" t="s">
        <v>4136</v>
      </c>
      <c r="P21" s="1" t="s">
        <v>4137</v>
      </c>
      <c r="Q21" s="1" t="s">
        <v>4138</v>
      </c>
      <c r="R21" s="1" t="s">
        <v>4214</v>
      </c>
      <c r="S21" s="1" t="s">
        <v>75</v>
      </c>
      <c r="T21" s="1" t="s">
        <v>4140</v>
      </c>
      <c r="U21" s="1" t="s">
        <v>4083</v>
      </c>
      <c r="V21" s="1" t="s">
        <v>4187</v>
      </c>
    </row>
    <row r="22" s="1" customFormat="1" spans="1:22">
      <c r="A22" s="1" t="s">
        <v>500</v>
      </c>
      <c r="B22" s="1" t="s">
        <v>505</v>
      </c>
      <c r="C22" s="1" t="s">
        <v>501</v>
      </c>
      <c r="D22" s="1" t="s">
        <v>4215</v>
      </c>
      <c r="E22" s="1" t="s">
        <v>4216</v>
      </c>
      <c r="F22" s="1" t="s">
        <v>127</v>
      </c>
      <c r="G22" s="1" t="s">
        <v>105</v>
      </c>
      <c r="H22" s="1" t="s">
        <v>4132</v>
      </c>
      <c r="I22" s="1" t="s">
        <v>4217</v>
      </c>
      <c r="J22" s="1" t="s">
        <v>4134</v>
      </c>
      <c r="K22" s="1" t="s">
        <v>4217</v>
      </c>
      <c r="L22" s="1" t="s">
        <v>4217</v>
      </c>
      <c r="M22" s="1" t="s">
        <v>4135</v>
      </c>
      <c r="N22" s="1" t="s">
        <v>4135</v>
      </c>
      <c r="O22" s="1" t="s">
        <v>4136</v>
      </c>
      <c r="P22" s="1" t="s">
        <v>4137</v>
      </c>
      <c r="Q22" s="1" t="s">
        <v>4138</v>
      </c>
      <c r="R22" s="1" t="s">
        <v>4218</v>
      </c>
      <c r="S22" s="1" t="s">
        <v>75</v>
      </c>
      <c r="T22" s="1" t="s">
        <v>4140</v>
      </c>
      <c r="U22" s="1" t="s">
        <v>4089</v>
      </c>
      <c r="V22" s="1" t="s">
        <v>4187</v>
      </c>
    </row>
    <row r="23" s="1" customFormat="1" spans="1:22">
      <c r="A23" s="1" t="s">
        <v>543</v>
      </c>
      <c r="B23" s="1" t="s">
        <v>505</v>
      </c>
      <c r="C23" s="1" t="s">
        <v>544</v>
      </c>
      <c r="D23" s="1" t="s">
        <v>546</v>
      </c>
      <c r="E23" s="1" t="s">
        <v>4219</v>
      </c>
      <c r="F23" s="1" t="s">
        <v>127</v>
      </c>
      <c r="G23" s="1" t="s">
        <v>105</v>
      </c>
      <c r="H23" s="1" t="s">
        <v>4132</v>
      </c>
      <c r="I23" s="1" t="s">
        <v>4220</v>
      </c>
      <c r="J23" s="1" t="s">
        <v>4134</v>
      </c>
      <c r="K23" s="1" t="s">
        <v>4220</v>
      </c>
      <c r="L23" s="1" t="s">
        <v>4220</v>
      </c>
      <c r="M23" s="1" t="s">
        <v>4135</v>
      </c>
      <c r="N23" s="1" t="s">
        <v>4135</v>
      </c>
      <c r="O23" s="1" t="s">
        <v>4136</v>
      </c>
      <c r="P23" s="1" t="s">
        <v>4137</v>
      </c>
      <c r="Q23" s="1" t="s">
        <v>4138</v>
      </c>
      <c r="R23" s="1" t="s">
        <v>4221</v>
      </c>
      <c r="S23" s="1" t="s">
        <v>75</v>
      </c>
      <c r="T23" s="1" t="s">
        <v>4140</v>
      </c>
      <c r="U23" s="1" t="s">
        <v>4089</v>
      </c>
      <c r="V23" s="1" t="s">
        <v>4141</v>
      </c>
    </row>
    <row r="24" s="1" customFormat="1" spans="1:22">
      <c r="A24" s="1" t="s">
        <v>2639</v>
      </c>
      <c r="B24" s="1" t="s">
        <v>2644</v>
      </c>
      <c r="C24" s="1" t="s">
        <v>2640</v>
      </c>
      <c r="D24" s="1" t="s">
        <v>2642</v>
      </c>
      <c r="E24" s="1" t="s">
        <v>4222</v>
      </c>
      <c r="F24" s="1" t="s">
        <v>814</v>
      </c>
      <c r="G24" s="1" t="s">
        <v>905</v>
      </c>
      <c r="H24" s="1" t="s">
        <v>4132</v>
      </c>
      <c r="I24" s="1" t="s">
        <v>4223</v>
      </c>
      <c r="J24" s="1" t="s">
        <v>4134</v>
      </c>
      <c r="K24" s="1" t="s">
        <v>4223</v>
      </c>
      <c r="L24" s="1" t="s">
        <v>4223</v>
      </c>
      <c r="M24" s="1" t="s">
        <v>4135</v>
      </c>
      <c r="N24" s="1" t="s">
        <v>4135</v>
      </c>
      <c r="O24" s="1" t="s">
        <v>4136</v>
      </c>
      <c r="P24" s="1" t="s">
        <v>4137</v>
      </c>
      <c r="Q24" s="1" t="s">
        <v>4138</v>
      </c>
      <c r="R24" s="1" t="s">
        <v>4224</v>
      </c>
      <c r="S24" s="1" t="s">
        <v>75</v>
      </c>
      <c r="T24" s="1" t="s">
        <v>4140</v>
      </c>
      <c r="U24" s="1" t="s">
        <v>4083</v>
      </c>
      <c r="V24" s="1" t="s">
        <v>4157</v>
      </c>
    </row>
    <row r="25" s="1" customFormat="1" spans="1:22">
      <c r="A25" s="1" t="s">
        <v>1982</v>
      </c>
      <c r="B25" s="1" t="s">
        <v>283</v>
      </c>
      <c r="C25" s="1" t="s">
        <v>1983</v>
      </c>
      <c r="D25" s="1" t="s">
        <v>4225</v>
      </c>
      <c r="E25" s="1" t="s">
        <v>4226</v>
      </c>
      <c r="F25" s="1" t="s">
        <v>846</v>
      </c>
      <c r="G25" s="1" t="s">
        <v>804</v>
      </c>
      <c r="H25" s="1" t="s">
        <v>4132</v>
      </c>
      <c r="I25" s="1" t="s">
        <v>4227</v>
      </c>
      <c r="J25" s="1" t="s">
        <v>4134</v>
      </c>
      <c r="K25" s="1" t="s">
        <v>4227</v>
      </c>
      <c r="L25" s="1" t="s">
        <v>4227</v>
      </c>
      <c r="M25" s="1" t="s">
        <v>4135</v>
      </c>
      <c r="N25" s="1" t="s">
        <v>4135</v>
      </c>
      <c r="O25" s="1" t="s">
        <v>4136</v>
      </c>
      <c r="P25" s="1" t="s">
        <v>4137</v>
      </c>
      <c r="Q25" s="1" t="s">
        <v>4138</v>
      </c>
      <c r="R25" s="1" t="s">
        <v>4228</v>
      </c>
      <c r="S25" s="1" t="s">
        <v>75</v>
      </c>
      <c r="T25" s="1" t="s">
        <v>4140</v>
      </c>
      <c r="U25" s="1" t="s">
        <v>4089</v>
      </c>
      <c r="V25" s="1" t="s">
        <v>4141</v>
      </c>
    </row>
    <row r="26" s="1" customFormat="1" spans="1:22">
      <c r="A26" s="1" t="s">
        <v>289</v>
      </c>
      <c r="B26" s="1" t="s">
        <v>283</v>
      </c>
      <c r="C26" s="1" t="s">
        <v>290</v>
      </c>
      <c r="D26" s="1" t="s">
        <v>281</v>
      </c>
      <c r="E26" s="1" t="s">
        <v>4229</v>
      </c>
      <c r="F26" s="1" t="s">
        <v>116</v>
      </c>
      <c r="G26" s="1" t="s">
        <v>105</v>
      </c>
      <c r="H26" s="1" t="s">
        <v>4132</v>
      </c>
      <c r="I26" s="1" t="s">
        <v>4230</v>
      </c>
      <c r="J26" s="1" t="s">
        <v>4134</v>
      </c>
      <c r="K26" s="1" t="s">
        <v>4230</v>
      </c>
      <c r="L26" s="1" t="s">
        <v>4230</v>
      </c>
      <c r="M26" s="1" t="s">
        <v>4135</v>
      </c>
      <c r="N26" s="1" t="s">
        <v>4135</v>
      </c>
      <c r="O26" s="1" t="s">
        <v>4136</v>
      </c>
      <c r="P26" s="1" t="s">
        <v>4137</v>
      </c>
      <c r="Q26" s="1" t="s">
        <v>4138</v>
      </c>
      <c r="R26" s="1" t="s">
        <v>4231</v>
      </c>
      <c r="S26" s="1" t="s">
        <v>75</v>
      </c>
      <c r="T26" s="1" t="s">
        <v>4140</v>
      </c>
      <c r="U26" s="1" t="s">
        <v>4089</v>
      </c>
      <c r="V26" s="1" t="s">
        <v>4187</v>
      </c>
    </row>
    <row r="27" s="1" customFormat="1" spans="1:22">
      <c r="A27" s="1" t="s">
        <v>278</v>
      </c>
      <c r="B27" s="1" t="s">
        <v>283</v>
      </c>
      <c r="C27" s="1" t="s">
        <v>279</v>
      </c>
      <c r="D27" s="1" t="s">
        <v>281</v>
      </c>
      <c r="E27" s="1" t="s">
        <v>4232</v>
      </c>
      <c r="F27" s="1" t="s">
        <v>116</v>
      </c>
      <c r="G27" s="1" t="s">
        <v>105</v>
      </c>
      <c r="H27" s="1" t="s">
        <v>4132</v>
      </c>
      <c r="I27" s="1" t="s">
        <v>4233</v>
      </c>
      <c r="J27" s="1" t="s">
        <v>4134</v>
      </c>
      <c r="K27" s="1" t="s">
        <v>4233</v>
      </c>
      <c r="L27" s="1" t="s">
        <v>4233</v>
      </c>
      <c r="M27" s="1" t="s">
        <v>4135</v>
      </c>
      <c r="N27" s="1" t="s">
        <v>4135</v>
      </c>
      <c r="O27" s="1" t="s">
        <v>4136</v>
      </c>
      <c r="P27" s="1" t="s">
        <v>4137</v>
      </c>
      <c r="Q27" s="1" t="s">
        <v>4138</v>
      </c>
      <c r="R27" s="1" t="s">
        <v>4234</v>
      </c>
      <c r="S27" s="1" t="s">
        <v>75</v>
      </c>
      <c r="T27" s="1" t="s">
        <v>4140</v>
      </c>
      <c r="U27" s="1" t="s">
        <v>4089</v>
      </c>
      <c r="V27" s="1" t="s">
        <v>4187</v>
      </c>
    </row>
    <row r="28" s="1" customFormat="1" spans="1:22">
      <c r="A28" s="1" t="s">
        <v>3802</v>
      </c>
      <c r="B28" s="1" t="s">
        <v>3807</v>
      </c>
      <c r="C28" s="1" t="s">
        <v>3803</v>
      </c>
      <c r="D28" s="1" t="s">
        <v>3805</v>
      </c>
      <c r="E28" s="1" t="s">
        <v>4235</v>
      </c>
      <c r="F28" s="1" t="s">
        <v>905</v>
      </c>
      <c r="G28" s="1" t="s">
        <v>822</v>
      </c>
      <c r="H28" s="1" t="s">
        <v>4132</v>
      </c>
      <c r="I28" s="1" t="s">
        <v>4236</v>
      </c>
      <c r="J28" s="1" t="s">
        <v>4134</v>
      </c>
      <c r="K28" s="1" t="s">
        <v>4236</v>
      </c>
      <c r="L28" s="1" t="s">
        <v>4236</v>
      </c>
      <c r="M28" s="1" t="s">
        <v>4135</v>
      </c>
      <c r="N28" s="1" t="s">
        <v>4135</v>
      </c>
      <c r="O28" s="1" t="s">
        <v>4136</v>
      </c>
      <c r="P28" s="1" t="s">
        <v>4137</v>
      </c>
      <c r="Q28" s="1" t="s">
        <v>4138</v>
      </c>
      <c r="R28" s="1" t="s">
        <v>4237</v>
      </c>
      <c r="S28" s="1" t="s">
        <v>75</v>
      </c>
      <c r="T28" s="1" t="s">
        <v>4140</v>
      </c>
      <c r="U28" s="1" t="s">
        <v>4083</v>
      </c>
      <c r="V28" s="1" t="s">
        <v>4141</v>
      </c>
    </row>
    <row r="29" s="1" customFormat="1" spans="1:22">
      <c r="A29" s="1" t="s">
        <v>2868</v>
      </c>
      <c r="B29" s="1" t="s">
        <v>2871</v>
      </c>
      <c r="C29" s="1" t="s">
        <v>2869</v>
      </c>
      <c r="D29" s="1" t="s">
        <v>2863</v>
      </c>
      <c r="E29" s="1" t="s">
        <v>4238</v>
      </c>
      <c r="F29" s="1" t="s">
        <v>105</v>
      </c>
      <c r="G29" s="1" t="s">
        <v>905</v>
      </c>
      <c r="H29" s="1" t="s">
        <v>4132</v>
      </c>
      <c r="I29" s="1" t="s">
        <v>4239</v>
      </c>
      <c r="J29" s="1" t="s">
        <v>4134</v>
      </c>
      <c r="K29" s="1" t="s">
        <v>4239</v>
      </c>
      <c r="L29" s="1" t="s">
        <v>4239</v>
      </c>
      <c r="M29" s="1" t="s">
        <v>4135</v>
      </c>
      <c r="N29" s="1" t="s">
        <v>4135</v>
      </c>
      <c r="O29" s="1" t="s">
        <v>4136</v>
      </c>
      <c r="P29" s="1" t="s">
        <v>4137</v>
      </c>
      <c r="Q29" s="1" t="s">
        <v>4138</v>
      </c>
      <c r="R29" s="1" t="s">
        <v>4240</v>
      </c>
      <c r="S29" s="1" t="s">
        <v>75</v>
      </c>
      <c r="T29" s="1" t="s">
        <v>4140</v>
      </c>
      <c r="U29" s="1" t="s">
        <v>4083</v>
      </c>
      <c r="V29" s="1" t="s">
        <v>4141</v>
      </c>
    </row>
    <row r="30" s="1" customFormat="1" spans="1:22">
      <c r="A30" s="1" t="s">
        <v>2113</v>
      </c>
      <c r="B30" s="1" t="s">
        <v>2118</v>
      </c>
      <c r="C30" s="1" t="s">
        <v>2114</v>
      </c>
      <c r="D30" s="1" t="s">
        <v>2116</v>
      </c>
      <c r="E30" s="1" t="s">
        <v>4241</v>
      </c>
      <c r="F30" s="1" t="s">
        <v>846</v>
      </c>
      <c r="G30" s="1" t="s">
        <v>804</v>
      </c>
      <c r="H30" s="1" t="s">
        <v>4132</v>
      </c>
      <c r="I30" s="1" t="s">
        <v>4242</v>
      </c>
      <c r="J30" s="1" t="s">
        <v>4134</v>
      </c>
      <c r="K30" s="1" t="s">
        <v>4242</v>
      </c>
      <c r="L30" s="1" t="s">
        <v>4242</v>
      </c>
      <c r="M30" s="1" t="s">
        <v>4135</v>
      </c>
      <c r="N30" s="1" t="s">
        <v>4135</v>
      </c>
      <c r="O30" s="1" t="s">
        <v>4136</v>
      </c>
      <c r="P30" s="1" t="s">
        <v>4137</v>
      </c>
      <c r="Q30" s="1" t="s">
        <v>4138</v>
      </c>
      <c r="R30" s="1" t="s">
        <v>4243</v>
      </c>
      <c r="S30" s="1" t="s">
        <v>75</v>
      </c>
      <c r="T30" s="1" t="s">
        <v>4140</v>
      </c>
      <c r="U30" s="1" t="s">
        <v>4083</v>
      </c>
      <c r="V30" s="1" t="s">
        <v>4244</v>
      </c>
    </row>
    <row r="31" s="1" customFormat="1" spans="1:22">
      <c r="A31" s="1" t="s">
        <v>3458</v>
      </c>
      <c r="B31" s="1" t="s">
        <v>2118</v>
      </c>
      <c r="C31" s="1" t="s">
        <v>3459</v>
      </c>
      <c r="D31" s="1" t="s">
        <v>3002</v>
      </c>
      <c r="E31" s="1" t="s">
        <v>4245</v>
      </c>
      <c r="F31" s="1" t="s">
        <v>804</v>
      </c>
      <c r="G31" s="1" t="s">
        <v>805</v>
      </c>
      <c r="H31" s="1" t="s">
        <v>4132</v>
      </c>
      <c r="I31" s="1" t="s">
        <v>4246</v>
      </c>
      <c r="J31" s="1" t="s">
        <v>4134</v>
      </c>
      <c r="K31" s="1" t="s">
        <v>4246</v>
      </c>
      <c r="L31" s="1" t="s">
        <v>4246</v>
      </c>
      <c r="M31" s="1" t="s">
        <v>4135</v>
      </c>
      <c r="N31" s="1" t="s">
        <v>4135</v>
      </c>
      <c r="O31" s="1" t="s">
        <v>4136</v>
      </c>
      <c r="P31" s="1" t="s">
        <v>4137</v>
      </c>
      <c r="Q31" s="1" t="s">
        <v>4138</v>
      </c>
      <c r="R31" s="1" t="s">
        <v>4247</v>
      </c>
      <c r="S31" s="1" t="s">
        <v>75</v>
      </c>
      <c r="T31" s="1" t="s">
        <v>4140</v>
      </c>
      <c r="U31" s="1" t="s">
        <v>4083</v>
      </c>
      <c r="V31" s="1" t="s">
        <v>4248</v>
      </c>
    </row>
    <row r="32" s="1" customFormat="1" spans="1:22">
      <c r="A32" s="1" t="s">
        <v>2387</v>
      </c>
      <c r="B32" s="1" t="s">
        <v>2118</v>
      </c>
      <c r="C32" s="1" t="s">
        <v>2388</v>
      </c>
      <c r="D32" s="1" t="s">
        <v>692</v>
      </c>
      <c r="E32" s="1" t="s">
        <v>4249</v>
      </c>
      <c r="F32" s="1" t="s">
        <v>846</v>
      </c>
      <c r="G32" s="1" t="s">
        <v>814</v>
      </c>
      <c r="H32" s="1" t="s">
        <v>4132</v>
      </c>
      <c r="I32" s="1" t="s">
        <v>4250</v>
      </c>
      <c r="J32" s="1" t="s">
        <v>4134</v>
      </c>
      <c r="K32" s="1" t="s">
        <v>4250</v>
      </c>
      <c r="L32" s="1" t="s">
        <v>4250</v>
      </c>
      <c r="M32" s="1" t="s">
        <v>4135</v>
      </c>
      <c r="N32" s="1" t="s">
        <v>4135</v>
      </c>
      <c r="O32" s="1" t="s">
        <v>4136</v>
      </c>
      <c r="P32" s="1" t="s">
        <v>4137</v>
      </c>
      <c r="Q32" s="1" t="s">
        <v>4138</v>
      </c>
      <c r="R32" s="1" t="s">
        <v>4251</v>
      </c>
      <c r="S32" s="1" t="s">
        <v>75</v>
      </c>
      <c r="T32" s="1" t="s">
        <v>4140</v>
      </c>
      <c r="U32" s="1" t="s">
        <v>4083</v>
      </c>
      <c r="V32" s="1" t="s">
        <v>4141</v>
      </c>
    </row>
    <row r="33" s="1" customFormat="1" spans="1:22">
      <c r="A33" s="1" t="s">
        <v>305</v>
      </c>
      <c r="B33" s="1" t="s">
        <v>310</v>
      </c>
      <c r="C33" s="1" t="s">
        <v>306</v>
      </c>
      <c r="D33" s="1" t="s">
        <v>308</v>
      </c>
      <c r="E33" s="1" t="s">
        <v>4252</v>
      </c>
      <c r="F33" s="1" t="s">
        <v>127</v>
      </c>
      <c r="G33" s="1" t="s">
        <v>105</v>
      </c>
      <c r="H33" s="1" t="s">
        <v>4132</v>
      </c>
      <c r="I33" s="1" t="s">
        <v>4253</v>
      </c>
      <c r="J33" s="1" t="s">
        <v>4134</v>
      </c>
      <c r="K33" s="1" t="s">
        <v>4253</v>
      </c>
      <c r="L33" s="1" t="s">
        <v>4253</v>
      </c>
      <c r="M33" s="1" t="s">
        <v>4135</v>
      </c>
      <c r="N33" s="1" t="s">
        <v>4135</v>
      </c>
      <c r="O33" s="1" t="s">
        <v>4136</v>
      </c>
      <c r="P33" s="1" t="s">
        <v>4137</v>
      </c>
      <c r="Q33" s="1" t="s">
        <v>4138</v>
      </c>
      <c r="R33" s="1" t="s">
        <v>4254</v>
      </c>
      <c r="S33" s="1" t="s">
        <v>75</v>
      </c>
      <c r="T33" s="1" t="s">
        <v>4140</v>
      </c>
      <c r="U33" s="1" t="s">
        <v>4083</v>
      </c>
      <c r="V33" s="1" t="s">
        <v>4187</v>
      </c>
    </row>
    <row r="34" s="1" customFormat="1" spans="1:22">
      <c r="A34" s="1" t="s">
        <v>3315</v>
      </c>
      <c r="B34" s="1" t="s">
        <v>310</v>
      </c>
      <c r="C34" s="1" t="s">
        <v>3316</v>
      </c>
      <c r="D34" s="1" t="s">
        <v>3318</v>
      </c>
      <c r="E34" s="1" t="s">
        <v>4255</v>
      </c>
      <c r="F34" s="1" t="s">
        <v>814</v>
      </c>
      <c r="G34" s="1" t="s">
        <v>805</v>
      </c>
      <c r="H34" s="1" t="s">
        <v>4132</v>
      </c>
      <c r="I34" s="1" t="s">
        <v>4256</v>
      </c>
      <c r="J34" s="1" t="s">
        <v>4134</v>
      </c>
      <c r="K34" s="1" t="s">
        <v>4256</v>
      </c>
      <c r="L34" s="1" t="s">
        <v>4256</v>
      </c>
      <c r="M34" s="1" t="s">
        <v>4135</v>
      </c>
      <c r="N34" s="1" t="s">
        <v>4135</v>
      </c>
      <c r="O34" s="1" t="s">
        <v>4136</v>
      </c>
      <c r="P34" s="1" t="s">
        <v>4137</v>
      </c>
      <c r="Q34" s="1" t="s">
        <v>4138</v>
      </c>
      <c r="R34" s="1" t="s">
        <v>4257</v>
      </c>
      <c r="S34" s="1" t="s">
        <v>75</v>
      </c>
      <c r="T34" s="1" t="s">
        <v>4140</v>
      </c>
      <c r="U34" s="1" t="s">
        <v>4083</v>
      </c>
      <c r="V34" s="1" t="s">
        <v>4141</v>
      </c>
    </row>
    <row r="35" s="1" customFormat="1" spans="1:22">
      <c r="A35" s="1" t="s">
        <v>2516</v>
      </c>
      <c r="B35" s="1" t="s">
        <v>310</v>
      </c>
      <c r="C35" s="1" t="s">
        <v>2517</v>
      </c>
      <c r="D35" s="1" t="s">
        <v>2519</v>
      </c>
      <c r="E35" s="1" t="s">
        <v>4258</v>
      </c>
      <c r="F35" s="1" t="s">
        <v>846</v>
      </c>
      <c r="G35" s="1" t="s">
        <v>814</v>
      </c>
      <c r="H35" s="1" t="s">
        <v>4132</v>
      </c>
      <c r="I35" s="1" t="s">
        <v>4259</v>
      </c>
      <c r="J35" s="1" t="s">
        <v>4134</v>
      </c>
      <c r="K35" s="1" t="s">
        <v>4259</v>
      </c>
      <c r="L35" s="1" t="s">
        <v>4259</v>
      </c>
      <c r="M35" s="1" t="s">
        <v>4135</v>
      </c>
      <c r="N35" s="1" t="s">
        <v>4135</v>
      </c>
      <c r="O35" s="1" t="s">
        <v>4136</v>
      </c>
      <c r="P35" s="1" t="s">
        <v>4137</v>
      </c>
      <c r="Q35" s="1" t="s">
        <v>4138</v>
      </c>
      <c r="R35" s="1" t="s">
        <v>4260</v>
      </c>
      <c r="S35" s="1" t="s">
        <v>75</v>
      </c>
      <c r="T35" s="1" t="s">
        <v>4140</v>
      </c>
      <c r="U35" s="1" t="s">
        <v>4083</v>
      </c>
      <c r="V35" s="1" t="s">
        <v>4261</v>
      </c>
    </row>
    <row r="36" s="1" customFormat="1" spans="1:22">
      <c r="A36" s="1" t="s">
        <v>553</v>
      </c>
      <c r="B36" s="1" t="s">
        <v>558</v>
      </c>
      <c r="C36" s="1" t="s">
        <v>554</v>
      </c>
      <c r="D36" s="1" t="s">
        <v>556</v>
      </c>
      <c r="E36" s="1" t="s">
        <v>4262</v>
      </c>
      <c r="F36" s="1" t="s">
        <v>81</v>
      </c>
      <c r="G36" s="1" t="s">
        <v>105</v>
      </c>
      <c r="H36" s="1" t="s">
        <v>4132</v>
      </c>
      <c r="I36" s="1" t="s">
        <v>4263</v>
      </c>
      <c r="J36" s="1" t="s">
        <v>4134</v>
      </c>
      <c r="K36" s="1" t="s">
        <v>4263</v>
      </c>
      <c r="L36" s="1" t="s">
        <v>4263</v>
      </c>
      <c r="M36" s="1" t="s">
        <v>4135</v>
      </c>
      <c r="N36" s="1" t="s">
        <v>4135</v>
      </c>
      <c r="O36" s="1" t="s">
        <v>4136</v>
      </c>
      <c r="P36" s="1" t="s">
        <v>4137</v>
      </c>
      <c r="Q36" s="1" t="s">
        <v>4138</v>
      </c>
      <c r="R36" s="1" t="s">
        <v>4264</v>
      </c>
      <c r="S36" s="1" t="s">
        <v>75</v>
      </c>
      <c r="T36" s="1" t="s">
        <v>4140</v>
      </c>
      <c r="U36" s="1" t="s">
        <v>4083</v>
      </c>
      <c r="V36" s="1" t="s">
        <v>4141</v>
      </c>
    </row>
    <row r="37" s="1" customFormat="1" spans="1:22">
      <c r="A37" s="1" t="s">
        <v>1313</v>
      </c>
      <c r="B37" s="1" t="s">
        <v>558</v>
      </c>
      <c r="C37" s="1" t="s">
        <v>1314</v>
      </c>
      <c r="D37" s="1" t="s">
        <v>556</v>
      </c>
      <c r="E37" s="1" t="s">
        <v>4262</v>
      </c>
      <c r="F37" s="1" t="s">
        <v>105</v>
      </c>
      <c r="G37" s="1" t="s">
        <v>846</v>
      </c>
      <c r="H37" s="1" t="s">
        <v>4132</v>
      </c>
      <c r="I37" s="1" t="s">
        <v>4265</v>
      </c>
      <c r="J37" s="1" t="s">
        <v>4134</v>
      </c>
      <c r="K37" s="1" t="s">
        <v>4265</v>
      </c>
      <c r="L37" s="1" t="s">
        <v>4265</v>
      </c>
      <c r="M37" s="1" t="s">
        <v>4135</v>
      </c>
      <c r="N37" s="1" t="s">
        <v>4135</v>
      </c>
      <c r="O37" s="1" t="s">
        <v>4136</v>
      </c>
      <c r="P37" s="1" t="s">
        <v>4137</v>
      </c>
      <c r="Q37" s="1" t="s">
        <v>4138</v>
      </c>
      <c r="R37" s="1" t="s">
        <v>4266</v>
      </c>
      <c r="S37" s="1" t="s">
        <v>75</v>
      </c>
      <c r="T37" s="1" t="s">
        <v>4140</v>
      </c>
      <c r="U37" s="1" t="s">
        <v>4083</v>
      </c>
      <c r="V37" s="1" t="s">
        <v>4141</v>
      </c>
    </row>
    <row r="38" s="1" customFormat="1" spans="1:22">
      <c r="A38" s="1" t="s">
        <v>1997</v>
      </c>
      <c r="B38" s="1" t="s">
        <v>558</v>
      </c>
      <c r="C38" s="1" t="s">
        <v>1998</v>
      </c>
      <c r="D38" s="1" t="s">
        <v>556</v>
      </c>
      <c r="E38" s="1" t="s">
        <v>4262</v>
      </c>
      <c r="F38" s="1" t="s">
        <v>846</v>
      </c>
      <c r="G38" s="1" t="s">
        <v>804</v>
      </c>
      <c r="H38" s="1" t="s">
        <v>4132</v>
      </c>
      <c r="I38" s="1" t="s">
        <v>4263</v>
      </c>
      <c r="J38" s="1" t="s">
        <v>4134</v>
      </c>
      <c r="K38" s="1" t="s">
        <v>4263</v>
      </c>
      <c r="L38" s="1" t="s">
        <v>4263</v>
      </c>
      <c r="M38" s="1" t="s">
        <v>4135</v>
      </c>
      <c r="N38" s="1" t="s">
        <v>4135</v>
      </c>
      <c r="O38" s="1" t="s">
        <v>4136</v>
      </c>
      <c r="P38" s="1" t="s">
        <v>4137</v>
      </c>
      <c r="Q38" s="1" t="s">
        <v>4138</v>
      </c>
      <c r="R38" s="1" t="s">
        <v>4267</v>
      </c>
      <c r="S38" s="1" t="s">
        <v>75</v>
      </c>
      <c r="T38" s="1" t="s">
        <v>4140</v>
      </c>
      <c r="U38" s="1" t="s">
        <v>4083</v>
      </c>
      <c r="V38" s="1" t="s">
        <v>4141</v>
      </c>
    </row>
    <row r="39" s="1" customFormat="1" spans="1:22">
      <c r="A39" s="1" t="s">
        <v>2424</v>
      </c>
      <c r="B39" s="1" t="s">
        <v>558</v>
      </c>
      <c r="C39" s="1" t="s">
        <v>2425</v>
      </c>
      <c r="D39" s="1" t="s">
        <v>556</v>
      </c>
      <c r="E39" s="1" t="s">
        <v>4262</v>
      </c>
      <c r="F39" s="1" t="s">
        <v>804</v>
      </c>
      <c r="G39" s="1" t="s">
        <v>814</v>
      </c>
      <c r="H39" s="1" t="s">
        <v>4132</v>
      </c>
      <c r="I39" s="1" t="s">
        <v>4265</v>
      </c>
      <c r="J39" s="1" t="s">
        <v>4134</v>
      </c>
      <c r="K39" s="1" t="s">
        <v>4265</v>
      </c>
      <c r="L39" s="1" t="s">
        <v>4265</v>
      </c>
      <c r="M39" s="1" t="s">
        <v>4135</v>
      </c>
      <c r="N39" s="1" t="s">
        <v>4135</v>
      </c>
      <c r="O39" s="1" t="s">
        <v>4136</v>
      </c>
      <c r="P39" s="1" t="s">
        <v>4137</v>
      </c>
      <c r="Q39" s="1" t="s">
        <v>4138</v>
      </c>
      <c r="R39" s="1" t="s">
        <v>4268</v>
      </c>
      <c r="S39" s="1" t="s">
        <v>75</v>
      </c>
      <c r="T39" s="1" t="s">
        <v>4140</v>
      </c>
      <c r="U39" s="1" t="s">
        <v>4083</v>
      </c>
      <c r="V39" s="1" t="s">
        <v>4141</v>
      </c>
    </row>
    <row r="40" s="1" customFormat="1" spans="1:22">
      <c r="A40" s="1" t="s">
        <v>2904</v>
      </c>
      <c r="B40" s="1" t="s">
        <v>558</v>
      </c>
      <c r="C40" s="1" t="s">
        <v>2905</v>
      </c>
      <c r="D40" s="1" t="s">
        <v>556</v>
      </c>
      <c r="E40" s="1" t="s">
        <v>4262</v>
      </c>
      <c r="F40" s="1" t="s">
        <v>814</v>
      </c>
      <c r="G40" s="1" t="s">
        <v>905</v>
      </c>
      <c r="H40" s="1" t="s">
        <v>4132</v>
      </c>
      <c r="I40" s="1" t="s">
        <v>4263</v>
      </c>
      <c r="J40" s="1" t="s">
        <v>4134</v>
      </c>
      <c r="K40" s="1" t="s">
        <v>4263</v>
      </c>
      <c r="L40" s="1" t="s">
        <v>4263</v>
      </c>
      <c r="M40" s="1" t="s">
        <v>4135</v>
      </c>
      <c r="N40" s="1" t="s">
        <v>4135</v>
      </c>
      <c r="O40" s="1" t="s">
        <v>4136</v>
      </c>
      <c r="P40" s="1" t="s">
        <v>4137</v>
      </c>
      <c r="Q40" s="1" t="s">
        <v>4138</v>
      </c>
      <c r="R40" s="1" t="s">
        <v>4269</v>
      </c>
      <c r="S40" s="1" t="s">
        <v>75</v>
      </c>
      <c r="T40" s="1" t="s">
        <v>4140</v>
      </c>
      <c r="U40" s="1" t="s">
        <v>4083</v>
      </c>
      <c r="V40" s="1" t="s">
        <v>4141</v>
      </c>
    </row>
    <row r="41" s="1" customFormat="1" spans="1:22">
      <c r="A41" s="1" t="s">
        <v>533</v>
      </c>
      <c r="B41" s="1" t="s">
        <v>538</v>
      </c>
      <c r="C41" s="1" t="s">
        <v>534</v>
      </c>
      <c r="D41" s="1" t="s">
        <v>4270</v>
      </c>
      <c r="E41" s="1" t="s">
        <v>4271</v>
      </c>
      <c r="F41" s="1" t="s">
        <v>81</v>
      </c>
      <c r="G41" s="1" t="s">
        <v>105</v>
      </c>
      <c r="H41" s="1" t="s">
        <v>4132</v>
      </c>
      <c r="I41" s="1" t="s">
        <v>4272</v>
      </c>
      <c r="J41" s="1" t="s">
        <v>4134</v>
      </c>
      <c r="K41" s="1" t="s">
        <v>4272</v>
      </c>
      <c r="L41" s="1" t="s">
        <v>4272</v>
      </c>
      <c r="M41" s="1" t="s">
        <v>4135</v>
      </c>
      <c r="N41" s="1" t="s">
        <v>4135</v>
      </c>
      <c r="O41" s="1" t="s">
        <v>4136</v>
      </c>
      <c r="P41" s="1" t="s">
        <v>4137</v>
      </c>
      <c r="Q41" s="1" t="s">
        <v>4138</v>
      </c>
      <c r="R41" s="1" t="s">
        <v>4273</v>
      </c>
      <c r="S41" s="1" t="s">
        <v>75</v>
      </c>
      <c r="T41" s="1" t="s">
        <v>4140</v>
      </c>
      <c r="U41" s="1" t="s">
        <v>4089</v>
      </c>
      <c r="V41" s="1" t="s">
        <v>4141</v>
      </c>
    </row>
    <row r="42" s="1" customFormat="1" spans="1:22">
      <c r="A42" s="1" t="s">
        <v>1127</v>
      </c>
      <c r="B42" s="1" t="s">
        <v>538</v>
      </c>
      <c r="C42" s="1" t="s">
        <v>1128</v>
      </c>
      <c r="D42" s="1" t="s">
        <v>397</v>
      </c>
      <c r="E42" s="1" t="s">
        <v>4274</v>
      </c>
      <c r="F42" s="1" t="s">
        <v>116</v>
      </c>
      <c r="G42" s="1" t="s">
        <v>846</v>
      </c>
      <c r="H42" s="1" t="s">
        <v>4132</v>
      </c>
      <c r="I42" s="1" t="s">
        <v>4275</v>
      </c>
      <c r="J42" s="1" t="s">
        <v>4134</v>
      </c>
      <c r="K42" s="1" t="s">
        <v>4275</v>
      </c>
      <c r="L42" s="1" t="s">
        <v>4275</v>
      </c>
      <c r="M42" s="1" t="s">
        <v>4135</v>
      </c>
      <c r="N42" s="1" t="s">
        <v>4135</v>
      </c>
      <c r="O42" s="1" t="s">
        <v>4136</v>
      </c>
      <c r="P42" s="1" t="s">
        <v>4137</v>
      </c>
      <c r="Q42" s="1" t="s">
        <v>4138</v>
      </c>
      <c r="R42" s="1" t="s">
        <v>4276</v>
      </c>
      <c r="S42" s="1" t="s">
        <v>75</v>
      </c>
      <c r="T42" s="1" t="s">
        <v>4140</v>
      </c>
      <c r="U42" s="1" t="s">
        <v>4083</v>
      </c>
      <c r="V42" s="1" t="s">
        <v>4145</v>
      </c>
    </row>
    <row r="43" s="1" customFormat="1" spans="1:22">
      <c r="A43" s="1" t="s">
        <v>1134</v>
      </c>
      <c r="B43" s="1" t="s">
        <v>538</v>
      </c>
      <c r="C43" s="1" t="s">
        <v>1135</v>
      </c>
      <c r="D43" s="1" t="s">
        <v>397</v>
      </c>
      <c r="E43" s="1" t="s">
        <v>4277</v>
      </c>
      <c r="F43" s="1" t="s">
        <v>116</v>
      </c>
      <c r="G43" s="1" t="s">
        <v>846</v>
      </c>
      <c r="H43" s="1" t="s">
        <v>4132</v>
      </c>
      <c r="I43" s="1" t="s">
        <v>4275</v>
      </c>
      <c r="J43" s="1" t="s">
        <v>4134</v>
      </c>
      <c r="K43" s="1" t="s">
        <v>4275</v>
      </c>
      <c r="L43" s="1" t="s">
        <v>4275</v>
      </c>
      <c r="M43" s="1" t="s">
        <v>4135</v>
      </c>
      <c r="N43" s="1" t="s">
        <v>4135</v>
      </c>
      <c r="O43" s="1" t="s">
        <v>4136</v>
      </c>
      <c r="P43" s="1" t="s">
        <v>4137</v>
      </c>
      <c r="Q43" s="1" t="s">
        <v>4138</v>
      </c>
      <c r="R43" s="1" t="s">
        <v>4278</v>
      </c>
      <c r="S43" s="1" t="s">
        <v>75</v>
      </c>
      <c r="T43" s="1" t="s">
        <v>4140</v>
      </c>
      <c r="U43" s="1" t="s">
        <v>4083</v>
      </c>
      <c r="V43" s="1" t="s">
        <v>4145</v>
      </c>
    </row>
    <row r="44" s="1" customFormat="1" spans="1:22">
      <c r="A44" s="1" t="s">
        <v>1441</v>
      </c>
      <c r="B44" s="1" t="s">
        <v>538</v>
      </c>
      <c r="C44" s="1" t="s">
        <v>1442</v>
      </c>
      <c r="D44" s="1" t="s">
        <v>4279</v>
      </c>
      <c r="E44" s="1" t="s">
        <v>4280</v>
      </c>
      <c r="F44" s="1" t="s">
        <v>105</v>
      </c>
      <c r="G44" s="1" t="s">
        <v>846</v>
      </c>
      <c r="H44" s="1" t="s">
        <v>4132</v>
      </c>
      <c r="I44" s="1" t="s">
        <v>4281</v>
      </c>
      <c r="J44" s="1" t="s">
        <v>4134</v>
      </c>
      <c r="K44" s="1" t="s">
        <v>4281</v>
      </c>
      <c r="L44" s="1" t="s">
        <v>4281</v>
      </c>
      <c r="M44" s="1" t="s">
        <v>4135</v>
      </c>
      <c r="N44" s="1" t="s">
        <v>4135</v>
      </c>
      <c r="O44" s="1" t="s">
        <v>4136</v>
      </c>
      <c r="P44" s="1" t="s">
        <v>4137</v>
      </c>
      <c r="Q44" s="1" t="s">
        <v>4138</v>
      </c>
      <c r="R44" s="1" t="s">
        <v>4282</v>
      </c>
      <c r="S44" s="1" t="s">
        <v>75</v>
      </c>
      <c r="T44" s="1" t="s">
        <v>4140</v>
      </c>
      <c r="U44" s="1" t="s">
        <v>4083</v>
      </c>
      <c r="V44" s="1" t="s">
        <v>4283</v>
      </c>
    </row>
    <row r="45" s="1" customFormat="1" spans="1:22">
      <c r="A45" s="1" t="s">
        <v>3557</v>
      </c>
      <c r="B45" s="1" t="s">
        <v>538</v>
      </c>
      <c r="C45" s="1" t="s">
        <v>3558</v>
      </c>
      <c r="D45" s="1" t="s">
        <v>1620</v>
      </c>
      <c r="E45" s="1" t="s">
        <v>4284</v>
      </c>
      <c r="F45" s="1" t="s">
        <v>905</v>
      </c>
      <c r="G45" s="1" t="s">
        <v>822</v>
      </c>
      <c r="H45" s="1" t="s">
        <v>4132</v>
      </c>
      <c r="I45" s="1" t="s">
        <v>4285</v>
      </c>
      <c r="J45" s="1" t="s">
        <v>4134</v>
      </c>
      <c r="K45" s="1" t="s">
        <v>4285</v>
      </c>
      <c r="L45" s="1" t="s">
        <v>4285</v>
      </c>
      <c r="M45" s="1" t="s">
        <v>4135</v>
      </c>
      <c r="N45" s="1" t="s">
        <v>4135</v>
      </c>
      <c r="O45" s="1" t="s">
        <v>4136</v>
      </c>
      <c r="P45" s="1" t="s">
        <v>4137</v>
      </c>
      <c r="Q45" s="1" t="s">
        <v>4138</v>
      </c>
      <c r="R45" s="1" t="s">
        <v>4286</v>
      </c>
      <c r="S45" s="1" t="s">
        <v>75</v>
      </c>
      <c r="T45" s="1" t="s">
        <v>4140</v>
      </c>
      <c r="U45" s="1" t="s">
        <v>4083</v>
      </c>
      <c r="V45" s="1" t="s">
        <v>4157</v>
      </c>
    </row>
    <row r="46" s="1" customFormat="1" spans="1:22">
      <c r="A46" s="1" t="s">
        <v>1653</v>
      </c>
      <c r="B46" s="1" t="s">
        <v>538</v>
      </c>
      <c r="C46" s="1" t="s">
        <v>1654</v>
      </c>
      <c r="D46" s="1" t="s">
        <v>174</v>
      </c>
      <c r="E46" s="1" t="s">
        <v>4287</v>
      </c>
      <c r="F46" s="1" t="s">
        <v>105</v>
      </c>
      <c r="G46" s="1" t="s">
        <v>804</v>
      </c>
      <c r="H46" s="1" t="s">
        <v>4132</v>
      </c>
      <c r="I46" s="1" t="s">
        <v>4288</v>
      </c>
      <c r="J46" s="1" t="s">
        <v>4134</v>
      </c>
      <c r="K46" s="1" t="s">
        <v>4288</v>
      </c>
      <c r="L46" s="1" t="s">
        <v>4288</v>
      </c>
      <c r="M46" s="1" t="s">
        <v>4135</v>
      </c>
      <c r="N46" s="1" t="s">
        <v>4135</v>
      </c>
      <c r="O46" s="1" t="s">
        <v>4136</v>
      </c>
      <c r="P46" s="1" t="s">
        <v>4137</v>
      </c>
      <c r="Q46" s="1" t="s">
        <v>4138</v>
      </c>
      <c r="R46" s="1" t="s">
        <v>4289</v>
      </c>
      <c r="S46" s="1" t="s">
        <v>75</v>
      </c>
      <c r="T46" s="1" t="s">
        <v>4140</v>
      </c>
      <c r="U46" s="1" t="s">
        <v>4083</v>
      </c>
      <c r="V46" s="1" t="s">
        <v>4157</v>
      </c>
    </row>
    <row r="47" s="1" customFormat="1" spans="1:22">
      <c r="A47" s="1" t="s">
        <v>2403</v>
      </c>
      <c r="B47" s="1" t="s">
        <v>538</v>
      </c>
      <c r="C47" s="1" t="s">
        <v>2404</v>
      </c>
      <c r="D47" s="1" t="s">
        <v>1385</v>
      </c>
      <c r="E47" s="1" t="s">
        <v>4290</v>
      </c>
      <c r="F47" s="1" t="s">
        <v>81</v>
      </c>
      <c r="G47" s="1" t="s">
        <v>814</v>
      </c>
      <c r="H47" s="1" t="s">
        <v>4132</v>
      </c>
      <c r="I47" s="1" t="s">
        <v>4291</v>
      </c>
      <c r="J47" s="1" t="s">
        <v>4134</v>
      </c>
      <c r="K47" s="1" t="s">
        <v>4291</v>
      </c>
      <c r="L47" s="1" t="s">
        <v>4291</v>
      </c>
      <c r="M47" s="1" t="s">
        <v>4135</v>
      </c>
      <c r="N47" s="1" t="s">
        <v>4135</v>
      </c>
      <c r="O47" s="1" t="s">
        <v>4136</v>
      </c>
      <c r="P47" s="1" t="s">
        <v>4137</v>
      </c>
      <c r="Q47" s="1" t="s">
        <v>4138</v>
      </c>
      <c r="R47" s="1" t="s">
        <v>4292</v>
      </c>
      <c r="S47" s="1" t="s">
        <v>75</v>
      </c>
      <c r="T47" s="1" t="s">
        <v>4140</v>
      </c>
      <c r="U47" s="1" t="s">
        <v>4089</v>
      </c>
      <c r="V47" s="1" t="s">
        <v>4141</v>
      </c>
    </row>
    <row r="48" s="1" customFormat="1" spans="1:22">
      <c r="A48" s="1" t="s">
        <v>3729</v>
      </c>
      <c r="B48" s="1" t="s">
        <v>538</v>
      </c>
      <c r="C48" s="1" t="s">
        <v>3730</v>
      </c>
      <c r="D48" s="1" t="s">
        <v>4293</v>
      </c>
      <c r="E48" s="1" t="s">
        <v>4294</v>
      </c>
      <c r="F48" s="1" t="s">
        <v>805</v>
      </c>
      <c r="G48" s="1" t="s">
        <v>822</v>
      </c>
      <c r="H48" s="1" t="s">
        <v>4132</v>
      </c>
      <c r="I48" s="1" t="s">
        <v>4295</v>
      </c>
      <c r="J48" s="1" t="s">
        <v>4134</v>
      </c>
      <c r="K48" s="1" t="s">
        <v>4295</v>
      </c>
      <c r="L48" s="1" t="s">
        <v>4295</v>
      </c>
      <c r="M48" s="1" t="s">
        <v>4135</v>
      </c>
      <c r="N48" s="1" t="s">
        <v>4135</v>
      </c>
      <c r="O48" s="1" t="s">
        <v>4136</v>
      </c>
      <c r="P48" s="1" t="s">
        <v>4137</v>
      </c>
      <c r="Q48" s="1" t="s">
        <v>4138</v>
      </c>
      <c r="R48" s="1" t="s">
        <v>4296</v>
      </c>
      <c r="S48" s="1" t="s">
        <v>75</v>
      </c>
      <c r="T48" s="1" t="s">
        <v>4140</v>
      </c>
      <c r="U48" s="1" t="s">
        <v>4083</v>
      </c>
      <c r="V48" s="1" t="s">
        <v>4297</v>
      </c>
    </row>
    <row r="49" s="1" customFormat="1" spans="1:22">
      <c r="A49" s="1" t="s">
        <v>1137</v>
      </c>
      <c r="B49" s="1" t="s">
        <v>538</v>
      </c>
      <c r="C49" s="1" t="s">
        <v>1138</v>
      </c>
      <c r="D49" s="1" t="s">
        <v>1140</v>
      </c>
      <c r="E49" s="1" t="s">
        <v>4298</v>
      </c>
      <c r="F49" s="1" t="s">
        <v>104</v>
      </c>
      <c r="G49" s="1" t="s">
        <v>846</v>
      </c>
      <c r="H49" s="1" t="s">
        <v>4132</v>
      </c>
      <c r="I49" s="1" t="s">
        <v>4299</v>
      </c>
      <c r="J49" s="1" t="s">
        <v>4134</v>
      </c>
      <c r="K49" s="1" t="s">
        <v>4299</v>
      </c>
      <c r="L49" s="1" t="s">
        <v>4299</v>
      </c>
      <c r="M49" s="1" t="s">
        <v>4135</v>
      </c>
      <c r="N49" s="1" t="s">
        <v>4135</v>
      </c>
      <c r="O49" s="1" t="s">
        <v>4136</v>
      </c>
      <c r="P49" s="1" t="s">
        <v>4137</v>
      </c>
      <c r="Q49" s="1" t="s">
        <v>4138</v>
      </c>
      <c r="R49" s="1" t="s">
        <v>4300</v>
      </c>
      <c r="S49" s="1" t="s">
        <v>75</v>
      </c>
      <c r="T49" s="1" t="s">
        <v>4140</v>
      </c>
      <c r="U49" s="1" t="s">
        <v>4089</v>
      </c>
      <c r="V49" s="1" t="s">
        <v>4187</v>
      </c>
    </row>
    <row r="50" s="1" customFormat="1" spans="1:22">
      <c r="A50" s="1" t="s">
        <v>1075</v>
      </c>
      <c r="B50" s="1" t="s">
        <v>372</v>
      </c>
      <c r="C50" s="1" t="s">
        <v>1076</v>
      </c>
      <c r="D50" s="1" t="s">
        <v>1078</v>
      </c>
      <c r="E50" s="1" t="s">
        <v>4301</v>
      </c>
      <c r="F50" s="1" t="s">
        <v>127</v>
      </c>
      <c r="G50" s="1" t="s">
        <v>846</v>
      </c>
      <c r="H50" s="1" t="s">
        <v>4132</v>
      </c>
      <c r="I50" s="1" t="s">
        <v>4302</v>
      </c>
      <c r="J50" s="1" t="s">
        <v>4134</v>
      </c>
      <c r="K50" s="1" t="s">
        <v>4302</v>
      </c>
      <c r="L50" s="1" t="s">
        <v>4302</v>
      </c>
      <c r="M50" s="1" t="s">
        <v>4135</v>
      </c>
      <c r="N50" s="1" t="s">
        <v>4135</v>
      </c>
      <c r="O50" s="1" t="s">
        <v>4136</v>
      </c>
      <c r="P50" s="1" t="s">
        <v>4137</v>
      </c>
      <c r="Q50" s="1" t="s">
        <v>4138</v>
      </c>
      <c r="R50" s="1" t="s">
        <v>4303</v>
      </c>
      <c r="S50" s="1" t="s">
        <v>75</v>
      </c>
      <c r="T50" s="1" t="s">
        <v>4140</v>
      </c>
      <c r="U50" s="1" t="s">
        <v>4089</v>
      </c>
      <c r="V50" s="1" t="s">
        <v>4187</v>
      </c>
    </row>
    <row r="51" s="1" customFormat="1" spans="1:22">
      <c r="A51" s="1" t="s">
        <v>2882</v>
      </c>
      <c r="B51" s="1" t="s">
        <v>372</v>
      </c>
      <c r="C51" s="1" t="s">
        <v>2883</v>
      </c>
      <c r="D51" s="1" t="s">
        <v>4225</v>
      </c>
      <c r="E51" s="1" t="s">
        <v>4304</v>
      </c>
      <c r="F51" s="1" t="s">
        <v>804</v>
      </c>
      <c r="G51" s="1" t="s">
        <v>905</v>
      </c>
      <c r="H51" s="1" t="s">
        <v>4132</v>
      </c>
      <c r="I51" s="1" t="s">
        <v>4305</v>
      </c>
      <c r="J51" s="1" t="s">
        <v>4134</v>
      </c>
      <c r="K51" s="1" t="s">
        <v>4305</v>
      </c>
      <c r="L51" s="1" t="s">
        <v>4305</v>
      </c>
      <c r="M51" s="1" t="s">
        <v>4135</v>
      </c>
      <c r="N51" s="1" t="s">
        <v>4135</v>
      </c>
      <c r="O51" s="1" t="s">
        <v>4136</v>
      </c>
      <c r="P51" s="1" t="s">
        <v>4137</v>
      </c>
      <c r="Q51" s="1" t="s">
        <v>4138</v>
      </c>
      <c r="R51" s="1" t="s">
        <v>4306</v>
      </c>
      <c r="S51" s="1" t="s">
        <v>75</v>
      </c>
      <c r="T51" s="1" t="s">
        <v>4140</v>
      </c>
      <c r="U51" s="1" t="s">
        <v>4089</v>
      </c>
      <c r="V51" s="1" t="s">
        <v>4141</v>
      </c>
    </row>
    <row r="52" s="1" customFormat="1" spans="1:22">
      <c r="A52" s="1" t="s">
        <v>369</v>
      </c>
      <c r="B52" s="1" t="s">
        <v>372</v>
      </c>
      <c r="C52" s="1" t="s">
        <v>370</v>
      </c>
      <c r="D52" s="1" t="s">
        <v>362</v>
      </c>
      <c r="E52" s="1" t="s">
        <v>4307</v>
      </c>
      <c r="F52" s="1" t="s">
        <v>81</v>
      </c>
      <c r="G52" s="1" t="s">
        <v>105</v>
      </c>
      <c r="H52" s="1" t="s">
        <v>4132</v>
      </c>
      <c r="I52" s="1" t="s">
        <v>4308</v>
      </c>
      <c r="J52" s="1" t="s">
        <v>4134</v>
      </c>
      <c r="K52" s="1" t="s">
        <v>4308</v>
      </c>
      <c r="L52" s="1" t="s">
        <v>4308</v>
      </c>
      <c r="M52" s="1" t="s">
        <v>4135</v>
      </c>
      <c r="N52" s="1" t="s">
        <v>4135</v>
      </c>
      <c r="O52" s="1" t="s">
        <v>4136</v>
      </c>
      <c r="P52" s="1" t="s">
        <v>4137</v>
      </c>
      <c r="Q52" s="1" t="s">
        <v>4138</v>
      </c>
      <c r="R52" s="1" t="s">
        <v>4309</v>
      </c>
      <c r="S52" s="1" t="s">
        <v>75</v>
      </c>
      <c r="T52" s="1" t="s">
        <v>4140</v>
      </c>
      <c r="U52" s="1" t="s">
        <v>4089</v>
      </c>
      <c r="V52" s="1" t="s">
        <v>4145</v>
      </c>
    </row>
    <row r="53" s="1" customFormat="1" spans="1:22">
      <c r="A53" s="1" t="s">
        <v>1055</v>
      </c>
      <c r="B53" s="1" t="s">
        <v>103</v>
      </c>
      <c r="C53" s="1" t="s">
        <v>1056</v>
      </c>
      <c r="D53" s="1" t="s">
        <v>1058</v>
      </c>
      <c r="E53" s="1" t="s">
        <v>4310</v>
      </c>
      <c r="F53" s="1" t="s">
        <v>105</v>
      </c>
      <c r="G53" s="1" t="s">
        <v>846</v>
      </c>
      <c r="H53" s="1" t="s">
        <v>4132</v>
      </c>
      <c r="I53" s="1" t="s">
        <v>4311</v>
      </c>
      <c r="J53" s="1" t="s">
        <v>4134</v>
      </c>
      <c r="K53" s="1" t="s">
        <v>4311</v>
      </c>
      <c r="L53" s="1" t="s">
        <v>4311</v>
      </c>
      <c r="M53" s="1" t="s">
        <v>4135</v>
      </c>
      <c r="N53" s="1" t="s">
        <v>4135</v>
      </c>
      <c r="O53" s="1" t="s">
        <v>4136</v>
      </c>
      <c r="P53" s="1" t="s">
        <v>4137</v>
      </c>
      <c r="Q53" s="1" t="s">
        <v>4138</v>
      </c>
      <c r="R53" s="1" t="s">
        <v>4312</v>
      </c>
      <c r="S53" s="1" t="s">
        <v>75</v>
      </c>
      <c r="T53" s="1" t="s">
        <v>4140</v>
      </c>
      <c r="U53" s="1" t="s">
        <v>4089</v>
      </c>
      <c r="V53" s="1" t="s">
        <v>4187</v>
      </c>
    </row>
    <row r="54" s="1" customFormat="1" spans="1:22">
      <c r="A54" s="1" t="s">
        <v>2860</v>
      </c>
      <c r="B54" s="1" t="s">
        <v>103</v>
      </c>
      <c r="C54" s="1" t="s">
        <v>2861</v>
      </c>
      <c r="D54" s="1" t="s">
        <v>2863</v>
      </c>
      <c r="E54" s="1" t="s">
        <v>4313</v>
      </c>
      <c r="F54" s="1" t="s">
        <v>105</v>
      </c>
      <c r="G54" s="1" t="s">
        <v>905</v>
      </c>
      <c r="H54" s="1" t="s">
        <v>4132</v>
      </c>
      <c r="I54" s="1" t="s">
        <v>4314</v>
      </c>
      <c r="J54" s="1" t="s">
        <v>4134</v>
      </c>
      <c r="K54" s="1" t="s">
        <v>4314</v>
      </c>
      <c r="L54" s="1" t="s">
        <v>4314</v>
      </c>
      <c r="M54" s="1" t="s">
        <v>4135</v>
      </c>
      <c r="N54" s="1" t="s">
        <v>4135</v>
      </c>
      <c r="O54" s="1" t="s">
        <v>4136</v>
      </c>
      <c r="P54" s="1" t="s">
        <v>4137</v>
      </c>
      <c r="Q54" s="1" t="s">
        <v>4138</v>
      </c>
      <c r="R54" s="1" t="s">
        <v>4315</v>
      </c>
      <c r="S54" s="1" t="s">
        <v>75</v>
      </c>
      <c r="T54" s="1" t="s">
        <v>4140</v>
      </c>
      <c r="U54" s="1" t="s">
        <v>4083</v>
      </c>
      <c r="V54" s="1" t="s">
        <v>4141</v>
      </c>
    </row>
    <row r="55" s="1" customFormat="1" spans="1:22">
      <c r="A55" s="1" t="s">
        <v>2650</v>
      </c>
      <c r="B55" s="1" t="s">
        <v>103</v>
      </c>
      <c r="C55" s="1" t="s">
        <v>2651</v>
      </c>
      <c r="D55" s="1" t="s">
        <v>4316</v>
      </c>
      <c r="E55" s="1" t="s">
        <v>4317</v>
      </c>
      <c r="F55" s="1" t="s">
        <v>804</v>
      </c>
      <c r="G55" s="1" t="s">
        <v>905</v>
      </c>
      <c r="H55" s="1" t="s">
        <v>4132</v>
      </c>
      <c r="I55" s="1" t="s">
        <v>4318</v>
      </c>
      <c r="J55" s="1" t="s">
        <v>4134</v>
      </c>
      <c r="K55" s="1" t="s">
        <v>4318</v>
      </c>
      <c r="L55" s="1" t="s">
        <v>4318</v>
      </c>
      <c r="M55" s="1" t="s">
        <v>4135</v>
      </c>
      <c r="N55" s="1" t="s">
        <v>4135</v>
      </c>
      <c r="O55" s="1" t="s">
        <v>4136</v>
      </c>
      <c r="P55" s="1" t="s">
        <v>4137</v>
      </c>
      <c r="Q55" s="1" t="s">
        <v>4138</v>
      </c>
      <c r="R55" s="1" t="s">
        <v>4319</v>
      </c>
      <c r="S55" s="1" t="s">
        <v>75</v>
      </c>
      <c r="T55" s="1" t="s">
        <v>4140</v>
      </c>
      <c r="U55" s="1" t="s">
        <v>4089</v>
      </c>
      <c r="V55" s="1" t="s">
        <v>4164</v>
      </c>
    </row>
    <row r="56" s="1" customFormat="1" spans="1:22">
      <c r="A56" s="1" t="s">
        <v>3592</v>
      </c>
      <c r="B56" s="1" t="s">
        <v>103</v>
      </c>
      <c r="C56" s="1" t="s">
        <v>3593</v>
      </c>
      <c r="D56" s="1" t="s">
        <v>3424</v>
      </c>
      <c r="E56" s="1" t="s">
        <v>4320</v>
      </c>
      <c r="F56" s="1" t="s">
        <v>905</v>
      </c>
      <c r="G56" s="1" t="s">
        <v>822</v>
      </c>
      <c r="H56" s="1" t="s">
        <v>4132</v>
      </c>
      <c r="I56" s="1" t="s">
        <v>4321</v>
      </c>
      <c r="J56" s="1" t="s">
        <v>4134</v>
      </c>
      <c r="K56" s="1" t="s">
        <v>4321</v>
      </c>
      <c r="L56" s="1" t="s">
        <v>4321</v>
      </c>
      <c r="M56" s="1" t="s">
        <v>4135</v>
      </c>
      <c r="N56" s="1" t="s">
        <v>4135</v>
      </c>
      <c r="O56" s="1" t="s">
        <v>4136</v>
      </c>
      <c r="P56" s="1" t="s">
        <v>4137</v>
      </c>
      <c r="Q56" s="1" t="s">
        <v>4138</v>
      </c>
      <c r="R56" s="1" t="s">
        <v>4322</v>
      </c>
      <c r="S56" s="1" t="s">
        <v>75</v>
      </c>
      <c r="T56" s="1" t="s">
        <v>4140</v>
      </c>
      <c r="U56" s="1" t="s">
        <v>4089</v>
      </c>
      <c r="V56" s="1" t="s">
        <v>4145</v>
      </c>
    </row>
    <row r="57" s="1" customFormat="1" spans="1:22">
      <c r="A57" s="1" t="s">
        <v>1258</v>
      </c>
      <c r="B57" s="1" t="s">
        <v>103</v>
      </c>
      <c r="C57" s="1" t="s">
        <v>1259</v>
      </c>
      <c r="D57" s="1" t="s">
        <v>4323</v>
      </c>
      <c r="E57" s="1" t="s">
        <v>4324</v>
      </c>
      <c r="F57" s="1" t="s">
        <v>81</v>
      </c>
      <c r="G57" s="1" t="s">
        <v>846</v>
      </c>
      <c r="H57" s="1" t="s">
        <v>4132</v>
      </c>
      <c r="I57" s="1" t="s">
        <v>4227</v>
      </c>
      <c r="J57" s="1" t="s">
        <v>4134</v>
      </c>
      <c r="K57" s="1" t="s">
        <v>4227</v>
      </c>
      <c r="L57" s="1" t="s">
        <v>4227</v>
      </c>
      <c r="M57" s="1" t="s">
        <v>4135</v>
      </c>
      <c r="N57" s="1" t="s">
        <v>4135</v>
      </c>
      <c r="O57" s="1" t="s">
        <v>4136</v>
      </c>
      <c r="P57" s="1" t="s">
        <v>4137</v>
      </c>
      <c r="Q57" s="1" t="s">
        <v>4138</v>
      </c>
      <c r="R57" s="1" t="s">
        <v>4325</v>
      </c>
      <c r="S57" s="1" t="s">
        <v>75</v>
      </c>
      <c r="T57" s="1" t="s">
        <v>4140</v>
      </c>
      <c r="U57" s="1" t="s">
        <v>4089</v>
      </c>
      <c r="V57" s="1" t="s">
        <v>4141</v>
      </c>
    </row>
    <row r="58" s="1" customFormat="1" spans="1:22">
      <c r="A58" s="1" t="s">
        <v>1048</v>
      </c>
      <c r="B58" s="1" t="s">
        <v>103</v>
      </c>
      <c r="C58" s="1" t="s">
        <v>1049</v>
      </c>
      <c r="D58" s="1" t="s">
        <v>4326</v>
      </c>
      <c r="E58" s="1" t="s">
        <v>4327</v>
      </c>
      <c r="F58" s="1" t="s">
        <v>105</v>
      </c>
      <c r="G58" s="1" t="s">
        <v>846</v>
      </c>
      <c r="H58" s="1" t="s">
        <v>4132</v>
      </c>
      <c r="I58" s="1" t="s">
        <v>4328</v>
      </c>
      <c r="J58" s="1" t="s">
        <v>4134</v>
      </c>
      <c r="K58" s="1" t="s">
        <v>4328</v>
      </c>
      <c r="L58" s="1" t="s">
        <v>4328</v>
      </c>
      <c r="M58" s="1" t="s">
        <v>4135</v>
      </c>
      <c r="N58" s="1" t="s">
        <v>4135</v>
      </c>
      <c r="O58" s="1" t="s">
        <v>4136</v>
      </c>
      <c r="P58" s="1" t="s">
        <v>4137</v>
      </c>
      <c r="Q58" s="1" t="s">
        <v>4138</v>
      </c>
      <c r="R58" s="1" t="s">
        <v>4329</v>
      </c>
      <c r="S58" s="1" t="s">
        <v>75</v>
      </c>
      <c r="T58" s="1" t="s">
        <v>4140</v>
      </c>
      <c r="U58" s="1" t="s">
        <v>4089</v>
      </c>
      <c r="V58" s="1" t="s">
        <v>4187</v>
      </c>
    </row>
    <row r="59" s="1" customFormat="1" spans="1:22">
      <c r="A59" s="1" t="s">
        <v>2272</v>
      </c>
      <c r="B59" s="1" t="s">
        <v>103</v>
      </c>
      <c r="C59" s="1" t="s">
        <v>2273</v>
      </c>
      <c r="D59" s="1" t="s">
        <v>4326</v>
      </c>
      <c r="E59" s="1" t="s">
        <v>4327</v>
      </c>
      <c r="F59" s="1" t="s">
        <v>804</v>
      </c>
      <c r="G59" s="1" t="s">
        <v>814</v>
      </c>
      <c r="H59" s="1" t="s">
        <v>4132</v>
      </c>
      <c r="I59" s="1" t="s">
        <v>4328</v>
      </c>
      <c r="J59" s="1" t="s">
        <v>4134</v>
      </c>
      <c r="K59" s="1" t="s">
        <v>4328</v>
      </c>
      <c r="L59" s="1" t="s">
        <v>4328</v>
      </c>
      <c r="M59" s="1" t="s">
        <v>4135</v>
      </c>
      <c r="N59" s="1" t="s">
        <v>4135</v>
      </c>
      <c r="O59" s="1" t="s">
        <v>4136</v>
      </c>
      <c r="P59" s="1" t="s">
        <v>4137</v>
      </c>
      <c r="Q59" s="1" t="s">
        <v>4138</v>
      </c>
      <c r="R59" s="1" t="s">
        <v>4330</v>
      </c>
      <c r="S59" s="1" t="s">
        <v>75</v>
      </c>
      <c r="T59" s="1" t="s">
        <v>4140</v>
      </c>
      <c r="U59" s="1" t="s">
        <v>4089</v>
      </c>
      <c r="V59" s="1" t="s">
        <v>4187</v>
      </c>
    </row>
    <row r="60" s="1" customFormat="1" spans="1:22">
      <c r="A60" s="1" t="s">
        <v>98</v>
      </c>
      <c r="B60" s="1" t="s">
        <v>103</v>
      </c>
      <c r="C60" s="1" t="s">
        <v>99</v>
      </c>
      <c r="D60" s="1" t="s">
        <v>4331</v>
      </c>
      <c r="E60" s="1" t="s">
        <v>4332</v>
      </c>
      <c r="F60" s="1" t="s">
        <v>104</v>
      </c>
      <c r="G60" s="1" t="s">
        <v>105</v>
      </c>
      <c r="H60" s="1" t="s">
        <v>4132</v>
      </c>
      <c r="I60" s="1" t="s">
        <v>4333</v>
      </c>
      <c r="J60" s="1" t="s">
        <v>4134</v>
      </c>
      <c r="K60" s="1" t="s">
        <v>4333</v>
      </c>
      <c r="L60" s="1" t="s">
        <v>4333</v>
      </c>
      <c r="M60" s="1" t="s">
        <v>4135</v>
      </c>
      <c r="N60" s="1" t="s">
        <v>4135</v>
      </c>
      <c r="O60" s="1" t="s">
        <v>4136</v>
      </c>
      <c r="P60" s="1" t="s">
        <v>4137</v>
      </c>
      <c r="Q60" s="1" t="s">
        <v>4138</v>
      </c>
      <c r="R60" s="1" t="s">
        <v>4334</v>
      </c>
      <c r="S60" s="1" t="s">
        <v>75</v>
      </c>
      <c r="T60" s="1" t="s">
        <v>4140</v>
      </c>
      <c r="U60" s="1" t="s">
        <v>4089</v>
      </c>
      <c r="V60" s="1" t="s">
        <v>4164</v>
      </c>
    </row>
    <row r="61" s="1" customFormat="1" spans="1:22">
      <c r="A61" s="1" t="s">
        <v>1741</v>
      </c>
      <c r="B61" s="1" t="s">
        <v>103</v>
      </c>
      <c r="C61" s="1" t="s">
        <v>1742</v>
      </c>
      <c r="D61" s="1" t="s">
        <v>1744</v>
      </c>
      <c r="E61" s="1" t="s">
        <v>4335</v>
      </c>
      <c r="F61" s="1" t="s">
        <v>105</v>
      </c>
      <c r="G61" s="1" t="s">
        <v>804</v>
      </c>
      <c r="H61" s="1" t="s">
        <v>4132</v>
      </c>
      <c r="I61" s="1" t="s">
        <v>4336</v>
      </c>
      <c r="J61" s="1" t="s">
        <v>4134</v>
      </c>
      <c r="K61" s="1" t="s">
        <v>4336</v>
      </c>
      <c r="L61" s="1" t="s">
        <v>4336</v>
      </c>
      <c r="M61" s="1" t="s">
        <v>4135</v>
      </c>
      <c r="N61" s="1" t="s">
        <v>4135</v>
      </c>
      <c r="O61" s="1" t="s">
        <v>4136</v>
      </c>
      <c r="P61" s="1" t="s">
        <v>4137</v>
      </c>
      <c r="Q61" s="1" t="s">
        <v>4138</v>
      </c>
      <c r="R61" s="1" t="s">
        <v>4337</v>
      </c>
      <c r="S61" s="1" t="s">
        <v>75</v>
      </c>
      <c r="T61" s="1" t="s">
        <v>4140</v>
      </c>
      <c r="U61" s="1" t="s">
        <v>4083</v>
      </c>
      <c r="V61" s="1" t="s">
        <v>4145</v>
      </c>
    </row>
    <row r="62" s="1" customFormat="1" spans="1:22">
      <c r="A62" s="1" t="s">
        <v>2575</v>
      </c>
      <c r="B62" s="1" t="s">
        <v>103</v>
      </c>
      <c r="C62" s="1" t="s">
        <v>2576</v>
      </c>
      <c r="D62" s="1" t="s">
        <v>2578</v>
      </c>
      <c r="E62" s="1" t="s">
        <v>4338</v>
      </c>
      <c r="F62" s="1" t="s">
        <v>804</v>
      </c>
      <c r="G62" s="1" t="s">
        <v>814</v>
      </c>
      <c r="H62" s="1" t="s">
        <v>4132</v>
      </c>
      <c r="I62" s="1" t="s">
        <v>4339</v>
      </c>
      <c r="J62" s="1" t="s">
        <v>4134</v>
      </c>
      <c r="K62" s="1" t="s">
        <v>4339</v>
      </c>
      <c r="L62" s="1" t="s">
        <v>4339</v>
      </c>
      <c r="M62" s="1" t="s">
        <v>4135</v>
      </c>
      <c r="N62" s="1" t="s">
        <v>4135</v>
      </c>
      <c r="O62" s="1" t="s">
        <v>4136</v>
      </c>
      <c r="P62" s="1" t="s">
        <v>4137</v>
      </c>
      <c r="Q62" s="1" t="s">
        <v>4138</v>
      </c>
      <c r="R62" s="1" t="s">
        <v>4340</v>
      </c>
      <c r="S62" s="1" t="s">
        <v>75</v>
      </c>
      <c r="T62" s="1" t="s">
        <v>4140</v>
      </c>
      <c r="U62" s="1" t="s">
        <v>4089</v>
      </c>
      <c r="V62" s="1" t="s">
        <v>4183</v>
      </c>
    </row>
    <row r="63" s="1" customFormat="1" spans="1:22">
      <c r="A63" s="1" t="s">
        <v>1263</v>
      </c>
      <c r="B63" s="1" t="s">
        <v>233</v>
      </c>
      <c r="C63" s="1" t="s">
        <v>1264</v>
      </c>
      <c r="D63" s="1" t="s">
        <v>4341</v>
      </c>
      <c r="E63" s="1" t="s">
        <v>4342</v>
      </c>
      <c r="F63" s="1" t="s">
        <v>127</v>
      </c>
      <c r="G63" s="1" t="s">
        <v>846</v>
      </c>
      <c r="H63" s="1" t="s">
        <v>4132</v>
      </c>
      <c r="I63" s="1" t="s">
        <v>4343</v>
      </c>
      <c r="J63" s="1" t="s">
        <v>4134</v>
      </c>
      <c r="K63" s="1" t="s">
        <v>4343</v>
      </c>
      <c r="L63" s="1" t="s">
        <v>4343</v>
      </c>
      <c r="M63" s="1" t="s">
        <v>4135</v>
      </c>
      <c r="N63" s="1" t="s">
        <v>4135</v>
      </c>
      <c r="O63" s="1" t="s">
        <v>4136</v>
      </c>
      <c r="P63" s="1" t="s">
        <v>4137</v>
      </c>
      <c r="Q63" s="1" t="s">
        <v>4138</v>
      </c>
      <c r="R63" s="1" t="s">
        <v>4344</v>
      </c>
      <c r="S63" s="1" t="s">
        <v>75</v>
      </c>
      <c r="T63" s="1" t="s">
        <v>4140</v>
      </c>
      <c r="U63" s="1" t="s">
        <v>4089</v>
      </c>
      <c r="V63" s="1" t="s">
        <v>4141</v>
      </c>
    </row>
    <row r="64" s="1" customFormat="1" spans="1:22">
      <c r="A64" s="1" t="s">
        <v>706</v>
      </c>
      <c r="B64" s="1" t="s">
        <v>233</v>
      </c>
      <c r="C64" s="1" t="s">
        <v>707</v>
      </c>
      <c r="D64" s="1" t="s">
        <v>709</v>
      </c>
      <c r="E64" s="1" t="s">
        <v>4345</v>
      </c>
      <c r="F64" s="1" t="s">
        <v>116</v>
      </c>
      <c r="G64" s="1" t="s">
        <v>105</v>
      </c>
      <c r="H64" s="1" t="s">
        <v>4132</v>
      </c>
      <c r="I64" s="1" t="s">
        <v>4346</v>
      </c>
      <c r="J64" s="1" t="s">
        <v>4134</v>
      </c>
      <c r="K64" s="1" t="s">
        <v>4346</v>
      </c>
      <c r="L64" s="1" t="s">
        <v>4346</v>
      </c>
      <c r="M64" s="1" t="s">
        <v>4135</v>
      </c>
      <c r="N64" s="1" t="s">
        <v>4135</v>
      </c>
      <c r="O64" s="1" t="s">
        <v>4136</v>
      </c>
      <c r="P64" s="1" t="s">
        <v>4137</v>
      </c>
      <c r="Q64" s="1" t="s">
        <v>4138</v>
      </c>
      <c r="R64" s="1" t="s">
        <v>4347</v>
      </c>
      <c r="S64" s="1" t="s">
        <v>75</v>
      </c>
      <c r="T64" s="1" t="s">
        <v>4140</v>
      </c>
      <c r="U64" s="1" t="s">
        <v>4089</v>
      </c>
      <c r="V64" s="1" t="s">
        <v>4141</v>
      </c>
    </row>
    <row r="65" s="1" customFormat="1" spans="1:22">
      <c r="A65" s="1" t="s">
        <v>228</v>
      </c>
      <c r="B65" s="1" t="s">
        <v>233</v>
      </c>
      <c r="C65" s="1" t="s">
        <v>229</v>
      </c>
      <c r="D65" s="1" t="s">
        <v>231</v>
      </c>
      <c r="E65" s="1" t="s">
        <v>4348</v>
      </c>
      <c r="F65" s="1" t="s">
        <v>116</v>
      </c>
      <c r="G65" s="1" t="s">
        <v>105</v>
      </c>
      <c r="H65" s="1" t="s">
        <v>4132</v>
      </c>
      <c r="I65" s="1" t="s">
        <v>4349</v>
      </c>
      <c r="J65" s="1" t="s">
        <v>4134</v>
      </c>
      <c r="K65" s="1" t="s">
        <v>4349</v>
      </c>
      <c r="L65" s="1" t="s">
        <v>4349</v>
      </c>
      <c r="M65" s="1" t="s">
        <v>4135</v>
      </c>
      <c r="N65" s="1" t="s">
        <v>4135</v>
      </c>
      <c r="O65" s="1" t="s">
        <v>4136</v>
      </c>
      <c r="P65" s="1" t="s">
        <v>4137</v>
      </c>
      <c r="Q65" s="1" t="s">
        <v>4138</v>
      </c>
      <c r="R65" s="1" t="s">
        <v>4350</v>
      </c>
      <c r="S65" s="1" t="s">
        <v>75</v>
      </c>
      <c r="T65" s="1" t="s">
        <v>4140</v>
      </c>
      <c r="U65" s="1" t="s">
        <v>4083</v>
      </c>
      <c r="V65" s="1" t="s">
        <v>4164</v>
      </c>
    </row>
    <row r="66" s="1" customFormat="1" spans="1:22">
      <c r="A66" s="1" t="s">
        <v>394</v>
      </c>
      <c r="B66" s="1" t="s">
        <v>233</v>
      </c>
      <c r="C66" s="1" t="s">
        <v>395</v>
      </c>
      <c r="D66" s="1" t="s">
        <v>397</v>
      </c>
      <c r="E66" s="1" t="s">
        <v>4351</v>
      </c>
      <c r="F66" s="1" t="s">
        <v>127</v>
      </c>
      <c r="G66" s="1" t="s">
        <v>105</v>
      </c>
      <c r="H66" s="1" t="s">
        <v>4132</v>
      </c>
      <c r="I66" s="1" t="s">
        <v>4352</v>
      </c>
      <c r="J66" s="1" t="s">
        <v>4134</v>
      </c>
      <c r="K66" s="1" t="s">
        <v>4352</v>
      </c>
      <c r="L66" s="1" t="s">
        <v>4352</v>
      </c>
      <c r="M66" s="1" t="s">
        <v>4135</v>
      </c>
      <c r="N66" s="1" t="s">
        <v>4135</v>
      </c>
      <c r="O66" s="1" t="s">
        <v>4136</v>
      </c>
      <c r="P66" s="1" t="s">
        <v>4137</v>
      </c>
      <c r="Q66" s="1" t="s">
        <v>4138</v>
      </c>
      <c r="R66" s="1" t="s">
        <v>4353</v>
      </c>
      <c r="S66" s="1" t="s">
        <v>75</v>
      </c>
      <c r="T66" s="1" t="s">
        <v>4140</v>
      </c>
      <c r="U66" s="1" t="s">
        <v>4083</v>
      </c>
      <c r="V66" s="1" t="s">
        <v>4145</v>
      </c>
    </row>
    <row r="67" s="1" customFormat="1" spans="1:22">
      <c r="A67" s="1" t="s">
        <v>1147</v>
      </c>
      <c r="B67" s="1" t="s">
        <v>233</v>
      </c>
      <c r="C67" s="1" t="s">
        <v>1148</v>
      </c>
      <c r="D67" s="1" t="s">
        <v>397</v>
      </c>
      <c r="E67" s="1" t="s">
        <v>4354</v>
      </c>
      <c r="F67" s="1" t="s">
        <v>127</v>
      </c>
      <c r="G67" s="1" t="s">
        <v>846</v>
      </c>
      <c r="H67" s="1" t="s">
        <v>4132</v>
      </c>
      <c r="I67" s="1" t="s">
        <v>4355</v>
      </c>
      <c r="J67" s="1" t="s">
        <v>4134</v>
      </c>
      <c r="K67" s="1" t="s">
        <v>4355</v>
      </c>
      <c r="L67" s="1" t="s">
        <v>4355</v>
      </c>
      <c r="M67" s="1" t="s">
        <v>4135</v>
      </c>
      <c r="N67" s="1" t="s">
        <v>4135</v>
      </c>
      <c r="O67" s="1" t="s">
        <v>4136</v>
      </c>
      <c r="P67" s="1" t="s">
        <v>4137</v>
      </c>
      <c r="Q67" s="1" t="s">
        <v>4138</v>
      </c>
      <c r="R67" s="1" t="s">
        <v>4356</v>
      </c>
      <c r="S67" s="1" t="s">
        <v>75</v>
      </c>
      <c r="T67" s="1" t="s">
        <v>4140</v>
      </c>
      <c r="U67" s="1" t="s">
        <v>4083</v>
      </c>
      <c r="V67" s="1" t="s">
        <v>4145</v>
      </c>
    </row>
    <row r="68" s="1" customFormat="1" spans="1:22">
      <c r="A68" s="1" t="s">
        <v>1153</v>
      </c>
      <c r="B68" s="1" t="s">
        <v>233</v>
      </c>
      <c r="C68" s="1" t="s">
        <v>1154</v>
      </c>
      <c r="D68" s="1" t="s">
        <v>397</v>
      </c>
      <c r="E68" s="1" t="s">
        <v>4357</v>
      </c>
      <c r="F68" s="1" t="s">
        <v>127</v>
      </c>
      <c r="G68" s="1" t="s">
        <v>846</v>
      </c>
      <c r="H68" s="1" t="s">
        <v>4132</v>
      </c>
      <c r="I68" s="1" t="s">
        <v>4355</v>
      </c>
      <c r="J68" s="1" t="s">
        <v>4134</v>
      </c>
      <c r="K68" s="1" t="s">
        <v>4355</v>
      </c>
      <c r="L68" s="1" t="s">
        <v>4355</v>
      </c>
      <c r="M68" s="1" t="s">
        <v>4135</v>
      </c>
      <c r="N68" s="1" t="s">
        <v>4135</v>
      </c>
      <c r="O68" s="1" t="s">
        <v>4136</v>
      </c>
      <c r="P68" s="1" t="s">
        <v>4137</v>
      </c>
      <c r="Q68" s="1" t="s">
        <v>4138</v>
      </c>
      <c r="R68" s="1" t="s">
        <v>4358</v>
      </c>
      <c r="S68" s="1" t="s">
        <v>75</v>
      </c>
      <c r="T68" s="1" t="s">
        <v>4140</v>
      </c>
      <c r="U68" s="1" t="s">
        <v>4083</v>
      </c>
      <c r="V68" s="1" t="s">
        <v>4145</v>
      </c>
    </row>
    <row r="69" s="1" customFormat="1" spans="1:22">
      <c r="A69" s="1" t="s">
        <v>3764</v>
      </c>
      <c r="B69" s="1" t="s">
        <v>1181</v>
      </c>
      <c r="C69" s="1" t="s">
        <v>3765</v>
      </c>
      <c r="D69" s="1" t="s">
        <v>3767</v>
      </c>
      <c r="E69" s="1" t="s">
        <v>4359</v>
      </c>
      <c r="F69" s="1" t="s">
        <v>814</v>
      </c>
      <c r="G69" s="1" t="s">
        <v>822</v>
      </c>
      <c r="H69" s="1" t="s">
        <v>4132</v>
      </c>
      <c r="I69" s="1" t="s">
        <v>4360</v>
      </c>
      <c r="J69" s="1" t="s">
        <v>4134</v>
      </c>
      <c r="K69" s="1" t="s">
        <v>4360</v>
      </c>
      <c r="L69" s="1" t="s">
        <v>4360</v>
      </c>
      <c r="M69" s="1" t="s">
        <v>4135</v>
      </c>
      <c r="N69" s="1" t="s">
        <v>4135</v>
      </c>
      <c r="O69" s="1" t="s">
        <v>4136</v>
      </c>
      <c r="P69" s="1" t="s">
        <v>4137</v>
      </c>
      <c r="Q69" s="1" t="s">
        <v>4138</v>
      </c>
      <c r="R69" s="1" t="s">
        <v>4361</v>
      </c>
      <c r="S69" s="1" t="s">
        <v>75</v>
      </c>
      <c r="T69" s="1" t="s">
        <v>4140</v>
      </c>
      <c r="U69" s="1" t="s">
        <v>4089</v>
      </c>
      <c r="V69" s="1" t="s">
        <v>4141</v>
      </c>
    </row>
    <row r="70" s="1" customFormat="1" spans="1:22">
      <c r="A70" s="1" t="s">
        <v>2874</v>
      </c>
      <c r="B70" s="1" t="s">
        <v>1181</v>
      </c>
      <c r="C70" s="1" t="s">
        <v>2875</v>
      </c>
      <c r="D70" s="1" t="s">
        <v>4362</v>
      </c>
      <c r="E70" s="1" t="s">
        <v>4363</v>
      </c>
      <c r="F70" s="1" t="s">
        <v>814</v>
      </c>
      <c r="G70" s="1" t="s">
        <v>905</v>
      </c>
      <c r="H70" s="1" t="s">
        <v>4132</v>
      </c>
      <c r="I70" s="1" t="s">
        <v>4364</v>
      </c>
      <c r="J70" s="1" t="s">
        <v>4134</v>
      </c>
      <c r="K70" s="1" t="s">
        <v>4364</v>
      </c>
      <c r="L70" s="1" t="s">
        <v>4364</v>
      </c>
      <c r="M70" s="1" t="s">
        <v>4135</v>
      </c>
      <c r="N70" s="1" t="s">
        <v>4135</v>
      </c>
      <c r="O70" s="1" t="s">
        <v>4136</v>
      </c>
      <c r="P70" s="1" t="s">
        <v>4137</v>
      </c>
      <c r="Q70" s="1" t="s">
        <v>4138</v>
      </c>
      <c r="R70" s="1" t="s">
        <v>4365</v>
      </c>
      <c r="S70" s="1" t="s">
        <v>75</v>
      </c>
      <c r="T70" s="1" t="s">
        <v>4140</v>
      </c>
      <c r="U70" s="1" t="s">
        <v>4089</v>
      </c>
      <c r="V70" s="1" t="s">
        <v>4141</v>
      </c>
    </row>
    <row r="71" s="1" customFormat="1" spans="1:22">
      <c r="A71" s="1" t="s">
        <v>1732</v>
      </c>
      <c r="B71" s="1" t="s">
        <v>1181</v>
      </c>
      <c r="C71" s="1" t="s">
        <v>1733</v>
      </c>
      <c r="D71" s="1" t="s">
        <v>1735</v>
      </c>
      <c r="E71" s="1" t="s">
        <v>4366</v>
      </c>
      <c r="F71" s="1" t="s">
        <v>81</v>
      </c>
      <c r="G71" s="1" t="s">
        <v>804</v>
      </c>
      <c r="H71" s="1" t="s">
        <v>4132</v>
      </c>
      <c r="I71" s="1" t="s">
        <v>4367</v>
      </c>
      <c r="J71" s="1" t="s">
        <v>4134</v>
      </c>
      <c r="K71" s="1" t="s">
        <v>4367</v>
      </c>
      <c r="L71" s="1" t="s">
        <v>4367</v>
      </c>
      <c r="M71" s="1" t="s">
        <v>4135</v>
      </c>
      <c r="N71" s="1" t="s">
        <v>4135</v>
      </c>
      <c r="O71" s="1" t="s">
        <v>4136</v>
      </c>
      <c r="P71" s="1" t="s">
        <v>4137</v>
      </c>
      <c r="Q71" s="1" t="s">
        <v>4138</v>
      </c>
      <c r="R71" s="1" t="s">
        <v>4368</v>
      </c>
      <c r="S71" s="1" t="s">
        <v>75</v>
      </c>
      <c r="T71" s="1" t="s">
        <v>4140</v>
      </c>
      <c r="U71" s="1" t="s">
        <v>4083</v>
      </c>
      <c r="V71" s="1" t="s">
        <v>4145</v>
      </c>
    </row>
    <row r="72" s="1" customFormat="1" spans="1:22">
      <c r="A72" s="1" t="s">
        <v>2712</v>
      </c>
      <c r="B72" s="1" t="s">
        <v>1181</v>
      </c>
      <c r="C72" s="1" t="s">
        <v>2713</v>
      </c>
      <c r="D72" s="1" t="s">
        <v>1121</v>
      </c>
      <c r="E72" s="1" t="s">
        <v>4369</v>
      </c>
      <c r="F72" s="1" t="s">
        <v>804</v>
      </c>
      <c r="G72" s="1" t="s">
        <v>905</v>
      </c>
      <c r="H72" s="1" t="s">
        <v>4132</v>
      </c>
      <c r="I72" s="1" t="s">
        <v>4370</v>
      </c>
      <c r="J72" s="1" t="s">
        <v>4134</v>
      </c>
      <c r="K72" s="1" t="s">
        <v>4370</v>
      </c>
      <c r="L72" s="1" t="s">
        <v>4370</v>
      </c>
      <c r="M72" s="1" t="s">
        <v>4135</v>
      </c>
      <c r="N72" s="1" t="s">
        <v>4135</v>
      </c>
      <c r="O72" s="1" t="s">
        <v>4136</v>
      </c>
      <c r="P72" s="1" t="s">
        <v>4137</v>
      </c>
      <c r="Q72" s="1" t="s">
        <v>4138</v>
      </c>
      <c r="R72" s="1" t="s">
        <v>4371</v>
      </c>
      <c r="S72" s="1" t="s">
        <v>75</v>
      </c>
      <c r="T72" s="1" t="s">
        <v>4140</v>
      </c>
      <c r="U72" s="1" t="s">
        <v>4089</v>
      </c>
      <c r="V72" s="1" t="s">
        <v>4187</v>
      </c>
    </row>
    <row r="73" s="1" customFormat="1" spans="1:22">
      <c r="A73" s="1" t="s">
        <v>1271</v>
      </c>
      <c r="B73" s="1" t="s">
        <v>1181</v>
      </c>
      <c r="C73" s="1" t="s">
        <v>1272</v>
      </c>
      <c r="D73" s="1" t="s">
        <v>609</v>
      </c>
      <c r="E73" s="1" t="s">
        <v>4372</v>
      </c>
      <c r="F73" s="1" t="s">
        <v>127</v>
      </c>
      <c r="G73" s="1" t="s">
        <v>846</v>
      </c>
      <c r="H73" s="1" t="s">
        <v>4132</v>
      </c>
      <c r="I73" s="1" t="s">
        <v>4373</v>
      </c>
      <c r="J73" s="1" t="s">
        <v>4134</v>
      </c>
      <c r="K73" s="1" t="s">
        <v>4373</v>
      </c>
      <c r="L73" s="1" t="s">
        <v>4373</v>
      </c>
      <c r="M73" s="1" t="s">
        <v>4135</v>
      </c>
      <c r="N73" s="1" t="s">
        <v>4135</v>
      </c>
      <c r="O73" s="1" t="s">
        <v>4136</v>
      </c>
      <c r="P73" s="1" t="s">
        <v>4137</v>
      </c>
      <c r="Q73" s="1" t="s">
        <v>4138</v>
      </c>
      <c r="R73" s="1" t="s">
        <v>4374</v>
      </c>
      <c r="S73" s="1" t="s">
        <v>75</v>
      </c>
      <c r="T73" s="1" t="s">
        <v>4140</v>
      </c>
      <c r="U73" s="1" t="s">
        <v>4089</v>
      </c>
      <c r="V73" s="1" t="s">
        <v>4141</v>
      </c>
    </row>
    <row r="74" s="1" customFormat="1" spans="1:22">
      <c r="A74" s="1" t="s">
        <v>1178</v>
      </c>
      <c r="B74" s="1" t="s">
        <v>1181</v>
      </c>
      <c r="C74" s="1" t="s">
        <v>1179</v>
      </c>
      <c r="D74" s="1" t="s">
        <v>328</v>
      </c>
      <c r="E74" s="1" t="s">
        <v>4375</v>
      </c>
      <c r="F74" s="1" t="s">
        <v>105</v>
      </c>
      <c r="G74" s="1" t="s">
        <v>846</v>
      </c>
      <c r="H74" s="1" t="s">
        <v>4132</v>
      </c>
      <c r="I74" s="1" t="s">
        <v>4376</v>
      </c>
      <c r="J74" s="1" t="s">
        <v>4134</v>
      </c>
      <c r="K74" s="1" t="s">
        <v>4376</v>
      </c>
      <c r="L74" s="1" t="s">
        <v>4376</v>
      </c>
      <c r="M74" s="1" t="s">
        <v>4135</v>
      </c>
      <c r="N74" s="1" t="s">
        <v>4135</v>
      </c>
      <c r="O74" s="1" t="s">
        <v>4136</v>
      </c>
      <c r="P74" s="1" t="s">
        <v>4137</v>
      </c>
      <c r="Q74" s="1" t="s">
        <v>4138</v>
      </c>
      <c r="R74" s="1" t="s">
        <v>4377</v>
      </c>
      <c r="S74" s="1" t="s">
        <v>75</v>
      </c>
      <c r="T74" s="1" t="s">
        <v>4140</v>
      </c>
      <c r="U74" s="1" t="s">
        <v>4089</v>
      </c>
      <c r="V74" s="1" t="s">
        <v>4145</v>
      </c>
    </row>
    <row r="75" s="1" customFormat="1" spans="1:22">
      <c r="A75" s="1" t="s">
        <v>4378</v>
      </c>
      <c r="B75" s="1" t="s">
        <v>1181</v>
      </c>
      <c r="C75" s="1" t="s">
        <v>4379</v>
      </c>
      <c r="D75" s="1" t="s">
        <v>1367</v>
      </c>
      <c r="E75" s="1" t="s">
        <v>4380</v>
      </c>
      <c r="F75" s="1" t="s">
        <v>105</v>
      </c>
      <c r="G75" s="1" t="s">
        <v>804</v>
      </c>
      <c r="H75" s="1" t="s">
        <v>4132</v>
      </c>
      <c r="I75" s="1" t="s">
        <v>4381</v>
      </c>
      <c r="J75" s="1" t="s">
        <v>4134</v>
      </c>
      <c r="K75" s="1" t="s">
        <v>4381</v>
      </c>
      <c r="L75" s="1" t="s">
        <v>4136</v>
      </c>
      <c r="M75" s="1" t="s">
        <v>4382</v>
      </c>
      <c r="N75" s="1" t="s">
        <v>4382</v>
      </c>
      <c r="O75" s="1" t="s">
        <v>4136</v>
      </c>
      <c r="P75" s="1" t="s">
        <v>4137</v>
      </c>
      <c r="Q75" s="1" t="s">
        <v>4138</v>
      </c>
      <c r="R75" s="1" t="s">
        <v>4383</v>
      </c>
      <c r="S75" s="1" t="s">
        <v>75</v>
      </c>
      <c r="T75" s="1" t="s">
        <v>4140</v>
      </c>
      <c r="U75" s="1" t="s">
        <v>4089</v>
      </c>
      <c r="V75" s="1" t="s">
        <v>4141</v>
      </c>
    </row>
    <row r="76" s="1" customFormat="1" spans="1:22">
      <c r="A76" s="1" t="s">
        <v>563</v>
      </c>
      <c r="B76" s="1" t="s">
        <v>186</v>
      </c>
      <c r="C76" s="1" t="s">
        <v>564</v>
      </c>
      <c r="D76" s="1" t="s">
        <v>4384</v>
      </c>
      <c r="E76" s="1" t="s">
        <v>4385</v>
      </c>
      <c r="F76" s="1" t="s">
        <v>116</v>
      </c>
      <c r="G76" s="1" t="s">
        <v>105</v>
      </c>
      <c r="H76" s="1" t="s">
        <v>4132</v>
      </c>
      <c r="I76" s="1" t="s">
        <v>4386</v>
      </c>
      <c r="J76" s="1" t="s">
        <v>4134</v>
      </c>
      <c r="K76" s="1" t="s">
        <v>4386</v>
      </c>
      <c r="L76" s="1" t="s">
        <v>4386</v>
      </c>
      <c r="M76" s="1" t="s">
        <v>4135</v>
      </c>
      <c r="N76" s="1" t="s">
        <v>4135</v>
      </c>
      <c r="O76" s="1" t="s">
        <v>4136</v>
      </c>
      <c r="P76" s="1" t="s">
        <v>4137</v>
      </c>
      <c r="Q76" s="1" t="s">
        <v>4138</v>
      </c>
      <c r="R76" s="1" t="s">
        <v>4387</v>
      </c>
      <c r="S76" s="1" t="s">
        <v>75</v>
      </c>
      <c r="T76" s="1" t="s">
        <v>4140</v>
      </c>
      <c r="U76" s="1" t="s">
        <v>4083</v>
      </c>
      <c r="V76" s="1" t="s">
        <v>4141</v>
      </c>
    </row>
    <row r="77" s="1" customFormat="1" spans="1:22">
      <c r="A77" s="1" t="s">
        <v>388</v>
      </c>
      <c r="B77" s="1" t="s">
        <v>186</v>
      </c>
      <c r="C77" s="1" t="s">
        <v>389</v>
      </c>
      <c r="D77" s="1" t="s">
        <v>328</v>
      </c>
      <c r="E77" s="1" t="s">
        <v>4388</v>
      </c>
      <c r="F77" s="1" t="s">
        <v>81</v>
      </c>
      <c r="G77" s="1" t="s">
        <v>105</v>
      </c>
      <c r="H77" s="1" t="s">
        <v>4132</v>
      </c>
      <c r="I77" s="1" t="s">
        <v>4389</v>
      </c>
      <c r="J77" s="1" t="s">
        <v>4134</v>
      </c>
      <c r="K77" s="1" t="s">
        <v>4389</v>
      </c>
      <c r="L77" s="1" t="s">
        <v>4389</v>
      </c>
      <c r="M77" s="1" t="s">
        <v>4135</v>
      </c>
      <c r="N77" s="1" t="s">
        <v>4135</v>
      </c>
      <c r="O77" s="1" t="s">
        <v>4136</v>
      </c>
      <c r="P77" s="1" t="s">
        <v>4137</v>
      </c>
      <c r="Q77" s="1" t="s">
        <v>4138</v>
      </c>
      <c r="R77" s="1" t="s">
        <v>4390</v>
      </c>
      <c r="S77" s="1" t="s">
        <v>75</v>
      </c>
      <c r="T77" s="1" t="s">
        <v>4140</v>
      </c>
      <c r="U77" s="1" t="s">
        <v>4089</v>
      </c>
      <c r="V77" s="1" t="s">
        <v>4145</v>
      </c>
    </row>
    <row r="78" s="1" customFormat="1" spans="1:22">
      <c r="A78" s="1" t="s">
        <v>2221</v>
      </c>
      <c r="B78" s="1" t="s">
        <v>186</v>
      </c>
      <c r="C78" s="1" t="s">
        <v>2222</v>
      </c>
      <c r="D78" s="1" t="s">
        <v>2224</v>
      </c>
      <c r="E78" s="1" t="s">
        <v>4391</v>
      </c>
      <c r="F78" s="1" t="s">
        <v>846</v>
      </c>
      <c r="G78" s="1" t="s">
        <v>814</v>
      </c>
      <c r="H78" s="1" t="s">
        <v>4132</v>
      </c>
      <c r="I78" s="1" t="s">
        <v>4392</v>
      </c>
      <c r="J78" s="1" t="s">
        <v>4134</v>
      </c>
      <c r="K78" s="1" t="s">
        <v>4392</v>
      </c>
      <c r="L78" s="1" t="s">
        <v>4392</v>
      </c>
      <c r="M78" s="1" t="s">
        <v>4135</v>
      </c>
      <c r="N78" s="1" t="s">
        <v>4135</v>
      </c>
      <c r="O78" s="1" t="s">
        <v>4136</v>
      </c>
      <c r="P78" s="1" t="s">
        <v>4137</v>
      </c>
      <c r="Q78" s="1" t="s">
        <v>4138</v>
      </c>
      <c r="R78" s="1" t="s">
        <v>4393</v>
      </c>
      <c r="S78" s="1" t="s">
        <v>75</v>
      </c>
      <c r="T78" s="1" t="s">
        <v>4140</v>
      </c>
      <c r="U78" s="1" t="s">
        <v>4083</v>
      </c>
      <c r="V78" s="1" t="s">
        <v>4157</v>
      </c>
    </row>
    <row r="79" s="1" customFormat="1" spans="1:22">
      <c r="A79" s="1" t="s">
        <v>181</v>
      </c>
      <c r="B79" s="1" t="s">
        <v>186</v>
      </c>
      <c r="C79" s="1" t="s">
        <v>182</v>
      </c>
      <c r="D79" s="1" t="s">
        <v>184</v>
      </c>
      <c r="E79" s="1" t="s">
        <v>4394</v>
      </c>
      <c r="F79" s="1" t="s">
        <v>81</v>
      </c>
      <c r="G79" s="1" t="s">
        <v>105</v>
      </c>
      <c r="H79" s="1" t="s">
        <v>4132</v>
      </c>
      <c r="I79" s="1" t="s">
        <v>4395</v>
      </c>
      <c r="J79" s="1" t="s">
        <v>4134</v>
      </c>
      <c r="K79" s="1" t="s">
        <v>4395</v>
      </c>
      <c r="L79" s="1" t="s">
        <v>4395</v>
      </c>
      <c r="M79" s="1" t="s">
        <v>4135</v>
      </c>
      <c r="N79" s="1" t="s">
        <v>4135</v>
      </c>
      <c r="O79" s="1" t="s">
        <v>4136</v>
      </c>
      <c r="P79" s="1" t="s">
        <v>4137</v>
      </c>
      <c r="Q79" s="1" t="s">
        <v>4138</v>
      </c>
      <c r="R79" s="1" t="s">
        <v>4396</v>
      </c>
      <c r="S79" s="1" t="s">
        <v>75</v>
      </c>
      <c r="T79" s="1" t="s">
        <v>4140</v>
      </c>
      <c r="U79" s="1" t="s">
        <v>4083</v>
      </c>
      <c r="V79" s="1" t="s">
        <v>4157</v>
      </c>
    </row>
    <row r="80" s="1" customFormat="1" spans="1:22">
      <c r="A80" s="1" t="s">
        <v>2394</v>
      </c>
      <c r="B80" s="1" t="s">
        <v>186</v>
      </c>
      <c r="C80" s="1" t="s">
        <v>2395</v>
      </c>
      <c r="D80" s="1" t="s">
        <v>4397</v>
      </c>
      <c r="E80" s="1" t="s">
        <v>4398</v>
      </c>
      <c r="F80" s="1" t="s">
        <v>105</v>
      </c>
      <c r="G80" s="1" t="s">
        <v>814</v>
      </c>
      <c r="H80" s="1" t="s">
        <v>4132</v>
      </c>
      <c r="I80" s="1" t="s">
        <v>4399</v>
      </c>
      <c r="J80" s="1" t="s">
        <v>4134</v>
      </c>
      <c r="K80" s="1" t="s">
        <v>4399</v>
      </c>
      <c r="L80" s="1" t="s">
        <v>4399</v>
      </c>
      <c r="M80" s="1" t="s">
        <v>4135</v>
      </c>
      <c r="N80" s="1" t="s">
        <v>4135</v>
      </c>
      <c r="O80" s="1" t="s">
        <v>4136</v>
      </c>
      <c r="P80" s="1" t="s">
        <v>4137</v>
      </c>
      <c r="Q80" s="1" t="s">
        <v>4138</v>
      </c>
      <c r="R80" s="1" t="s">
        <v>4400</v>
      </c>
      <c r="S80" s="1" t="s">
        <v>75</v>
      </c>
      <c r="T80" s="1" t="s">
        <v>4140</v>
      </c>
      <c r="U80" s="1" t="s">
        <v>4089</v>
      </c>
      <c r="V80" s="1" t="s">
        <v>4141</v>
      </c>
    </row>
    <row r="81" s="1" customFormat="1" spans="1:22">
      <c r="A81" s="1" t="s">
        <v>1503</v>
      </c>
      <c r="B81" s="1" t="s">
        <v>382</v>
      </c>
      <c r="C81" s="1" t="s">
        <v>1504</v>
      </c>
      <c r="D81" s="1" t="s">
        <v>1506</v>
      </c>
      <c r="E81" s="1" t="s">
        <v>4401</v>
      </c>
      <c r="F81" s="1" t="s">
        <v>105</v>
      </c>
      <c r="G81" s="1" t="s">
        <v>846</v>
      </c>
      <c r="H81" s="1" t="s">
        <v>4132</v>
      </c>
      <c r="I81" s="1" t="s">
        <v>4402</v>
      </c>
      <c r="J81" s="1" t="s">
        <v>4134</v>
      </c>
      <c r="K81" s="1" t="s">
        <v>4402</v>
      </c>
      <c r="L81" s="1" t="s">
        <v>4402</v>
      </c>
      <c r="M81" s="1" t="s">
        <v>4135</v>
      </c>
      <c r="N81" s="1" t="s">
        <v>4135</v>
      </c>
      <c r="O81" s="1" t="s">
        <v>4136</v>
      </c>
      <c r="P81" s="1" t="s">
        <v>4137</v>
      </c>
      <c r="Q81" s="1" t="s">
        <v>4138</v>
      </c>
      <c r="R81" s="1" t="s">
        <v>4403</v>
      </c>
      <c r="S81" s="1" t="s">
        <v>75</v>
      </c>
      <c r="T81" s="1" t="s">
        <v>4140</v>
      </c>
      <c r="U81" s="1" t="s">
        <v>4083</v>
      </c>
      <c r="V81" s="1" t="s">
        <v>4248</v>
      </c>
    </row>
    <row r="82" s="1" customFormat="1" spans="1:22">
      <c r="A82" s="1" t="s">
        <v>583</v>
      </c>
      <c r="B82" s="1" t="s">
        <v>382</v>
      </c>
      <c r="C82" s="1" t="s">
        <v>584</v>
      </c>
      <c r="D82" s="1" t="s">
        <v>4225</v>
      </c>
      <c r="E82" s="1" t="s">
        <v>4404</v>
      </c>
      <c r="F82" s="1" t="s">
        <v>81</v>
      </c>
      <c r="G82" s="1" t="s">
        <v>105</v>
      </c>
      <c r="H82" s="1" t="s">
        <v>4132</v>
      </c>
      <c r="I82" s="1" t="s">
        <v>4405</v>
      </c>
      <c r="J82" s="1" t="s">
        <v>4134</v>
      </c>
      <c r="K82" s="1" t="s">
        <v>4405</v>
      </c>
      <c r="L82" s="1" t="s">
        <v>4405</v>
      </c>
      <c r="M82" s="1" t="s">
        <v>4135</v>
      </c>
      <c r="N82" s="1" t="s">
        <v>4135</v>
      </c>
      <c r="O82" s="1" t="s">
        <v>4136</v>
      </c>
      <c r="P82" s="1" t="s">
        <v>4137</v>
      </c>
      <c r="Q82" s="1" t="s">
        <v>4138</v>
      </c>
      <c r="R82" s="1" t="s">
        <v>4406</v>
      </c>
      <c r="S82" s="1" t="s">
        <v>75</v>
      </c>
      <c r="T82" s="1" t="s">
        <v>4140</v>
      </c>
      <c r="U82" s="1" t="s">
        <v>4089</v>
      </c>
      <c r="V82" s="1" t="s">
        <v>4141</v>
      </c>
    </row>
    <row r="83" s="1" customFormat="1" spans="1:22">
      <c r="A83" s="1" t="s">
        <v>594</v>
      </c>
      <c r="B83" s="1" t="s">
        <v>382</v>
      </c>
      <c r="C83" s="1" t="s">
        <v>595</v>
      </c>
      <c r="D83" s="1" t="s">
        <v>4225</v>
      </c>
      <c r="E83" s="1" t="s">
        <v>4407</v>
      </c>
      <c r="F83" s="1" t="s">
        <v>81</v>
      </c>
      <c r="G83" s="1" t="s">
        <v>105</v>
      </c>
      <c r="H83" s="1" t="s">
        <v>4132</v>
      </c>
      <c r="I83" s="1" t="s">
        <v>4405</v>
      </c>
      <c r="J83" s="1" t="s">
        <v>4134</v>
      </c>
      <c r="K83" s="1" t="s">
        <v>4405</v>
      </c>
      <c r="L83" s="1" t="s">
        <v>4405</v>
      </c>
      <c r="M83" s="1" t="s">
        <v>4135</v>
      </c>
      <c r="N83" s="1" t="s">
        <v>4135</v>
      </c>
      <c r="O83" s="1" t="s">
        <v>4136</v>
      </c>
      <c r="P83" s="1" t="s">
        <v>4137</v>
      </c>
      <c r="Q83" s="1" t="s">
        <v>4138</v>
      </c>
      <c r="R83" s="1" t="s">
        <v>4408</v>
      </c>
      <c r="S83" s="1" t="s">
        <v>75</v>
      </c>
      <c r="T83" s="1" t="s">
        <v>4140</v>
      </c>
      <c r="U83" s="1" t="s">
        <v>4089</v>
      </c>
      <c r="V83" s="1" t="s">
        <v>4141</v>
      </c>
    </row>
    <row r="84" s="1" customFormat="1" spans="1:22">
      <c r="A84" s="1" t="s">
        <v>377</v>
      </c>
      <c r="B84" s="1" t="s">
        <v>382</v>
      </c>
      <c r="C84" s="1" t="s">
        <v>378</v>
      </c>
      <c r="D84" s="1" t="s">
        <v>380</v>
      </c>
      <c r="E84" s="1" t="s">
        <v>4409</v>
      </c>
      <c r="F84" s="1" t="s">
        <v>116</v>
      </c>
      <c r="G84" s="1" t="s">
        <v>105</v>
      </c>
      <c r="H84" s="1" t="s">
        <v>4132</v>
      </c>
      <c r="I84" s="1" t="s">
        <v>4410</v>
      </c>
      <c r="J84" s="1" t="s">
        <v>4134</v>
      </c>
      <c r="K84" s="1" t="s">
        <v>4410</v>
      </c>
      <c r="L84" s="1" t="s">
        <v>4410</v>
      </c>
      <c r="M84" s="1" t="s">
        <v>4135</v>
      </c>
      <c r="N84" s="1" t="s">
        <v>4135</v>
      </c>
      <c r="O84" s="1" t="s">
        <v>4136</v>
      </c>
      <c r="P84" s="1" t="s">
        <v>4137</v>
      </c>
      <c r="Q84" s="1" t="s">
        <v>4138</v>
      </c>
      <c r="R84" s="1" t="s">
        <v>4411</v>
      </c>
      <c r="S84" s="1" t="s">
        <v>75</v>
      </c>
      <c r="T84" s="1" t="s">
        <v>4140</v>
      </c>
      <c r="U84" s="1" t="s">
        <v>4083</v>
      </c>
      <c r="V84" s="1" t="s">
        <v>4145</v>
      </c>
    </row>
    <row r="85" s="1" customFormat="1" spans="1:22">
      <c r="A85" s="1" t="s">
        <v>572</v>
      </c>
      <c r="B85" s="1" t="s">
        <v>577</v>
      </c>
      <c r="C85" s="1" t="s">
        <v>573</v>
      </c>
      <c r="D85" s="1" t="s">
        <v>4225</v>
      </c>
      <c r="E85" s="1" t="s">
        <v>4412</v>
      </c>
      <c r="F85" s="1" t="s">
        <v>127</v>
      </c>
      <c r="G85" s="1" t="s">
        <v>105</v>
      </c>
      <c r="H85" s="1" t="s">
        <v>4132</v>
      </c>
      <c r="I85" s="1" t="s">
        <v>4413</v>
      </c>
      <c r="J85" s="1" t="s">
        <v>4134</v>
      </c>
      <c r="K85" s="1" t="s">
        <v>4413</v>
      </c>
      <c r="L85" s="1" t="s">
        <v>4413</v>
      </c>
      <c r="M85" s="1" t="s">
        <v>4135</v>
      </c>
      <c r="N85" s="1" t="s">
        <v>4135</v>
      </c>
      <c r="O85" s="1" t="s">
        <v>4136</v>
      </c>
      <c r="P85" s="1" t="s">
        <v>4137</v>
      </c>
      <c r="Q85" s="1" t="s">
        <v>4138</v>
      </c>
      <c r="R85" s="1" t="s">
        <v>4414</v>
      </c>
      <c r="S85" s="1" t="s">
        <v>75</v>
      </c>
      <c r="T85" s="1" t="s">
        <v>4140</v>
      </c>
      <c r="U85" s="1" t="s">
        <v>4089</v>
      </c>
      <c r="V85" s="1" t="s">
        <v>4141</v>
      </c>
    </row>
    <row r="86" s="1" customFormat="1" spans="1:22">
      <c r="A86" s="1" t="s">
        <v>591</v>
      </c>
      <c r="B86" s="1" t="s">
        <v>577</v>
      </c>
      <c r="C86" s="1" t="s">
        <v>592</v>
      </c>
      <c r="D86" s="1" t="s">
        <v>4225</v>
      </c>
      <c r="E86" s="1" t="s">
        <v>4415</v>
      </c>
      <c r="F86" s="1" t="s">
        <v>127</v>
      </c>
      <c r="G86" s="1" t="s">
        <v>105</v>
      </c>
      <c r="H86" s="1" t="s">
        <v>4132</v>
      </c>
      <c r="I86" s="1" t="s">
        <v>4413</v>
      </c>
      <c r="J86" s="1" t="s">
        <v>4134</v>
      </c>
      <c r="K86" s="1" t="s">
        <v>4413</v>
      </c>
      <c r="L86" s="1" t="s">
        <v>4413</v>
      </c>
      <c r="M86" s="1" t="s">
        <v>4135</v>
      </c>
      <c r="N86" s="1" t="s">
        <v>4135</v>
      </c>
      <c r="O86" s="1" t="s">
        <v>4136</v>
      </c>
      <c r="P86" s="1" t="s">
        <v>4137</v>
      </c>
      <c r="Q86" s="1" t="s">
        <v>4138</v>
      </c>
      <c r="R86" s="1" t="s">
        <v>4416</v>
      </c>
      <c r="S86" s="1" t="s">
        <v>75</v>
      </c>
      <c r="T86" s="1" t="s">
        <v>4140</v>
      </c>
      <c r="U86" s="1" t="s">
        <v>4089</v>
      </c>
      <c r="V86" s="1" t="s">
        <v>4141</v>
      </c>
    </row>
    <row r="87" s="1" customFormat="1" spans="1:22">
      <c r="A87" s="1" t="s">
        <v>2706</v>
      </c>
      <c r="B87" s="1" t="s">
        <v>577</v>
      </c>
      <c r="C87" s="1" t="s">
        <v>2707</v>
      </c>
      <c r="D87" s="1" t="s">
        <v>4417</v>
      </c>
      <c r="E87" s="1" t="s">
        <v>4418</v>
      </c>
      <c r="F87" s="1" t="s">
        <v>105</v>
      </c>
      <c r="G87" s="1" t="s">
        <v>905</v>
      </c>
      <c r="H87" s="1" t="s">
        <v>4132</v>
      </c>
      <c r="I87" s="1" t="s">
        <v>4419</v>
      </c>
      <c r="J87" s="1" t="s">
        <v>4134</v>
      </c>
      <c r="K87" s="1" t="s">
        <v>4419</v>
      </c>
      <c r="L87" s="1" t="s">
        <v>4419</v>
      </c>
      <c r="M87" s="1" t="s">
        <v>4135</v>
      </c>
      <c r="N87" s="1" t="s">
        <v>4135</v>
      </c>
      <c r="O87" s="1" t="s">
        <v>4136</v>
      </c>
      <c r="P87" s="1" t="s">
        <v>4137</v>
      </c>
      <c r="Q87" s="1" t="s">
        <v>4138</v>
      </c>
      <c r="R87" s="1" t="s">
        <v>4420</v>
      </c>
      <c r="S87" s="1" t="s">
        <v>75</v>
      </c>
      <c r="T87" s="1" t="s">
        <v>4140</v>
      </c>
      <c r="U87" s="1" t="s">
        <v>4089</v>
      </c>
      <c r="V87" s="1" t="s">
        <v>4187</v>
      </c>
    </row>
    <row r="88" s="1" customFormat="1" spans="1:22">
      <c r="A88" s="1" t="s">
        <v>961</v>
      </c>
      <c r="B88" s="1" t="s">
        <v>964</v>
      </c>
      <c r="C88" s="1" t="s">
        <v>962</v>
      </c>
      <c r="D88" s="1" t="s">
        <v>184</v>
      </c>
      <c r="E88" s="1" t="s">
        <v>4421</v>
      </c>
      <c r="F88" s="1" t="s">
        <v>116</v>
      </c>
      <c r="G88" s="1" t="s">
        <v>846</v>
      </c>
      <c r="H88" s="1" t="s">
        <v>4132</v>
      </c>
      <c r="I88" s="1" t="s">
        <v>4422</v>
      </c>
      <c r="J88" s="1" t="s">
        <v>4134</v>
      </c>
      <c r="K88" s="1" t="s">
        <v>4422</v>
      </c>
      <c r="L88" s="1" t="s">
        <v>4422</v>
      </c>
      <c r="M88" s="1" t="s">
        <v>4135</v>
      </c>
      <c r="N88" s="1" t="s">
        <v>4135</v>
      </c>
      <c r="O88" s="1" t="s">
        <v>4136</v>
      </c>
      <c r="P88" s="1" t="s">
        <v>4137</v>
      </c>
      <c r="Q88" s="1" t="s">
        <v>4138</v>
      </c>
      <c r="R88" s="1" t="s">
        <v>4423</v>
      </c>
      <c r="S88" s="1" t="s">
        <v>75</v>
      </c>
      <c r="T88" s="1" t="s">
        <v>4140</v>
      </c>
      <c r="U88" s="1" t="s">
        <v>4083</v>
      </c>
      <c r="V88" s="1" t="s">
        <v>4157</v>
      </c>
    </row>
    <row r="89" s="1" customFormat="1" spans="1:22">
      <c r="A89" s="1" t="s">
        <v>2310</v>
      </c>
      <c r="B89" s="1" t="s">
        <v>964</v>
      </c>
      <c r="C89" s="1" t="s">
        <v>2311</v>
      </c>
      <c r="D89" s="1" t="s">
        <v>2313</v>
      </c>
      <c r="E89" s="1" t="s">
        <v>4424</v>
      </c>
      <c r="F89" s="1" t="s">
        <v>846</v>
      </c>
      <c r="G89" s="1" t="s">
        <v>814</v>
      </c>
      <c r="H89" s="1" t="s">
        <v>4132</v>
      </c>
      <c r="I89" s="1" t="s">
        <v>4425</v>
      </c>
      <c r="J89" s="1" t="s">
        <v>4134</v>
      </c>
      <c r="K89" s="1" t="s">
        <v>4425</v>
      </c>
      <c r="L89" s="1" t="s">
        <v>4425</v>
      </c>
      <c r="M89" s="1" t="s">
        <v>4135</v>
      </c>
      <c r="N89" s="1" t="s">
        <v>4135</v>
      </c>
      <c r="O89" s="1" t="s">
        <v>4136</v>
      </c>
      <c r="P89" s="1" t="s">
        <v>4137</v>
      </c>
      <c r="Q89" s="1" t="s">
        <v>4138</v>
      </c>
      <c r="R89" s="1" t="s">
        <v>4426</v>
      </c>
      <c r="S89" s="1" t="s">
        <v>75</v>
      </c>
      <c r="T89" s="1" t="s">
        <v>4140</v>
      </c>
      <c r="U89" s="1" t="s">
        <v>4089</v>
      </c>
      <c r="V89" s="1" t="s">
        <v>4187</v>
      </c>
    </row>
    <row r="90" s="1" customFormat="1" spans="1:22">
      <c r="A90" s="1" t="s">
        <v>3771</v>
      </c>
      <c r="B90" s="1" t="s">
        <v>964</v>
      </c>
      <c r="C90" s="1" t="s">
        <v>3772</v>
      </c>
      <c r="D90" s="1" t="s">
        <v>642</v>
      </c>
      <c r="E90" s="1" t="s">
        <v>4427</v>
      </c>
      <c r="F90" s="1" t="s">
        <v>814</v>
      </c>
      <c r="G90" s="1" t="s">
        <v>822</v>
      </c>
      <c r="H90" s="1" t="s">
        <v>4132</v>
      </c>
      <c r="I90" s="1" t="s">
        <v>4428</v>
      </c>
      <c r="J90" s="1" t="s">
        <v>4134</v>
      </c>
      <c r="K90" s="1" t="s">
        <v>4428</v>
      </c>
      <c r="L90" s="1" t="s">
        <v>4428</v>
      </c>
      <c r="M90" s="1" t="s">
        <v>4135</v>
      </c>
      <c r="N90" s="1" t="s">
        <v>4135</v>
      </c>
      <c r="O90" s="1" t="s">
        <v>4136</v>
      </c>
      <c r="P90" s="1" t="s">
        <v>4137</v>
      </c>
      <c r="Q90" s="1" t="s">
        <v>4138</v>
      </c>
      <c r="R90" s="1" t="s">
        <v>4429</v>
      </c>
      <c r="S90" s="1" t="s">
        <v>75</v>
      </c>
      <c r="T90" s="1" t="s">
        <v>4140</v>
      </c>
      <c r="U90" s="1" t="s">
        <v>4083</v>
      </c>
      <c r="V90" s="1" t="s">
        <v>4141</v>
      </c>
    </row>
    <row r="91" s="1" customFormat="1" spans="1:22">
      <c r="A91" s="1" t="s">
        <v>3263</v>
      </c>
      <c r="B91" s="1" t="s">
        <v>964</v>
      </c>
      <c r="C91" s="1" t="s">
        <v>3264</v>
      </c>
      <c r="D91" s="1" t="s">
        <v>328</v>
      </c>
      <c r="E91" s="1" t="s">
        <v>4430</v>
      </c>
      <c r="F91" s="1" t="s">
        <v>905</v>
      </c>
      <c r="G91" s="1" t="s">
        <v>805</v>
      </c>
      <c r="H91" s="1" t="s">
        <v>4132</v>
      </c>
      <c r="I91" s="1" t="s">
        <v>4431</v>
      </c>
      <c r="J91" s="1" t="s">
        <v>4134</v>
      </c>
      <c r="K91" s="1" t="s">
        <v>4431</v>
      </c>
      <c r="L91" s="1" t="s">
        <v>4431</v>
      </c>
      <c r="M91" s="1" t="s">
        <v>4135</v>
      </c>
      <c r="N91" s="1" t="s">
        <v>4135</v>
      </c>
      <c r="O91" s="1" t="s">
        <v>4136</v>
      </c>
      <c r="P91" s="1" t="s">
        <v>4137</v>
      </c>
      <c r="Q91" s="1" t="s">
        <v>4138</v>
      </c>
      <c r="R91" s="1" t="s">
        <v>4432</v>
      </c>
      <c r="S91" s="1" t="s">
        <v>75</v>
      </c>
      <c r="T91" s="1" t="s">
        <v>4140</v>
      </c>
      <c r="U91" s="1" t="s">
        <v>4089</v>
      </c>
      <c r="V91" s="1" t="s">
        <v>4145</v>
      </c>
    </row>
    <row r="92" s="1" customFormat="1" spans="1:22">
      <c r="A92" s="1" t="s">
        <v>1617</v>
      </c>
      <c r="B92" s="1" t="s">
        <v>964</v>
      </c>
      <c r="C92" s="1" t="s">
        <v>1618</v>
      </c>
      <c r="D92" s="1" t="s">
        <v>1620</v>
      </c>
      <c r="E92" s="1" t="s">
        <v>4433</v>
      </c>
      <c r="F92" s="1" t="s">
        <v>81</v>
      </c>
      <c r="G92" s="1" t="s">
        <v>804</v>
      </c>
      <c r="H92" s="1" t="s">
        <v>4132</v>
      </c>
      <c r="I92" s="1" t="s">
        <v>4434</v>
      </c>
      <c r="J92" s="1" t="s">
        <v>4134</v>
      </c>
      <c r="K92" s="1" t="s">
        <v>4434</v>
      </c>
      <c r="L92" s="1" t="s">
        <v>4434</v>
      </c>
      <c r="M92" s="1" t="s">
        <v>4135</v>
      </c>
      <c r="N92" s="1" t="s">
        <v>4135</v>
      </c>
      <c r="O92" s="1" t="s">
        <v>4136</v>
      </c>
      <c r="P92" s="1" t="s">
        <v>4137</v>
      </c>
      <c r="Q92" s="1" t="s">
        <v>4138</v>
      </c>
      <c r="R92" s="1" t="s">
        <v>4435</v>
      </c>
      <c r="S92" s="1" t="s">
        <v>75</v>
      </c>
      <c r="T92" s="1" t="s">
        <v>4140</v>
      </c>
      <c r="U92" s="1" t="s">
        <v>4083</v>
      </c>
      <c r="V92" s="1" t="s">
        <v>4157</v>
      </c>
    </row>
    <row r="93" s="1" customFormat="1" spans="1:22">
      <c r="A93" s="1" t="s">
        <v>2286</v>
      </c>
      <c r="B93" s="1" t="s">
        <v>320</v>
      </c>
      <c r="C93" s="1" t="s">
        <v>2287</v>
      </c>
      <c r="D93" s="1" t="s">
        <v>441</v>
      </c>
      <c r="E93" s="1" t="s">
        <v>4436</v>
      </c>
      <c r="F93" s="1" t="s">
        <v>804</v>
      </c>
      <c r="G93" s="1" t="s">
        <v>814</v>
      </c>
      <c r="H93" s="1" t="s">
        <v>4132</v>
      </c>
      <c r="I93" s="1" t="s">
        <v>4437</v>
      </c>
      <c r="J93" s="1" t="s">
        <v>4134</v>
      </c>
      <c r="K93" s="1" t="s">
        <v>4437</v>
      </c>
      <c r="L93" s="1" t="s">
        <v>4437</v>
      </c>
      <c r="M93" s="1" t="s">
        <v>4135</v>
      </c>
      <c r="N93" s="1" t="s">
        <v>4135</v>
      </c>
      <c r="O93" s="1" t="s">
        <v>4136</v>
      </c>
      <c r="P93" s="1" t="s">
        <v>4137</v>
      </c>
      <c r="Q93" s="1" t="s">
        <v>4138</v>
      </c>
      <c r="R93" s="1" t="s">
        <v>4438</v>
      </c>
      <c r="S93" s="1" t="s">
        <v>75</v>
      </c>
      <c r="T93" s="1" t="s">
        <v>4140</v>
      </c>
      <c r="U93" s="1" t="s">
        <v>4083</v>
      </c>
      <c r="V93" s="1" t="s">
        <v>4145</v>
      </c>
    </row>
    <row r="94" s="1" customFormat="1" spans="1:22">
      <c r="A94" s="1" t="s">
        <v>3211</v>
      </c>
      <c r="B94" s="1" t="s">
        <v>320</v>
      </c>
      <c r="C94" s="1" t="s">
        <v>3212</v>
      </c>
      <c r="D94" s="1" t="s">
        <v>4417</v>
      </c>
      <c r="E94" s="1" t="s">
        <v>4439</v>
      </c>
      <c r="F94" s="1" t="s">
        <v>905</v>
      </c>
      <c r="G94" s="1" t="s">
        <v>805</v>
      </c>
      <c r="H94" s="1" t="s">
        <v>4132</v>
      </c>
      <c r="I94" s="1" t="s">
        <v>4440</v>
      </c>
      <c r="J94" s="1" t="s">
        <v>4134</v>
      </c>
      <c r="K94" s="1" t="s">
        <v>4440</v>
      </c>
      <c r="L94" s="1" t="s">
        <v>4440</v>
      </c>
      <c r="M94" s="1" t="s">
        <v>4135</v>
      </c>
      <c r="N94" s="1" t="s">
        <v>4135</v>
      </c>
      <c r="O94" s="1" t="s">
        <v>4136</v>
      </c>
      <c r="P94" s="1" t="s">
        <v>4137</v>
      </c>
      <c r="Q94" s="1" t="s">
        <v>4138</v>
      </c>
      <c r="R94" s="1" t="s">
        <v>4441</v>
      </c>
      <c r="S94" s="1" t="s">
        <v>75</v>
      </c>
      <c r="T94" s="1" t="s">
        <v>4140</v>
      </c>
      <c r="U94" s="1" t="s">
        <v>4089</v>
      </c>
      <c r="V94" s="1" t="s">
        <v>4187</v>
      </c>
    </row>
    <row r="95" s="1" customFormat="1" spans="1:22">
      <c r="A95" s="1" t="s">
        <v>315</v>
      </c>
      <c r="B95" s="1" t="s">
        <v>320</v>
      </c>
      <c r="C95" s="1" t="s">
        <v>316</v>
      </c>
      <c r="D95" s="1" t="s">
        <v>4442</v>
      </c>
      <c r="E95" s="1" t="s">
        <v>4443</v>
      </c>
      <c r="F95" s="1" t="s">
        <v>127</v>
      </c>
      <c r="G95" s="1" t="s">
        <v>105</v>
      </c>
      <c r="H95" s="1" t="s">
        <v>4132</v>
      </c>
      <c r="I95" s="1" t="s">
        <v>4444</v>
      </c>
      <c r="J95" s="1" t="s">
        <v>4134</v>
      </c>
      <c r="K95" s="1" t="s">
        <v>4444</v>
      </c>
      <c r="L95" s="1" t="s">
        <v>4444</v>
      </c>
      <c r="M95" s="1" t="s">
        <v>4135</v>
      </c>
      <c r="N95" s="1" t="s">
        <v>4135</v>
      </c>
      <c r="O95" s="1" t="s">
        <v>4136</v>
      </c>
      <c r="P95" s="1" t="s">
        <v>4137</v>
      </c>
      <c r="Q95" s="1" t="s">
        <v>4138</v>
      </c>
      <c r="R95" s="1" t="s">
        <v>4445</v>
      </c>
      <c r="S95" s="1" t="s">
        <v>75</v>
      </c>
      <c r="T95" s="1" t="s">
        <v>4140</v>
      </c>
      <c r="U95" s="1" t="s">
        <v>4083</v>
      </c>
      <c r="V95" s="1" t="s">
        <v>4172</v>
      </c>
    </row>
    <row r="96" s="1" customFormat="1" spans="1:22">
      <c r="A96" s="1" t="s">
        <v>2230</v>
      </c>
      <c r="B96" s="1" t="s">
        <v>320</v>
      </c>
      <c r="C96" s="1" t="s">
        <v>2231</v>
      </c>
      <c r="D96" s="1" t="s">
        <v>1025</v>
      </c>
      <c r="E96" s="1" t="s">
        <v>4446</v>
      </c>
      <c r="F96" s="1" t="s">
        <v>105</v>
      </c>
      <c r="G96" s="1" t="s">
        <v>814</v>
      </c>
      <c r="H96" s="1" t="s">
        <v>4132</v>
      </c>
      <c r="I96" s="1" t="s">
        <v>4447</v>
      </c>
      <c r="J96" s="1" t="s">
        <v>4134</v>
      </c>
      <c r="K96" s="1" t="s">
        <v>4447</v>
      </c>
      <c r="L96" s="1" t="s">
        <v>4447</v>
      </c>
      <c r="M96" s="1" t="s">
        <v>4135</v>
      </c>
      <c r="N96" s="1" t="s">
        <v>4135</v>
      </c>
      <c r="O96" s="1" t="s">
        <v>4136</v>
      </c>
      <c r="P96" s="1" t="s">
        <v>4137</v>
      </c>
      <c r="Q96" s="1" t="s">
        <v>4138</v>
      </c>
      <c r="R96" s="1" t="s">
        <v>4448</v>
      </c>
      <c r="S96" s="1" t="s">
        <v>75</v>
      </c>
      <c r="T96" s="1" t="s">
        <v>4140</v>
      </c>
      <c r="U96" s="1" t="s">
        <v>4089</v>
      </c>
      <c r="V96" s="1" t="s">
        <v>4164</v>
      </c>
    </row>
    <row r="97" s="1" customFormat="1" spans="1:22">
      <c r="A97" s="1" t="s">
        <v>3599</v>
      </c>
      <c r="B97" s="1" t="s">
        <v>320</v>
      </c>
      <c r="C97" s="1" t="s">
        <v>3600</v>
      </c>
      <c r="D97" s="1" t="s">
        <v>3602</v>
      </c>
      <c r="E97" s="1" t="s">
        <v>4449</v>
      </c>
      <c r="F97" s="1" t="s">
        <v>814</v>
      </c>
      <c r="G97" s="1" t="s">
        <v>822</v>
      </c>
      <c r="H97" s="1" t="s">
        <v>4132</v>
      </c>
      <c r="I97" s="1" t="s">
        <v>4450</v>
      </c>
      <c r="J97" s="1" t="s">
        <v>4134</v>
      </c>
      <c r="K97" s="1" t="s">
        <v>4450</v>
      </c>
      <c r="L97" s="1" t="s">
        <v>4450</v>
      </c>
      <c r="M97" s="1" t="s">
        <v>4135</v>
      </c>
      <c r="N97" s="1" t="s">
        <v>4135</v>
      </c>
      <c r="O97" s="1" t="s">
        <v>4136</v>
      </c>
      <c r="P97" s="1" t="s">
        <v>4137</v>
      </c>
      <c r="Q97" s="1" t="s">
        <v>4138</v>
      </c>
      <c r="R97" s="1" t="s">
        <v>4451</v>
      </c>
      <c r="S97" s="1" t="s">
        <v>75</v>
      </c>
      <c r="T97" s="1" t="s">
        <v>4140</v>
      </c>
      <c r="U97" s="1" t="s">
        <v>4083</v>
      </c>
      <c r="V97" s="1" t="s">
        <v>4172</v>
      </c>
    </row>
    <row r="98" s="1" customFormat="1" spans="1:22">
      <c r="A98" s="1" t="s">
        <v>3216</v>
      </c>
      <c r="B98" s="1" t="s">
        <v>320</v>
      </c>
      <c r="C98" s="1" t="s">
        <v>3217</v>
      </c>
      <c r="D98" s="1" t="s">
        <v>1707</v>
      </c>
      <c r="E98" s="1" t="s">
        <v>4452</v>
      </c>
      <c r="F98" s="1" t="s">
        <v>905</v>
      </c>
      <c r="G98" s="1" t="s">
        <v>805</v>
      </c>
      <c r="H98" s="1" t="s">
        <v>4132</v>
      </c>
      <c r="I98" s="1" t="s">
        <v>4453</v>
      </c>
      <c r="J98" s="1" t="s">
        <v>4134</v>
      </c>
      <c r="K98" s="1" t="s">
        <v>4453</v>
      </c>
      <c r="L98" s="1" t="s">
        <v>4453</v>
      </c>
      <c r="M98" s="1" t="s">
        <v>4135</v>
      </c>
      <c r="N98" s="1" t="s">
        <v>4135</v>
      </c>
      <c r="O98" s="1" t="s">
        <v>4136</v>
      </c>
      <c r="P98" s="1" t="s">
        <v>4137</v>
      </c>
      <c r="Q98" s="1" t="s">
        <v>4138</v>
      </c>
      <c r="R98" s="1" t="s">
        <v>4454</v>
      </c>
      <c r="S98" s="1" t="s">
        <v>75</v>
      </c>
      <c r="T98" s="1" t="s">
        <v>4140</v>
      </c>
      <c r="U98" s="1" t="s">
        <v>4083</v>
      </c>
      <c r="V98" s="1" t="s">
        <v>4145</v>
      </c>
    </row>
    <row r="99" s="1" customFormat="1" spans="1:22">
      <c r="A99" s="1" t="s">
        <v>2292</v>
      </c>
      <c r="B99" s="1" t="s">
        <v>320</v>
      </c>
      <c r="C99" s="1" t="s">
        <v>2293</v>
      </c>
      <c r="D99" s="1" t="s">
        <v>4455</v>
      </c>
      <c r="E99" s="1" t="s">
        <v>4456</v>
      </c>
      <c r="F99" s="1" t="s">
        <v>804</v>
      </c>
      <c r="G99" s="1" t="s">
        <v>814</v>
      </c>
      <c r="H99" s="1" t="s">
        <v>4132</v>
      </c>
      <c r="I99" s="1" t="s">
        <v>4457</v>
      </c>
      <c r="J99" s="1" t="s">
        <v>4134</v>
      </c>
      <c r="K99" s="1" t="s">
        <v>4457</v>
      </c>
      <c r="L99" s="1" t="s">
        <v>4457</v>
      </c>
      <c r="M99" s="1" t="s">
        <v>4135</v>
      </c>
      <c r="N99" s="1" t="s">
        <v>4135</v>
      </c>
      <c r="O99" s="1" t="s">
        <v>4136</v>
      </c>
      <c r="P99" s="1" t="s">
        <v>4137</v>
      </c>
      <c r="Q99" s="1" t="s">
        <v>4138</v>
      </c>
      <c r="R99" s="1" t="s">
        <v>4458</v>
      </c>
      <c r="S99" s="1" t="s">
        <v>75</v>
      </c>
      <c r="T99" s="1" t="s">
        <v>4140</v>
      </c>
      <c r="U99" s="1" t="s">
        <v>4089</v>
      </c>
      <c r="V99" s="1" t="s">
        <v>4187</v>
      </c>
    </row>
    <row r="100" s="1" customFormat="1" spans="1:22">
      <c r="A100" s="1" t="s">
        <v>2725</v>
      </c>
      <c r="B100" s="1" t="s">
        <v>320</v>
      </c>
      <c r="C100" s="1" t="s">
        <v>2726</v>
      </c>
      <c r="D100" s="1" t="s">
        <v>1121</v>
      </c>
      <c r="E100" s="1" t="s">
        <v>4459</v>
      </c>
      <c r="F100" s="1" t="s">
        <v>804</v>
      </c>
      <c r="G100" s="1" t="s">
        <v>905</v>
      </c>
      <c r="H100" s="1" t="s">
        <v>4132</v>
      </c>
      <c r="I100" s="1" t="s">
        <v>4370</v>
      </c>
      <c r="J100" s="1" t="s">
        <v>4134</v>
      </c>
      <c r="K100" s="1" t="s">
        <v>4370</v>
      </c>
      <c r="L100" s="1" t="s">
        <v>4370</v>
      </c>
      <c r="M100" s="1" t="s">
        <v>4135</v>
      </c>
      <c r="N100" s="1" t="s">
        <v>4135</v>
      </c>
      <c r="O100" s="1" t="s">
        <v>4136</v>
      </c>
      <c r="P100" s="1" t="s">
        <v>4137</v>
      </c>
      <c r="Q100" s="1" t="s">
        <v>4138</v>
      </c>
      <c r="R100" s="1" t="s">
        <v>4460</v>
      </c>
      <c r="S100" s="1" t="s">
        <v>75</v>
      </c>
      <c r="T100" s="1" t="s">
        <v>4140</v>
      </c>
      <c r="U100" s="1" t="s">
        <v>4089</v>
      </c>
      <c r="V100" s="1" t="s">
        <v>4187</v>
      </c>
    </row>
    <row r="101" s="1" customFormat="1" spans="1:22">
      <c r="A101" s="1" t="s">
        <v>3095</v>
      </c>
      <c r="B101" s="1" t="s">
        <v>320</v>
      </c>
      <c r="C101" s="1" t="s">
        <v>3096</v>
      </c>
      <c r="D101" s="1" t="s">
        <v>4316</v>
      </c>
      <c r="E101" s="1" t="s">
        <v>4461</v>
      </c>
      <c r="F101" s="1" t="s">
        <v>905</v>
      </c>
      <c r="G101" s="1" t="s">
        <v>805</v>
      </c>
      <c r="H101" s="1" t="s">
        <v>4132</v>
      </c>
      <c r="I101" s="1" t="s">
        <v>4462</v>
      </c>
      <c r="J101" s="1" t="s">
        <v>4134</v>
      </c>
      <c r="K101" s="1" t="s">
        <v>4462</v>
      </c>
      <c r="L101" s="1" t="s">
        <v>4462</v>
      </c>
      <c r="M101" s="1" t="s">
        <v>4135</v>
      </c>
      <c r="N101" s="1" t="s">
        <v>4135</v>
      </c>
      <c r="O101" s="1" t="s">
        <v>4136</v>
      </c>
      <c r="P101" s="1" t="s">
        <v>4137</v>
      </c>
      <c r="Q101" s="1" t="s">
        <v>4138</v>
      </c>
      <c r="R101" s="1" t="s">
        <v>4463</v>
      </c>
      <c r="S101" s="1" t="s">
        <v>75</v>
      </c>
      <c r="T101" s="1" t="s">
        <v>4140</v>
      </c>
      <c r="U101" s="1" t="s">
        <v>4089</v>
      </c>
      <c r="V101" s="1" t="s">
        <v>4164</v>
      </c>
    </row>
    <row r="102" s="1" customFormat="1" spans="1:22">
      <c r="A102" s="1" t="s">
        <v>1288</v>
      </c>
      <c r="B102" s="1" t="s">
        <v>1188</v>
      </c>
      <c r="C102" s="1" t="s">
        <v>1289</v>
      </c>
      <c r="D102" s="1" t="s">
        <v>1291</v>
      </c>
      <c r="E102" s="1" t="s">
        <v>4464</v>
      </c>
      <c r="F102" s="1" t="s">
        <v>105</v>
      </c>
      <c r="G102" s="1" t="s">
        <v>846</v>
      </c>
      <c r="H102" s="1" t="s">
        <v>4132</v>
      </c>
      <c r="I102" s="1" t="s">
        <v>4465</v>
      </c>
      <c r="J102" s="1" t="s">
        <v>4134</v>
      </c>
      <c r="K102" s="1" t="s">
        <v>4465</v>
      </c>
      <c r="L102" s="1" t="s">
        <v>4465</v>
      </c>
      <c r="M102" s="1" t="s">
        <v>4135</v>
      </c>
      <c r="N102" s="1" t="s">
        <v>4135</v>
      </c>
      <c r="O102" s="1" t="s">
        <v>4136</v>
      </c>
      <c r="P102" s="1" t="s">
        <v>4137</v>
      </c>
      <c r="Q102" s="1" t="s">
        <v>4138</v>
      </c>
      <c r="R102" s="1" t="s">
        <v>4466</v>
      </c>
      <c r="S102" s="1" t="s">
        <v>75</v>
      </c>
      <c r="T102" s="1" t="s">
        <v>4140</v>
      </c>
      <c r="U102" s="1" t="s">
        <v>4083</v>
      </c>
      <c r="V102" s="1" t="s">
        <v>4141</v>
      </c>
    </row>
    <row r="103" s="1" customFormat="1" spans="1:22">
      <c r="A103" s="1" t="s">
        <v>1185</v>
      </c>
      <c r="B103" s="1" t="s">
        <v>1188</v>
      </c>
      <c r="C103" s="1" t="s">
        <v>1186</v>
      </c>
      <c r="D103" s="1" t="s">
        <v>380</v>
      </c>
      <c r="E103" s="1" t="s">
        <v>4467</v>
      </c>
      <c r="F103" s="1" t="s">
        <v>105</v>
      </c>
      <c r="G103" s="1" t="s">
        <v>846</v>
      </c>
      <c r="H103" s="1" t="s">
        <v>4132</v>
      </c>
      <c r="I103" s="1" t="s">
        <v>4468</v>
      </c>
      <c r="J103" s="1" t="s">
        <v>4134</v>
      </c>
      <c r="K103" s="1" t="s">
        <v>4468</v>
      </c>
      <c r="L103" s="1" t="s">
        <v>4468</v>
      </c>
      <c r="M103" s="1" t="s">
        <v>4135</v>
      </c>
      <c r="N103" s="1" t="s">
        <v>4135</v>
      </c>
      <c r="O103" s="1" t="s">
        <v>4136</v>
      </c>
      <c r="P103" s="1" t="s">
        <v>4137</v>
      </c>
      <c r="Q103" s="1" t="s">
        <v>4138</v>
      </c>
      <c r="R103" s="1" t="s">
        <v>4469</v>
      </c>
      <c r="S103" s="1" t="s">
        <v>75</v>
      </c>
      <c r="T103" s="1" t="s">
        <v>4140</v>
      </c>
      <c r="U103" s="1" t="s">
        <v>4083</v>
      </c>
      <c r="V103" s="1" t="s">
        <v>4145</v>
      </c>
    </row>
    <row r="104" s="1" customFormat="1" spans="1:22">
      <c r="A104" s="1" t="s">
        <v>2897</v>
      </c>
      <c r="B104" s="1" t="s">
        <v>1188</v>
      </c>
      <c r="C104" s="1" t="s">
        <v>2898</v>
      </c>
      <c r="D104" s="1" t="s">
        <v>4225</v>
      </c>
      <c r="E104" s="1" t="s">
        <v>4470</v>
      </c>
      <c r="F104" s="1" t="s">
        <v>814</v>
      </c>
      <c r="G104" s="1" t="s">
        <v>905</v>
      </c>
      <c r="H104" s="1" t="s">
        <v>4132</v>
      </c>
      <c r="I104" s="1" t="s">
        <v>4471</v>
      </c>
      <c r="J104" s="1" t="s">
        <v>4134</v>
      </c>
      <c r="K104" s="1" t="s">
        <v>4471</v>
      </c>
      <c r="L104" s="1" t="s">
        <v>4471</v>
      </c>
      <c r="M104" s="1" t="s">
        <v>4135</v>
      </c>
      <c r="N104" s="1" t="s">
        <v>4135</v>
      </c>
      <c r="O104" s="1" t="s">
        <v>4136</v>
      </c>
      <c r="P104" s="1" t="s">
        <v>4137</v>
      </c>
      <c r="Q104" s="1" t="s">
        <v>4138</v>
      </c>
      <c r="R104" s="1" t="s">
        <v>4472</v>
      </c>
      <c r="S104" s="1" t="s">
        <v>75</v>
      </c>
      <c r="T104" s="1" t="s">
        <v>4140</v>
      </c>
      <c r="U104" s="1" t="s">
        <v>4089</v>
      </c>
      <c r="V104" s="1" t="s">
        <v>4141</v>
      </c>
    </row>
    <row r="105" s="1" customFormat="1" spans="1:22">
      <c r="A105" s="1" t="s">
        <v>2281</v>
      </c>
      <c r="B105" s="1" t="s">
        <v>1188</v>
      </c>
      <c r="C105" s="1" t="s">
        <v>2282</v>
      </c>
      <c r="D105" s="1" t="s">
        <v>1111</v>
      </c>
      <c r="E105" s="1" t="s">
        <v>4473</v>
      </c>
      <c r="F105" s="1" t="s">
        <v>846</v>
      </c>
      <c r="G105" s="1" t="s">
        <v>814</v>
      </c>
      <c r="H105" s="1" t="s">
        <v>4132</v>
      </c>
      <c r="I105" s="1" t="s">
        <v>4474</v>
      </c>
      <c r="J105" s="1" t="s">
        <v>4134</v>
      </c>
      <c r="K105" s="1" t="s">
        <v>4474</v>
      </c>
      <c r="L105" s="1" t="s">
        <v>4474</v>
      </c>
      <c r="M105" s="1" t="s">
        <v>4135</v>
      </c>
      <c r="N105" s="1" t="s">
        <v>4135</v>
      </c>
      <c r="O105" s="1" t="s">
        <v>4136</v>
      </c>
      <c r="P105" s="1" t="s">
        <v>4137</v>
      </c>
      <c r="Q105" s="1" t="s">
        <v>4138</v>
      </c>
      <c r="R105" s="1" t="s">
        <v>4475</v>
      </c>
      <c r="S105" s="1" t="s">
        <v>75</v>
      </c>
      <c r="T105" s="1" t="s">
        <v>4140</v>
      </c>
      <c r="U105" s="1" t="s">
        <v>4089</v>
      </c>
      <c r="V105" s="1" t="s">
        <v>4145</v>
      </c>
    </row>
    <row r="106" s="1" customFormat="1" spans="1:22">
      <c r="A106" s="1" t="s">
        <v>1608</v>
      </c>
      <c r="B106" s="1" t="s">
        <v>301</v>
      </c>
      <c r="C106" s="1" t="s">
        <v>1609</v>
      </c>
      <c r="D106" s="1" t="s">
        <v>1611</v>
      </c>
      <c r="E106" s="1" t="s">
        <v>4476</v>
      </c>
      <c r="F106" s="1" t="s">
        <v>105</v>
      </c>
      <c r="G106" s="1" t="s">
        <v>804</v>
      </c>
      <c r="H106" s="1" t="s">
        <v>4132</v>
      </c>
      <c r="I106" s="1" t="s">
        <v>4477</v>
      </c>
      <c r="J106" s="1" t="s">
        <v>4134</v>
      </c>
      <c r="K106" s="1" t="s">
        <v>4477</v>
      </c>
      <c r="L106" s="1" t="s">
        <v>4477</v>
      </c>
      <c r="M106" s="1" t="s">
        <v>4135</v>
      </c>
      <c r="N106" s="1" t="s">
        <v>4135</v>
      </c>
      <c r="O106" s="1" t="s">
        <v>4136</v>
      </c>
      <c r="P106" s="1" t="s">
        <v>4137</v>
      </c>
      <c r="Q106" s="1" t="s">
        <v>4138</v>
      </c>
      <c r="R106" s="1" t="s">
        <v>4478</v>
      </c>
      <c r="S106" s="1" t="s">
        <v>75</v>
      </c>
      <c r="T106" s="1" t="s">
        <v>4140</v>
      </c>
      <c r="U106" s="1" t="s">
        <v>4083</v>
      </c>
      <c r="V106" s="1" t="s">
        <v>4157</v>
      </c>
    </row>
    <row r="107" s="1" customFormat="1" spans="1:22">
      <c r="A107" s="1" t="s">
        <v>1822</v>
      </c>
      <c r="B107" s="1" t="s">
        <v>301</v>
      </c>
      <c r="C107" s="1" t="s">
        <v>1823</v>
      </c>
      <c r="D107" s="1" t="s">
        <v>1111</v>
      </c>
      <c r="E107" s="1" t="s">
        <v>4479</v>
      </c>
      <c r="F107" s="1" t="s">
        <v>105</v>
      </c>
      <c r="G107" s="1" t="s">
        <v>804</v>
      </c>
      <c r="H107" s="1" t="s">
        <v>4132</v>
      </c>
      <c r="I107" s="1" t="s">
        <v>4480</v>
      </c>
      <c r="J107" s="1" t="s">
        <v>4134</v>
      </c>
      <c r="K107" s="1" t="s">
        <v>4480</v>
      </c>
      <c r="L107" s="1" t="s">
        <v>4480</v>
      </c>
      <c r="M107" s="1" t="s">
        <v>4135</v>
      </c>
      <c r="N107" s="1" t="s">
        <v>4135</v>
      </c>
      <c r="O107" s="1" t="s">
        <v>4136</v>
      </c>
      <c r="P107" s="1" t="s">
        <v>4137</v>
      </c>
      <c r="Q107" s="1" t="s">
        <v>4138</v>
      </c>
      <c r="R107" s="1" t="s">
        <v>4481</v>
      </c>
      <c r="S107" s="1" t="s">
        <v>75</v>
      </c>
      <c r="T107" s="1" t="s">
        <v>4140</v>
      </c>
      <c r="U107" s="1" t="s">
        <v>4089</v>
      </c>
      <c r="V107" s="1" t="s">
        <v>4145</v>
      </c>
    </row>
    <row r="108" s="1" customFormat="1" spans="1:22">
      <c r="A108" s="1" t="s">
        <v>3221</v>
      </c>
      <c r="B108" s="1" t="s">
        <v>301</v>
      </c>
      <c r="C108" s="1" t="s">
        <v>3222</v>
      </c>
      <c r="D108" s="1" t="s">
        <v>4482</v>
      </c>
      <c r="E108" s="1" t="s">
        <v>4483</v>
      </c>
      <c r="F108" s="1" t="s">
        <v>905</v>
      </c>
      <c r="G108" s="1" t="s">
        <v>805</v>
      </c>
      <c r="H108" s="1" t="s">
        <v>4132</v>
      </c>
      <c r="I108" s="1" t="s">
        <v>4484</v>
      </c>
      <c r="J108" s="1" t="s">
        <v>4134</v>
      </c>
      <c r="K108" s="1" t="s">
        <v>4484</v>
      </c>
      <c r="L108" s="1" t="s">
        <v>4484</v>
      </c>
      <c r="M108" s="1" t="s">
        <v>4135</v>
      </c>
      <c r="N108" s="1" t="s">
        <v>4135</v>
      </c>
      <c r="O108" s="1" t="s">
        <v>4136</v>
      </c>
      <c r="P108" s="1" t="s">
        <v>4137</v>
      </c>
      <c r="Q108" s="1" t="s">
        <v>4138</v>
      </c>
      <c r="R108" s="1" t="s">
        <v>4485</v>
      </c>
      <c r="S108" s="1" t="s">
        <v>75</v>
      </c>
      <c r="T108" s="1" t="s">
        <v>4140</v>
      </c>
      <c r="U108" s="1" t="s">
        <v>4089</v>
      </c>
      <c r="V108" s="1" t="s">
        <v>4172</v>
      </c>
    </row>
    <row r="109" s="1" customFormat="1" spans="1:22">
      <c r="A109" s="1" t="s">
        <v>296</v>
      </c>
      <c r="B109" s="1" t="s">
        <v>301</v>
      </c>
      <c r="C109" s="1" t="s">
        <v>297</v>
      </c>
      <c r="D109" s="1" t="s">
        <v>299</v>
      </c>
      <c r="E109" s="1" t="s">
        <v>4486</v>
      </c>
      <c r="F109" s="1" t="s">
        <v>81</v>
      </c>
      <c r="G109" s="1" t="s">
        <v>105</v>
      </c>
      <c r="H109" s="1" t="s">
        <v>4132</v>
      </c>
      <c r="I109" s="1" t="s">
        <v>4487</v>
      </c>
      <c r="J109" s="1" t="s">
        <v>4134</v>
      </c>
      <c r="K109" s="1" t="s">
        <v>4487</v>
      </c>
      <c r="L109" s="1" t="s">
        <v>4487</v>
      </c>
      <c r="M109" s="1" t="s">
        <v>4135</v>
      </c>
      <c r="N109" s="1" t="s">
        <v>4135</v>
      </c>
      <c r="O109" s="1" t="s">
        <v>4136</v>
      </c>
      <c r="P109" s="1" t="s">
        <v>4137</v>
      </c>
      <c r="Q109" s="1" t="s">
        <v>4138</v>
      </c>
      <c r="R109" s="1" t="s">
        <v>4488</v>
      </c>
      <c r="S109" s="1" t="s">
        <v>75</v>
      </c>
      <c r="T109" s="1" t="s">
        <v>4140</v>
      </c>
      <c r="U109" s="1" t="s">
        <v>4083</v>
      </c>
      <c r="V109" s="1" t="s">
        <v>4187</v>
      </c>
    </row>
    <row r="110" s="1" customFormat="1" spans="1:22">
      <c r="A110" s="1" t="s">
        <v>1988</v>
      </c>
      <c r="B110" s="1" t="s">
        <v>336</v>
      </c>
      <c r="C110" s="1" t="s">
        <v>1989</v>
      </c>
      <c r="D110" s="1" t="s">
        <v>4489</v>
      </c>
      <c r="E110" s="1" t="s">
        <v>4490</v>
      </c>
      <c r="F110" s="1" t="s">
        <v>81</v>
      </c>
      <c r="G110" s="1" t="s">
        <v>804</v>
      </c>
      <c r="H110" s="1" t="s">
        <v>4132</v>
      </c>
      <c r="I110" s="1" t="s">
        <v>4491</v>
      </c>
      <c r="J110" s="1" t="s">
        <v>4134</v>
      </c>
      <c r="K110" s="1" t="s">
        <v>4491</v>
      </c>
      <c r="L110" s="1" t="s">
        <v>4491</v>
      </c>
      <c r="M110" s="1" t="s">
        <v>4135</v>
      </c>
      <c r="N110" s="1" t="s">
        <v>4135</v>
      </c>
      <c r="O110" s="1" t="s">
        <v>4136</v>
      </c>
      <c r="P110" s="1" t="s">
        <v>4137</v>
      </c>
      <c r="Q110" s="1" t="s">
        <v>4138</v>
      </c>
      <c r="R110" s="1" t="s">
        <v>4492</v>
      </c>
      <c r="S110" s="1" t="s">
        <v>75</v>
      </c>
      <c r="T110" s="1" t="s">
        <v>4140</v>
      </c>
      <c r="U110" s="1" t="s">
        <v>4083</v>
      </c>
      <c r="V110" s="1" t="s">
        <v>4141</v>
      </c>
    </row>
    <row r="111" s="1" customFormat="1" spans="1:22">
      <c r="A111" s="1" t="s">
        <v>1084</v>
      </c>
      <c r="B111" s="1" t="s">
        <v>336</v>
      </c>
      <c r="C111" s="1" t="s">
        <v>1085</v>
      </c>
      <c r="D111" s="1" t="s">
        <v>4493</v>
      </c>
      <c r="E111" s="1" t="s">
        <v>4494</v>
      </c>
      <c r="F111" s="1" t="s">
        <v>127</v>
      </c>
      <c r="G111" s="1" t="s">
        <v>846</v>
      </c>
      <c r="H111" s="1" t="s">
        <v>4132</v>
      </c>
      <c r="I111" s="1" t="s">
        <v>4495</v>
      </c>
      <c r="J111" s="1" t="s">
        <v>4134</v>
      </c>
      <c r="K111" s="1" t="s">
        <v>4495</v>
      </c>
      <c r="L111" s="1" t="s">
        <v>4495</v>
      </c>
      <c r="M111" s="1" t="s">
        <v>4135</v>
      </c>
      <c r="N111" s="1" t="s">
        <v>4135</v>
      </c>
      <c r="O111" s="1" t="s">
        <v>4136</v>
      </c>
      <c r="P111" s="1" t="s">
        <v>4137</v>
      </c>
      <c r="Q111" s="1" t="s">
        <v>4138</v>
      </c>
      <c r="R111" s="1" t="s">
        <v>4496</v>
      </c>
      <c r="S111" s="1" t="s">
        <v>75</v>
      </c>
      <c r="T111" s="1" t="s">
        <v>4140</v>
      </c>
      <c r="U111" s="1" t="s">
        <v>4083</v>
      </c>
      <c r="V111" s="1" t="s">
        <v>4172</v>
      </c>
    </row>
    <row r="112" s="1" customFormat="1" spans="1:22">
      <c r="A112" s="1" t="s">
        <v>333</v>
      </c>
      <c r="B112" s="1" t="s">
        <v>336</v>
      </c>
      <c r="C112" s="1" t="s">
        <v>334</v>
      </c>
      <c r="D112" s="1" t="s">
        <v>328</v>
      </c>
      <c r="E112" s="1" t="s">
        <v>4497</v>
      </c>
      <c r="F112" s="1" t="s">
        <v>81</v>
      </c>
      <c r="G112" s="1" t="s">
        <v>105</v>
      </c>
      <c r="H112" s="1" t="s">
        <v>4132</v>
      </c>
      <c r="I112" s="1" t="s">
        <v>4498</v>
      </c>
      <c r="J112" s="1" t="s">
        <v>4134</v>
      </c>
      <c r="K112" s="1" t="s">
        <v>4498</v>
      </c>
      <c r="L112" s="1" t="s">
        <v>4498</v>
      </c>
      <c r="M112" s="1" t="s">
        <v>4135</v>
      </c>
      <c r="N112" s="1" t="s">
        <v>4135</v>
      </c>
      <c r="O112" s="1" t="s">
        <v>4136</v>
      </c>
      <c r="P112" s="1" t="s">
        <v>4137</v>
      </c>
      <c r="Q112" s="1" t="s">
        <v>4138</v>
      </c>
      <c r="R112" s="1" t="s">
        <v>4499</v>
      </c>
      <c r="S112" s="1" t="s">
        <v>75</v>
      </c>
      <c r="T112" s="1" t="s">
        <v>4140</v>
      </c>
      <c r="U112" s="1" t="s">
        <v>4089</v>
      </c>
      <c r="V112" s="1" t="s">
        <v>4145</v>
      </c>
    </row>
    <row r="113" s="1" customFormat="1" spans="1:22">
      <c r="A113" s="1" t="s">
        <v>2754</v>
      </c>
      <c r="B113" s="1" t="s">
        <v>336</v>
      </c>
      <c r="C113" s="1" t="s">
        <v>2755</v>
      </c>
      <c r="D113" s="1" t="s">
        <v>362</v>
      </c>
      <c r="E113" s="1" t="s">
        <v>4500</v>
      </c>
      <c r="F113" s="1" t="s">
        <v>804</v>
      </c>
      <c r="G113" s="1" t="s">
        <v>905</v>
      </c>
      <c r="H113" s="1" t="s">
        <v>4132</v>
      </c>
      <c r="I113" s="1" t="s">
        <v>4501</v>
      </c>
      <c r="J113" s="1" t="s">
        <v>4134</v>
      </c>
      <c r="K113" s="1" t="s">
        <v>4501</v>
      </c>
      <c r="L113" s="1" t="s">
        <v>4501</v>
      </c>
      <c r="M113" s="1" t="s">
        <v>4135</v>
      </c>
      <c r="N113" s="1" t="s">
        <v>4135</v>
      </c>
      <c r="O113" s="1" t="s">
        <v>4136</v>
      </c>
      <c r="P113" s="1" t="s">
        <v>4137</v>
      </c>
      <c r="Q113" s="1" t="s">
        <v>4138</v>
      </c>
      <c r="R113" s="1" t="s">
        <v>4502</v>
      </c>
      <c r="S113" s="1" t="s">
        <v>75</v>
      </c>
      <c r="T113" s="1" t="s">
        <v>4140</v>
      </c>
      <c r="U113" s="1" t="s">
        <v>4089</v>
      </c>
      <c r="V113" s="1" t="s">
        <v>4145</v>
      </c>
    </row>
    <row r="114" s="1" customFormat="1" spans="1:22">
      <c r="A114" s="1" t="s">
        <v>1829</v>
      </c>
      <c r="B114" s="1" t="s">
        <v>336</v>
      </c>
      <c r="C114" s="1" t="s">
        <v>1830</v>
      </c>
      <c r="D114" s="1" t="s">
        <v>1832</v>
      </c>
      <c r="E114" s="1" t="s">
        <v>4503</v>
      </c>
      <c r="F114" s="1" t="s">
        <v>105</v>
      </c>
      <c r="G114" s="1" t="s">
        <v>804</v>
      </c>
      <c r="H114" s="1" t="s">
        <v>4132</v>
      </c>
      <c r="I114" s="1" t="s">
        <v>4504</v>
      </c>
      <c r="J114" s="1" t="s">
        <v>4134</v>
      </c>
      <c r="K114" s="1" t="s">
        <v>4504</v>
      </c>
      <c r="L114" s="1" t="s">
        <v>4504</v>
      </c>
      <c r="M114" s="1" t="s">
        <v>4135</v>
      </c>
      <c r="N114" s="1" t="s">
        <v>4135</v>
      </c>
      <c r="O114" s="1" t="s">
        <v>4136</v>
      </c>
      <c r="P114" s="1" t="s">
        <v>4137</v>
      </c>
      <c r="Q114" s="1" t="s">
        <v>4138</v>
      </c>
      <c r="R114" s="1" t="s">
        <v>4505</v>
      </c>
      <c r="S114" s="1" t="s">
        <v>75</v>
      </c>
      <c r="T114" s="1" t="s">
        <v>4140</v>
      </c>
      <c r="U114" s="1" t="s">
        <v>4083</v>
      </c>
      <c r="V114" s="1" t="s">
        <v>4145</v>
      </c>
    </row>
    <row r="115" s="1" customFormat="1" spans="1:22">
      <c r="A115" s="1" t="s">
        <v>784</v>
      </c>
      <c r="B115" s="1" t="s">
        <v>336</v>
      </c>
      <c r="C115" s="1" t="s">
        <v>785</v>
      </c>
      <c r="D115" s="1" t="s">
        <v>787</v>
      </c>
      <c r="E115" s="1" t="s">
        <v>4506</v>
      </c>
      <c r="F115" s="1" t="s">
        <v>127</v>
      </c>
      <c r="G115" s="1" t="s">
        <v>105</v>
      </c>
      <c r="H115" s="1" t="s">
        <v>4132</v>
      </c>
      <c r="I115" s="1" t="s">
        <v>4507</v>
      </c>
      <c r="J115" s="1" t="s">
        <v>4134</v>
      </c>
      <c r="K115" s="1" t="s">
        <v>4507</v>
      </c>
      <c r="L115" s="1" t="s">
        <v>4507</v>
      </c>
      <c r="M115" s="1" t="s">
        <v>4135</v>
      </c>
      <c r="N115" s="1" t="s">
        <v>4135</v>
      </c>
      <c r="O115" s="1" t="s">
        <v>4136</v>
      </c>
      <c r="P115" s="1" t="s">
        <v>4137</v>
      </c>
      <c r="Q115" s="1" t="s">
        <v>4138</v>
      </c>
      <c r="R115" s="1" t="s">
        <v>4508</v>
      </c>
      <c r="S115" s="1" t="s">
        <v>75</v>
      </c>
      <c r="T115" s="1" t="s">
        <v>4140</v>
      </c>
      <c r="U115" s="1" t="s">
        <v>4083</v>
      </c>
      <c r="V115" s="1" t="s">
        <v>4244</v>
      </c>
    </row>
    <row r="116" s="1" customFormat="1" spans="1:22">
      <c r="A116" s="1" t="s">
        <v>1093</v>
      </c>
      <c r="B116" s="1" t="s">
        <v>364</v>
      </c>
      <c r="C116" s="1" t="s">
        <v>1094</v>
      </c>
      <c r="D116" s="1" t="s">
        <v>362</v>
      </c>
      <c r="E116" s="1" t="s">
        <v>4509</v>
      </c>
      <c r="F116" s="1" t="s">
        <v>105</v>
      </c>
      <c r="G116" s="1" t="s">
        <v>846</v>
      </c>
      <c r="H116" s="1" t="s">
        <v>4132</v>
      </c>
      <c r="I116" s="1" t="s">
        <v>4510</v>
      </c>
      <c r="J116" s="1" t="s">
        <v>4134</v>
      </c>
      <c r="K116" s="1" t="s">
        <v>4510</v>
      </c>
      <c r="L116" s="1" t="s">
        <v>4510</v>
      </c>
      <c r="M116" s="1" t="s">
        <v>4135</v>
      </c>
      <c r="N116" s="1" t="s">
        <v>4135</v>
      </c>
      <c r="O116" s="1" t="s">
        <v>4136</v>
      </c>
      <c r="P116" s="1" t="s">
        <v>4137</v>
      </c>
      <c r="Q116" s="1" t="s">
        <v>4138</v>
      </c>
      <c r="R116" s="1" t="s">
        <v>4511</v>
      </c>
      <c r="S116" s="1" t="s">
        <v>75</v>
      </c>
      <c r="T116" s="1" t="s">
        <v>4140</v>
      </c>
      <c r="U116" s="1" t="s">
        <v>4089</v>
      </c>
      <c r="V116" s="1" t="s">
        <v>4145</v>
      </c>
    </row>
    <row r="117" s="1" customFormat="1" spans="1:22">
      <c r="A117" s="1" t="s">
        <v>2807</v>
      </c>
      <c r="B117" s="1" t="s">
        <v>364</v>
      </c>
      <c r="C117" s="1" t="s">
        <v>2808</v>
      </c>
      <c r="D117" s="1" t="s">
        <v>1121</v>
      </c>
      <c r="E117" s="1" t="s">
        <v>4512</v>
      </c>
      <c r="F117" s="1" t="s">
        <v>804</v>
      </c>
      <c r="G117" s="1" t="s">
        <v>905</v>
      </c>
      <c r="H117" s="1" t="s">
        <v>4132</v>
      </c>
      <c r="I117" s="1" t="s">
        <v>4370</v>
      </c>
      <c r="J117" s="1" t="s">
        <v>4134</v>
      </c>
      <c r="K117" s="1" t="s">
        <v>4370</v>
      </c>
      <c r="L117" s="1" t="s">
        <v>4370</v>
      </c>
      <c r="M117" s="1" t="s">
        <v>4135</v>
      </c>
      <c r="N117" s="1" t="s">
        <v>4135</v>
      </c>
      <c r="O117" s="1" t="s">
        <v>4136</v>
      </c>
      <c r="P117" s="1" t="s">
        <v>4137</v>
      </c>
      <c r="Q117" s="1" t="s">
        <v>4138</v>
      </c>
      <c r="R117" s="1" t="s">
        <v>4513</v>
      </c>
      <c r="S117" s="1" t="s">
        <v>75</v>
      </c>
      <c r="T117" s="1" t="s">
        <v>4140</v>
      </c>
      <c r="U117" s="1" t="s">
        <v>4089</v>
      </c>
      <c r="V117" s="1" t="s">
        <v>4187</v>
      </c>
    </row>
    <row r="118" s="1" customFormat="1" spans="1:22">
      <c r="A118" s="1" t="s">
        <v>359</v>
      </c>
      <c r="B118" s="1" t="s">
        <v>364</v>
      </c>
      <c r="C118" s="1" t="s">
        <v>360</v>
      </c>
      <c r="D118" s="1" t="s">
        <v>362</v>
      </c>
      <c r="E118" s="1" t="s">
        <v>4514</v>
      </c>
      <c r="F118" s="1" t="s">
        <v>81</v>
      </c>
      <c r="G118" s="1" t="s">
        <v>105</v>
      </c>
      <c r="H118" s="1" t="s">
        <v>4132</v>
      </c>
      <c r="I118" s="1" t="s">
        <v>4515</v>
      </c>
      <c r="J118" s="1" t="s">
        <v>4134</v>
      </c>
      <c r="K118" s="1" t="s">
        <v>4515</v>
      </c>
      <c r="L118" s="1" t="s">
        <v>4515</v>
      </c>
      <c r="M118" s="1" t="s">
        <v>4135</v>
      </c>
      <c r="N118" s="1" t="s">
        <v>4135</v>
      </c>
      <c r="O118" s="1" t="s">
        <v>4136</v>
      </c>
      <c r="P118" s="1" t="s">
        <v>4137</v>
      </c>
      <c r="Q118" s="1" t="s">
        <v>4138</v>
      </c>
      <c r="R118" s="1" t="s">
        <v>4516</v>
      </c>
      <c r="S118" s="1" t="s">
        <v>75</v>
      </c>
      <c r="T118" s="1" t="s">
        <v>4140</v>
      </c>
      <c r="U118" s="1" t="s">
        <v>4089</v>
      </c>
      <c r="V118" s="1" t="s">
        <v>4145</v>
      </c>
    </row>
    <row r="119" s="1" customFormat="1" spans="1:22">
      <c r="A119" s="1" t="s">
        <v>597</v>
      </c>
      <c r="B119" s="1" t="s">
        <v>364</v>
      </c>
      <c r="C119" s="1" t="s">
        <v>598</v>
      </c>
      <c r="D119" s="1" t="s">
        <v>600</v>
      </c>
      <c r="E119" s="1" t="s">
        <v>4517</v>
      </c>
      <c r="F119" s="1" t="s">
        <v>104</v>
      </c>
      <c r="G119" s="1" t="s">
        <v>105</v>
      </c>
      <c r="H119" s="1" t="s">
        <v>4132</v>
      </c>
      <c r="I119" s="1" t="s">
        <v>4518</v>
      </c>
      <c r="J119" s="1" t="s">
        <v>4134</v>
      </c>
      <c r="K119" s="1" t="s">
        <v>4518</v>
      </c>
      <c r="L119" s="1" t="s">
        <v>4518</v>
      </c>
      <c r="M119" s="1" t="s">
        <v>4135</v>
      </c>
      <c r="N119" s="1" t="s">
        <v>4135</v>
      </c>
      <c r="O119" s="1" t="s">
        <v>4136</v>
      </c>
      <c r="P119" s="1" t="s">
        <v>4137</v>
      </c>
      <c r="Q119" s="1" t="s">
        <v>4138</v>
      </c>
      <c r="R119" s="1" t="s">
        <v>4519</v>
      </c>
      <c r="S119" s="1" t="s">
        <v>75</v>
      </c>
      <c r="T119" s="1" t="s">
        <v>4140</v>
      </c>
      <c r="U119" s="1" t="s">
        <v>4089</v>
      </c>
      <c r="V119" s="1" t="s">
        <v>4141</v>
      </c>
    </row>
    <row r="120" s="1" customFormat="1" spans="1:22">
      <c r="A120" s="1" t="s">
        <v>2619</v>
      </c>
      <c r="B120" s="1" t="s">
        <v>364</v>
      </c>
      <c r="C120" s="1" t="s">
        <v>2620</v>
      </c>
      <c r="D120" s="1" t="s">
        <v>4520</v>
      </c>
      <c r="E120" s="1" t="s">
        <v>4521</v>
      </c>
      <c r="F120" s="1" t="s">
        <v>105</v>
      </c>
      <c r="G120" s="1" t="s">
        <v>814</v>
      </c>
      <c r="H120" s="1" t="s">
        <v>4132</v>
      </c>
      <c r="I120" s="1" t="s">
        <v>4522</v>
      </c>
      <c r="J120" s="1" t="s">
        <v>4134</v>
      </c>
      <c r="K120" s="1" t="s">
        <v>4522</v>
      </c>
      <c r="L120" s="1" t="s">
        <v>4522</v>
      </c>
      <c r="M120" s="1" t="s">
        <v>4135</v>
      </c>
      <c r="N120" s="1" t="s">
        <v>4135</v>
      </c>
      <c r="O120" s="1" t="s">
        <v>4136</v>
      </c>
      <c r="P120" s="1" t="s">
        <v>4137</v>
      </c>
      <c r="Q120" s="1" t="s">
        <v>4138</v>
      </c>
      <c r="R120" s="1" t="s">
        <v>4523</v>
      </c>
      <c r="S120" s="1" t="s">
        <v>75</v>
      </c>
      <c r="T120" s="1" t="s">
        <v>4140</v>
      </c>
      <c r="U120" s="1" t="s">
        <v>4083</v>
      </c>
      <c r="V120" s="1" t="s">
        <v>4210</v>
      </c>
    </row>
    <row r="121" s="1" customFormat="1" spans="1:22">
      <c r="A121" s="1" t="s">
        <v>2242</v>
      </c>
      <c r="B121" s="1" t="s">
        <v>364</v>
      </c>
      <c r="C121" s="1" t="s">
        <v>2243</v>
      </c>
      <c r="D121" s="1" t="s">
        <v>174</v>
      </c>
      <c r="E121" s="1" t="s">
        <v>4524</v>
      </c>
      <c r="F121" s="1" t="s">
        <v>105</v>
      </c>
      <c r="G121" s="1" t="s">
        <v>814</v>
      </c>
      <c r="H121" s="1" t="s">
        <v>4132</v>
      </c>
      <c r="I121" s="1" t="s">
        <v>4525</v>
      </c>
      <c r="J121" s="1" t="s">
        <v>4134</v>
      </c>
      <c r="K121" s="1" t="s">
        <v>4525</v>
      </c>
      <c r="L121" s="1" t="s">
        <v>4525</v>
      </c>
      <c r="M121" s="1" t="s">
        <v>4135</v>
      </c>
      <c r="N121" s="1" t="s">
        <v>4135</v>
      </c>
      <c r="O121" s="1" t="s">
        <v>4136</v>
      </c>
      <c r="P121" s="1" t="s">
        <v>4137</v>
      </c>
      <c r="Q121" s="1" t="s">
        <v>4138</v>
      </c>
      <c r="R121" s="1" t="s">
        <v>4526</v>
      </c>
      <c r="S121" s="1" t="s">
        <v>75</v>
      </c>
      <c r="T121" s="1" t="s">
        <v>4140</v>
      </c>
      <c r="U121" s="1" t="s">
        <v>4083</v>
      </c>
      <c r="V121" s="1" t="s">
        <v>4157</v>
      </c>
    </row>
    <row r="122" s="1" customFormat="1" spans="1:22">
      <c r="A122" s="1" t="s">
        <v>1201</v>
      </c>
      <c r="B122" s="1" t="s">
        <v>364</v>
      </c>
      <c r="C122" s="1" t="s">
        <v>1202</v>
      </c>
      <c r="D122" s="1" t="s">
        <v>328</v>
      </c>
      <c r="E122" s="1" t="s">
        <v>4527</v>
      </c>
      <c r="F122" s="1" t="s">
        <v>105</v>
      </c>
      <c r="G122" s="1" t="s">
        <v>846</v>
      </c>
      <c r="H122" s="1" t="s">
        <v>4132</v>
      </c>
      <c r="I122" s="1" t="s">
        <v>4528</v>
      </c>
      <c r="J122" s="1" t="s">
        <v>4134</v>
      </c>
      <c r="K122" s="1" t="s">
        <v>4528</v>
      </c>
      <c r="L122" s="1" t="s">
        <v>4528</v>
      </c>
      <c r="M122" s="1" t="s">
        <v>4135</v>
      </c>
      <c r="N122" s="1" t="s">
        <v>4135</v>
      </c>
      <c r="O122" s="1" t="s">
        <v>4136</v>
      </c>
      <c r="P122" s="1" t="s">
        <v>4137</v>
      </c>
      <c r="Q122" s="1" t="s">
        <v>4138</v>
      </c>
      <c r="R122" s="1" t="s">
        <v>4529</v>
      </c>
      <c r="S122" s="1" t="s">
        <v>75</v>
      </c>
      <c r="T122" s="1" t="s">
        <v>4140</v>
      </c>
      <c r="U122" s="1" t="s">
        <v>4089</v>
      </c>
      <c r="V122" s="1" t="s">
        <v>4145</v>
      </c>
    </row>
    <row r="123" s="1" customFormat="1" spans="1:22">
      <c r="A123" s="1" t="s">
        <v>969</v>
      </c>
      <c r="B123" s="1" t="s">
        <v>364</v>
      </c>
      <c r="C123" s="1" t="s">
        <v>970</v>
      </c>
      <c r="D123" s="1" t="s">
        <v>754</v>
      </c>
      <c r="E123" s="1" t="s">
        <v>4530</v>
      </c>
      <c r="F123" s="1" t="s">
        <v>116</v>
      </c>
      <c r="G123" s="1" t="s">
        <v>846</v>
      </c>
      <c r="H123" s="1" t="s">
        <v>4132</v>
      </c>
      <c r="I123" s="1" t="s">
        <v>4531</v>
      </c>
      <c r="J123" s="1" t="s">
        <v>4134</v>
      </c>
      <c r="K123" s="1" t="s">
        <v>4531</v>
      </c>
      <c r="L123" s="1" t="s">
        <v>4531</v>
      </c>
      <c r="M123" s="1" t="s">
        <v>4135</v>
      </c>
      <c r="N123" s="1" t="s">
        <v>4135</v>
      </c>
      <c r="O123" s="1" t="s">
        <v>4136</v>
      </c>
      <c r="P123" s="1" t="s">
        <v>4137</v>
      </c>
      <c r="Q123" s="1" t="s">
        <v>4138</v>
      </c>
      <c r="R123" s="1" t="s">
        <v>4532</v>
      </c>
      <c r="S123" s="1" t="s">
        <v>75</v>
      </c>
      <c r="T123" s="1" t="s">
        <v>4140</v>
      </c>
      <c r="U123" s="1" t="s">
        <v>4089</v>
      </c>
      <c r="V123" s="1" t="s">
        <v>4157</v>
      </c>
    </row>
    <row r="124" s="1" customFormat="1" spans="1:22">
      <c r="A124" s="1" t="s">
        <v>3777</v>
      </c>
      <c r="B124" s="1" t="s">
        <v>364</v>
      </c>
      <c r="C124" s="1" t="s">
        <v>3778</v>
      </c>
      <c r="D124" s="1" t="s">
        <v>4533</v>
      </c>
      <c r="E124" s="1" t="s">
        <v>4534</v>
      </c>
      <c r="F124" s="1" t="s">
        <v>805</v>
      </c>
      <c r="G124" s="1" t="s">
        <v>822</v>
      </c>
      <c r="H124" s="1" t="s">
        <v>4132</v>
      </c>
      <c r="I124" s="1" t="s">
        <v>4535</v>
      </c>
      <c r="J124" s="1" t="s">
        <v>4134</v>
      </c>
      <c r="K124" s="1" t="s">
        <v>4535</v>
      </c>
      <c r="L124" s="1" t="s">
        <v>4535</v>
      </c>
      <c r="M124" s="1" t="s">
        <v>4135</v>
      </c>
      <c r="N124" s="1" t="s">
        <v>4135</v>
      </c>
      <c r="O124" s="1" t="s">
        <v>4136</v>
      </c>
      <c r="P124" s="1" t="s">
        <v>4137</v>
      </c>
      <c r="Q124" s="1" t="s">
        <v>4138</v>
      </c>
      <c r="R124" s="1" t="s">
        <v>4536</v>
      </c>
      <c r="S124" s="1" t="s">
        <v>75</v>
      </c>
      <c r="T124" s="1" t="s">
        <v>4140</v>
      </c>
      <c r="U124" s="1" t="s">
        <v>4089</v>
      </c>
      <c r="V124" s="1" t="s">
        <v>4141</v>
      </c>
    </row>
    <row r="125" s="1" customFormat="1" spans="1:22">
      <c r="A125" s="1" t="s">
        <v>2824</v>
      </c>
      <c r="B125" s="1" t="s">
        <v>145</v>
      </c>
      <c r="C125" s="1" t="s">
        <v>2825</v>
      </c>
      <c r="D125" s="1" t="s">
        <v>2827</v>
      </c>
      <c r="E125" s="1" t="s">
        <v>4537</v>
      </c>
      <c r="F125" s="1" t="s">
        <v>814</v>
      </c>
      <c r="G125" s="1" t="s">
        <v>905</v>
      </c>
      <c r="H125" s="1" t="s">
        <v>4132</v>
      </c>
      <c r="I125" s="1" t="s">
        <v>4538</v>
      </c>
      <c r="J125" s="1" t="s">
        <v>4134</v>
      </c>
      <c r="K125" s="1" t="s">
        <v>4538</v>
      </c>
      <c r="L125" s="1" t="s">
        <v>4538</v>
      </c>
      <c r="M125" s="1" t="s">
        <v>4135</v>
      </c>
      <c r="N125" s="1" t="s">
        <v>4135</v>
      </c>
      <c r="O125" s="1" t="s">
        <v>4136</v>
      </c>
      <c r="P125" s="1" t="s">
        <v>4137</v>
      </c>
      <c r="Q125" s="1" t="s">
        <v>4138</v>
      </c>
      <c r="R125" s="1" t="s">
        <v>4539</v>
      </c>
      <c r="S125" s="1" t="s">
        <v>75</v>
      </c>
      <c r="T125" s="1" t="s">
        <v>4140</v>
      </c>
      <c r="U125" s="1" t="s">
        <v>4083</v>
      </c>
      <c r="V125" s="1" t="s">
        <v>4145</v>
      </c>
    </row>
    <row r="126" s="1" customFormat="1" spans="1:22">
      <c r="A126" s="1" t="s">
        <v>2434</v>
      </c>
      <c r="B126" s="1" t="s">
        <v>145</v>
      </c>
      <c r="C126" s="1" t="s">
        <v>2435</v>
      </c>
      <c r="D126" s="1" t="s">
        <v>2437</v>
      </c>
      <c r="E126" s="1" t="s">
        <v>4540</v>
      </c>
      <c r="F126" s="1" t="s">
        <v>846</v>
      </c>
      <c r="G126" s="1" t="s">
        <v>814</v>
      </c>
      <c r="H126" s="1" t="s">
        <v>4132</v>
      </c>
      <c r="I126" s="1" t="s">
        <v>4541</v>
      </c>
      <c r="J126" s="1" t="s">
        <v>4134</v>
      </c>
      <c r="K126" s="1" t="s">
        <v>4541</v>
      </c>
      <c r="L126" s="1" t="s">
        <v>4541</v>
      </c>
      <c r="M126" s="1" t="s">
        <v>4135</v>
      </c>
      <c r="N126" s="1" t="s">
        <v>4135</v>
      </c>
      <c r="O126" s="1" t="s">
        <v>4136</v>
      </c>
      <c r="P126" s="1" t="s">
        <v>4137</v>
      </c>
      <c r="Q126" s="1" t="s">
        <v>4138</v>
      </c>
      <c r="R126" s="1" t="s">
        <v>4542</v>
      </c>
      <c r="S126" s="1" t="s">
        <v>75</v>
      </c>
      <c r="T126" s="1" t="s">
        <v>4140</v>
      </c>
      <c r="U126" s="1" t="s">
        <v>4089</v>
      </c>
      <c r="V126" s="1" t="s">
        <v>4141</v>
      </c>
    </row>
    <row r="127" s="1" customFormat="1" spans="1:22">
      <c r="A127" s="1" t="s">
        <v>2426</v>
      </c>
      <c r="B127" s="1" t="s">
        <v>145</v>
      </c>
      <c r="C127" s="1" t="s">
        <v>2427</v>
      </c>
      <c r="D127" s="1" t="s">
        <v>2429</v>
      </c>
      <c r="E127" s="1" t="s">
        <v>4543</v>
      </c>
      <c r="F127" s="1" t="s">
        <v>81</v>
      </c>
      <c r="G127" s="1" t="s">
        <v>814</v>
      </c>
      <c r="H127" s="1" t="s">
        <v>4132</v>
      </c>
      <c r="I127" s="1" t="s">
        <v>4544</v>
      </c>
      <c r="J127" s="1" t="s">
        <v>4134</v>
      </c>
      <c r="K127" s="1" t="s">
        <v>4544</v>
      </c>
      <c r="L127" s="1" t="s">
        <v>4544</v>
      </c>
      <c r="M127" s="1" t="s">
        <v>4135</v>
      </c>
      <c r="N127" s="1" t="s">
        <v>4135</v>
      </c>
      <c r="O127" s="1" t="s">
        <v>4136</v>
      </c>
      <c r="P127" s="1" t="s">
        <v>4137</v>
      </c>
      <c r="Q127" s="1" t="s">
        <v>4138</v>
      </c>
      <c r="R127" s="1" t="s">
        <v>4545</v>
      </c>
      <c r="S127" s="1" t="s">
        <v>75</v>
      </c>
      <c r="T127" s="1" t="s">
        <v>4140</v>
      </c>
      <c r="U127" s="1" t="s">
        <v>4089</v>
      </c>
      <c r="V127" s="1" t="s">
        <v>4183</v>
      </c>
    </row>
    <row r="128" s="1" customFormat="1" spans="1:22">
      <c r="A128" s="1" t="s">
        <v>140</v>
      </c>
      <c r="B128" s="1" t="s">
        <v>145</v>
      </c>
      <c r="C128" s="1" t="s">
        <v>141</v>
      </c>
      <c r="D128" s="1" t="s">
        <v>4546</v>
      </c>
      <c r="E128" s="1" t="s">
        <v>4547</v>
      </c>
      <c r="F128" s="1" t="s">
        <v>81</v>
      </c>
      <c r="G128" s="1" t="s">
        <v>105</v>
      </c>
      <c r="H128" s="1" t="s">
        <v>4132</v>
      </c>
      <c r="I128" s="1" t="s">
        <v>4548</v>
      </c>
      <c r="J128" s="1" t="s">
        <v>4134</v>
      </c>
      <c r="K128" s="1" t="s">
        <v>4548</v>
      </c>
      <c r="L128" s="1" t="s">
        <v>4548</v>
      </c>
      <c r="M128" s="1" t="s">
        <v>4135</v>
      </c>
      <c r="N128" s="1" t="s">
        <v>4135</v>
      </c>
      <c r="O128" s="1" t="s">
        <v>4136</v>
      </c>
      <c r="P128" s="1" t="s">
        <v>4137</v>
      </c>
      <c r="Q128" s="1" t="s">
        <v>4138</v>
      </c>
      <c r="R128" s="1" t="s">
        <v>4549</v>
      </c>
      <c r="S128" s="1" t="s">
        <v>75</v>
      </c>
      <c r="T128" s="1" t="s">
        <v>4140</v>
      </c>
      <c r="U128" s="1" t="s">
        <v>4083</v>
      </c>
      <c r="V128" s="1" t="s">
        <v>4157</v>
      </c>
    </row>
    <row r="129" s="1" customFormat="1" spans="1:22">
      <c r="A129" s="1" t="s">
        <v>3119</v>
      </c>
      <c r="B129" s="1" t="s">
        <v>145</v>
      </c>
      <c r="C129" s="1" t="s">
        <v>3120</v>
      </c>
      <c r="D129" s="1" t="s">
        <v>4550</v>
      </c>
      <c r="E129" s="1" t="s">
        <v>4551</v>
      </c>
      <c r="F129" s="1" t="s">
        <v>905</v>
      </c>
      <c r="G129" s="1" t="s">
        <v>805</v>
      </c>
      <c r="H129" s="1" t="s">
        <v>4132</v>
      </c>
      <c r="I129" s="1" t="s">
        <v>4552</v>
      </c>
      <c r="J129" s="1" t="s">
        <v>4134</v>
      </c>
      <c r="K129" s="1" t="s">
        <v>4552</v>
      </c>
      <c r="L129" s="1" t="s">
        <v>4552</v>
      </c>
      <c r="M129" s="1" t="s">
        <v>4135</v>
      </c>
      <c r="N129" s="1" t="s">
        <v>4135</v>
      </c>
      <c r="O129" s="1" t="s">
        <v>4136</v>
      </c>
      <c r="P129" s="1" t="s">
        <v>4137</v>
      </c>
      <c r="Q129" s="1" t="s">
        <v>4138</v>
      </c>
      <c r="R129" s="1" t="s">
        <v>4553</v>
      </c>
      <c r="S129" s="1" t="s">
        <v>75</v>
      </c>
      <c r="T129" s="1" t="s">
        <v>4140</v>
      </c>
      <c r="U129" s="1" t="s">
        <v>4083</v>
      </c>
      <c r="V129" s="1" t="s">
        <v>4164</v>
      </c>
    </row>
    <row r="130" s="1" customFormat="1" spans="1:22">
      <c r="A130" s="1" t="s">
        <v>1318</v>
      </c>
      <c r="B130" s="1" t="s">
        <v>145</v>
      </c>
      <c r="C130" s="1" t="s">
        <v>1319</v>
      </c>
      <c r="D130" s="1" t="s">
        <v>4554</v>
      </c>
      <c r="E130" s="1" t="s">
        <v>4555</v>
      </c>
      <c r="F130" s="1" t="s">
        <v>127</v>
      </c>
      <c r="G130" s="1" t="s">
        <v>846</v>
      </c>
      <c r="H130" s="1" t="s">
        <v>4132</v>
      </c>
      <c r="I130" s="1" t="s">
        <v>4556</v>
      </c>
      <c r="J130" s="1" t="s">
        <v>4134</v>
      </c>
      <c r="K130" s="1" t="s">
        <v>4556</v>
      </c>
      <c r="L130" s="1" t="s">
        <v>4556</v>
      </c>
      <c r="M130" s="1" t="s">
        <v>4135</v>
      </c>
      <c r="N130" s="1" t="s">
        <v>4135</v>
      </c>
      <c r="O130" s="1" t="s">
        <v>4136</v>
      </c>
      <c r="P130" s="1" t="s">
        <v>4137</v>
      </c>
      <c r="Q130" s="1" t="s">
        <v>4138</v>
      </c>
      <c r="R130" s="1" t="s">
        <v>4557</v>
      </c>
      <c r="S130" s="1" t="s">
        <v>75</v>
      </c>
      <c r="T130" s="1" t="s">
        <v>4140</v>
      </c>
      <c r="U130" s="1" t="s">
        <v>4089</v>
      </c>
      <c r="V130" s="1" t="s">
        <v>4141</v>
      </c>
    </row>
    <row r="131" s="1" customFormat="1" spans="1:22">
      <c r="A131" s="1" t="s">
        <v>349</v>
      </c>
      <c r="B131" s="1" t="s">
        <v>145</v>
      </c>
      <c r="C131" s="1" t="s">
        <v>350</v>
      </c>
      <c r="D131" s="1" t="s">
        <v>352</v>
      </c>
      <c r="E131" s="1" t="s">
        <v>4558</v>
      </c>
      <c r="F131" s="1" t="s">
        <v>116</v>
      </c>
      <c r="G131" s="1" t="s">
        <v>105</v>
      </c>
      <c r="H131" s="1" t="s">
        <v>4132</v>
      </c>
      <c r="I131" s="1" t="s">
        <v>4559</v>
      </c>
      <c r="J131" s="1" t="s">
        <v>4134</v>
      </c>
      <c r="K131" s="1" t="s">
        <v>4559</v>
      </c>
      <c r="L131" s="1" t="s">
        <v>4559</v>
      </c>
      <c r="M131" s="1" t="s">
        <v>4135</v>
      </c>
      <c r="N131" s="1" t="s">
        <v>4135</v>
      </c>
      <c r="O131" s="1" t="s">
        <v>4136</v>
      </c>
      <c r="P131" s="1" t="s">
        <v>4137</v>
      </c>
      <c r="Q131" s="1" t="s">
        <v>4138</v>
      </c>
      <c r="R131" s="1" t="s">
        <v>4560</v>
      </c>
      <c r="S131" s="1" t="s">
        <v>75</v>
      </c>
      <c r="T131" s="1" t="s">
        <v>4140</v>
      </c>
      <c r="U131" s="1" t="s">
        <v>4089</v>
      </c>
      <c r="V131" s="1" t="s">
        <v>4187</v>
      </c>
    </row>
    <row r="132" s="1" customFormat="1" spans="1:22">
      <c r="A132" s="1" t="s">
        <v>1790</v>
      </c>
      <c r="B132" s="1" t="s">
        <v>145</v>
      </c>
      <c r="C132" s="1" t="s">
        <v>1791</v>
      </c>
      <c r="D132" s="1" t="s">
        <v>362</v>
      </c>
      <c r="E132" s="1" t="s">
        <v>4561</v>
      </c>
      <c r="F132" s="1" t="s">
        <v>846</v>
      </c>
      <c r="G132" s="1" t="s">
        <v>804</v>
      </c>
      <c r="H132" s="1" t="s">
        <v>4132</v>
      </c>
      <c r="I132" s="1" t="s">
        <v>4562</v>
      </c>
      <c r="J132" s="1" t="s">
        <v>4134</v>
      </c>
      <c r="K132" s="1" t="s">
        <v>4562</v>
      </c>
      <c r="L132" s="1" t="s">
        <v>4562</v>
      </c>
      <c r="M132" s="1" t="s">
        <v>4135</v>
      </c>
      <c r="N132" s="1" t="s">
        <v>4135</v>
      </c>
      <c r="O132" s="1" t="s">
        <v>4136</v>
      </c>
      <c r="P132" s="1" t="s">
        <v>4137</v>
      </c>
      <c r="Q132" s="1" t="s">
        <v>4138</v>
      </c>
      <c r="R132" s="1" t="s">
        <v>4563</v>
      </c>
      <c r="S132" s="1" t="s">
        <v>75</v>
      </c>
      <c r="T132" s="1" t="s">
        <v>4140</v>
      </c>
      <c r="U132" s="1" t="s">
        <v>4089</v>
      </c>
      <c r="V132" s="1" t="s">
        <v>4145</v>
      </c>
    </row>
    <row r="133" s="1" customFormat="1" spans="1:22">
      <c r="A133" s="1" t="s">
        <v>987</v>
      </c>
      <c r="B133" s="1" t="s">
        <v>145</v>
      </c>
      <c r="C133" s="1" t="s">
        <v>988</v>
      </c>
      <c r="D133" s="1" t="s">
        <v>990</v>
      </c>
      <c r="E133" s="1" t="s">
        <v>4564</v>
      </c>
      <c r="F133" s="1" t="s">
        <v>81</v>
      </c>
      <c r="G133" s="1" t="s">
        <v>846</v>
      </c>
      <c r="H133" s="1" t="s">
        <v>4132</v>
      </c>
      <c r="I133" s="1" t="s">
        <v>4565</v>
      </c>
      <c r="J133" s="1" t="s">
        <v>4134</v>
      </c>
      <c r="K133" s="1" t="s">
        <v>4565</v>
      </c>
      <c r="L133" s="1" t="s">
        <v>4565</v>
      </c>
      <c r="M133" s="1" t="s">
        <v>4135</v>
      </c>
      <c r="N133" s="1" t="s">
        <v>4135</v>
      </c>
      <c r="O133" s="1" t="s">
        <v>4136</v>
      </c>
      <c r="P133" s="1" t="s">
        <v>4137</v>
      </c>
      <c r="Q133" s="1" t="s">
        <v>4138</v>
      </c>
      <c r="R133" s="1" t="s">
        <v>4566</v>
      </c>
      <c r="S133" s="1" t="s">
        <v>75</v>
      </c>
      <c r="T133" s="1" t="s">
        <v>4140</v>
      </c>
      <c r="U133" s="1" t="s">
        <v>4083</v>
      </c>
      <c r="V133" s="1" t="s">
        <v>4157</v>
      </c>
    </row>
    <row r="134" s="1" customFormat="1" spans="1:22">
      <c r="A134" s="1" t="s">
        <v>2014</v>
      </c>
      <c r="B134" s="1" t="s">
        <v>145</v>
      </c>
      <c r="C134" s="1" t="s">
        <v>2015</v>
      </c>
      <c r="D134" s="1" t="s">
        <v>4225</v>
      </c>
      <c r="E134" s="1" t="s">
        <v>4567</v>
      </c>
      <c r="F134" s="1" t="s">
        <v>105</v>
      </c>
      <c r="G134" s="1" t="s">
        <v>804</v>
      </c>
      <c r="H134" s="1" t="s">
        <v>4132</v>
      </c>
      <c r="I134" s="1" t="s">
        <v>4568</v>
      </c>
      <c r="J134" s="1" t="s">
        <v>4134</v>
      </c>
      <c r="K134" s="1" t="s">
        <v>4568</v>
      </c>
      <c r="L134" s="1" t="s">
        <v>4568</v>
      </c>
      <c r="M134" s="1" t="s">
        <v>4135</v>
      </c>
      <c r="N134" s="1" t="s">
        <v>4135</v>
      </c>
      <c r="O134" s="1" t="s">
        <v>4136</v>
      </c>
      <c r="P134" s="1" t="s">
        <v>4137</v>
      </c>
      <c r="Q134" s="1" t="s">
        <v>4138</v>
      </c>
      <c r="R134" s="1" t="s">
        <v>4569</v>
      </c>
      <c r="S134" s="1" t="s">
        <v>75</v>
      </c>
      <c r="T134" s="1" t="s">
        <v>4140</v>
      </c>
      <c r="U134" s="1" t="s">
        <v>4089</v>
      </c>
      <c r="V134" s="1" t="s">
        <v>4141</v>
      </c>
    </row>
    <row r="135" s="1" customFormat="1" spans="1:22">
      <c r="A135" s="1" t="s">
        <v>1215</v>
      </c>
      <c r="B135" s="1" t="s">
        <v>145</v>
      </c>
      <c r="C135" s="1" t="s">
        <v>1216</v>
      </c>
      <c r="D135" s="1" t="s">
        <v>328</v>
      </c>
      <c r="E135" s="1" t="s">
        <v>4570</v>
      </c>
      <c r="F135" s="1" t="s">
        <v>105</v>
      </c>
      <c r="G135" s="1" t="s">
        <v>846</v>
      </c>
      <c r="H135" s="1" t="s">
        <v>4132</v>
      </c>
      <c r="I135" s="1" t="s">
        <v>4528</v>
      </c>
      <c r="J135" s="1" t="s">
        <v>4134</v>
      </c>
      <c r="K135" s="1" t="s">
        <v>4528</v>
      </c>
      <c r="L135" s="1" t="s">
        <v>4528</v>
      </c>
      <c r="M135" s="1" t="s">
        <v>4135</v>
      </c>
      <c r="N135" s="1" t="s">
        <v>4135</v>
      </c>
      <c r="O135" s="1" t="s">
        <v>4136</v>
      </c>
      <c r="P135" s="1" t="s">
        <v>4137</v>
      </c>
      <c r="Q135" s="1" t="s">
        <v>4138</v>
      </c>
      <c r="R135" s="1" t="s">
        <v>4571</v>
      </c>
      <c r="S135" s="1" t="s">
        <v>75</v>
      </c>
      <c r="T135" s="1" t="s">
        <v>4140</v>
      </c>
      <c r="U135" s="1" t="s">
        <v>4089</v>
      </c>
      <c r="V135" s="1" t="s">
        <v>4145</v>
      </c>
    </row>
    <row r="136" s="1" customFormat="1" spans="1:22">
      <c r="A136" s="1" t="s">
        <v>1626</v>
      </c>
      <c r="B136" s="1" t="s">
        <v>145</v>
      </c>
      <c r="C136" s="1" t="s">
        <v>1627</v>
      </c>
      <c r="D136" s="1" t="s">
        <v>4572</v>
      </c>
      <c r="E136" s="1" t="s">
        <v>4573</v>
      </c>
      <c r="F136" s="1" t="s">
        <v>846</v>
      </c>
      <c r="G136" s="1" t="s">
        <v>804</v>
      </c>
      <c r="H136" s="1" t="s">
        <v>4132</v>
      </c>
      <c r="I136" s="1" t="s">
        <v>4574</v>
      </c>
      <c r="J136" s="1" t="s">
        <v>4134</v>
      </c>
      <c r="K136" s="1" t="s">
        <v>4574</v>
      </c>
      <c r="L136" s="1" t="s">
        <v>4574</v>
      </c>
      <c r="M136" s="1" t="s">
        <v>4135</v>
      </c>
      <c r="N136" s="1" t="s">
        <v>4135</v>
      </c>
      <c r="O136" s="1" t="s">
        <v>4136</v>
      </c>
      <c r="P136" s="1" t="s">
        <v>4137</v>
      </c>
      <c r="Q136" s="1" t="s">
        <v>4138</v>
      </c>
      <c r="R136" s="1" t="s">
        <v>4575</v>
      </c>
      <c r="S136" s="1" t="s">
        <v>75</v>
      </c>
      <c r="T136" s="1" t="s">
        <v>4140</v>
      </c>
      <c r="U136" s="1" t="s">
        <v>4083</v>
      </c>
      <c r="V136" s="1" t="s">
        <v>4157</v>
      </c>
    </row>
    <row r="137" s="1" customFormat="1" spans="1:22">
      <c r="A137" s="1" t="s">
        <v>2236</v>
      </c>
      <c r="B137" s="1" t="s">
        <v>145</v>
      </c>
      <c r="C137" s="1" t="s">
        <v>2237</v>
      </c>
      <c r="D137" s="1" t="s">
        <v>4572</v>
      </c>
      <c r="E137" s="1" t="s">
        <v>4573</v>
      </c>
      <c r="F137" s="1" t="s">
        <v>804</v>
      </c>
      <c r="G137" s="1" t="s">
        <v>814</v>
      </c>
      <c r="H137" s="1" t="s">
        <v>4132</v>
      </c>
      <c r="I137" s="1" t="s">
        <v>4576</v>
      </c>
      <c r="J137" s="1" t="s">
        <v>4134</v>
      </c>
      <c r="K137" s="1" t="s">
        <v>4576</v>
      </c>
      <c r="L137" s="1" t="s">
        <v>4576</v>
      </c>
      <c r="M137" s="1" t="s">
        <v>4135</v>
      </c>
      <c r="N137" s="1" t="s">
        <v>4135</v>
      </c>
      <c r="O137" s="1" t="s">
        <v>4136</v>
      </c>
      <c r="P137" s="1" t="s">
        <v>4137</v>
      </c>
      <c r="Q137" s="1" t="s">
        <v>4138</v>
      </c>
      <c r="R137" s="1" t="s">
        <v>4577</v>
      </c>
      <c r="S137" s="1" t="s">
        <v>75</v>
      </c>
      <c r="T137" s="1" t="s">
        <v>4140</v>
      </c>
      <c r="U137" s="1" t="s">
        <v>4083</v>
      </c>
      <c r="V137" s="1" t="s">
        <v>4157</v>
      </c>
    </row>
    <row r="138" s="1" customFormat="1" spans="1:22">
      <c r="A138" s="1" t="s">
        <v>1785</v>
      </c>
      <c r="B138" s="1" t="s">
        <v>145</v>
      </c>
      <c r="C138" s="1" t="s">
        <v>1786</v>
      </c>
      <c r="D138" s="1" t="s">
        <v>362</v>
      </c>
      <c r="E138" s="1" t="s">
        <v>4578</v>
      </c>
      <c r="F138" s="1" t="s">
        <v>846</v>
      </c>
      <c r="G138" s="1" t="s">
        <v>804</v>
      </c>
      <c r="H138" s="1" t="s">
        <v>4132</v>
      </c>
      <c r="I138" s="1" t="s">
        <v>4579</v>
      </c>
      <c r="J138" s="1" t="s">
        <v>4134</v>
      </c>
      <c r="K138" s="1" t="s">
        <v>4579</v>
      </c>
      <c r="L138" s="1" t="s">
        <v>4579</v>
      </c>
      <c r="M138" s="1" t="s">
        <v>4135</v>
      </c>
      <c r="N138" s="1" t="s">
        <v>4135</v>
      </c>
      <c r="O138" s="1" t="s">
        <v>4136</v>
      </c>
      <c r="P138" s="1" t="s">
        <v>4137</v>
      </c>
      <c r="Q138" s="1" t="s">
        <v>4138</v>
      </c>
      <c r="R138" s="1" t="s">
        <v>4580</v>
      </c>
      <c r="S138" s="1" t="s">
        <v>75</v>
      </c>
      <c r="T138" s="1" t="s">
        <v>4140</v>
      </c>
      <c r="U138" s="1" t="s">
        <v>4089</v>
      </c>
      <c r="V138" s="1" t="s">
        <v>4145</v>
      </c>
    </row>
    <row r="139" s="1" customFormat="1" spans="1:22">
      <c r="A139" s="1" t="s">
        <v>2667</v>
      </c>
      <c r="B139" s="1" t="s">
        <v>145</v>
      </c>
      <c r="C139" s="1" t="s">
        <v>2668</v>
      </c>
      <c r="D139" s="1" t="s">
        <v>4572</v>
      </c>
      <c r="E139" s="1" t="s">
        <v>4573</v>
      </c>
      <c r="F139" s="1" t="s">
        <v>814</v>
      </c>
      <c r="G139" s="1" t="s">
        <v>905</v>
      </c>
      <c r="H139" s="1" t="s">
        <v>4132</v>
      </c>
      <c r="I139" s="1" t="s">
        <v>4574</v>
      </c>
      <c r="J139" s="1" t="s">
        <v>4134</v>
      </c>
      <c r="K139" s="1" t="s">
        <v>4574</v>
      </c>
      <c r="L139" s="1" t="s">
        <v>4574</v>
      </c>
      <c r="M139" s="1" t="s">
        <v>4135</v>
      </c>
      <c r="N139" s="1" t="s">
        <v>4135</v>
      </c>
      <c r="O139" s="1" t="s">
        <v>4136</v>
      </c>
      <c r="P139" s="1" t="s">
        <v>4137</v>
      </c>
      <c r="Q139" s="1" t="s">
        <v>4138</v>
      </c>
      <c r="R139" s="1" t="s">
        <v>4581</v>
      </c>
      <c r="S139" s="1" t="s">
        <v>75</v>
      </c>
      <c r="T139" s="1" t="s">
        <v>4140</v>
      </c>
      <c r="U139" s="1" t="s">
        <v>4083</v>
      </c>
      <c r="V139" s="1" t="s">
        <v>4157</v>
      </c>
    </row>
    <row r="140" s="1" customFormat="1" spans="1:22">
      <c r="A140" s="1" t="s">
        <v>2777</v>
      </c>
      <c r="B140" s="1" t="s">
        <v>145</v>
      </c>
      <c r="C140" s="1" t="s">
        <v>2778</v>
      </c>
      <c r="D140" s="1" t="s">
        <v>362</v>
      </c>
      <c r="E140" s="1" t="s">
        <v>4582</v>
      </c>
      <c r="F140" s="1" t="s">
        <v>804</v>
      </c>
      <c r="G140" s="1" t="s">
        <v>905</v>
      </c>
      <c r="H140" s="1" t="s">
        <v>4132</v>
      </c>
      <c r="I140" s="1" t="s">
        <v>4583</v>
      </c>
      <c r="J140" s="1" t="s">
        <v>4134</v>
      </c>
      <c r="K140" s="1" t="s">
        <v>4583</v>
      </c>
      <c r="L140" s="1" t="s">
        <v>4583</v>
      </c>
      <c r="M140" s="1" t="s">
        <v>4135</v>
      </c>
      <c r="N140" s="1" t="s">
        <v>4135</v>
      </c>
      <c r="O140" s="1" t="s">
        <v>4136</v>
      </c>
      <c r="P140" s="1" t="s">
        <v>4137</v>
      </c>
      <c r="Q140" s="1" t="s">
        <v>4138</v>
      </c>
      <c r="R140" s="1" t="s">
        <v>4584</v>
      </c>
      <c r="S140" s="1" t="s">
        <v>75</v>
      </c>
      <c r="T140" s="1" t="s">
        <v>4140</v>
      </c>
      <c r="U140" s="1" t="s">
        <v>4089</v>
      </c>
      <c r="V140" s="1" t="s">
        <v>4145</v>
      </c>
    </row>
    <row r="141" s="1" customFormat="1" spans="1:22">
      <c r="A141" s="1" t="s">
        <v>1751</v>
      </c>
      <c r="B141" s="1" t="s">
        <v>126</v>
      </c>
      <c r="C141" s="1" t="s">
        <v>1752</v>
      </c>
      <c r="D141" s="1" t="s">
        <v>362</v>
      </c>
      <c r="E141" s="1" t="s">
        <v>4585</v>
      </c>
      <c r="F141" s="1" t="s">
        <v>846</v>
      </c>
      <c r="G141" s="1" t="s">
        <v>804</v>
      </c>
      <c r="H141" s="1" t="s">
        <v>4132</v>
      </c>
      <c r="I141" s="1" t="s">
        <v>4579</v>
      </c>
      <c r="J141" s="1" t="s">
        <v>4134</v>
      </c>
      <c r="K141" s="1" t="s">
        <v>4579</v>
      </c>
      <c r="L141" s="1" t="s">
        <v>4579</v>
      </c>
      <c r="M141" s="1" t="s">
        <v>4135</v>
      </c>
      <c r="N141" s="1" t="s">
        <v>4135</v>
      </c>
      <c r="O141" s="1" t="s">
        <v>4136</v>
      </c>
      <c r="P141" s="1" t="s">
        <v>4137</v>
      </c>
      <c r="Q141" s="1" t="s">
        <v>4138</v>
      </c>
      <c r="R141" s="1" t="s">
        <v>4586</v>
      </c>
      <c r="S141" s="1" t="s">
        <v>75</v>
      </c>
      <c r="T141" s="1" t="s">
        <v>4140</v>
      </c>
      <c r="U141" s="1" t="s">
        <v>4089</v>
      </c>
      <c r="V141" s="1" t="s">
        <v>4145</v>
      </c>
    </row>
    <row r="142" s="1" customFormat="1" spans="1:22">
      <c r="A142" s="1" t="s">
        <v>121</v>
      </c>
      <c r="B142" s="1" t="s">
        <v>126</v>
      </c>
      <c r="C142" s="1" t="s">
        <v>122</v>
      </c>
      <c r="D142" s="1" t="s">
        <v>4316</v>
      </c>
      <c r="E142" s="1" t="s">
        <v>4587</v>
      </c>
      <c r="F142" s="1" t="s">
        <v>127</v>
      </c>
      <c r="G142" s="1" t="s">
        <v>105</v>
      </c>
      <c r="H142" s="1" t="s">
        <v>4132</v>
      </c>
      <c r="I142" s="1" t="s">
        <v>4588</v>
      </c>
      <c r="J142" s="1" t="s">
        <v>4134</v>
      </c>
      <c r="K142" s="1" t="s">
        <v>4588</v>
      </c>
      <c r="L142" s="1" t="s">
        <v>4588</v>
      </c>
      <c r="M142" s="1" t="s">
        <v>4135</v>
      </c>
      <c r="N142" s="1" t="s">
        <v>4135</v>
      </c>
      <c r="O142" s="1" t="s">
        <v>4136</v>
      </c>
      <c r="P142" s="1" t="s">
        <v>4137</v>
      </c>
      <c r="Q142" s="1" t="s">
        <v>4138</v>
      </c>
      <c r="R142" s="1" t="s">
        <v>4589</v>
      </c>
      <c r="S142" s="1" t="s">
        <v>75</v>
      </c>
      <c r="T142" s="1" t="s">
        <v>4140</v>
      </c>
      <c r="U142" s="1" t="s">
        <v>4089</v>
      </c>
      <c r="V142" s="1" t="s">
        <v>4164</v>
      </c>
    </row>
    <row r="143" s="1" customFormat="1" spans="1:22">
      <c r="A143" s="1" t="s">
        <v>1999</v>
      </c>
      <c r="B143" s="1" t="s">
        <v>126</v>
      </c>
      <c r="C143" s="1" t="s">
        <v>2000</v>
      </c>
      <c r="D143" s="1" t="s">
        <v>2002</v>
      </c>
      <c r="E143" s="1" t="s">
        <v>4590</v>
      </c>
      <c r="F143" s="1" t="s">
        <v>105</v>
      </c>
      <c r="G143" s="1" t="s">
        <v>804</v>
      </c>
      <c r="H143" s="1" t="s">
        <v>4132</v>
      </c>
      <c r="I143" s="1" t="s">
        <v>4591</v>
      </c>
      <c r="J143" s="1" t="s">
        <v>4134</v>
      </c>
      <c r="K143" s="1" t="s">
        <v>4591</v>
      </c>
      <c r="L143" s="1" t="s">
        <v>4591</v>
      </c>
      <c r="M143" s="1" t="s">
        <v>4135</v>
      </c>
      <c r="N143" s="1" t="s">
        <v>4135</v>
      </c>
      <c r="O143" s="1" t="s">
        <v>4136</v>
      </c>
      <c r="P143" s="1" t="s">
        <v>4137</v>
      </c>
      <c r="Q143" s="1" t="s">
        <v>4138</v>
      </c>
      <c r="R143" s="1" t="s">
        <v>4592</v>
      </c>
      <c r="S143" s="1" t="s">
        <v>75</v>
      </c>
      <c r="T143" s="1" t="s">
        <v>4140</v>
      </c>
      <c r="U143" s="1" t="s">
        <v>4089</v>
      </c>
      <c r="V143" s="1" t="s">
        <v>4183</v>
      </c>
    </row>
    <row r="144" s="1" customFormat="1" spans="1:22">
      <c r="A144" s="1" t="s">
        <v>2662</v>
      </c>
      <c r="B144" s="1" t="s">
        <v>126</v>
      </c>
      <c r="C144" s="1" t="s">
        <v>2663</v>
      </c>
      <c r="D144" s="1" t="s">
        <v>4572</v>
      </c>
      <c r="E144" s="1" t="s">
        <v>4593</v>
      </c>
      <c r="F144" s="1" t="s">
        <v>814</v>
      </c>
      <c r="G144" s="1" t="s">
        <v>905</v>
      </c>
      <c r="H144" s="1" t="s">
        <v>4132</v>
      </c>
      <c r="I144" s="1" t="s">
        <v>4594</v>
      </c>
      <c r="J144" s="1" t="s">
        <v>4134</v>
      </c>
      <c r="K144" s="1" t="s">
        <v>4594</v>
      </c>
      <c r="L144" s="1" t="s">
        <v>4594</v>
      </c>
      <c r="M144" s="1" t="s">
        <v>4135</v>
      </c>
      <c r="N144" s="1" t="s">
        <v>4135</v>
      </c>
      <c r="O144" s="1" t="s">
        <v>4136</v>
      </c>
      <c r="P144" s="1" t="s">
        <v>4137</v>
      </c>
      <c r="Q144" s="1" t="s">
        <v>4138</v>
      </c>
      <c r="R144" s="1" t="s">
        <v>4595</v>
      </c>
      <c r="S144" s="1" t="s">
        <v>75</v>
      </c>
      <c r="T144" s="1" t="s">
        <v>4140</v>
      </c>
      <c r="U144" s="1" t="s">
        <v>4083</v>
      </c>
      <c r="V144" s="1" t="s">
        <v>4157</v>
      </c>
    </row>
    <row r="145" s="1" customFormat="1" spans="1:22">
      <c r="A145" s="1" t="s">
        <v>2678</v>
      </c>
      <c r="B145" s="1" t="s">
        <v>126</v>
      </c>
      <c r="C145" s="1" t="s">
        <v>2679</v>
      </c>
      <c r="D145" s="1" t="s">
        <v>2681</v>
      </c>
      <c r="E145" s="1" t="s">
        <v>4596</v>
      </c>
      <c r="F145" s="1" t="s">
        <v>846</v>
      </c>
      <c r="G145" s="1" t="s">
        <v>905</v>
      </c>
      <c r="H145" s="1" t="s">
        <v>4132</v>
      </c>
      <c r="I145" s="1" t="s">
        <v>4597</v>
      </c>
      <c r="J145" s="1" t="s">
        <v>4134</v>
      </c>
      <c r="K145" s="1" t="s">
        <v>4597</v>
      </c>
      <c r="L145" s="1" t="s">
        <v>4597</v>
      </c>
      <c r="M145" s="1" t="s">
        <v>4135</v>
      </c>
      <c r="N145" s="1" t="s">
        <v>4135</v>
      </c>
      <c r="O145" s="1" t="s">
        <v>4136</v>
      </c>
      <c r="P145" s="1" t="s">
        <v>4137</v>
      </c>
      <c r="Q145" s="1" t="s">
        <v>4138</v>
      </c>
      <c r="R145" s="1" t="s">
        <v>4598</v>
      </c>
      <c r="S145" s="1" t="s">
        <v>75</v>
      </c>
      <c r="T145" s="1" t="s">
        <v>4140</v>
      </c>
      <c r="U145" s="1" t="s">
        <v>4083</v>
      </c>
      <c r="V145" s="1" t="s">
        <v>4164</v>
      </c>
    </row>
    <row r="146" s="1" customFormat="1" spans="1:22">
      <c r="A146" s="1" t="s">
        <v>1194</v>
      </c>
      <c r="B146" s="1" t="s">
        <v>126</v>
      </c>
      <c r="C146" s="1" t="s">
        <v>1195</v>
      </c>
      <c r="D146" s="1" t="s">
        <v>362</v>
      </c>
      <c r="E146" s="1" t="s">
        <v>4599</v>
      </c>
      <c r="F146" s="1" t="s">
        <v>127</v>
      </c>
      <c r="G146" s="1" t="s">
        <v>846</v>
      </c>
      <c r="H146" s="1" t="s">
        <v>4132</v>
      </c>
      <c r="I146" s="1" t="s">
        <v>4600</v>
      </c>
      <c r="J146" s="1" t="s">
        <v>4134</v>
      </c>
      <c r="K146" s="1" t="s">
        <v>4600</v>
      </c>
      <c r="L146" s="1" t="s">
        <v>4600</v>
      </c>
      <c r="M146" s="1" t="s">
        <v>4135</v>
      </c>
      <c r="N146" s="1" t="s">
        <v>4135</v>
      </c>
      <c r="O146" s="1" t="s">
        <v>4136</v>
      </c>
      <c r="P146" s="1" t="s">
        <v>4137</v>
      </c>
      <c r="Q146" s="1" t="s">
        <v>4138</v>
      </c>
      <c r="R146" s="1" t="s">
        <v>4601</v>
      </c>
      <c r="S146" s="1" t="s">
        <v>75</v>
      </c>
      <c r="T146" s="1" t="s">
        <v>4140</v>
      </c>
      <c r="U146" s="1" t="s">
        <v>4089</v>
      </c>
      <c r="V146" s="1" t="s">
        <v>4145</v>
      </c>
    </row>
    <row r="147" s="1" customFormat="1" spans="1:22">
      <c r="A147" s="1" t="s">
        <v>3324</v>
      </c>
      <c r="B147" s="1" t="s">
        <v>126</v>
      </c>
      <c r="C147" s="1" t="s">
        <v>3325</v>
      </c>
      <c r="D147" s="1" t="s">
        <v>1308</v>
      </c>
      <c r="E147" s="1" t="s">
        <v>4602</v>
      </c>
      <c r="F147" s="1" t="s">
        <v>846</v>
      </c>
      <c r="G147" s="1" t="s">
        <v>805</v>
      </c>
      <c r="H147" s="1" t="s">
        <v>4132</v>
      </c>
      <c r="I147" s="1" t="s">
        <v>4603</v>
      </c>
      <c r="J147" s="1" t="s">
        <v>4134</v>
      </c>
      <c r="K147" s="1" t="s">
        <v>4603</v>
      </c>
      <c r="L147" s="1" t="s">
        <v>4603</v>
      </c>
      <c r="M147" s="1" t="s">
        <v>4135</v>
      </c>
      <c r="N147" s="1" t="s">
        <v>4135</v>
      </c>
      <c r="O147" s="1" t="s">
        <v>4136</v>
      </c>
      <c r="P147" s="1" t="s">
        <v>4137</v>
      </c>
      <c r="Q147" s="1" t="s">
        <v>4138</v>
      </c>
      <c r="R147" s="1" t="s">
        <v>4604</v>
      </c>
      <c r="S147" s="1" t="s">
        <v>75</v>
      </c>
      <c r="T147" s="1" t="s">
        <v>4140</v>
      </c>
      <c r="U147" s="1" t="s">
        <v>4089</v>
      </c>
      <c r="V147" s="1" t="s">
        <v>4141</v>
      </c>
    </row>
    <row r="148" s="1" customFormat="1" spans="1:22">
      <c r="A148" s="1" t="s">
        <v>192</v>
      </c>
      <c r="B148" s="1" t="s">
        <v>126</v>
      </c>
      <c r="C148" s="1" t="s">
        <v>193</v>
      </c>
      <c r="D148" s="1" t="s">
        <v>174</v>
      </c>
      <c r="E148" s="1" t="s">
        <v>4605</v>
      </c>
      <c r="F148" s="1" t="s">
        <v>81</v>
      </c>
      <c r="G148" s="1" t="s">
        <v>105</v>
      </c>
      <c r="H148" s="1" t="s">
        <v>4132</v>
      </c>
      <c r="I148" s="1" t="s">
        <v>4606</v>
      </c>
      <c r="J148" s="1" t="s">
        <v>4134</v>
      </c>
      <c r="K148" s="1" t="s">
        <v>4606</v>
      </c>
      <c r="L148" s="1" t="s">
        <v>4606</v>
      </c>
      <c r="M148" s="1" t="s">
        <v>4135</v>
      </c>
      <c r="N148" s="1" t="s">
        <v>4135</v>
      </c>
      <c r="O148" s="1" t="s">
        <v>4136</v>
      </c>
      <c r="P148" s="1" t="s">
        <v>4137</v>
      </c>
      <c r="Q148" s="1" t="s">
        <v>4138</v>
      </c>
      <c r="R148" s="1" t="s">
        <v>4607</v>
      </c>
      <c r="S148" s="1" t="s">
        <v>75</v>
      </c>
      <c r="T148" s="1" t="s">
        <v>4140</v>
      </c>
      <c r="U148" s="1" t="s">
        <v>4083</v>
      </c>
      <c r="V148" s="1" t="s">
        <v>4157</v>
      </c>
    </row>
    <row r="149" s="1" customFormat="1" spans="1:22">
      <c r="A149" s="1" t="s">
        <v>1758</v>
      </c>
      <c r="B149" s="1" t="s">
        <v>126</v>
      </c>
      <c r="C149" s="1" t="s">
        <v>1759</v>
      </c>
      <c r="D149" s="1" t="s">
        <v>4417</v>
      </c>
      <c r="E149" s="1" t="s">
        <v>4608</v>
      </c>
      <c r="F149" s="1" t="s">
        <v>127</v>
      </c>
      <c r="G149" s="1" t="s">
        <v>804</v>
      </c>
      <c r="H149" s="1" t="s">
        <v>4132</v>
      </c>
      <c r="I149" s="1" t="s">
        <v>4609</v>
      </c>
      <c r="J149" s="1" t="s">
        <v>4134</v>
      </c>
      <c r="K149" s="1" t="s">
        <v>4609</v>
      </c>
      <c r="L149" s="1" t="s">
        <v>4609</v>
      </c>
      <c r="M149" s="1" t="s">
        <v>4135</v>
      </c>
      <c r="N149" s="1" t="s">
        <v>4135</v>
      </c>
      <c r="O149" s="1" t="s">
        <v>4136</v>
      </c>
      <c r="P149" s="1" t="s">
        <v>4137</v>
      </c>
      <c r="Q149" s="1" t="s">
        <v>4138</v>
      </c>
      <c r="R149" s="1" t="s">
        <v>4610</v>
      </c>
      <c r="S149" s="1" t="s">
        <v>75</v>
      </c>
      <c r="T149" s="1" t="s">
        <v>4140</v>
      </c>
      <c r="U149" s="1" t="s">
        <v>4089</v>
      </c>
      <c r="V149" s="1" t="s">
        <v>4187</v>
      </c>
    </row>
    <row r="150" s="1" customFormat="1" spans="1:22">
      <c r="A150" s="1" t="s">
        <v>980</v>
      </c>
      <c r="B150" s="1" t="s">
        <v>135</v>
      </c>
      <c r="C150" s="1" t="s">
        <v>981</v>
      </c>
      <c r="D150" s="1" t="s">
        <v>4316</v>
      </c>
      <c r="E150" s="1" t="s">
        <v>4611</v>
      </c>
      <c r="F150" s="1" t="s">
        <v>105</v>
      </c>
      <c r="G150" s="1" t="s">
        <v>846</v>
      </c>
      <c r="H150" s="1" t="s">
        <v>4132</v>
      </c>
      <c r="I150" s="1" t="s">
        <v>4612</v>
      </c>
      <c r="J150" s="1" t="s">
        <v>4134</v>
      </c>
      <c r="K150" s="1" t="s">
        <v>4612</v>
      </c>
      <c r="L150" s="1" t="s">
        <v>4612</v>
      </c>
      <c r="M150" s="1" t="s">
        <v>4135</v>
      </c>
      <c r="N150" s="1" t="s">
        <v>4135</v>
      </c>
      <c r="O150" s="1" t="s">
        <v>4136</v>
      </c>
      <c r="P150" s="1" t="s">
        <v>4137</v>
      </c>
      <c r="Q150" s="1" t="s">
        <v>4138</v>
      </c>
      <c r="R150" s="1" t="s">
        <v>4613</v>
      </c>
      <c r="S150" s="1" t="s">
        <v>75</v>
      </c>
      <c r="T150" s="1" t="s">
        <v>4140</v>
      </c>
      <c r="U150" s="1" t="s">
        <v>4089</v>
      </c>
      <c r="V150" s="1" t="s">
        <v>4164</v>
      </c>
    </row>
    <row r="151" s="1" customFormat="1" spans="1:22">
      <c r="A151" s="1" t="s">
        <v>3329</v>
      </c>
      <c r="B151" s="1" t="s">
        <v>135</v>
      </c>
      <c r="C151" s="1" t="s">
        <v>3330</v>
      </c>
      <c r="D151" s="1" t="s">
        <v>2002</v>
      </c>
      <c r="E151" s="1" t="s">
        <v>4614</v>
      </c>
      <c r="F151" s="1" t="s">
        <v>905</v>
      </c>
      <c r="G151" s="1" t="s">
        <v>805</v>
      </c>
      <c r="H151" s="1" t="s">
        <v>4132</v>
      </c>
      <c r="I151" s="1" t="s">
        <v>4615</v>
      </c>
      <c r="J151" s="1" t="s">
        <v>4134</v>
      </c>
      <c r="K151" s="1" t="s">
        <v>4615</v>
      </c>
      <c r="L151" s="1" t="s">
        <v>4616</v>
      </c>
      <c r="M151" s="1" t="s">
        <v>4617</v>
      </c>
      <c r="N151" s="1" t="s">
        <v>4617</v>
      </c>
      <c r="O151" s="1" t="s">
        <v>4136</v>
      </c>
      <c r="P151" s="1" t="s">
        <v>4137</v>
      </c>
      <c r="Q151" s="1" t="s">
        <v>4138</v>
      </c>
      <c r="R151" s="1" t="s">
        <v>4618</v>
      </c>
      <c r="S151" s="1" t="s">
        <v>75</v>
      </c>
      <c r="T151" s="1" t="s">
        <v>4140</v>
      </c>
      <c r="U151" s="1" t="s">
        <v>4089</v>
      </c>
      <c r="V151" s="1" t="s">
        <v>4183</v>
      </c>
    </row>
    <row r="152" s="1" customFormat="1" spans="1:22">
      <c r="A152" s="1" t="s">
        <v>2728</v>
      </c>
      <c r="B152" s="1" t="s">
        <v>135</v>
      </c>
      <c r="C152" s="1" t="s">
        <v>2729</v>
      </c>
      <c r="D152" s="1" t="s">
        <v>1164</v>
      </c>
      <c r="E152" s="1" t="s">
        <v>4619</v>
      </c>
      <c r="F152" s="1" t="s">
        <v>846</v>
      </c>
      <c r="G152" s="1" t="s">
        <v>905</v>
      </c>
      <c r="H152" s="1" t="s">
        <v>4132</v>
      </c>
      <c r="I152" s="1" t="s">
        <v>4620</v>
      </c>
      <c r="J152" s="1" t="s">
        <v>4134</v>
      </c>
      <c r="K152" s="1" t="s">
        <v>4620</v>
      </c>
      <c r="L152" s="1" t="s">
        <v>4620</v>
      </c>
      <c r="M152" s="1" t="s">
        <v>4135</v>
      </c>
      <c r="N152" s="1" t="s">
        <v>4135</v>
      </c>
      <c r="O152" s="1" t="s">
        <v>4136</v>
      </c>
      <c r="P152" s="1" t="s">
        <v>4137</v>
      </c>
      <c r="Q152" s="1" t="s">
        <v>4138</v>
      </c>
      <c r="R152" s="1" t="s">
        <v>4621</v>
      </c>
      <c r="S152" s="1" t="s">
        <v>75</v>
      </c>
      <c r="T152" s="1" t="s">
        <v>4140</v>
      </c>
      <c r="U152" s="1" t="s">
        <v>4089</v>
      </c>
      <c r="V152" s="1" t="s">
        <v>4145</v>
      </c>
    </row>
    <row r="153" s="1" customFormat="1" spans="1:22">
      <c r="A153" s="1" t="s">
        <v>3114</v>
      </c>
      <c r="B153" s="1" t="s">
        <v>135</v>
      </c>
      <c r="C153" s="1" t="s">
        <v>3115</v>
      </c>
      <c r="D153" s="1" t="s">
        <v>3110</v>
      </c>
      <c r="E153" s="1" t="s">
        <v>4622</v>
      </c>
      <c r="F153" s="1" t="s">
        <v>804</v>
      </c>
      <c r="G153" s="1" t="s">
        <v>805</v>
      </c>
      <c r="H153" s="1" t="s">
        <v>4132</v>
      </c>
      <c r="I153" s="1" t="s">
        <v>4623</v>
      </c>
      <c r="J153" s="1" t="s">
        <v>4134</v>
      </c>
      <c r="K153" s="1" t="s">
        <v>4623</v>
      </c>
      <c r="L153" s="1" t="s">
        <v>4623</v>
      </c>
      <c r="M153" s="1" t="s">
        <v>4135</v>
      </c>
      <c r="N153" s="1" t="s">
        <v>4135</v>
      </c>
      <c r="O153" s="1" t="s">
        <v>4136</v>
      </c>
      <c r="P153" s="1" t="s">
        <v>4137</v>
      </c>
      <c r="Q153" s="1" t="s">
        <v>4138</v>
      </c>
      <c r="R153" s="1" t="s">
        <v>4624</v>
      </c>
      <c r="S153" s="1" t="s">
        <v>75</v>
      </c>
      <c r="T153" s="1" t="s">
        <v>4140</v>
      </c>
      <c r="U153" s="1" t="s">
        <v>4089</v>
      </c>
      <c r="V153" s="1" t="s">
        <v>4164</v>
      </c>
    </row>
    <row r="154" s="1" customFormat="1" spans="1:22">
      <c r="A154" s="1" t="s">
        <v>2669</v>
      </c>
      <c r="B154" s="1" t="s">
        <v>135</v>
      </c>
      <c r="C154" s="1" t="s">
        <v>2670</v>
      </c>
      <c r="D154" s="1" t="s">
        <v>2672</v>
      </c>
      <c r="E154" s="1" t="s">
        <v>4625</v>
      </c>
      <c r="F154" s="1" t="s">
        <v>814</v>
      </c>
      <c r="G154" s="1" t="s">
        <v>905</v>
      </c>
      <c r="H154" s="1" t="s">
        <v>4132</v>
      </c>
      <c r="I154" s="1" t="s">
        <v>4626</v>
      </c>
      <c r="J154" s="1" t="s">
        <v>4134</v>
      </c>
      <c r="K154" s="1" t="s">
        <v>4626</v>
      </c>
      <c r="L154" s="1" t="s">
        <v>4626</v>
      </c>
      <c r="M154" s="1" t="s">
        <v>4135</v>
      </c>
      <c r="N154" s="1" t="s">
        <v>4135</v>
      </c>
      <c r="O154" s="1" t="s">
        <v>4136</v>
      </c>
      <c r="P154" s="1" t="s">
        <v>4137</v>
      </c>
      <c r="Q154" s="1" t="s">
        <v>4138</v>
      </c>
      <c r="R154" s="1" t="s">
        <v>4627</v>
      </c>
      <c r="S154" s="1" t="s">
        <v>75</v>
      </c>
      <c r="T154" s="1" t="s">
        <v>4140</v>
      </c>
      <c r="U154" s="1" t="s">
        <v>4083</v>
      </c>
      <c r="V154" s="1" t="s">
        <v>4157</v>
      </c>
    </row>
    <row r="155" s="1" customFormat="1" spans="1:22">
      <c r="A155" s="1" t="s">
        <v>1327</v>
      </c>
      <c r="B155" s="1" t="s">
        <v>135</v>
      </c>
      <c r="C155" s="1" t="s">
        <v>1328</v>
      </c>
      <c r="D155" s="1" t="s">
        <v>600</v>
      </c>
      <c r="E155" s="1" t="s">
        <v>4628</v>
      </c>
      <c r="F155" s="1" t="s">
        <v>81</v>
      </c>
      <c r="G155" s="1" t="s">
        <v>846</v>
      </c>
      <c r="H155" s="1" t="s">
        <v>4132</v>
      </c>
      <c r="I155" s="1" t="s">
        <v>4629</v>
      </c>
      <c r="J155" s="1" t="s">
        <v>4134</v>
      </c>
      <c r="K155" s="1" t="s">
        <v>4629</v>
      </c>
      <c r="L155" s="1" t="s">
        <v>4629</v>
      </c>
      <c r="M155" s="1" t="s">
        <v>4135</v>
      </c>
      <c r="N155" s="1" t="s">
        <v>4135</v>
      </c>
      <c r="O155" s="1" t="s">
        <v>4136</v>
      </c>
      <c r="P155" s="1" t="s">
        <v>4137</v>
      </c>
      <c r="Q155" s="1" t="s">
        <v>4138</v>
      </c>
      <c r="R155" s="1" t="s">
        <v>4630</v>
      </c>
      <c r="S155" s="1" t="s">
        <v>75</v>
      </c>
      <c r="T155" s="1" t="s">
        <v>4140</v>
      </c>
      <c r="U155" s="1" t="s">
        <v>4089</v>
      </c>
      <c r="V155" s="1" t="s">
        <v>4141</v>
      </c>
    </row>
    <row r="156" s="1" customFormat="1" spans="1:22">
      <c r="A156" s="1" t="s">
        <v>132</v>
      </c>
      <c r="B156" s="1" t="s">
        <v>135</v>
      </c>
      <c r="C156" s="1" t="s">
        <v>133</v>
      </c>
      <c r="D156" s="1" t="s">
        <v>4316</v>
      </c>
      <c r="E156" s="1" t="s">
        <v>4631</v>
      </c>
      <c r="F156" s="1" t="s">
        <v>136</v>
      </c>
      <c r="G156" s="1" t="s">
        <v>105</v>
      </c>
      <c r="H156" s="1" t="s">
        <v>4132</v>
      </c>
      <c r="I156" s="1" t="s">
        <v>4632</v>
      </c>
      <c r="J156" s="1" t="s">
        <v>4134</v>
      </c>
      <c r="K156" s="1" t="s">
        <v>4632</v>
      </c>
      <c r="L156" s="1" t="s">
        <v>4632</v>
      </c>
      <c r="M156" s="1" t="s">
        <v>4135</v>
      </c>
      <c r="N156" s="1" t="s">
        <v>4135</v>
      </c>
      <c r="O156" s="1" t="s">
        <v>4136</v>
      </c>
      <c r="P156" s="1" t="s">
        <v>4137</v>
      </c>
      <c r="Q156" s="1" t="s">
        <v>4138</v>
      </c>
      <c r="R156" s="1" t="s">
        <v>4633</v>
      </c>
      <c r="S156" s="1" t="s">
        <v>75</v>
      </c>
      <c r="T156" s="1" t="s">
        <v>4140</v>
      </c>
      <c r="U156" s="1" t="s">
        <v>4089</v>
      </c>
      <c r="V156" s="1" t="s">
        <v>4164</v>
      </c>
    </row>
    <row r="157" s="1" customFormat="1" spans="1:22">
      <c r="A157" s="1" t="s">
        <v>3334</v>
      </c>
      <c r="B157" s="1" t="s">
        <v>135</v>
      </c>
      <c r="C157" s="1" t="s">
        <v>3335</v>
      </c>
      <c r="D157" s="1" t="s">
        <v>600</v>
      </c>
      <c r="E157" s="1" t="s">
        <v>4634</v>
      </c>
      <c r="F157" s="1" t="s">
        <v>814</v>
      </c>
      <c r="G157" s="1" t="s">
        <v>805</v>
      </c>
      <c r="H157" s="1" t="s">
        <v>4132</v>
      </c>
      <c r="I157" s="1" t="s">
        <v>4635</v>
      </c>
      <c r="J157" s="1" t="s">
        <v>4134</v>
      </c>
      <c r="K157" s="1" t="s">
        <v>4635</v>
      </c>
      <c r="L157" s="1" t="s">
        <v>4635</v>
      </c>
      <c r="M157" s="1" t="s">
        <v>4135</v>
      </c>
      <c r="N157" s="1" t="s">
        <v>4135</v>
      </c>
      <c r="O157" s="1" t="s">
        <v>4136</v>
      </c>
      <c r="P157" s="1" t="s">
        <v>4137</v>
      </c>
      <c r="Q157" s="1" t="s">
        <v>4138</v>
      </c>
      <c r="R157" s="1" t="s">
        <v>4636</v>
      </c>
      <c r="S157" s="1" t="s">
        <v>75</v>
      </c>
      <c r="T157" s="1" t="s">
        <v>4140</v>
      </c>
      <c r="U157" s="1" t="s">
        <v>4089</v>
      </c>
      <c r="V157" s="1" t="s">
        <v>4141</v>
      </c>
    </row>
    <row r="158" s="1" customFormat="1" spans="1:22">
      <c r="A158" s="1" t="s">
        <v>2796</v>
      </c>
      <c r="B158" s="1" t="s">
        <v>155</v>
      </c>
      <c r="C158" s="1" t="s">
        <v>2797</v>
      </c>
      <c r="D158" s="1" t="s">
        <v>328</v>
      </c>
      <c r="E158" s="1" t="s">
        <v>4637</v>
      </c>
      <c r="F158" s="1" t="s">
        <v>814</v>
      </c>
      <c r="G158" s="1" t="s">
        <v>905</v>
      </c>
      <c r="H158" s="1" t="s">
        <v>4132</v>
      </c>
      <c r="I158" s="1" t="s">
        <v>4638</v>
      </c>
      <c r="J158" s="1" t="s">
        <v>4134</v>
      </c>
      <c r="K158" s="1" t="s">
        <v>4638</v>
      </c>
      <c r="L158" s="1" t="s">
        <v>4638</v>
      </c>
      <c r="M158" s="1" t="s">
        <v>4135</v>
      </c>
      <c r="N158" s="1" t="s">
        <v>4135</v>
      </c>
      <c r="O158" s="1" t="s">
        <v>4136</v>
      </c>
      <c r="P158" s="1" t="s">
        <v>4137</v>
      </c>
      <c r="Q158" s="1" t="s">
        <v>4138</v>
      </c>
      <c r="R158" s="1" t="s">
        <v>4639</v>
      </c>
      <c r="S158" s="1" t="s">
        <v>75</v>
      </c>
      <c r="T158" s="1" t="s">
        <v>4140</v>
      </c>
      <c r="U158" s="1" t="s">
        <v>4089</v>
      </c>
      <c r="V158" s="1" t="s">
        <v>4145</v>
      </c>
    </row>
    <row r="159" s="1" customFormat="1" spans="1:22">
      <c r="A159" s="1" t="s">
        <v>3607</v>
      </c>
      <c r="B159" s="1" t="s">
        <v>155</v>
      </c>
      <c r="C159" s="1" t="s">
        <v>3608</v>
      </c>
      <c r="D159" s="1" t="s">
        <v>4640</v>
      </c>
      <c r="E159" s="1" t="s">
        <v>4641</v>
      </c>
      <c r="F159" s="1" t="s">
        <v>905</v>
      </c>
      <c r="G159" s="1" t="s">
        <v>822</v>
      </c>
      <c r="H159" s="1" t="s">
        <v>4132</v>
      </c>
      <c r="I159" s="1" t="s">
        <v>4642</v>
      </c>
      <c r="J159" s="1" t="s">
        <v>4134</v>
      </c>
      <c r="K159" s="1" t="s">
        <v>4642</v>
      </c>
      <c r="L159" s="1" t="s">
        <v>4642</v>
      </c>
      <c r="M159" s="1" t="s">
        <v>4135</v>
      </c>
      <c r="N159" s="1" t="s">
        <v>4135</v>
      </c>
      <c r="O159" s="1" t="s">
        <v>4136</v>
      </c>
      <c r="P159" s="1" t="s">
        <v>4137</v>
      </c>
      <c r="Q159" s="1" t="s">
        <v>4138</v>
      </c>
      <c r="R159" s="1" t="s">
        <v>4643</v>
      </c>
      <c r="S159" s="1" t="s">
        <v>75</v>
      </c>
      <c r="T159" s="1" t="s">
        <v>4140</v>
      </c>
      <c r="U159" s="1" t="s">
        <v>4089</v>
      </c>
      <c r="V159" s="1" t="s">
        <v>4172</v>
      </c>
    </row>
    <row r="160" s="1" customFormat="1" spans="1:22">
      <c r="A160" s="1" t="s">
        <v>3534</v>
      </c>
      <c r="B160" s="1" t="s">
        <v>155</v>
      </c>
      <c r="C160" s="1" t="s">
        <v>3535</v>
      </c>
      <c r="D160" s="1" t="s">
        <v>1025</v>
      </c>
      <c r="E160" s="1" t="s">
        <v>4644</v>
      </c>
      <c r="F160" s="1" t="s">
        <v>805</v>
      </c>
      <c r="G160" s="1" t="s">
        <v>822</v>
      </c>
      <c r="H160" s="1" t="s">
        <v>4132</v>
      </c>
      <c r="I160" s="1" t="s">
        <v>4645</v>
      </c>
      <c r="J160" s="1" t="s">
        <v>4134</v>
      </c>
      <c r="K160" s="1" t="s">
        <v>4645</v>
      </c>
      <c r="L160" s="1" t="s">
        <v>4645</v>
      </c>
      <c r="M160" s="1" t="s">
        <v>4135</v>
      </c>
      <c r="N160" s="1" t="s">
        <v>4135</v>
      </c>
      <c r="O160" s="1" t="s">
        <v>4136</v>
      </c>
      <c r="P160" s="1" t="s">
        <v>4137</v>
      </c>
      <c r="Q160" s="1" t="s">
        <v>4138</v>
      </c>
      <c r="R160" s="1" t="s">
        <v>4646</v>
      </c>
      <c r="S160" s="1" t="s">
        <v>75</v>
      </c>
      <c r="T160" s="1" t="s">
        <v>4140</v>
      </c>
      <c r="U160" s="1" t="s">
        <v>4083</v>
      </c>
      <c r="V160" s="1" t="s">
        <v>4164</v>
      </c>
    </row>
    <row r="161" s="1" customFormat="1" spans="1:22">
      <c r="A161" s="1" t="s">
        <v>150</v>
      </c>
      <c r="B161" s="1" t="s">
        <v>155</v>
      </c>
      <c r="C161" s="1" t="s">
        <v>151</v>
      </c>
      <c r="D161" s="1" t="s">
        <v>153</v>
      </c>
      <c r="E161" s="1" t="s">
        <v>4647</v>
      </c>
      <c r="F161" s="1" t="s">
        <v>81</v>
      </c>
      <c r="G161" s="1" t="s">
        <v>105</v>
      </c>
      <c r="H161" s="1" t="s">
        <v>4132</v>
      </c>
      <c r="I161" s="1" t="s">
        <v>4648</v>
      </c>
      <c r="J161" s="1" t="s">
        <v>4134</v>
      </c>
      <c r="K161" s="1" t="s">
        <v>4648</v>
      </c>
      <c r="L161" s="1" t="s">
        <v>4648</v>
      </c>
      <c r="M161" s="1" t="s">
        <v>4135</v>
      </c>
      <c r="N161" s="1" t="s">
        <v>4135</v>
      </c>
      <c r="O161" s="1" t="s">
        <v>4136</v>
      </c>
      <c r="P161" s="1" t="s">
        <v>4137</v>
      </c>
      <c r="Q161" s="1" t="s">
        <v>4138</v>
      </c>
      <c r="R161" s="1" t="s">
        <v>4649</v>
      </c>
      <c r="S161" s="1" t="s">
        <v>75</v>
      </c>
      <c r="T161" s="1" t="s">
        <v>4140</v>
      </c>
      <c r="U161" s="1" t="s">
        <v>4089</v>
      </c>
      <c r="V161" s="1" t="s">
        <v>4157</v>
      </c>
    </row>
    <row r="162" s="1" customFormat="1" spans="1:22">
      <c r="A162" s="1" t="s">
        <v>3659</v>
      </c>
      <c r="B162" s="1" t="s">
        <v>155</v>
      </c>
      <c r="C162" s="1" t="s">
        <v>3660</v>
      </c>
      <c r="D162" s="1" t="s">
        <v>362</v>
      </c>
      <c r="E162" s="1" t="s">
        <v>4650</v>
      </c>
      <c r="F162" s="1" t="s">
        <v>814</v>
      </c>
      <c r="G162" s="1" t="s">
        <v>822</v>
      </c>
      <c r="H162" s="1" t="s">
        <v>4132</v>
      </c>
      <c r="I162" s="1" t="s">
        <v>4651</v>
      </c>
      <c r="J162" s="1" t="s">
        <v>4134</v>
      </c>
      <c r="K162" s="1" t="s">
        <v>4651</v>
      </c>
      <c r="L162" s="1" t="s">
        <v>4651</v>
      </c>
      <c r="M162" s="1" t="s">
        <v>4135</v>
      </c>
      <c r="N162" s="1" t="s">
        <v>4135</v>
      </c>
      <c r="O162" s="1" t="s">
        <v>4136</v>
      </c>
      <c r="P162" s="1" t="s">
        <v>4137</v>
      </c>
      <c r="Q162" s="1" t="s">
        <v>4138</v>
      </c>
      <c r="R162" s="1" t="s">
        <v>4652</v>
      </c>
      <c r="S162" s="1" t="s">
        <v>75</v>
      </c>
      <c r="T162" s="1" t="s">
        <v>4140</v>
      </c>
      <c r="U162" s="1" t="s">
        <v>4089</v>
      </c>
      <c r="V162" s="1" t="s">
        <v>4145</v>
      </c>
    </row>
    <row r="163" s="1" customFormat="1" spans="1:22">
      <c r="A163" s="1" t="s">
        <v>3128</v>
      </c>
      <c r="B163" s="1" t="s">
        <v>155</v>
      </c>
      <c r="C163" s="1" t="s">
        <v>3129</v>
      </c>
      <c r="D163" s="1" t="s">
        <v>3131</v>
      </c>
      <c r="E163" s="1" t="s">
        <v>4653</v>
      </c>
      <c r="F163" s="1" t="s">
        <v>905</v>
      </c>
      <c r="G163" s="1" t="s">
        <v>805</v>
      </c>
      <c r="H163" s="1" t="s">
        <v>4132</v>
      </c>
      <c r="I163" s="1" t="s">
        <v>4654</v>
      </c>
      <c r="J163" s="1" t="s">
        <v>4134</v>
      </c>
      <c r="K163" s="1" t="s">
        <v>4654</v>
      </c>
      <c r="L163" s="1" t="s">
        <v>4654</v>
      </c>
      <c r="M163" s="1" t="s">
        <v>4135</v>
      </c>
      <c r="N163" s="1" t="s">
        <v>4135</v>
      </c>
      <c r="O163" s="1" t="s">
        <v>4136</v>
      </c>
      <c r="P163" s="1" t="s">
        <v>4137</v>
      </c>
      <c r="Q163" s="1" t="s">
        <v>4138</v>
      </c>
      <c r="R163" s="1" t="s">
        <v>4655</v>
      </c>
      <c r="S163" s="1" t="s">
        <v>75</v>
      </c>
      <c r="T163" s="1" t="s">
        <v>4140</v>
      </c>
      <c r="U163" s="1" t="s">
        <v>4083</v>
      </c>
      <c r="V163" s="1" t="s">
        <v>4157</v>
      </c>
    </row>
    <row r="164" s="1" customFormat="1" spans="1:22">
      <c r="A164" s="1" t="s">
        <v>1765</v>
      </c>
      <c r="B164" s="1" t="s">
        <v>155</v>
      </c>
      <c r="C164" s="1" t="s">
        <v>1766</v>
      </c>
      <c r="D164" s="1" t="s">
        <v>1121</v>
      </c>
      <c r="E164" s="1" t="s">
        <v>4512</v>
      </c>
      <c r="F164" s="1" t="s">
        <v>846</v>
      </c>
      <c r="G164" s="1" t="s">
        <v>804</v>
      </c>
      <c r="H164" s="1" t="s">
        <v>4132</v>
      </c>
      <c r="I164" s="1" t="s">
        <v>4656</v>
      </c>
      <c r="J164" s="1" t="s">
        <v>4134</v>
      </c>
      <c r="K164" s="1" t="s">
        <v>4656</v>
      </c>
      <c r="L164" s="1" t="s">
        <v>4656</v>
      </c>
      <c r="M164" s="1" t="s">
        <v>4135</v>
      </c>
      <c r="N164" s="1" t="s">
        <v>4135</v>
      </c>
      <c r="O164" s="1" t="s">
        <v>4136</v>
      </c>
      <c r="P164" s="1" t="s">
        <v>4137</v>
      </c>
      <c r="Q164" s="1" t="s">
        <v>4138</v>
      </c>
      <c r="R164" s="1" t="s">
        <v>4657</v>
      </c>
      <c r="S164" s="1" t="s">
        <v>75</v>
      </c>
      <c r="T164" s="1" t="s">
        <v>4140</v>
      </c>
      <c r="U164" s="1" t="s">
        <v>4089</v>
      </c>
      <c r="V164" s="1" t="s">
        <v>4187</v>
      </c>
    </row>
    <row r="165" s="1" customFormat="1" spans="1:22">
      <c r="A165" s="1" t="s">
        <v>1118</v>
      </c>
      <c r="B165" s="1" t="s">
        <v>155</v>
      </c>
      <c r="C165" s="1" t="s">
        <v>1119</v>
      </c>
      <c r="D165" s="1" t="s">
        <v>1121</v>
      </c>
      <c r="E165" s="1" t="s">
        <v>4512</v>
      </c>
      <c r="F165" s="1" t="s">
        <v>105</v>
      </c>
      <c r="G165" s="1" t="s">
        <v>846</v>
      </c>
      <c r="H165" s="1" t="s">
        <v>4132</v>
      </c>
      <c r="I165" s="1" t="s">
        <v>4656</v>
      </c>
      <c r="J165" s="1" t="s">
        <v>4134</v>
      </c>
      <c r="K165" s="1" t="s">
        <v>4656</v>
      </c>
      <c r="L165" s="1" t="s">
        <v>4656</v>
      </c>
      <c r="M165" s="1" t="s">
        <v>4135</v>
      </c>
      <c r="N165" s="1" t="s">
        <v>4135</v>
      </c>
      <c r="O165" s="1" t="s">
        <v>4136</v>
      </c>
      <c r="P165" s="1" t="s">
        <v>4137</v>
      </c>
      <c r="Q165" s="1" t="s">
        <v>4138</v>
      </c>
      <c r="R165" s="1" t="s">
        <v>4658</v>
      </c>
      <c r="S165" s="1" t="s">
        <v>75</v>
      </c>
      <c r="T165" s="1" t="s">
        <v>4140</v>
      </c>
      <c r="U165" s="1" t="s">
        <v>4089</v>
      </c>
      <c r="V165" s="1" t="s">
        <v>4187</v>
      </c>
    </row>
    <row r="166" s="1" customFormat="1" spans="1:22">
      <c r="A166" s="1" t="s">
        <v>606</v>
      </c>
      <c r="B166" s="1" t="s">
        <v>155</v>
      </c>
      <c r="C166" s="1" t="s">
        <v>607</v>
      </c>
      <c r="D166" s="1" t="s">
        <v>609</v>
      </c>
      <c r="E166" s="1" t="s">
        <v>4659</v>
      </c>
      <c r="F166" s="1" t="s">
        <v>81</v>
      </c>
      <c r="G166" s="1" t="s">
        <v>105</v>
      </c>
      <c r="H166" s="1" t="s">
        <v>4132</v>
      </c>
      <c r="I166" s="1" t="s">
        <v>4660</v>
      </c>
      <c r="J166" s="1" t="s">
        <v>4134</v>
      </c>
      <c r="K166" s="1" t="s">
        <v>4660</v>
      </c>
      <c r="L166" s="1" t="s">
        <v>4660</v>
      </c>
      <c r="M166" s="1" t="s">
        <v>4135</v>
      </c>
      <c r="N166" s="1" t="s">
        <v>4135</v>
      </c>
      <c r="O166" s="1" t="s">
        <v>4136</v>
      </c>
      <c r="P166" s="1" t="s">
        <v>4137</v>
      </c>
      <c r="Q166" s="1" t="s">
        <v>4138</v>
      </c>
      <c r="R166" s="1" t="s">
        <v>4661</v>
      </c>
      <c r="S166" s="1" t="s">
        <v>75</v>
      </c>
      <c r="T166" s="1" t="s">
        <v>4140</v>
      </c>
      <c r="U166" s="1" t="s">
        <v>4089</v>
      </c>
      <c r="V166" s="1" t="s">
        <v>4141</v>
      </c>
    </row>
    <row r="167" s="1" customFormat="1" spans="1:22">
      <c r="A167" s="1" t="s">
        <v>171</v>
      </c>
      <c r="B167" s="1" t="s">
        <v>155</v>
      </c>
      <c r="C167" s="1" t="s">
        <v>172</v>
      </c>
      <c r="D167" s="1" t="s">
        <v>174</v>
      </c>
      <c r="E167" s="1" t="s">
        <v>4662</v>
      </c>
      <c r="F167" s="1" t="s">
        <v>81</v>
      </c>
      <c r="G167" s="1" t="s">
        <v>105</v>
      </c>
      <c r="H167" s="1" t="s">
        <v>4132</v>
      </c>
      <c r="I167" s="1" t="s">
        <v>4663</v>
      </c>
      <c r="J167" s="1" t="s">
        <v>4134</v>
      </c>
      <c r="K167" s="1" t="s">
        <v>4663</v>
      </c>
      <c r="L167" s="1" t="s">
        <v>4663</v>
      </c>
      <c r="M167" s="1" t="s">
        <v>4135</v>
      </c>
      <c r="N167" s="1" t="s">
        <v>4135</v>
      </c>
      <c r="O167" s="1" t="s">
        <v>4136</v>
      </c>
      <c r="P167" s="1" t="s">
        <v>4137</v>
      </c>
      <c r="Q167" s="1" t="s">
        <v>4138</v>
      </c>
      <c r="R167" s="1" t="s">
        <v>4664</v>
      </c>
      <c r="S167" s="1" t="s">
        <v>75</v>
      </c>
      <c r="T167" s="1" t="s">
        <v>4140</v>
      </c>
      <c r="U167" s="1" t="s">
        <v>4083</v>
      </c>
      <c r="V167" s="1" t="s">
        <v>4157</v>
      </c>
    </row>
    <row r="168" s="1" customFormat="1" spans="1:22">
      <c r="A168" s="1" t="s">
        <v>3615</v>
      </c>
      <c r="B168" s="1" t="s">
        <v>155</v>
      </c>
      <c r="C168" s="1" t="s">
        <v>3616</v>
      </c>
      <c r="D168" s="1" t="s">
        <v>485</v>
      </c>
      <c r="E168" s="1" t="s">
        <v>4665</v>
      </c>
      <c r="F168" s="1" t="s">
        <v>814</v>
      </c>
      <c r="G168" s="1" t="s">
        <v>822</v>
      </c>
      <c r="H168" s="1" t="s">
        <v>4132</v>
      </c>
      <c r="I168" s="1" t="s">
        <v>4666</v>
      </c>
      <c r="J168" s="1" t="s">
        <v>4134</v>
      </c>
      <c r="K168" s="1" t="s">
        <v>4666</v>
      </c>
      <c r="L168" s="1" t="s">
        <v>4666</v>
      </c>
      <c r="M168" s="1" t="s">
        <v>4135</v>
      </c>
      <c r="N168" s="1" t="s">
        <v>4135</v>
      </c>
      <c r="O168" s="1" t="s">
        <v>4136</v>
      </c>
      <c r="P168" s="1" t="s">
        <v>4137</v>
      </c>
      <c r="Q168" s="1" t="s">
        <v>4138</v>
      </c>
      <c r="R168" s="1" t="s">
        <v>4667</v>
      </c>
      <c r="S168" s="1" t="s">
        <v>75</v>
      </c>
      <c r="T168" s="1" t="s">
        <v>4140</v>
      </c>
      <c r="U168" s="1" t="s">
        <v>4083</v>
      </c>
      <c r="V168" s="1" t="s">
        <v>4187</v>
      </c>
    </row>
    <row r="169" s="1" customFormat="1" spans="1:22">
      <c r="A169" s="1" t="s">
        <v>3797</v>
      </c>
      <c r="B169" s="1" t="s">
        <v>155</v>
      </c>
      <c r="C169" s="1" t="s">
        <v>3798</v>
      </c>
      <c r="D169" s="1" t="s">
        <v>701</v>
      </c>
      <c r="E169" s="1" t="s">
        <v>4668</v>
      </c>
      <c r="F169" s="1" t="s">
        <v>814</v>
      </c>
      <c r="G169" s="1" t="s">
        <v>822</v>
      </c>
      <c r="H169" s="1" t="s">
        <v>4132</v>
      </c>
      <c r="I169" s="1" t="s">
        <v>4669</v>
      </c>
      <c r="J169" s="1" t="s">
        <v>4134</v>
      </c>
      <c r="K169" s="1" t="s">
        <v>4669</v>
      </c>
      <c r="L169" s="1" t="s">
        <v>4669</v>
      </c>
      <c r="M169" s="1" t="s">
        <v>4135</v>
      </c>
      <c r="N169" s="1" t="s">
        <v>4135</v>
      </c>
      <c r="O169" s="1" t="s">
        <v>4136</v>
      </c>
      <c r="P169" s="1" t="s">
        <v>4137</v>
      </c>
      <c r="Q169" s="1" t="s">
        <v>4138</v>
      </c>
      <c r="R169" s="1" t="s">
        <v>4670</v>
      </c>
      <c r="S169" s="1" t="s">
        <v>75</v>
      </c>
      <c r="T169" s="1" t="s">
        <v>4140</v>
      </c>
      <c r="U169" s="1" t="s">
        <v>4089</v>
      </c>
      <c r="V169" s="1" t="s">
        <v>4141</v>
      </c>
    </row>
    <row r="170" s="1" customFormat="1" spans="1:22">
      <c r="A170" s="1" t="s">
        <v>2553</v>
      </c>
      <c r="B170" s="1" t="s">
        <v>155</v>
      </c>
      <c r="C170" s="1" t="s">
        <v>2554</v>
      </c>
      <c r="D170" s="1" t="s">
        <v>2556</v>
      </c>
      <c r="E170" s="1" t="s">
        <v>4671</v>
      </c>
      <c r="F170" s="1" t="s">
        <v>804</v>
      </c>
      <c r="G170" s="1" t="s">
        <v>814</v>
      </c>
      <c r="H170" s="1" t="s">
        <v>4132</v>
      </c>
      <c r="I170" s="1" t="s">
        <v>4672</v>
      </c>
      <c r="J170" s="1" t="s">
        <v>4134</v>
      </c>
      <c r="K170" s="1" t="s">
        <v>4672</v>
      </c>
      <c r="L170" s="1" t="s">
        <v>4672</v>
      </c>
      <c r="M170" s="1" t="s">
        <v>4135</v>
      </c>
      <c r="N170" s="1" t="s">
        <v>4135</v>
      </c>
      <c r="O170" s="1" t="s">
        <v>4136</v>
      </c>
      <c r="P170" s="1" t="s">
        <v>4137</v>
      </c>
      <c r="Q170" s="1" t="s">
        <v>4138</v>
      </c>
      <c r="R170" s="1" t="s">
        <v>4673</v>
      </c>
      <c r="S170" s="1" t="s">
        <v>75</v>
      </c>
      <c r="T170" s="1" t="s">
        <v>4140</v>
      </c>
      <c r="U170" s="1" t="s">
        <v>4083</v>
      </c>
      <c r="V170" s="1" t="s">
        <v>4674</v>
      </c>
    </row>
    <row r="171" s="1" customFormat="1" spans="1:22">
      <c r="A171" s="1" t="s">
        <v>339</v>
      </c>
      <c r="B171" s="1" t="s">
        <v>240</v>
      </c>
      <c r="C171" s="1" t="s">
        <v>340</v>
      </c>
      <c r="D171" s="1" t="s">
        <v>342</v>
      </c>
      <c r="E171" s="1" t="s">
        <v>4675</v>
      </c>
      <c r="F171" s="1" t="s">
        <v>104</v>
      </c>
      <c r="G171" s="1" t="s">
        <v>105</v>
      </c>
      <c r="H171" s="1" t="s">
        <v>4132</v>
      </c>
      <c r="I171" s="1" t="s">
        <v>4676</v>
      </c>
      <c r="J171" s="1" t="s">
        <v>4134</v>
      </c>
      <c r="K171" s="1" t="s">
        <v>4676</v>
      </c>
      <c r="L171" s="1" t="s">
        <v>4676</v>
      </c>
      <c r="M171" s="1" t="s">
        <v>4135</v>
      </c>
      <c r="N171" s="1" t="s">
        <v>4135</v>
      </c>
      <c r="O171" s="1" t="s">
        <v>4136</v>
      </c>
      <c r="P171" s="1" t="s">
        <v>4137</v>
      </c>
      <c r="Q171" s="1" t="s">
        <v>4138</v>
      </c>
      <c r="R171" s="1" t="s">
        <v>4677</v>
      </c>
      <c r="S171" s="1" t="s">
        <v>75</v>
      </c>
      <c r="T171" s="1" t="s">
        <v>4140</v>
      </c>
      <c r="U171" s="1" t="s">
        <v>4089</v>
      </c>
      <c r="V171" s="1" t="s">
        <v>4145</v>
      </c>
    </row>
    <row r="172" s="1" customFormat="1" spans="1:22">
      <c r="A172" s="1" t="s">
        <v>237</v>
      </c>
      <c r="B172" s="1" t="s">
        <v>240</v>
      </c>
      <c r="C172" s="1" t="s">
        <v>238</v>
      </c>
      <c r="D172" s="1" t="s">
        <v>91</v>
      </c>
      <c r="E172" s="1" t="s">
        <v>4678</v>
      </c>
      <c r="F172" s="1" t="s">
        <v>116</v>
      </c>
      <c r="G172" s="1" t="s">
        <v>105</v>
      </c>
      <c r="H172" s="1" t="s">
        <v>4132</v>
      </c>
      <c r="I172" s="1" t="s">
        <v>4679</v>
      </c>
      <c r="J172" s="1" t="s">
        <v>4134</v>
      </c>
      <c r="K172" s="1" t="s">
        <v>4679</v>
      </c>
      <c r="L172" s="1" t="s">
        <v>4679</v>
      </c>
      <c r="M172" s="1" t="s">
        <v>4135</v>
      </c>
      <c r="N172" s="1" t="s">
        <v>4135</v>
      </c>
      <c r="O172" s="1" t="s">
        <v>4136</v>
      </c>
      <c r="P172" s="1" t="s">
        <v>4137</v>
      </c>
      <c r="Q172" s="1" t="s">
        <v>4138</v>
      </c>
      <c r="R172" s="1" t="s">
        <v>4680</v>
      </c>
      <c r="S172" s="1" t="s">
        <v>75</v>
      </c>
      <c r="T172" s="1" t="s">
        <v>4140</v>
      </c>
      <c r="U172" s="1" t="s">
        <v>4089</v>
      </c>
      <c r="V172" s="1" t="s">
        <v>4164</v>
      </c>
    </row>
    <row r="173" s="1" customFormat="1" spans="1:22">
      <c r="A173" s="1" t="s">
        <v>2409</v>
      </c>
      <c r="B173" s="1" t="s">
        <v>240</v>
      </c>
      <c r="C173" s="1" t="s">
        <v>2410</v>
      </c>
      <c r="D173" s="1" t="s">
        <v>4681</v>
      </c>
      <c r="E173" s="1" t="s">
        <v>4682</v>
      </c>
      <c r="F173" s="1" t="s">
        <v>846</v>
      </c>
      <c r="G173" s="1" t="s">
        <v>814</v>
      </c>
      <c r="H173" s="1" t="s">
        <v>4132</v>
      </c>
      <c r="I173" s="1" t="s">
        <v>4683</v>
      </c>
      <c r="J173" s="1" t="s">
        <v>4134</v>
      </c>
      <c r="K173" s="1" t="s">
        <v>4683</v>
      </c>
      <c r="L173" s="1" t="s">
        <v>4683</v>
      </c>
      <c r="M173" s="1" t="s">
        <v>4135</v>
      </c>
      <c r="N173" s="1" t="s">
        <v>4135</v>
      </c>
      <c r="O173" s="1" t="s">
        <v>4136</v>
      </c>
      <c r="P173" s="1" t="s">
        <v>4137</v>
      </c>
      <c r="Q173" s="1" t="s">
        <v>4138</v>
      </c>
      <c r="R173" s="1" t="s">
        <v>4684</v>
      </c>
      <c r="S173" s="1" t="s">
        <v>75</v>
      </c>
      <c r="T173" s="1" t="s">
        <v>4140</v>
      </c>
      <c r="U173" s="1" t="s">
        <v>4089</v>
      </c>
      <c r="V173" s="1" t="s">
        <v>4141</v>
      </c>
    </row>
    <row r="174" s="1" customFormat="1" spans="1:22">
      <c r="A174" s="1" t="s">
        <v>254</v>
      </c>
      <c r="B174" s="1" t="s">
        <v>240</v>
      </c>
      <c r="C174" s="1" t="s">
        <v>255</v>
      </c>
      <c r="D174" s="1" t="s">
        <v>91</v>
      </c>
      <c r="E174" s="1" t="s">
        <v>4685</v>
      </c>
      <c r="F174" s="1" t="s">
        <v>127</v>
      </c>
      <c r="G174" s="1" t="s">
        <v>105</v>
      </c>
      <c r="H174" s="1" t="s">
        <v>4132</v>
      </c>
      <c r="I174" s="1" t="s">
        <v>4686</v>
      </c>
      <c r="J174" s="1" t="s">
        <v>4134</v>
      </c>
      <c r="K174" s="1" t="s">
        <v>4686</v>
      </c>
      <c r="L174" s="1" t="s">
        <v>4686</v>
      </c>
      <c r="M174" s="1" t="s">
        <v>4135</v>
      </c>
      <c r="N174" s="1" t="s">
        <v>4135</v>
      </c>
      <c r="O174" s="1" t="s">
        <v>4136</v>
      </c>
      <c r="P174" s="1" t="s">
        <v>4137</v>
      </c>
      <c r="Q174" s="1" t="s">
        <v>4138</v>
      </c>
      <c r="R174" s="1" t="s">
        <v>4687</v>
      </c>
      <c r="S174" s="1" t="s">
        <v>75</v>
      </c>
      <c r="T174" s="1" t="s">
        <v>4140</v>
      </c>
      <c r="U174" s="1" t="s">
        <v>4089</v>
      </c>
      <c r="V174" s="1" t="s">
        <v>4164</v>
      </c>
    </row>
    <row r="175" s="1" customFormat="1" spans="1:22">
      <c r="A175" s="1" t="s">
        <v>3540</v>
      </c>
      <c r="B175" s="1" t="s">
        <v>240</v>
      </c>
      <c r="C175" s="1" t="s">
        <v>3541</v>
      </c>
      <c r="D175" s="1" t="s">
        <v>4688</v>
      </c>
      <c r="E175" s="1" t="s">
        <v>4689</v>
      </c>
      <c r="F175" s="1" t="s">
        <v>804</v>
      </c>
      <c r="G175" s="1" t="s">
        <v>822</v>
      </c>
      <c r="H175" s="1" t="s">
        <v>4132</v>
      </c>
      <c r="I175" s="1" t="s">
        <v>4690</v>
      </c>
      <c r="J175" s="1" t="s">
        <v>4134</v>
      </c>
      <c r="K175" s="1" t="s">
        <v>4690</v>
      </c>
      <c r="L175" s="1" t="s">
        <v>4690</v>
      </c>
      <c r="M175" s="1" t="s">
        <v>4135</v>
      </c>
      <c r="N175" s="1" t="s">
        <v>4135</v>
      </c>
      <c r="O175" s="1" t="s">
        <v>4136</v>
      </c>
      <c r="P175" s="1" t="s">
        <v>4137</v>
      </c>
      <c r="Q175" s="1" t="s">
        <v>4138</v>
      </c>
      <c r="R175" s="1" t="s">
        <v>4691</v>
      </c>
      <c r="S175" s="1" t="s">
        <v>75</v>
      </c>
      <c r="T175" s="1" t="s">
        <v>4140</v>
      </c>
      <c r="U175" s="1" t="s">
        <v>4083</v>
      </c>
      <c r="V175" s="1" t="s">
        <v>4157</v>
      </c>
    </row>
    <row r="176" s="1" customFormat="1" spans="1:22">
      <c r="A176" s="1" t="s">
        <v>2008</v>
      </c>
      <c r="B176" s="1" t="s">
        <v>240</v>
      </c>
      <c r="C176" s="1" t="s">
        <v>2009</v>
      </c>
      <c r="D176" s="1" t="s">
        <v>625</v>
      </c>
      <c r="E176" s="1" t="s">
        <v>4692</v>
      </c>
      <c r="F176" s="1" t="s">
        <v>81</v>
      </c>
      <c r="G176" s="1" t="s">
        <v>804</v>
      </c>
      <c r="H176" s="1" t="s">
        <v>4132</v>
      </c>
      <c r="I176" s="1" t="s">
        <v>4693</v>
      </c>
      <c r="J176" s="1" t="s">
        <v>4134</v>
      </c>
      <c r="K176" s="1" t="s">
        <v>4693</v>
      </c>
      <c r="L176" s="1" t="s">
        <v>4693</v>
      </c>
      <c r="M176" s="1" t="s">
        <v>4135</v>
      </c>
      <c r="N176" s="1" t="s">
        <v>4135</v>
      </c>
      <c r="O176" s="1" t="s">
        <v>4136</v>
      </c>
      <c r="P176" s="1" t="s">
        <v>4137</v>
      </c>
      <c r="Q176" s="1" t="s">
        <v>4138</v>
      </c>
      <c r="R176" s="1" t="s">
        <v>4694</v>
      </c>
      <c r="S176" s="1" t="s">
        <v>75</v>
      </c>
      <c r="T176" s="1" t="s">
        <v>4140</v>
      </c>
      <c r="U176" s="1" t="s">
        <v>4089</v>
      </c>
      <c r="V176" s="1" t="s">
        <v>4141</v>
      </c>
    </row>
    <row r="177" s="1" customFormat="1" spans="1:22">
      <c r="A177" s="1" t="s">
        <v>1511</v>
      </c>
      <c r="B177" s="1" t="s">
        <v>240</v>
      </c>
      <c r="C177" s="1" t="s">
        <v>1512</v>
      </c>
      <c r="D177" s="1" t="s">
        <v>1514</v>
      </c>
      <c r="E177" s="1" t="s">
        <v>4695</v>
      </c>
      <c r="F177" s="1" t="s">
        <v>105</v>
      </c>
      <c r="G177" s="1" t="s">
        <v>846</v>
      </c>
      <c r="H177" s="1" t="s">
        <v>4132</v>
      </c>
      <c r="I177" s="1" t="s">
        <v>4696</v>
      </c>
      <c r="J177" s="1" t="s">
        <v>4134</v>
      </c>
      <c r="K177" s="1" t="s">
        <v>4696</v>
      </c>
      <c r="L177" s="1" t="s">
        <v>4696</v>
      </c>
      <c r="M177" s="1" t="s">
        <v>4135</v>
      </c>
      <c r="N177" s="1" t="s">
        <v>4135</v>
      </c>
      <c r="O177" s="1" t="s">
        <v>4136</v>
      </c>
      <c r="P177" s="1" t="s">
        <v>4137</v>
      </c>
      <c r="Q177" s="1" t="s">
        <v>4138</v>
      </c>
      <c r="R177" s="1" t="s">
        <v>4697</v>
      </c>
      <c r="S177" s="1" t="s">
        <v>75</v>
      </c>
      <c r="T177" s="1" t="s">
        <v>4140</v>
      </c>
      <c r="U177" s="1" t="s">
        <v>4083</v>
      </c>
      <c r="V177" s="1" t="s">
        <v>4698</v>
      </c>
    </row>
    <row r="178" s="1" customFormat="1" spans="1:22">
      <c r="A178" s="1" t="s">
        <v>1108</v>
      </c>
      <c r="B178" s="1" t="s">
        <v>240</v>
      </c>
      <c r="C178" s="1" t="s">
        <v>1109</v>
      </c>
      <c r="D178" s="1" t="s">
        <v>1111</v>
      </c>
      <c r="E178" s="1" t="s">
        <v>4699</v>
      </c>
      <c r="F178" s="1" t="s">
        <v>81</v>
      </c>
      <c r="G178" s="1" t="s">
        <v>846</v>
      </c>
      <c r="H178" s="1" t="s">
        <v>4132</v>
      </c>
      <c r="I178" s="1" t="s">
        <v>4700</v>
      </c>
      <c r="J178" s="1" t="s">
        <v>4134</v>
      </c>
      <c r="K178" s="1" t="s">
        <v>4700</v>
      </c>
      <c r="L178" s="1" t="s">
        <v>4700</v>
      </c>
      <c r="M178" s="1" t="s">
        <v>4135</v>
      </c>
      <c r="N178" s="1" t="s">
        <v>4135</v>
      </c>
      <c r="O178" s="1" t="s">
        <v>4136</v>
      </c>
      <c r="P178" s="1" t="s">
        <v>4137</v>
      </c>
      <c r="Q178" s="1" t="s">
        <v>4138</v>
      </c>
      <c r="R178" s="1" t="s">
        <v>4701</v>
      </c>
      <c r="S178" s="1" t="s">
        <v>75</v>
      </c>
      <c r="T178" s="1" t="s">
        <v>4140</v>
      </c>
      <c r="U178" s="1" t="s">
        <v>4089</v>
      </c>
      <c r="V178" s="1" t="s">
        <v>4145</v>
      </c>
    </row>
    <row r="179" s="1" customFormat="1" spans="1:22">
      <c r="A179" s="1" t="s">
        <v>1803</v>
      </c>
      <c r="B179" s="1" t="s">
        <v>205</v>
      </c>
      <c r="C179" s="1" t="s">
        <v>1804</v>
      </c>
      <c r="D179" s="1" t="s">
        <v>4702</v>
      </c>
      <c r="E179" s="1" t="s">
        <v>4703</v>
      </c>
      <c r="F179" s="1" t="s">
        <v>81</v>
      </c>
      <c r="G179" s="1" t="s">
        <v>804</v>
      </c>
      <c r="H179" s="1" t="s">
        <v>4132</v>
      </c>
      <c r="I179" s="1" t="s">
        <v>4704</v>
      </c>
      <c r="J179" s="1" t="s">
        <v>4134</v>
      </c>
      <c r="K179" s="1" t="s">
        <v>4704</v>
      </c>
      <c r="L179" s="1" t="s">
        <v>4704</v>
      </c>
      <c r="M179" s="1" t="s">
        <v>4135</v>
      </c>
      <c r="N179" s="1" t="s">
        <v>4135</v>
      </c>
      <c r="O179" s="1" t="s">
        <v>4136</v>
      </c>
      <c r="P179" s="1" t="s">
        <v>4137</v>
      </c>
      <c r="Q179" s="1" t="s">
        <v>4138</v>
      </c>
      <c r="R179" s="1" t="s">
        <v>4705</v>
      </c>
      <c r="S179" s="1" t="s">
        <v>75</v>
      </c>
      <c r="T179" s="1" t="s">
        <v>4140</v>
      </c>
      <c r="U179" s="1" t="s">
        <v>4089</v>
      </c>
      <c r="V179" s="1" t="s">
        <v>4187</v>
      </c>
    </row>
    <row r="180" s="1" customFormat="1" spans="1:22">
      <c r="A180" s="1" t="s">
        <v>2911</v>
      </c>
      <c r="B180" s="1" t="s">
        <v>205</v>
      </c>
      <c r="C180" s="1" t="s">
        <v>2912</v>
      </c>
      <c r="D180" s="1" t="s">
        <v>4706</v>
      </c>
      <c r="E180" s="1" t="s">
        <v>4707</v>
      </c>
      <c r="F180" s="1" t="s">
        <v>814</v>
      </c>
      <c r="G180" s="1" t="s">
        <v>905</v>
      </c>
      <c r="H180" s="1" t="s">
        <v>4132</v>
      </c>
      <c r="I180" s="1" t="s">
        <v>4708</v>
      </c>
      <c r="J180" s="1" t="s">
        <v>4134</v>
      </c>
      <c r="K180" s="1" t="s">
        <v>4708</v>
      </c>
      <c r="L180" s="1" t="s">
        <v>4708</v>
      </c>
      <c r="M180" s="1" t="s">
        <v>4135</v>
      </c>
      <c r="N180" s="1" t="s">
        <v>4135</v>
      </c>
      <c r="O180" s="1" t="s">
        <v>4136</v>
      </c>
      <c r="P180" s="1" t="s">
        <v>4137</v>
      </c>
      <c r="Q180" s="1" t="s">
        <v>4138</v>
      </c>
      <c r="R180" s="1" t="s">
        <v>4709</v>
      </c>
      <c r="S180" s="1" t="s">
        <v>75</v>
      </c>
      <c r="T180" s="1" t="s">
        <v>4140</v>
      </c>
      <c r="U180" s="1" t="s">
        <v>4089</v>
      </c>
      <c r="V180" s="1" t="s">
        <v>4141</v>
      </c>
    </row>
    <row r="181" s="1" customFormat="1" spans="1:22">
      <c r="A181" s="1" t="s">
        <v>1813</v>
      </c>
      <c r="B181" s="1" t="s">
        <v>205</v>
      </c>
      <c r="C181" s="1" t="s">
        <v>1814</v>
      </c>
      <c r="D181" s="1" t="s">
        <v>4710</v>
      </c>
      <c r="E181" s="1" t="s">
        <v>4711</v>
      </c>
      <c r="F181" s="1" t="s">
        <v>81</v>
      </c>
      <c r="G181" s="1" t="s">
        <v>804</v>
      </c>
      <c r="H181" s="1" t="s">
        <v>4132</v>
      </c>
      <c r="I181" s="1" t="s">
        <v>4712</v>
      </c>
      <c r="J181" s="1" t="s">
        <v>4134</v>
      </c>
      <c r="K181" s="1" t="s">
        <v>4712</v>
      </c>
      <c r="L181" s="1" t="s">
        <v>4712</v>
      </c>
      <c r="M181" s="1" t="s">
        <v>4135</v>
      </c>
      <c r="N181" s="1" t="s">
        <v>4135</v>
      </c>
      <c r="O181" s="1" t="s">
        <v>4136</v>
      </c>
      <c r="P181" s="1" t="s">
        <v>4137</v>
      </c>
      <c r="Q181" s="1" t="s">
        <v>4138</v>
      </c>
      <c r="R181" s="1" t="s">
        <v>4713</v>
      </c>
      <c r="S181" s="1" t="s">
        <v>75</v>
      </c>
      <c r="T181" s="1" t="s">
        <v>4140</v>
      </c>
      <c r="U181" s="1" t="s">
        <v>4089</v>
      </c>
      <c r="V181" s="1" t="s">
        <v>4714</v>
      </c>
    </row>
    <row r="182" s="1" customFormat="1" spans="1:22">
      <c r="A182" s="1" t="s">
        <v>630</v>
      </c>
      <c r="B182" s="1" t="s">
        <v>205</v>
      </c>
      <c r="C182" s="1" t="s">
        <v>631</v>
      </c>
      <c r="D182" s="1" t="s">
        <v>633</v>
      </c>
      <c r="E182" s="1" t="s">
        <v>4715</v>
      </c>
      <c r="F182" s="1" t="s">
        <v>116</v>
      </c>
      <c r="G182" s="1" t="s">
        <v>105</v>
      </c>
      <c r="H182" s="1" t="s">
        <v>4132</v>
      </c>
      <c r="I182" s="1" t="s">
        <v>4716</v>
      </c>
      <c r="J182" s="1" t="s">
        <v>4134</v>
      </c>
      <c r="K182" s="1" t="s">
        <v>4716</v>
      </c>
      <c r="L182" s="1" t="s">
        <v>4716</v>
      </c>
      <c r="M182" s="1" t="s">
        <v>4135</v>
      </c>
      <c r="N182" s="1" t="s">
        <v>4135</v>
      </c>
      <c r="O182" s="1" t="s">
        <v>4136</v>
      </c>
      <c r="P182" s="1" t="s">
        <v>4137</v>
      </c>
      <c r="Q182" s="1" t="s">
        <v>4138</v>
      </c>
      <c r="R182" s="1" t="s">
        <v>4717</v>
      </c>
      <c r="S182" s="1" t="s">
        <v>75</v>
      </c>
      <c r="T182" s="1" t="s">
        <v>4140</v>
      </c>
      <c r="U182" s="1" t="s">
        <v>4083</v>
      </c>
      <c r="V182" s="1" t="s">
        <v>4141</v>
      </c>
    </row>
    <row r="183" s="1" customFormat="1" spans="1:22">
      <c r="A183" s="1" t="s">
        <v>3986</v>
      </c>
      <c r="B183" s="1" t="s">
        <v>205</v>
      </c>
      <c r="C183" s="1" t="s">
        <v>3987</v>
      </c>
      <c r="D183" s="1" t="s">
        <v>3989</v>
      </c>
      <c r="E183" s="1" t="s">
        <v>4718</v>
      </c>
      <c r="F183" s="1" t="s">
        <v>905</v>
      </c>
      <c r="G183" s="1" t="s">
        <v>822</v>
      </c>
      <c r="H183" s="1" t="s">
        <v>4132</v>
      </c>
      <c r="I183" s="1" t="s">
        <v>4719</v>
      </c>
      <c r="J183" s="1" t="s">
        <v>4134</v>
      </c>
      <c r="K183" s="1" t="s">
        <v>4719</v>
      </c>
      <c r="L183" s="1" t="s">
        <v>4719</v>
      </c>
      <c r="M183" s="1" t="s">
        <v>4135</v>
      </c>
      <c r="N183" s="1" t="s">
        <v>4135</v>
      </c>
      <c r="O183" s="1" t="s">
        <v>4136</v>
      </c>
      <c r="P183" s="1" t="s">
        <v>4137</v>
      </c>
      <c r="Q183" s="1" t="s">
        <v>4138</v>
      </c>
      <c r="R183" s="1" t="s">
        <v>4720</v>
      </c>
      <c r="S183" s="1" t="s">
        <v>75</v>
      </c>
      <c r="T183" s="1" t="s">
        <v>4140</v>
      </c>
      <c r="U183" s="1" t="s">
        <v>4089</v>
      </c>
      <c r="V183" s="1" t="s">
        <v>4141</v>
      </c>
    </row>
    <row r="184" s="1" customFormat="1" spans="1:22">
      <c r="A184" s="1" t="s">
        <v>3638</v>
      </c>
      <c r="B184" s="1" t="s">
        <v>205</v>
      </c>
      <c r="C184" s="1" t="s">
        <v>3639</v>
      </c>
      <c r="D184" s="1" t="s">
        <v>4640</v>
      </c>
      <c r="E184" s="1" t="s">
        <v>4721</v>
      </c>
      <c r="F184" s="1" t="s">
        <v>905</v>
      </c>
      <c r="G184" s="1" t="s">
        <v>822</v>
      </c>
      <c r="H184" s="1" t="s">
        <v>4132</v>
      </c>
      <c r="I184" s="1" t="s">
        <v>4722</v>
      </c>
      <c r="J184" s="1" t="s">
        <v>4134</v>
      </c>
      <c r="K184" s="1" t="s">
        <v>4722</v>
      </c>
      <c r="L184" s="1" t="s">
        <v>4722</v>
      </c>
      <c r="M184" s="1" t="s">
        <v>4135</v>
      </c>
      <c r="N184" s="1" t="s">
        <v>4135</v>
      </c>
      <c r="O184" s="1" t="s">
        <v>4136</v>
      </c>
      <c r="P184" s="1" t="s">
        <v>4137</v>
      </c>
      <c r="Q184" s="1" t="s">
        <v>4138</v>
      </c>
      <c r="R184" s="1" t="s">
        <v>4723</v>
      </c>
      <c r="S184" s="1" t="s">
        <v>75</v>
      </c>
      <c r="T184" s="1" t="s">
        <v>4140</v>
      </c>
      <c r="U184" s="1" t="s">
        <v>4089</v>
      </c>
      <c r="V184" s="1" t="s">
        <v>4172</v>
      </c>
    </row>
    <row r="185" s="1" customFormat="1" spans="1:22">
      <c r="A185" s="1" t="s">
        <v>3817</v>
      </c>
      <c r="B185" s="1" t="s">
        <v>205</v>
      </c>
      <c r="C185" s="1" t="s">
        <v>3818</v>
      </c>
      <c r="D185" s="1" t="s">
        <v>4724</v>
      </c>
      <c r="E185" s="1" t="s">
        <v>4725</v>
      </c>
      <c r="F185" s="1" t="s">
        <v>805</v>
      </c>
      <c r="G185" s="1" t="s">
        <v>822</v>
      </c>
      <c r="H185" s="1" t="s">
        <v>4132</v>
      </c>
      <c r="I185" s="1" t="s">
        <v>4726</v>
      </c>
      <c r="J185" s="1" t="s">
        <v>4134</v>
      </c>
      <c r="K185" s="1" t="s">
        <v>4726</v>
      </c>
      <c r="L185" s="1" t="s">
        <v>4726</v>
      </c>
      <c r="M185" s="1" t="s">
        <v>4135</v>
      </c>
      <c r="N185" s="1" t="s">
        <v>4135</v>
      </c>
      <c r="O185" s="1" t="s">
        <v>4136</v>
      </c>
      <c r="P185" s="1" t="s">
        <v>4137</v>
      </c>
      <c r="Q185" s="1" t="s">
        <v>4138</v>
      </c>
      <c r="R185" s="1" t="s">
        <v>4727</v>
      </c>
      <c r="S185" s="1" t="s">
        <v>75</v>
      </c>
      <c r="T185" s="1" t="s">
        <v>4140</v>
      </c>
      <c r="U185" s="1" t="s">
        <v>4083</v>
      </c>
      <c r="V185" s="1" t="s">
        <v>4141</v>
      </c>
    </row>
    <row r="186" s="1" customFormat="1" spans="1:22">
      <c r="A186" s="1" t="s">
        <v>1838</v>
      </c>
      <c r="B186" s="1" t="s">
        <v>205</v>
      </c>
      <c r="C186" s="1" t="s">
        <v>1839</v>
      </c>
      <c r="D186" s="1" t="s">
        <v>362</v>
      </c>
      <c r="E186" s="1" t="s">
        <v>4728</v>
      </c>
      <c r="F186" s="1" t="s">
        <v>846</v>
      </c>
      <c r="G186" s="1" t="s">
        <v>804</v>
      </c>
      <c r="H186" s="1" t="s">
        <v>4132</v>
      </c>
      <c r="I186" s="1" t="s">
        <v>4729</v>
      </c>
      <c r="J186" s="1" t="s">
        <v>4134</v>
      </c>
      <c r="K186" s="1" t="s">
        <v>4729</v>
      </c>
      <c r="L186" s="1" t="s">
        <v>4729</v>
      </c>
      <c r="M186" s="1" t="s">
        <v>4135</v>
      </c>
      <c r="N186" s="1" t="s">
        <v>4135</v>
      </c>
      <c r="O186" s="1" t="s">
        <v>4136</v>
      </c>
      <c r="P186" s="1" t="s">
        <v>4137</v>
      </c>
      <c r="Q186" s="1" t="s">
        <v>4138</v>
      </c>
      <c r="R186" s="1" t="s">
        <v>4730</v>
      </c>
      <c r="S186" s="1" t="s">
        <v>75</v>
      </c>
      <c r="T186" s="1" t="s">
        <v>4140</v>
      </c>
      <c r="U186" s="1" t="s">
        <v>4089</v>
      </c>
      <c r="V186" s="1" t="s">
        <v>4145</v>
      </c>
    </row>
    <row r="187" s="1" customFormat="1" spans="1:22">
      <c r="A187" s="1" t="s">
        <v>1008</v>
      </c>
      <c r="B187" s="1" t="s">
        <v>205</v>
      </c>
      <c r="C187" s="1" t="s">
        <v>1009</v>
      </c>
      <c r="D187" s="1" t="s">
        <v>1011</v>
      </c>
      <c r="E187" s="1" t="s">
        <v>4731</v>
      </c>
      <c r="F187" s="1" t="s">
        <v>81</v>
      </c>
      <c r="G187" s="1" t="s">
        <v>846</v>
      </c>
      <c r="H187" s="1" t="s">
        <v>4132</v>
      </c>
      <c r="I187" s="1" t="s">
        <v>4732</v>
      </c>
      <c r="J187" s="1" t="s">
        <v>4134</v>
      </c>
      <c r="K187" s="1" t="s">
        <v>4732</v>
      </c>
      <c r="L187" s="1" t="s">
        <v>4732</v>
      </c>
      <c r="M187" s="1" t="s">
        <v>4135</v>
      </c>
      <c r="N187" s="1" t="s">
        <v>4135</v>
      </c>
      <c r="O187" s="1" t="s">
        <v>4136</v>
      </c>
      <c r="P187" s="1" t="s">
        <v>4137</v>
      </c>
      <c r="Q187" s="1" t="s">
        <v>4138</v>
      </c>
      <c r="R187" s="1" t="s">
        <v>4733</v>
      </c>
      <c r="S187" s="1" t="s">
        <v>75</v>
      </c>
      <c r="T187" s="1" t="s">
        <v>4140</v>
      </c>
      <c r="U187" s="1" t="s">
        <v>4083</v>
      </c>
      <c r="V187" s="1" t="s">
        <v>4157</v>
      </c>
    </row>
    <row r="188" s="1" customFormat="1" spans="1:22">
      <c r="A188" s="1" t="s">
        <v>200</v>
      </c>
      <c r="B188" s="1" t="s">
        <v>205</v>
      </c>
      <c r="C188" s="1" t="s">
        <v>201</v>
      </c>
      <c r="D188" s="1" t="s">
        <v>203</v>
      </c>
      <c r="E188" s="1" t="s">
        <v>4734</v>
      </c>
      <c r="F188" s="1" t="s">
        <v>116</v>
      </c>
      <c r="G188" s="1" t="s">
        <v>105</v>
      </c>
      <c r="H188" s="1" t="s">
        <v>4132</v>
      </c>
      <c r="I188" s="1" t="s">
        <v>4735</v>
      </c>
      <c r="J188" s="1" t="s">
        <v>4134</v>
      </c>
      <c r="K188" s="1" t="s">
        <v>4735</v>
      </c>
      <c r="L188" s="1" t="s">
        <v>4735</v>
      </c>
      <c r="M188" s="1" t="s">
        <v>4135</v>
      </c>
      <c r="N188" s="1" t="s">
        <v>4135</v>
      </c>
      <c r="O188" s="1" t="s">
        <v>4136</v>
      </c>
      <c r="P188" s="1" t="s">
        <v>4137</v>
      </c>
      <c r="Q188" s="1" t="s">
        <v>4138</v>
      </c>
      <c r="R188" s="1" t="s">
        <v>4736</v>
      </c>
      <c r="S188" s="1" t="s">
        <v>75</v>
      </c>
      <c r="T188" s="1" t="s">
        <v>4140</v>
      </c>
      <c r="U188" s="1" t="s">
        <v>4083</v>
      </c>
      <c r="V188" s="1" t="s">
        <v>4157</v>
      </c>
    </row>
    <row r="189" s="1" customFormat="1" spans="1:22">
      <c r="A189" s="1" t="s">
        <v>2654</v>
      </c>
      <c r="B189" s="1" t="s">
        <v>165</v>
      </c>
      <c r="C189" s="1" t="s">
        <v>2655</v>
      </c>
      <c r="D189" s="1" t="s">
        <v>2657</v>
      </c>
      <c r="E189" s="1" t="s">
        <v>4737</v>
      </c>
      <c r="F189" s="1" t="s">
        <v>846</v>
      </c>
      <c r="G189" s="1" t="s">
        <v>905</v>
      </c>
      <c r="H189" s="1" t="s">
        <v>4132</v>
      </c>
      <c r="I189" s="1" t="s">
        <v>4738</v>
      </c>
      <c r="J189" s="1" t="s">
        <v>4134</v>
      </c>
      <c r="K189" s="1" t="s">
        <v>4738</v>
      </c>
      <c r="L189" s="1" t="s">
        <v>4738</v>
      </c>
      <c r="M189" s="1" t="s">
        <v>4135</v>
      </c>
      <c r="N189" s="1" t="s">
        <v>4135</v>
      </c>
      <c r="O189" s="1" t="s">
        <v>4136</v>
      </c>
      <c r="P189" s="1" t="s">
        <v>4137</v>
      </c>
      <c r="Q189" s="1" t="s">
        <v>4138</v>
      </c>
      <c r="R189" s="1" t="s">
        <v>4739</v>
      </c>
      <c r="S189" s="1" t="s">
        <v>75</v>
      </c>
      <c r="T189" s="1" t="s">
        <v>4140</v>
      </c>
      <c r="U189" s="1" t="s">
        <v>4083</v>
      </c>
      <c r="V189" s="1" t="s">
        <v>4157</v>
      </c>
    </row>
    <row r="190" s="1" customFormat="1" spans="1:22">
      <c r="A190" s="1" t="s">
        <v>1156</v>
      </c>
      <c r="B190" s="1" t="s">
        <v>165</v>
      </c>
      <c r="C190" s="1" t="s">
        <v>1157</v>
      </c>
      <c r="D190" s="1" t="s">
        <v>1111</v>
      </c>
      <c r="E190" s="1" t="s">
        <v>4740</v>
      </c>
      <c r="F190" s="1" t="s">
        <v>81</v>
      </c>
      <c r="G190" s="1" t="s">
        <v>846</v>
      </c>
      <c r="H190" s="1" t="s">
        <v>4132</v>
      </c>
      <c r="I190" s="1" t="s">
        <v>4700</v>
      </c>
      <c r="J190" s="1" t="s">
        <v>4134</v>
      </c>
      <c r="K190" s="1" t="s">
        <v>4700</v>
      </c>
      <c r="L190" s="1" t="s">
        <v>4700</v>
      </c>
      <c r="M190" s="1" t="s">
        <v>4135</v>
      </c>
      <c r="N190" s="1" t="s">
        <v>4135</v>
      </c>
      <c r="O190" s="1" t="s">
        <v>4136</v>
      </c>
      <c r="P190" s="1" t="s">
        <v>4137</v>
      </c>
      <c r="Q190" s="1" t="s">
        <v>4138</v>
      </c>
      <c r="R190" s="1" t="s">
        <v>4741</v>
      </c>
      <c r="S190" s="1" t="s">
        <v>75</v>
      </c>
      <c r="T190" s="1" t="s">
        <v>4140</v>
      </c>
      <c r="U190" s="1" t="s">
        <v>4089</v>
      </c>
      <c r="V190" s="1" t="s">
        <v>4145</v>
      </c>
    </row>
    <row r="191" s="1" customFormat="1" spans="1:22">
      <c r="A191" s="1" t="s">
        <v>1002</v>
      </c>
      <c r="B191" s="1" t="s">
        <v>165</v>
      </c>
      <c r="C191" s="1" t="s">
        <v>1003</v>
      </c>
      <c r="D191" s="1" t="s">
        <v>4316</v>
      </c>
      <c r="E191" s="1" t="s">
        <v>4742</v>
      </c>
      <c r="F191" s="1" t="s">
        <v>81</v>
      </c>
      <c r="G191" s="1" t="s">
        <v>846</v>
      </c>
      <c r="H191" s="1" t="s">
        <v>4132</v>
      </c>
      <c r="I191" s="1" t="s">
        <v>4318</v>
      </c>
      <c r="J191" s="1" t="s">
        <v>4134</v>
      </c>
      <c r="K191" s="1" t="s">
        <v>4318</v>
      </c>
      <c r="L191" s="1" t="s">
        <v>4318</v>
      </c>
      <c r="M191" s="1" t="s">
        <v>4135</v>
      </c>
      <c r="N191" s="1" t="s">
        <v>4135</v>
      </c>
      <c r="O191" s="1" t="s">
        <v>4136</v>
      </c>
      <c r="P191" s="1" t="s">
        <v>4137</v>
      </c>
      <c r="Q191" s="1" t="s">
        <v>4138</v>
      </c>
      <c r="R191" s="1" t="s">
        <v>4743</v>
      </c>
      <c r="S191" s="1" t="s">
        <v>75</v>
      </c>
      <c r="T191" s="1" t="s">
        <v>4140</v>
      </c>
      <c r="U191" s="1" t="s">
        <v>4089</v>
      </c>
      <c r="V191" s="1" t="s">
        <v>4164</v>
      </c>
    </row>
    <row r="192" s="1" customFormat="1" spans="1:22">
      <c r="A192" s="1" t="s">
        <v>2136</v>
      </c>
      <c r="B192" s="1" t="s">
        <v>165</v>
      </c>
      <c r="C192" s="1" t="s">
        <v>2137</v>
      </c>
      <c r="D192" s="1" t="s">
        <v>2139</v>
      </c>
      <c r="E192" s="1" t="s">
        <v>4744</v>
      </c>
      <c r="F192" s="1" t="s">
        <v>127</v>
      </c>
      <c r="G192" s="1" t="s">
        <v>804</v>
      </c>
      <c r="H192" s="1" t="s">
        <v>4132</v>
      </c>
      <c r="I192" s="1" t="s">
        <v>4745</v>
      </c>
      <c r="J192" s="1" t="s">
        <v>4134</v>
      </c>
      <c r="K192" s="1" t="s">
        <v>4745</v>
      </c>
      <c r="L192" s="1" t="s">
        <v>4745</v>
      </c>
      <c r="M192" s="1" t="s">
        <v>4135</v>
      </c>
      <c r="N192" s="1" t="s">
        <v>4135</v>
      </c>
      <c r="O192" s="1" t="s">
        <v>4136</v>
      </c>
      <c r="P192" s="1" t="s">
        <v>4137</v>
      </c>
      <c r="Q192" s="1" t="s">
        <v>4138</v>
      </c>
      <c r="R192" s="1" t="s">
        <v>4746</v>
      </c>
      <c r="S192" s="1" t="s">
        <v>75</v>
      </c>
      <c r="T192" s="1" t="s">
        <v>4140</v>
      </c>
      <c r="U192" s="1" t="s">
        <v>4083</v>
      </c>
      <c r="V192" s="1" t="s">
        <v>4248</v>
      </c>
    </row>
    <row r="193" s="1" customFormat="1" spans="1:22">
      <c r="A193" s="1" t="s">
        <v>996</v>
      </c>
      <c r="B193" s="1" t="s">
        <v>165</v>
      </c>
      <c r="C193" s="1" t="s">
        <v>997</v>
      </c>
      <c r="D193" s="1" t="s">
        <v>4316</v>
      </c>
      <c r="E193" s="1" t="s">
        <v>4747</v>
      </c>
      <c r="F193" s="1" t="s">
        <v>105</v>
      </c>
      <c r="G193" s="1" t="s">
        <v>846</v>
      </c>
      <c r="H193" s="1" t="s">
        <v>4132</v>
      </c>
      <c r="I193" s="1" t="s">
        <v>4748</v>
      </c>
      <c r="J193" s="1" t="s">
        <v>4134</v>
      </c>
      <c r="K193" s="1" t="s">
        <v>4748</v>
      </c>
      <c r="L193" s="1" t="s">
        <v>4748</v>
      </c>
      <c r="M193" s="1" t="s">
        <v>4135</v>
      </c>
      <c r="N193" s="1" t="s">
        <v>4135</v>
      </c>
      <c r="O193" s="1" t="s">
        <v>4136</v>
      </c>
      <c r="P193" s="1" t="s">
        <v>4137</v>
      </c>
      <c r="Q193" s="1" t="s">
        <v>4138</v>
      </c>
      <c r="R193" s="1" t="s">
        <v>4749</v>
      </c>
      <c r="S193" s="1" t="s">
        <v>75</v>
      </c>
      <c r="T193" s="1" t="s">
        <v>4140</v>
      </c>
      <c r="U193" s="1" t="s">
        <v>4089</v>
      </c>
      <c r="V193" s="1" t="s">
        <v>4164</v>
      </c>
    </row>
    <row r="194" s="1" customFormat="1" spans="1:22">
      <c r="A194" s="1" t="s">
        <v>2687</v>
      </c>
      <c r="B194" s="1" t="s">
        <v>165</v>
      </c>
      <c r="C194" s="1" t="s">
        <v>2688</v>
      </c>
      <c r="D194" s="1" t="s">
        <v>2094</v>
      </c>
      <c r="E194" s="1" t="s">
        <v>4750</v>
      </c>
      <c r="F194" s="1" t="s">
        <v>846</v>
      </c>
      <c r="G194" s="1" t="s">
        <v>905</v>
      </c>
      <c r="H194" s="1" t="s">
        <v>4132</v>
      </c>
      <c r="I194" s="1" t="s">
        <v>4751</v>
      </c>
      <c r="J194" s="1" t="s">
        <v>4134</v>
      </c>
      <c r="K194" s="1" t="s">
        <v>4751</v>
      </c>
      <c r="L194" s="1" t="s">
        <v>4751</v>
      </c>
      <c r="M194" s="1" t="s">
        <v>4135</v>
      </c>
      <c r="N194" s="1" t="s">
        <v>4135</v>
      </c>
      <c r="O194" s="1" t="s">
        <v>4136</v>
      </c>
      <c r="P194" s="1" t="s">
        <v>4137</v>
      </c>
      <c r="Q194" s="1" t="s">
        <v>4138</v>
      </c>
      <c r="R194" s="1" t="s">
        <v>4752</v>
      </c>
      <c r="S194" s="1" t="s">
        <v>75</v>
      </c>
      <c r="T194" s="1" t="s">
        <v>4140</v>
      </c>
      <c r="U194" s="1" t="s">
        <v>4089</v>
      </c>
      <c r="V194" s="1" t="s">
        <v>4164</v>
      </c>
    </row>
    <row r="195" s="1" customFormat="1" spans="1:22">
      <c r="A195" s="1" t="s">
        <v>1858</v>
      </c>
      <c r="B195" s="1" t="s">
        <v>165</v>
      </c>
      <c r="C195" s="1" t="s">
        <v>1859</v>
      </c>
      <c r="D195" s="1" t="s">
        <v>328</v>
      </c>
      <c r="E195" s="1" t="s">
        <v>4753</v>
      </c>
      <c r="F195" s="1" t="s">
        <v>846</v>
      </c>
      <c r="G195" s="1" t="s">
        <v>804</v>
      </c>
      <c r="H195" s="1" t="s">
        <v>4132</v>
      </c>
      <c r="I195" s="1" t="s">
        <v>4376</v>
      </c>
      <c r="J195" s="1" t="s">
        <v>4134</v>
      </c>
      <c r="K195" s="1" t="s">
        <v>4376</v>
      </c>
      <c r="L195" s="1" t="s">
        <v>4376</v>
      </c>
      <c r="M195" s="1" t="s">
        <v>4135</v>
      </c>
      <c r="N195" s="1" t="s">
        <v>4135</v>
      </c>
      <c r="O195" s="1" t="s">
        <v>4136</v>
      </c>
      <c r="P195" s="1" t="s">
        <v>4137</v>
      </c>
      <c r="Q195" s="1" t="s">
        <v>4138</v>
      </c>
      <c r="R195" s="1" t="s">
        <v>4754</v>
      </c>
      <c r="S195" s="1" t="s">
        <v>75</v>
      </c>
      <c r="T195" s="1" t="s">
        <v>4140</v>
      </c>
      <c r="U195" s="1" t="s">
        <v>4089</v>
      </c>
      <c r="V195" s="1" t="s">
        <v>4145</v>
      </c>
    </row>
    <row r="196" s="1" customFormat="1" spans="1:22">
      <c r="A196" s="1" t="s">
        <v>1769</v>
      </c>
      <c r="B196" s="1" t="s">
        <v>165</v>
      </c>
      <c r="C196" s="1" t="s">
        <v>1770</v>
      </c>
      <c r="D196" s="1" t="s">
        <v>362</v>
      </c>
      <c r="E196" s="1" t="s">
        <v>4755</v>
      </c>
      <c r="F196" s="1" t="s">
        <v>105</v>
      </c>
      <c r="G196" s="1" t="s">
        <v>804</v>
      </c>
      <c r="H196" s="1" t="s">
        <v>4132</v>
      </c>
      <c r="I196" s="1" t="s">
        <v>4756</v>
      </c>
      <c r="J196" s="1" t="s">
        <v>4134</v>
      </c>
      <c r="K196" s="1" t="s">
        <v>4756</v>
      </c>
      <c r="L196" s="1" t="s">
        <v>4756</v>
      </c>
      <c r="M196" s="1" t="s">
        <v>4135</v>
      </c>
      <c r="N196" s="1" t="s">
        <v>4135</v>
      </c>
      <c r="O196" s="1" t="s">
        <v>4136</v>
      </c>
      <c r="P196" s="1" t="s">
        <v>4137</v>
      </c>
      <c r="Q196" s="1" t="s">
        <v>4138</v>
      </c>
      <c r="R196" s="1" t="s">
        <v>4757</v>
      </c>
      <c r="S196" s="1" t="s">
        <v>75</v>
      </c>
      <c r="T196" s="1" t="s">
        <v>4140</v>
      </c>
      <c r="U196" s="1" t="s">
        <v>4089</v>
      </c>
      <c r="V196" s="1" t="s">
        <v>4145</v>
      </c>
    </row>
    <row r="197" s="1" customFormat="1" spans="1:22">
      <c r="A197" s="1" t="s">
        <v>160</v>
      </c>
      <c r="B197" s="1" t="s">
        <v>165</v>
      </c>
      <c r="C197" s="1" t="s">
        <v>161</v>
      </c>
      <c r="D197" s="1" t="s">
        <v>163</v>
      </c>
      <c r="E197" s="1" t="s">
        <v>4758</v>
      </c>
      <c r="F197" s="1" t="s">
        <v>104</v>
      </c>
      <c r="G197" s="1" t="s">
        <v>105</v>
      </c>
      <c r="H197" s="1" t="s">
        <v>4132</v>
      </c>
      <c r="I197" s="1" t="s">
        <v>4759</v>
      </c>
      <c r="J197" s="1" t="s">
        <v>4134</v>
      </c>
      <c r="K197" s="1" t="s">
        <v>4759</v>
      </c>
      <c r="L197" s="1" t="s">
        <v>4759</v>
      </c>
      <c r="M197" s="1" t="s">
        <v>4135</v>
      </c>
      <c r="N197" s="1" t="s">
        <v>4135</v>
      </c>
      <c r="O197" s="1" t="s">
        <v>4136</v>
      </c>
      <c r="P197" s="1" t="s">
        <v>4137</v>
      </c>
      <c r="Q197" s="1" t="s">
        <v>4138</v>
      </c>
      <c r="R197" s="1" t="s">
        <v>4760</v>
      </c>
      <c r="S197" s="1" t="s">
        <v>75</v>
      </c>
      <c r="T197" s="1" t="s">
        <v>4140</v>
      </c>
      <c r="U197" s="1" t="s">
        <v>4083</v>
      </c>
      <c r="V197" s="1" t="s">
        <v>4164</v>
      </c>
    </row>
    <row r="198" s="1" customFormat="1" spans="1:22">
      <c r="A198" s="1" t="s">
        <v>3826</v>
      </c>
      <c r="B198" s="1" t="s">
        <v>165</v>
      </c>
      <c r="C198" s="1" t="s">
        <v>3827</v>
      </c>
      <c r="D198" s="1" t="s">
        <v>600</v>
      </c>
      <c r="E198" s="1" t="s">
        <v>4761</v>
      </c>
      <c r="F198" s="1" t="s">
        <v>905</v>
      </c>
      <c r="G198" s="1" t="s">
        <v>822</v>
      </c>
      <c r="H198" s="1" t="s">
        <v>4132</v>
      </c>
      <c r="I198" s="1" t="s">
        <v>4762</v>
      </c>
      <c r="J198" s="1" t="s">
        <v>4134</v>
      </c>
      <c r="K198" s="1" t="s">
        <v>4762</v>
      </c>
      <c r="L198" s="1" t="s">
        <v>4762</v>
      </c>
      <c r="M198" s="1" t="s">
        <v>4135</v>
      </c>
      <c r="N198" s="1" t="s">
        <v>4135</v>
      </c>
      <c r="O198" s="1" t="s">
        <v>4136</v>
      </c>
      <c r="P198" s="1" t="s">
        <v>4137</v>
      </c>
      <c r="Q198" s="1" t="s">
        <v>4138</v>
      </c>
      <c r="R198" s="1" t="s">
        <v>4763</v>
      </c>
      <c r="S198" s="1" t="s">
        <v>75</v>
      </c>
      <c r="T198" s="1" t="s">
        <v>4140</v>
      </c>
      <c r="U198" s="1" t="s">
        <v>4089</v>
      </c>
      <c r="V198" s="1" t="s">
        <v>4141</v>
      </c>
    </row>
    <row r="199" s="1" customFormat="1" spans="1:22">
      <c r="A199" s="1" t="s">
        <v>622</v>
      </c>
      <c r="B199" s="1" t="s">
        <v>165</v>
      </c>
      <c r="C199" s="1" t="s">
        <v>623</v>
      </c>
      <c r="D199" s="1" t="s">
        <v>625</v>
      </c>
      <c r="E199" s="1" t="s">
        <v>4764</v>
      </c>
      <c r="F199" s="1" t="s">
        <v>127</v>
      </c>
      <c r="G199" s="1" t="s">
        <v>105</v>
      </c>
      <c r="H199" s="1" t="s">
        <v>4132</v>
      </c>
      <c r="I199" s="1" t="s">
        <v>4765</v>
      </c>
      <c r="J199" s="1" t="s">
        <v>4134</v>
      </c>
      <c r="K199" s="1" t="s">
        <v>4765</v>
      </c>
      <c r="L199" s="1" t="s">
        <v>4765</v>
      </c>
      <c r="M199" s="1" t="s">
        <v>4135</v>
      </c>
      <c r="N199" s="1" t="s">
        <v>4135</v>
      </c>
      <c r="O199" s="1" t="s">
        <v>4136</v>
      </c>
      <c r="P199" s="1" t="s">
        <v>4137</v>
      </c>
      <c r="Q199" s="1" t="s">
        <v>4138</v>
      </c>
      <c r="R199" s="1" t="s">
        <v>4766</v>
      </c>
      <c r="S199" s="1" t="s">
        <v>75</v>
      </c>
      <c r="T199" s="1" t="s">
        <v>4140</v>
      </c>
      <c r="U199" s="1" t="s">
        <v>4089</v>
      </c>
      <c r="V199" s="1" t="s">
        <v>4141</v>
      </c>
    </row>
    <row r="200" s="1" customFormat="1" spans="1:22">
      <c r="A200" s="1" t="s">
        <v>2999</v>
      </c>
      <c r="B200" s="1" t="s">
        <v>165</v>
      </c>
      <c r="C200" s="1" t="s">
        <v>3000</v>
      </c>
      <c r="D200" s="1" t="s">
        <v>3002</v>
      </c>
      <c r="E200" s="1" t="s">
        <v>4767</v>
      </c>
      <c r="F200" s="1" t="s">
        <v>814</v>
      </c>
      <c r="G200" s="1" t="s">
        <v>905</v>
      </c>
      <c r="H200" s="1" t="s">
        <v>4132</v>
      </c>
      <c r="I200" s="1" t="s">
        <v>4768</v>
      </c>
      <c r="J200" s="1" t="s">
        <v>4134</v>
      </c>
      <c r="K200" s="1" t="s">
        <v>4768</v>
      </c>
      <c r="L200" s="1" t="s">
        <v>4768</v>
      </c>
      <c r="M200" s="1" t="s">
        <v>4135</v>
      </c>
      <c r="N200" s="1" t="s">
        <v>4135</v>
      </c>
      <c r="O200" s="1" t="s">
        <v>4136</v>
      </c>
      <c r="P200" s="1" t="s">
        <v>4137</v>
      </c>
      <c r="Q200" s="1" t="s">
        <v>4138</v>
      </c>
      <c r="R200" s="1" t="s">
        <v>4769</v>
      </c>
      <c r="S200" s="1" t="s">
        <v>75</v>
      </c>
      <c r="T200" s="1" t="s">
        <v>4140</v>
      </c>
      <c r="U200" s="1" t="s">
        <v>4083</v>
      </c>
      <c r="V200" s="1" t="s">
        <v>4248</v>
      </c>
    </row>
    <row r="201" s="1" customFormat="1" spans="1:22">
      <c r="A201" s="1" t="s">
        <v>1016</v>
      </c>
      <c r="B201" s="1" t="s">
        <v>165</v>
      </c>
      <c r="C201" s="1" t="s">
        <v>1017</v>
      </c>
      <c r="D201" s="1" t="s">
        <v>4316</v>
      </c>
      <c r="E201" s="1" t="s">
        <v>4770</v>
      </c>
      <c r="F201" s="1" t="s">
        <v>105</v>
      </c>
      <c r="G201" s="1" t="s">
        <v>846</v>
      </c>
      <c r="H201" s="1" t="s">
        <v>4132</v>
      </c>
      <c r="I201" s="1" t="s">
        <v>4748</v>
      </c>
      <c r="J201" s="1" t="s">
        <v>4134</v>
      </c>
      <c r="K201" s="1" t="s">
        <v>4748</v>
      </c>
      <c r="L201" s="1" t="s">
        <v>4748</v>
      </c>
      <c r="M201" s="1" t="s">
        <v>4135</v>
      </c>
      <c r="N201" s="1" t="s">
        <v>4135</v>
      </c>
      <c r="O201" s="1" t="s">
        <v>4136</v>
      </c>
      <c r="P201" s="1" t="s">
        <v>4137</v>
      </c>
      <c r="Q201" s="1" t="s">
        <v>4138</v>
      </c>
      <c r="R201" s="1" t="s">
        <v>4771</v>
      </c>
      <c r="S201" s="1" t="s">
        <v>75</v>
      </c>
      <c r="T201" s="1" t="s">
        <v>4140</v>
      </c>
      <c r="U201" s="1" t="s">
        <v>4089</v>
      </c>
      <c r="V201" s="1" t="s">
        <v>4164</v>
      </c>
    </row>
    <row r="202" s="1" customFormat="1" spans="1:22">
      <c r="A202" s="1" t="s">
        <v>1334</v>
      </c>
      <c r="B202" s="1" t="s">
        <v>165</v>
      </c>
      <c r="C202" s="1" t="s">
        <v>1335</v>
      </c>
      <c r="D202" s="1" t="s">
        <v>1337</v>
      </c>
      <c r="E202" s="1" t="s">
        <v>4772</v>
      </c>
      <c r="F202" s="1" t="s">
        <v>127</v>
      </c>
      <c r="G202" s="1" t="s">
        <v>846</v>
      </c>
      <c r="H202" s="1" t="s">
        <v>4132</v>
      </c>
      <c r="I202" s="1" t="s">
        <v>4773</v>
      </c>
      <c r="J202" s="1" t="s">
        <v>4134</v>
      </c>
      <c r="K202" s="1" t="s">
        <v>4773</v>
      </c>
      <c r="L202" s="1" t="s">
        <v>4774</v>
      </c>
      <c r="M202" s="1" t="s">
        <v>4775</v>
      </c>
      <c r="N202" s="1" t="s">
        <v>4775</v>
      </c>
      <c r="O202" s="1" t="s">
        <v>4136</v>
      </c>
      <c r="P202" s="1" t="s">
        <v>4137</v>
      </c>
      <c r="Q202" s="1" t="s">
        <v>4138</v>
      </c>
      <c r="R202" s="1" t="s">
        <v>4776</v>
      </c>
      <c r="S202" s="1" t="s">
        <v>75</v>
      </c>
      <c r="T202" s="1" t="s">
        <v>4140</v>
      </c>
      <c r="U202" s="1" t="s">
        <v>4083</v>
      </c>
      <c r="V202" s="1" t="s">
        <v>4141</v>
      </c>
    </row>
    <row r="203" s="1" customFormat="1" spans="1:22">
      <c r="A203" s="1" t="s">
        <v>403</v>
      </c>
      <c r="B203" s="1" t="s">
        <v>165</v>
      </c>
      <c r="C203" s="1" t="s">
        <v>404</v>
      </c>
      <c r="D203" s="1" t="s">
        <v>4777</v>
      </c>
      <c r="E203" s="1" t="s">
        <v>4778</v>
      </c>
      <c r="F203" s="1" t="s">
        <v>81</v>
      </c>
      <c r="G203" s="1" t="s">
        <v>105</v>
      </c>
      <c r="H203" s="1" t="s">
        <v>4132</v>
      </c>
      <c r="I203" s="1" t="s">
        <v>4779</v>
      </c>
      <c r="J203" s="1" t="s">
        <v>4134</v>
      </c>
      <c r="K203" s="1" t="s">
        <v>4779</v>
      </c>
      <c r="L203" s="1" t="s">
        <v>4779</v>
      </c>
      <c r="M203" s="1" t="s">
        <v>4135</v>
      </c>
      <c r="N203" s="1" t="s">
        <v>4135</v>
      </c>
      <c r="O203" s="1" t="s">
        <v>4136</v>
      </c>
      <c r="P203" s="1" t="s">
        <v>4137</v>
      </c>
      <c r="Q203" s="1" t="s">
        <v>4138</v>
      </c>
      <c r="R203" s="1" t="s">
        <v>4780</v>
      </c>
      <c r="S203" s="1" t="s">
        <v>75</v>
      </c>
      <c r="T203" s="1" t="s">
        <v>4140</v>
      </c>
      <c r="U203" s="1" t="s">
        <v>4089</v>
      </c>
      <c r="V203" s="1" t="s">
        <v>4187</v>
      </c>
    </row>
    <row r="204" s="1" customFormat="1" spans="1:22">
      <c r="A204" s="1" t="s">
        <v>1634</v>
      </c>
      <c r="B204" s="1" t="s">
        <v>165</v>
      </c>
      <c r="C204" s="1" t="s">
        <v>1635</v>
      </c>
      <c r="D204" s="1" t="s">
        <v>4316</v>
      </c>
      <c r="E204" s="1" t="s">
        <v>4781</v>
      </c>
      <c r="F204" s="1" t="s">
        <v>846</v>
      </c>
      <c r="G204" s="1" t="s">
        <v>804</v>
      </c>
      <c r="H204" s="1" t="s">
        <v>4132</v>
      </c>
      <c r="I204" s="1" t="s">
        <v>4748</v>
      </c>
      <c r="J204" s="1" t="s">
        <v>4134</v>
      </c>
      <c r="K204" s="1" t="s">
        <v>4748</v>
      </c>
      <c r="L204" s="1" t="s">
        <v>4748</v>
      </c>
      <c r="M204" s="1" t="s">
        <v>4135</v>
      </c>
      <c r="N204" s="1" t="s">
        <v>4135</v>
      </c>
      <c r="O204" s="1" t="s">
        <v>4136</v>
      </c>
      <c r="P204" s="1" t="s">
        <v>4137</v>
      </c>
      <c r="Q204" s="1" t="s">
        <v>4138</v>
      </c>
      <c r="R204" s="1" t="s">
        <v>4782</v>
      </c>
      <c r="S204" s="1" t="s">
        <v>75</v>
      </c>
      <c r="T204" s="1" t="s">
        <v>4140</v>
      </c>
      <c r="U204" s="1" t="s">
        <v>4089</v>
      </c>
      <c r="V204" s="1" t="s">
        <v>4164</v>
      </c>
    </row>
    <row r="205" s="1" customFormat="1" spans="1:22">
      <c r="A205" s="1" t="s">
        <v>2847</v>
      </c>
      <c r="B205" s="1" t="s">
        <v>165</v>
      </c>
      <c r="C205" s="1" t="s">
        <v>2848</v>
      </c>
      <c r="D205" s="1" t="s">
        <v>853</v>
      </c>
      <c r="E205" s="1" t="s">
        <v>4783</v>
      </c>
      <c r="F205" s="1" t="s">
        <v>814</v>
      </c>
      <c r="G205" s="1" t="s">
        <v>905</v>
      </c>
      <c r="H205" s="1" t="s">
        <v>4132</v>
      </c>
      <c r="I205" s="1" t="s">
        <v>4784</v>
      </c>
      <c r="J205" s="1" t="s">
        <v>4134</v>
      </c>
      <c r="K205" s="1" t="s">
        <v>4784</v>
      </c>
      <c r="L205" s="1" t="s">
        <v>4784</v>
      </c>
      <c r="M205" s="1" t="s">
        <v>4135</v>
      </c>
      <c r="N205" s="1" t="s">
        <v>4135</v>
      </c>
      <c r="O205" s="1" t="s">
        <v>4136</v>
      </c>
      <c r="P205" s="1" t="s">
        <v>4137</v>
      </c>
      <c r="Q205" s="1" t="s">
        <v>4138</v>
      </c>
      <c r="R205" s="1" t="s">
        <v>4785</v>
      </c>
      <c r="S205" s="1" t="s">
        <v>75</v>
      </c>
      <c r="T205" s="1" t="s">
        <v>4140</v>
      </c>
      <c r="U205" s="1" t="s">
        <v>4083</v>
      </c>
      <c r="V205" s="1" t="s">
        <v>4187</v>
      </c>
    </row>
    <row r="206" s="1" customFormat="1" spans="1:22">
      <c r="A206" s="1" t="s">
        <v>1520</v>
      </c>
      <c r="B206" s="1" t="s">
        <v>165</v>
      </c>
      <c r="C206" s="1" t="s">
        <v>1521</v>
      </c>
      <c r="D206" s="1" t="s">
        <v>4316</v>
      </c>
      <c r="E206" s="1" t="s">
        <v>4786</v>
      </c>
      <c r="F206" s="1" t="s">
        <v>846</v>
      </c>
      <c r="G206" s="1" t="s">
        <v>804</v>
      </c>
      <c r="H206" s="1" t="s">
        <v>4132</v>
      </c>
      <c r="I206" s="1" t="s">
        <v>4748</v>
      </c>
      <c r="J206" s="1" t="s">
        <v>4134</v>
      </c>
      <c r="K206" s="1" t="s">
        <v>4748</v>
      </c>
      <c r="L206" s="1" t="s">
        <v>4136</v>
      </c>
      <c r="M206" s="1" t="s">
        <v>4787</v>
      </c>
      <c r="N206" s="1" t="s">
        <v>4787</v>
      </c>
      <c r="O206" s="1" t="s">
        <v>4136</v>
      </c>
      <c r="P206" s="1" t="s">
        <v>4137</v>
      </c>
      <c r="Q206" s="1" t="s">
        <v>4138</v>
      </c>
      <c r="R206" s="1" t="s">
        <v>4788</v>
      </c>
      <c r="S206" s="1" t="s">
        <v>75</v>
      </c>
      <c r="T206" s="1" t="s">
        <v>4140</v>
      </c>
      <c r="U206" s="1" t="s">
        <v>4089</v>
      </c>
      <c r="V206" s="1" t="s">
        <v>4164</v>
      </c>
    </row>
    <row r="207" s="1" customFormat="1" spans="1:22">
      <c r="A207" s="1" t="s">
        <v>616</v>
      </c>
      <c r="B207" s="1" t="s">
        <v>415</v>
      </c>
      <c r="C207" s="1" t="s">
        <v>617</v>
      </c>
      <c r="D207" s="1" t="s">
        <v>546</v>
      </c>
      <c r="E207" s="1" t="s">
        <v>4789</v>
      </c>
      <c r="F207" s="1" t="s">
        <v>127</v>
      </c>
      <c r="G207" s="1" t="s">
        <v>105</v>
      </c>
      <c r="H207" s="1" t="s">
        <v>4132</v>
      </c>
      <c r="I207" s="1" t="s">
        <v>4220</v>
      </c>
      <c r="J207" s="1" t="s">
        <v>4134</v>
      </c>
      <c r="K207" s="1" t="s">
        <v>4220</v>
      </c>
      <c r="L207" s="1" t="s">
        <v>4220</v>
      </c>
      <c r="M207" s="1" t="s">
        <v>4135</v>
      </c>
      <c r="N207" s="1" t="s">
        <v>4135</v>
      </c>
      <c r="O207" s="1" t="s">
        <v>4136</v>
      </c>
      <c r="P207" s="1" t="s">
        <v>4137</v>
      </c>
      <c r="Q207" s="1" t="s">
        <v>4138</v>
      </c>
      <c r="R207" s="1" t="s">
        <v>4790</v>
      </c>
      <c r="S207" s="1" t="s">
        <v>75</v>
      </c>
      <c r="T207" s="1" t="s">
        <v>4140</v>
      </c>
      <c r="U207" s="1" t="s">
        <v>4089</v>
      </c>
      <c r="V207" s="1" t="s">
        <v>4141</v>
      </c>
    </row>
    <row r="208" s="1" customFormat="1" spans="1:22">
      <c r="A208" s="1" t="s">
        <v>2734</v>
      </c>
      <c r="B208" s="1" t="s">
        <v>415</v>
      </c>
      <c r="C208" s="1" t="s">
        <v>2735</v>
      </c>
      <c r="D208" s="1" t="s">
        <v>1209</v>
      </c>
      <c r="E208" s="1" t="s">
        <v>4791</v>
      </c>
      <c r="F208" s="1" t="s">
        <v>804</v>
      </c>
      <c r="G208" s="1" t="s">
        <v>905</v>
      </c>
      <c r="H208" s="1" t="s">
        <v>4132</v>
      </c>
      <c r="I208" s="1" t="s">
        <v>4792</v>
      </c>
      <c r="J208" s="1" t="s">
        <v>4134</v>
      </c>
      <c r="K208" s="1" t="s">
        <v>4792</v>
      </c>
      <c r="L208" s="1" t="s">
        <v>4792</v>
      </c>
      <c r="M208" s="1" t="s">
        <v>4135</v>
      </c>
      <c r="N208" s="1" t="s">
        <v>4135</v>
      </c>
      <c r="O208" s="1" t="s">
        <v>4136</v>
      </c>
      <c r="P208" s="1" t="s">
        <v>4137</v>
      </c>
      <c r="Q208" s="1" t="s">
        <v>4138</v>
      </c>
      <c r="R208" s="1" t="s">
        <v>4793</v>
      </c>
      <c r="S208" s="1" t="s">
        <v>75</v>
      </c>
      <c r="T208" s="1" t="s">
        <v>4140</v>
      </c>
      <c r="U208" s="1" t="s">
        <v>4083</v>
      </c>
      <c r="V208" s="1" t="s">
        <v>4187</v>
      </c>
    </row>
    <row r="209" s="1" customFormat="1" spans="1:22">
      <c r="A209" s="1" t="s">
        <v>1637</v>
      </c>
      <c r="B209" s="1" t="s">
        <v>415</v>
      </c>
      <c r="C209" s="1" t="s">
        <v>1638</v>
      </c>
      <c r="D209" s="1" t="s">
        <v>4794</v>
      </c>
      <c r="E209" s="1" t="s">
        <v>4795</v>
      </c>
      <c r="F209" s="1" t="s">
        <v>127</v>
      </c>
      <c r="G209" s="1" t="s">
        <v>804</v>
      </c>
      <c r="H209" s="1" t="s">
        <v>4132</v>
      </c>
      <c r="I209" s="1" t="s">
        <v>4796</v>
      </c>
      <c r="J209" s="1" t="s">
        <v>4134</v>
      </c>
      <c r="K209" s="1" t="s">
        <v>4796</v>
      </c>
      <c r="L209" s="1" t="s">
        <v>4796</v>
      </c>
      <c r="M209" s="1" t="s">
        <v>4135</v>
      </c>
      <c r="N209" s="1" t="s">
        <v>4135</v>
      </c>
      <c r="O209" s="1" t="s">
        <v>4136</v>
      </c>
      <c r="P209" s="1" t="s">
        <v>4137</v>
      </c>
      <c r="Q209" s="1" t="s">
        <v>4138</v>
      </c>
      <c r="R209" s="1" t="s">
        <v>4797</v>
      </c>
      <c r="S209" s="1" t="s">
        <v>75</v>
      </c>
      <c r="T209" s="1" t="s">
        <v>4140</v>
      </c>
      <c r="U209" s="1" t="s">
        <v>4083</v>
      </c>
      <c r="V209" s="1" t="s">
        <v>4157</v>
      </c>
    </row>
    <row r="210" s="1" customFormat="1" spans="1:22">
      <c r="A210" s="1" t="s">
        <v>1169</v>
      </c>
      <c r="B210" s="1" t="s">
        <v>415</v>
      </c>
      <c r="C210" s="1" t="s">
        <v>1170</v>
      </c>
      <c r="D210" s="1" t="s">
        <v>1172</v>
      </c>
      <c r="E210" s="1" t="s">
        <v>4798</v>
      </c>
      <c r="F210" s="1" t="s">
        <v>81</v>
      </c>
      <c r="G210" s="1" t="s">
        <v>846</v>
      </c>
      <c r="H210" s="1" t="s">
        <v>4132</v>
      </c>
      <c r="I210" s="1" t="s">
        <v>4799</v>
      </c>
      <c r="J210" s="1" t="s">
        <v>4134</v>
      </c>
      <c r="K210" s="1" t="s">
        <v>4799</v>
      </c>
      <c r="L210" s="1" t="s">
        <v>4799</v>
      </c>
      <c r="M210" s="1" t="s">
        <v>4135</v>
      </c>
      <c r="N210" s="1" t="s">
        <v>4135</v>
      </c>
      <c r="O210" s="1" t="s">
        <v>4136</v>
      </c>
      <c r="P210" s="1" t="s">
        <v>4137</v>
      </c>
      <c r="Q210" s="1" t="s">
        <v>4138</v>
      </c>
      <c r="R210" s="1" t="s">
        <v>4800</v>
      </c>
      <c r="S210" s="1" t="s">
        <v>75</v>
      </c>
      <c r="T210" s="1" t="s">
        <v>4140</v>
      </c>
      <c r="U210" s="1" t="s">
        <v>4083</v>
      </c>
      <c r="V210" s="1" t="s">
        <v>4187</v>
      </c>
    </row>
    <row r="211" s="1" customFormat="1" spans="1:22">
      <c r="A211" s="1" t="s">
        <v>2022</v>
      </c>
      <c r="B211" s="1" t="s">
        <v>415</v>
      </c>
      <c r="C211" s="1" t="s">
        <v>2023</v>
      </c>
      <c r="D211" s="1" t="s">
        <v>2025</v>
      </c>
      <c r="E211" s="1" t="s">
        <v>4801</v>
      </c>
      <c r="F211" s="1" t="s">
        <v>105</v>
      </c>
      <c r="G211" s="1" t="s">
        <v>804</v>
      </c>
      <c r="H211" s="1" t="s">
        <v>4132</v>
      </c>
      <c r="I211" s="1" t="s">
        <v>4802</v>
      </c>
      <c r="J211" s="1" t="s">
        <v>4134</v>
      </c>
      <c r="K211" s="1" t="s">
        <v>4802</v>
      </c>
      <c r="L211" s="1" t="s">
        <v>4802</v>
      </c>
      <c r="M211" s="1" t="s">
        <v>4135</v>
      </c>
      <c r="N211" s="1" t="s">
        <v>4135</v>
      </c>
      <c r="O211" s="1" t="s">
        <v>4136</v>
      </c>
      <c r="P211" s="1" t="s">
        <v>4137</v>
      </c>
      <c r="Q211" s="1" t="s">
        <v>4138</v>
      </c>
      <c r="R211" s="1" t="s">
        <v>4803</v>
      </c>
      <c r="S211" s="1" t="s">
        <v>75</v>
      </c>
      <c r="T211" s="1" t="s">
        <v>4140</v>
      </c>
      <c r="U211" s="1" t="s">
        <v>4089</v>
      </c>
      <c r="V211" s="1" t="s">
        <v>4183</v>
      </c>
    </row>
    <row r="212" s="1" customFormat="1" spans="1:22">
      <c r="A212" s="1" t="s">
        <v>1019</v>
      </c>
      <c r="B212" s="1" t="s">
        <v>415</v>
      </c>
      <c r="C212" s="1" t="s">
        <v>1020</v>
      </c>
      <c r="D212" s="1" t="s">
        <v>4316</v>
      </c>
      <c r="E212" s="1" t="s">
        <v>4804</v>
      </c>
      <c r="F212" s="1" t="s">
        <v>81</v>
      </c>
      <c r="G212" s="1" t="s">
        <v>846</v>
      </c>
      <c r="H212" s="1" t="s">
        <v>4132</v>
      </c>
      <c r="I212" s="1" t="s">
        <v>4318</v>
      </c>
      <c r="J212" s="1" t="s">
        <v>4134</v>
      </c>
      <c r="K212" s="1" t="s">
        <v>4318</v>
      </c>
      <c r="L212" s="1" t="s">
        <v>4318</v>
      </c>
      <c r="M212" s="1" t="s">
        <v>4135</v>
      </c>
      <c r="N212" s="1" t="s">
        <v>4135</v>
      </c>
      <c r="O212" s="1" t="s">
        <v>4136</v>
      </c>
      <c r="P212" s="1" t="s">
        <v>4137</v>
      </c>
      <c r="Q212" s="1" t="s">
        <v>4138</v>
      </c>
      <c r="R212" s="1" t="s">
        <v>4805</v>
      </c>
      <c r="S212" s="1" t="s">
        <v>75</v>
      </c>
      <c r="T212" s="1" t="s">
        <v>4140</v>
      </c>
      <c r="U212" s="1" t="s">
        <v>4089</v>
      </c>
      <c r="V212" s="1" t="s">
        <v>4164</v>
      </c>
    </row>
    <row r="213" s="1" customFormat="1" spans="1:22">
      <c r="A213" s="1" t="s">
        <v>1632</v>
      </c>
      <c r="B213" s="1" t="s">
        <v>415</v>
      </c>
      <c r="C213" s="1" t="s">
        <v>1633</v>
      </c>
      <c r="D213" s="1" t="s">
        <v>4316</v>
      </c>
      <c r="E213" s="1" t="s">
        <v>4804</v>
      </c>
      <c r="F213" s="1" t="s">
        <v>846</v>
      </c>
      <c r="G213" s="1" t="s">
        <v>804</v>
      </c>
      <c r="H213" s="1" t="s">
        <v>4132</v>
      </c>
      <c r="I213" s="1" t="s">
        <v>4748</v>
      </c>
      <c r="J213" s="1" t="s">
        <v>4134</v>
      </c>
      <c r="K213" s="1" t="s">
        <v>4748</v>
      </c>
      <c r="L213" s="1" t="s">
        <v>4748</v>
      </c>
      <c r="M213" s="1" t="s">
        <v>4135</v>
      </c>
      <c r="N213" s="1" t="s">
        <v>4135</v>
      </c>
      <c r="O213" s="1" t="s">
        <v>4136</v>
      </c>
      <c r="P213" s="1" t="s">
        <v>4137</v>
      </c>
      <c r="Q213" s="1" t="s">
        <v>4138</v>
      </c>
      <c r="R213" s="1" t="s">
        <v>4806</v>
      </c>
      <c r="S213" s="1" t="s">
        <v>75</v>
      </c>
      <c r="T213" s="1" t="s">
        <v>4140</v>
      </c>
      <c r="U213" s="1" t="s">
        <v>4089</v>
      </c>
      <c r="V213" s="1" t="s">
        <v>4164</v>
      </c>
    </row>
    <row r="214" s="1" customFormat="1" spans="1:22">
      <c r="A214" s="1" t="s">
        <v>412</v>
      </c>
      <c r="B214" s="1" t="s">
        <v>415</v>
      </c>
      <c r="C214" s="1" t="s">
        <v>413</v>
      </c>
      <c r="D214" s="1" t="s">
        <v>328</v>
      </c>
      <c r="E214" s="1" t="s">
        <v>4807</v>
      </c>
      <c r="F214" s="1" t="s">
        <v>81</v>
      </c>
      <c r="G214" s="1" t="s">
        <v>105</v>
      </c>
      <c r="H214" s="1" t="s">
        <v>4132</v>
      </c>
      <c r="I214" s="1" t="s">
        <v>4528</v>
      </c>
      <c r="J214" s="1" t="s">
        <v>4134</v>
      </c>
      <c r="K214" s="1" t="s">
        <v>4528</v>
      </c>
      <c r="L214" s="1" t="s">
        <v>4528</v>
      </c>
      <c r="M214" s="1" t="s">
        <v>4135</v>
      </c>
      <c r="N214" s="1" t="s">
        <v>4135</v>
      </c>
      <c r="O214" s="1" t="s">
        <v>4136</v>
      </c>
      <c r="P214" s="1" t="s">
        <v>4137</v>
      </c>
      <c r="Q214" s="1" t="s">
        <v>4138</v>
      </c>
      <c r="R214" s="1" t="s">
        <v>4808</v>
      </c>
      <c r="S214" s="1" t="s">
        <v>75</v>
      </c>
      <c r="T214" s="1" t="s">
        <v>4140</v>
      </c>
      <c r="U214" s="1" t="s">
        <v>4089</v>
      </c>
      <c r="V214" s="1" t="s">
        <v>4145</v>
      </c>
    </row>
    <row r="215" s="1" customFormat="1" spans="1:22">
      <c r="A215" s="1" t="s">
        <v>2748</v>
      </c>
      <c r="B215" s="1" t="s">
        <v>415</v>
      </c>
      <c r="C215" s="1" t="s">
        <v>2749</v>
      </c>
      <c r="D215" s="1" t="s">
        <v>457</v>
      </c>
      <c r="E215" s="1" t="s">
        <v>4809</v>
      </c>
      <c r="F215" s="1" t="s">
        <v>846</v>
      </c>
      <c r="G215" s="1" t="s">
        <v>905</v>
      </c>
      <c r="H215" s="1" t="s">
        <v>4132</v>
      </c>
      <c r="I215" s="1" t="s">
        <v>4810</v>
      </c>
      <c r="J215" s="1" t="s">
        <v>4134</v>
      </c>
      <c r="K215" s="1" t="s">
        <v>4810</v>
      </c>
      <c r="L215" s="1" t="s">
        <v>4810</v>
      </c>
      <c r="M215" s="1" t="s">
        <v>4135</v>
      </c>
      <c r="N215" s="1" t="s">
        <v>4135</v>
      </c>
      <c r="O215" s="1" t="s">
        <v>4136</v>
      </c>
      <c r="P215" s="1" t="s">
        <v>4137</v>
      </c>
      <c r="Q215" s="1" t="s">
        <v>4138</v>
      </c>
      <c r="R215" s="1" t="s">
        <v>4811</v>
      </c>
      <c r="S215" s="1" t="s">
        <v>75</v>
      </c>
      <c r="T215" s="1" t="s">
        <v>4140</v>
      </c>
      <c r="U215" s="1" t="s">
        <v>4083</v>
      </c>
      <c r="V215" s="1" t="s">
        <v>4145</v>
      </c>
    </row>
    <row r="216" s="1" customFormat="1" spans="1:22">
      <c r="A216" s="1" t="s">
        <v>1351</v>
      </c>
      <c r="B216" s="1" t="s">
        <v>415</v>
      </c>
      <c r="C216" s="1" t="s">
        <v>1352</v>
      </c>
      <c r="D216" s="1" t="s">
        <v>692</v>
      </c>
      <c r="E216" s="1" t="s">
        <v>4812</v>
      </c>
      <c r="F216" s="1" t="s">
        <v>81</v>
      </c>
      <c r="G216" s="1" t="s">
        <v>846</v>
      </c>
      <c r="H216" s="1" t="s">
        <v>4132</v>
      </c>
      <c r="I216" s="1" t="s">
        <v>4813</v>
      </c>
      <c r="J216" s="1" t="s">
        <v>4134</v>
      </c>
      <c r="K216" s="1" t="s">
        <v>4813</v>
      </c>
      <c r="L216" s="1" t="s">
        <v>4813</v>
      </c>
      <c r="M216" s="1" t="s">
        <v>4135</v>
      </c>
      <c r="N216" s="1" t="s">
        <v>4135</v>
      </c>
      <c r="O216" s="1" t="s">
        <v>4136</v>
      </c>
      <c r="P216" s="1" t="s">
        <v>4137</v>
      </c>
      <c r="Q216" s="1" t="s">
        <v>4138</v>
      </c>
      <c r="R216" s="1" t="s">
        <v>4814</v>
      </c>
      <c r="S216" s="1" t="s">
        <v>75</v>
      </c>
      <c r="T216" s="1" t="s">
        <v>4140</v>
      </c>
      <c r="U216" s="1" t="s">
        <v>4089</v>
      </c>
      <c r="V216" s="1" t="s">
        <v>4141</v>
      </c>
    </row>
    <row r="217" s="1" customFormat="1" spans="1:22">
      <c r="A217" s="1" t="s">
        <v>2791</v>
      </c>
      <c r="B217" s="1" t="s">
        <v>415</v>
      </c>
      <c r="C217" s="1" t="s">
        <v>2792</v>
      </c>
      <c r="D217" s="1" t="s">
        <v>328</v>
      </c>
      <c r="E217" s="1" t="s">
        <v>4815</v>
      </c>
      <c r="F217" s="1" t="s">
        <v>814</v>
      </c>
      <c r="G217" s="1" t="s">
        <v>905</v>
      </c>
      <c r="H217" s="1" t="s">
        <v>4132</v>
      </c>
      <c r="I217" s="1" t="s">
        <v>4816</v>
      </c>
      <c r="J217" s="1" t="s">
        <v>4134</v>
      </c>
      <c r="K217" s="1" t="s">
        <v>4816</v>
      </c>
      <c r="L217" s="1" t="s">
        <v>4816</v>
      </c>
      <c r="M217" s="1" t="s">
        <v>4135</v>
      </c>
      <c r="N217" s="1" t="s">
        <v>4135</v>
      </c>
      <c r="O217" s="1" t="s">
        <v>4136</v>
      </c>
      <c r="P217" s="1" t="s">
        <v>4137</v>
      </c>
      <c r="Q217" s="1" t="s">
        <v>4138</v>
      </c>
      <c r="R217" s="1" t="s">
        <v>4817</v>
      </c>
      <c r="S217" s="1" t="s">
        <v>75</v>
      </c>
      <c r="T217" s="1" t="s">
        <v>4140</v>
      </c>
      <c r="U217" s="1" t="s">
        <v>4089</v>
      </c>
      <c r="V217" s="1" t="s">
        <v>4145</v>
      </c>
    </row>
    <row r="218" s="1" customFormat="1" spans="1:22">
      <c r="A218" s="1" t="s">
        <v>2318</v>
      </c>
      <c r="B218" s="1" t="s">
        <v>415</v>
      </c>
      <c r="C218" s="1" t="s">
        <v>2319</v>
      </c>
      <c r="D218" s="1" t="s">
        <v>2321</v>
      </c>
      <c r="E218" s="1" t="s">
        <v>4818</v>
      </c>
      <c r="F218" s="1" t="s">
        <v>804</v>
      </c>
      <c r="G218" s="1" t="s">
        <v>814</v>
      </c>
      <c r="H218" s="1" t="s">
        <v>4132</v>
      </c>
      <c r="I218" s="1" t="s">
        <v>4819</v>
      </c>
      <c r="J218" s="1" t="s">
        <v>4134</v>
      </c>
      <c r="K218" s="1" t="s">
        <v>4819</v>
      </c>
      <c r="L218" s="1" t="s">
        <v>4819</v>
      </c>
      <c r="M218" s="1" t="s">
        <v>4135</v>
      </c>
      <c r="N218" s="1" t="s">
        <v>4135</v>
      </c>
      <c r="O218" s="1" t="s">
        <v>4136</v>
      </c>
      <c r="P218" s="1" t="s">
        <v>4137</v>
      </c>
      <c r="Q218" s="1" t="s">
        <v>4138</v>
      </c>
      <c r="R218" s="1" t="s">
        <v>4820</v>
      </c>
      <c r="S218" s="1" t="s">
        <v>75</v>
      </c>
      <c r="T218" s="1" t="s">
        <v>4140</v>
      </c>
      <c r="U218" s="1" t="s">
        <v>4083</v>
      </c>
      <c r="V218" s="1" t="s">
        <v>4187</v>
      </c>
    </row>
    <row r="219" s="1" customFormat="1" spans="1:22">
      <c r="A219" s="1" t="s">
        <v>1161</v>
      </c>
      <c r="B219" s="1" t="s">
        <v>415</v>
      </c>
      <c r="C219" s="1" t="s">
        <v>1162</v>
      </c>
      <c r="D219" s="1" t="s">
        <v>1164</v>
      </c>
      <c r="E219" s="1" t="s">
        <v>4821</v>
      </c>
      <c r="F219" s="1" t="s">
        <v>81</v>
      </c>
      <c r="G219" s="1" t="s">
        <v>846</v>
      </c>
      <c r="H219" s="1" t="s">
        <v>4132</v>
      </c>
      <c r="I219" s="1" t="s">
        <v>4822</v>
      </c>
      <c r="J219" s="1" t="s">
        <v>4134</v>
      </c>
      <c r="K219" s="1" t="s">
        <v>4822</v>
      </c>
      <c r="L219" s="1" t="s">
        <v>4822</v>
      </c>
      <c r="M219" s="1" t="s">
        <v>4135</v>
      </c>
      <c r="N219" s="1" t="s">
        <v>4135</v>
      </c>
      <c r="O219" s="1" t="s">
        <v>4136</v>
      </c>
      <c r="P219" s="1" t="s">
        <v>4137</v>
      </c>
      <c r="Q219" s="1" t="s">
        <v>4138</v>
      </c>
      <c r="R219" s="1" t="s">
        <v>4823</v>
      </c>
      <c r="S219" s="1" t="s">
        <v>75</v>
      </c>
      <c r="T219" s="1" t="s">
        <v>4140</v>
      </c>
      <c r="U219" s="1" t="s">
        <v>4089</v>
      </c>
      <c r="V219" s="1" t="s">
        <v>4145</v>
      </c>
    </row>
    <row r="220" s="1" customFormat="1" spans="1:22">
      <c r="A220" s="1" t="s">
        <v>1645</v>
      </c>
      <c r="B220" s="1" t="s">
        <v>415</v>
      </c>
      <c r="C220" s="1" t="s">
        <v>1646</v>
      </c>
      <c r="D220" s="1" t="s">
        <v>4824</v>
      </c>
      <c r="E220" s="1" t="s">
        <v>4825</v>
      </c>
      <c r="F220" s="1" t="s">
        <v>846</v>
      </c>
      <c r="G220" s="1" t="s">
        <v>804</v>
      </c>
      <c r="H220" s="1" t="s">
        <v>4132</v>
      </c>
      <c r="I220" s="1" t="s">
        <v>4826</v>
      </c>
      <c r="J220" s="1" t="s">
        <v>4134</v>
      </c>
      <c r="K220" s="1" t="s">
        <v>4826</v>
      </c>
      <c r="L220" s="1" t="s">
        <v>4826</v>
      </c>
      <c r="M220" s="1" t="s">
        <v>4135</v>
      </c>
      <c r="N220" s="1" t="s">
        <v>4135</v>
      </c>
      <c r="O220" s="1" t="s">
        <v>4136</v>
      </c>
      <c r="P220" s="1" t="s">
        <v>4137</v>
      </c>
      <c r="Q220" s="1" t="s">
        <v>4138</v>
      </c>
      <c r="R220" s="1" t="s">
        <v>4827</v>
      </c>
      <c r="S220" s="1" t="s">
        <v>75</v>
      </c>
      <c r="T220" s="1" t="s">
        <v>4140</v>
      </c>
      <c r="U220" s="1" t="s">
        <v>4083</v>
      </c>
      <c r="V220" s="1" t="s">
        <v>4157</v>
      </c>
    </row>
    <row r="221" s="1" customFormat="1" spans="1:22">
      <c r="A221" s="1" t="s">
        <v>2248</v>
      </c>
      <c r="B221" s="1" t="s">
        <v>136</v>
      </c>
      <c r="C221" s="1" t="s">
        <v>2249</v>
      </c>
      <c r="D221" s="1" t="s">
        <v>2251</v>
      </c>
      <c r="E221" s="1" t="s">
        <v>4828</v>
      </c>
      <c r="F221" s="1" t="s">
        <v>81</v>
      </c>
      <c r="G221" s="1" t="s">
        <v>814</v>
      </c>
      <c r="H221" s="1" t="s">
        <v>4132</v>
      </c>
      <c r="I221" s="1" t="s">
        <v>4829</v>
      </c>
      <c r="J221" s="1" t="s">
        <v>4134</v>
      </c>
      <c r="K221" s="1" t="s">
        <v>4829</v>
      </c>
      <c r="L221" s="1" t="s">
        <v>4829</v>
      </c>
      <c r="M221" s="1" t="s">
        <v>4135</v>
      </c>
      <c r="N221" s="1" t="s">
        <v>4135</v>
      </c>
      <c r="O221" s="1" t="s">
        <v>4136</v>
      </c>
      <c r="P221" s="1" t="s">
        <v>4137</v>
      </c>
      <c r="Q221" s="1" t="s">
        <v>4138</v>
      </c>
      <c r="R221" s="1" t="s">
        <v>4830</v>
      </c>
      <c r="S221" s="1" t="s">
        <v>75</v>
      </c>
      <c r="T221" s="1" t="s">
        <v>4140</v>
      </c>
      <c r="U221" s="1" t="s">
        <v>4089</v>
      </c>
      <c r="V221" s="1" t="s">
        <v>4164</v>
      </c>
    </row>
    <row r="222" s="1" customFormat="1" spans="1:22">
      <c r="A222" s="1" t="s">
        <v>2443</v>
      </c>
      <c r="B222" s="1" t="s">
        <v>136</v>
      </c>
      <c r="C222" s="1" t="s">
        <v>2444</v>
      </c>
      <c r="D222" s="1" t="s">
        <v>4706</v>
      </c>
      <c r="E222" s="1" t="s">
        <v>4831</v>
      </c>
      <c r="F222" s="1" t="s">
        <v>804</v>
      </c>
      <c r="G222" s="1" t="s">
        <v>814</v>
      </c>
      <c r="H222" s="1" t="s">
        <v>4132</v>
      </c>
      <c r="I222" s="1" t="s">
        <v>4708</v>
      </c>
      <c r="J222" s="1" t="s">
        <v>4134</v>
      </c>
      <c r="K222" s="1" t="s">
        <v>4708</v>
      </c>
      <c r="L222" s="1" t="s">
        <v>4708</v>
      </c>
      <c r="M222" s="1" t="s">
        <v>4135</v>
      </c>
      <c r="N222" s="1" t="s">
        <v>4135</v>
      </c>
      <c r="O222" s="1" t="s">
        <v>4136</v>
      </c>
      <c r="P222" s="1" t="s">
        <v>4137</v>
      </c>
      <c r="Q222" s="1" t="s">
        <v>4138</v>
      </c>
      <c r="R222" s="1" t="s">
        <v>4832</v>
      </c>
      <c r="S222" s="1" t="s">
        <v>75</v>
      </c>
      <c r="T222" s="1" t="s">
        <v>4140</v>
      </c>
      <c r="U222" s="1" t="s">
        <v>4089</v>
      </c>
      <c r="V222" s="1" t="s">
        <v>4141</v>
      </c>
    </row>
    <row r="223" s="1" customFormat="1" spans="1:22">
      <c r="A223" s="1" t="s">
        <v>1851</v>
      </c>
      <c r="B223" s="1" t="s">
        <v>136</v>
      </c>
      <c r="C223" s="1" t="s">
        <v>1852</v>
      </c>
      <c r="D223" s="1" t="s">
        <v>4833</v>
      </c>
      <c r="E223" s="1" t="s">
        <v>4834</v>
      </c>
      <c r="F223" s="1" t="s">
        <v>105</v>
      </c>
      <c r="G223" s="1" t="s">
        <v>804</v>
      </c>
      <c r="H223" s="1" t="s">
        <v>4132</v>
      </c>
      <c r="I223" s="1" t="s">
        <v>4835</v>
      </c>
      <c r="J223" s="1" t="s">
        <v>4134</v>
      </c>
      <c r="K223" s="1" t="s">
        <v>4835</v>
      </c>
      <c r="L223" s="1" t="s">
        <v>4835</v>
      </c>
      <c r="M223" s="1" t="s">
        <v>4135</v>
      </c>
      <c r="N223" s="1" t="s">
        <v>4135</v>
      </c>
      <c r="O223" s="1" t="s">
        <v>4136</v>
      </c>
      <c r="P223" s="1" t="s">
        <v>4137</v>
      </c>
      <c r="Q223" s="1" t="s">
        <v>4138</v>
      </c>
      <c r="R223" s="1" t="s">
        <v>4836</v>
      </c>
      <c r="S223" s="1" t="s">
        <v>75</v>
      </c>
      <c r="T223" s="1" t="s">
        <v>4140</v>
      </c>
      <c r="U223" s="1" t="s">
        <v>4089</v>
      </c>
      <c r="V223" s="1" t="s">
        <v>4187</v>
      </c>
    </row>
    <row r="224" s="1" customFormat="1" spans="1:22">
      <c r="A224" s="1" t="s">
        <v>2257</v>
      </c>
      <c r="B224" s="1" t="s">
        <v>136</v>
      </c>
      <c r="C224" s="1" t="s">
        <v>2258</v>
      </c>
      <c r="D224" s="1" t="s">
        <v>4316</v>
      </c>
      <c r="E224" s="1" t="s">
        <v>4837</v>
      </c>
      <c r="F224" s="1" t="s">
        <v>846</v>
      </c>
      <c r="G224" s="1" t="s">
        <v>814</v>
      </c>
      <c r="H224" s="1" t="s">
        <v>4132</v>
      </c>
      <c r="I224" s="1" t="s">
        <v>4838</v>
      </c>
      <c r="J224" s="1" t="s">
        <v>4134</v>
      </c>
      <c r="K224" s="1" t="s">
        <v>4838</v>
      </c>
      <c r="L224" s="1" t="s">
        <v>4838</v>
      </c>
      <c r="M224" s="1" t="s">
        <v>4135</v>
      </c>
      <c r="N224" s="1" t="s">
        <v>4135</v>
      </c>
      <c r="O224" s="1" t="s">
        <v>4136</v>
      </c>
      <c r="P224" s="1" t="s">
        <v>4137</v>
      </c>
      <c r="Q224" s="1" t="s">
        <v>4138</v>
      </c>
      <c r="R224" s="1" t="s">
        <v>4839</v>
      </c>
      <c r="S224" s="1" t="s">
        <v>75</v>
      </c>
      <c r="T224" s="1" t="s">
        <v>4140</v>
      </c>
      <c r="U224" s="1" t="s">
        <v>4089</v>
      </c>
      <c r="V224" s="1" t="s">
        <v>4164</v>
      </c>
    </row>
    <row r="225" s="1" customFormat="1" spans="1:22">
      <c r="A225" s="1" t="s">
        <v>2451</v>
      </c>
      <c r="B225" s="1" t="s">
        <v>136</v>
      </c>
      <c r="C225" s="1" t="s">
        <v>2452</v>
      </c>
      <c r="D225" s="1" t="s">
        <v>600</v>
      </c>
      <c r="E225" s="1" t="s">
        <v>4840</v>
      </c>
      <c r="F225" s="1" t="s">
        <v>846</v>
      </c>
      <c r="G225" s="1" t="s">
        <v>814</v>
      </c>
      <c r="H225" s="1" t="s">
        <v>4132</v>
      </c>
      <c r="I225" s="1" t="s">
        <v>4841</v>
      </c>
      <c r="J225" s="1" t="s">
        <v>4134</v>
      </c>
      <c r="K225" s="1" t="s">
        <v>4841</v>
      </c>
      <c r="L225" s="1" t="s">
        <v>4841</v>
      </c>
      <c r="M225" s="1" t="s">
        <v>4135</v>
      </c>
      <c r="N225" s="1" t="s">
        <v>4135</v>
      </c>
      <c r="O225" s="1" t="s">
        <v>4136</v>
      </c>
      <c r="P225" s="1" t="s">
        <v>4137</v>
      </c>
      <c r="Q225" s="1" t="s">
        <v>4138</v>
      </c>
      <c r="R225" s="1" t="s">
        <v>4842</v>
      </c>
      <c r="S225" s="1" t="s">
        <v>75</v>
      </c>
      <c r="T225" s="1" t="s">
        <v>4140</v>
      </c>
      <c r="U225" s="1" t="s">
        <v>4089</v>
      </c>
      <c r="V225" s="1" t="s">
        <v>4141</v>
      </c>
    </row>
    <row r="226" s="1" customFormat="1" spans="1:22">
      <c r="A226" s="1" t="s">
        <v>1358</v>
      </c>
      <c r="B226" s="1" t="s">
        <v>136</v>
      </c>
      <c r="C226" s="1" t="s">
        <v>1359</v>
      </c>
      <c r="D226" s="1" t="s">
        <v>1361</v>
      </c>
      <c r="E226" s="1" t="s">
        <v>4843</v>
      </c>
      <c r="F226" s="1" t="s">
        <v>81</v>
      </c>
      <c r="G226" s="1" t="s">
        <v>846</v>
      </c>
      <c r="H226" s="1" t="s">
        <v>4132</v>
      </c>
      <c r="I226" s="1" t="s">
        <v>4844</v>
      </c>
      <c r="J226" s="1" t="s">
        <v>4134</v>
      </c>
      <c r="K226" s="1" t="s">
        <v>4844</v>
      </c>
      <c r="L226" s="1" t="s">
        <v>4844</v>
      </c>
      <c r="M226" s="1" t="s">
        <v>4135</v>
      </c>
      <c r="N226" s="1" t="s">
        <v>4135</v>
      </c>
      <c r="O226" s="1" t="s">
        <v>4136</v>
      </c>
      <c r="P226" s="1" t="s">
        <v>4137</v>
      </c>
      <c r="Q226" s="1" t="s">
        <v>4138</v>
      </c>
      <c r="R226" s="1" t="s">
        <v>4845</v>
      </c>
      <c r="S226" s="1" t="s">
        <v>75</v>
      </c>
      <c r="T226" s="1" t="s">
        <v>4140</v>
      </c>
      <c r="U226" s="1" t="s">
        <v>4089</v>
      </c>
      <c r="V226" s="1" t="s">
        <v>4141</v>
      </c>
    </row>
    <row r="227" s="1" customFormat="1" spans="1:22">
      <c r="A227" s="1" t="s">
        <v>211</v>
      </c>
      <c r="B227" s="1" t="s">
        <v>136</v>
      </c>
      <c r="C227" s="1" t="s">
        <v>212</v>
      </c>
      <c r="D227" s="1" t="s">
        <v>214</v>
      </c>
      <c r="E227" s="1" t="s">
        <v>4846</v>
      </c>
      <c r="F227" s="1" t="s">
        <v>81</v>
      </c>
      <c r="G227" s="1" t="s">
        <v>105</v>
      </c>
      <c r="H227" s="1" t="s">
        <v>4132</v>
      </c>
      <c r="I227" s="1" t="s">
        <v>4847</v>
      </c>
      <c r="J227" s="1" t="s">
        <v>4134</v>
      </c>
      <c r="K227" s="1" t="s">
        <v>4847</v>
      </c>
      <c r="L227" s="1" t="s">
        <v>4847</v>
      </c>
      <c r="M227" s="1" t="s">
        <v>4135</v>
      </c>
      <c r="N227" s="1" t="s">
        <v>4135</v>
      </c>
      <c r="O227" s="1" t="s">
        <v>4136</v>
      </c>
      <c r="P227" s="1" t="s">
        <v>4137</v>
      </c>
      <c r="Q227" s="1" t="s">
        <v>4138</v>
      </c>
      <c r="R227" s="1" t="s">
        <v>4848</v>
      </c>
      <c r="S227" s="1" t="s">
        <v>75</v>
      </c>
      <c r="T227" s="1" t="s">
        <v>4140</v>
      </c>
      <c r="U227" s="1" t="s">
        <v>4089</v>
      </c>
      <c r="V227" s="1" t="s">
        <v>4164</v>
      </c>
    </row>
    <row r="228" s="1" customFormat="1" spans="1:22">
      <c r="A228" s="1" t="s">
        <v>975</v>
      </c>
      <c r="B228" s="1" t="s">
        <v>136</v>
      </c>
      <c r="C228" s="1" t="s">
        <v>976</v>
      </c>
      <c r="D228" s="1" t="s">
        <v>214</v>
      </c>
      <c r="E228" s="1" t="s">
        <v>4849</v>
      </c>
      <c r="F228" s="1" t="s">
        <v>81</v>
      </c>
      <c r="G228" s="1" t="s">
        <v>846</v>
      </c>
      <c r="H228" s="1" t="s">
        <v>4132</v>
      </c>
      <c r="I228" s="1" t="s">
        <v>4850</v>
      </c>
      <c r="J228" s="1" t="s">
        <v>4134</v>
      </c>
      <c r="K228" s="1" t="s">
        <v>4850</v>
      </c>
      <c r="L228" s="1" t="s">
        <v>4850</v>
      </c>
      <c r="M228" s="1" t="s">
        <v>4135</v>
      </c>
      <c r="N228" s="1" t="s">
        <v>4135</v>
      </c>
      <c r="O228" s="1" t="s">
        <v>4136</v>
      </c>
      <c r="P228" s="1" t="s">
        <v>4137</v>
      </c>
      <c r="Q228" s="1" t="s">
        <v>4138</v>
      </c>
      <c r="R228" s="1" t="s">
        <v>4851</v>
      </c>
      <c r="S228" s="1" t="s">
        <v>75</v>
      </c>
      <c r="T228" s="1" t="s">
        <v>4140</v>
      </c>
      <c r="U228" s="1" t="s">
        <v>4089</v>
      </c>
      <c r="V228" s="1" t="s">
        <v>4164</v>
      </c>
    </row>
    <row r="229" s="1" customFormat="1" spans="1:22">
      <c r="A229" s="1" t="s">
        <v>1776</v>
      </c>
      <c r="B229" s="1" t="s">
        <v>136</v>
      </c>
      <c r="C229" s="1" t="s">
        <v>1777</v>
      </c>
      <c r="D229" s="1" t="s">
        <v>4852</v>
      </c>
      <c r="E229" s="1" t="s">
        <v>4853</v>
      </c>
      <c r="F229" s="1" t="s">
        <v>81</v>
      </c>
      <c r="G229" s="1" t="s">
        <v>804</v>
      </c>
      <c r="H229" s="1" t="s">
        <v>4132</v>
      </c>
      <c r="I229" s="1" t="s">
        <v>4854</v>
      </c>
      <c r="J229" s="1" t="s">
        <v>4134</v>
      </c>
      <c r="K229" s="1" t="s">
        <v>4854</v>
      </c>
      <c r="L229" s="1" t="s">
        <v>4854</v>
      </c>
      <c r="M229" s="1" t="s">
        <v>4135</v>
      </c>
      <c r="N229" s="1" t="s">
        <v>4135</v>
      </c>
      <c r="O229" s="1" t="s">
        <v>4136</v>
      </c>
      <c r="P229" s="1" t="s">
        <v>4137</v>
      </c>
      <c r="Q229" s="1" t="s">
        <v>4138</v>
      </c>
      <c r="R229" s="1" t="s">
        <v>4855</v>
      </c>
      <c r="S229" s="1" t="s">
        <v>75</v>
      </c>
      <c r="T229" s="1" t="s">
        <v>4140</v>
      </c>
      <c r="U229" s="1" t="s">
        <v>4083</v>
      </c>
      <c r="V229" s="1" t="s">
        <v>4187</v>
      </c>
    </row>
    <row r="230" s="1" customFormat="1" spans="1:22">
      <c r="A230" s="1" t="s">
        <v>3267</v>
      </c>
      <c r="B230" s="1" t="s">
        <v>136</v>
      </c>
      <c r="C230" s="1" t="s">
        <v>3268</v>
      </c>
      <c r="D230" s="1" t="s">
        <v>3270</v>
      </c>
      <c r="E230" s="1" t="s">
        <v>4856</v>
      </c>
      <c r="F230" s="1" t="s">
        <v>905</v>
      </c>
      <c r="G230" s="1" t="s">
        <v>805</v>
      </c>
      <c r="H230" s="1" t="s">
        <v>4132</v>
      </c>
      <c r="I230" s="1" t="s">
        <v>4857</v>
      </c>
      <c r="J230" s="1" t="s">
        <v>4134</v>
      </c>
      <c r="K230" s="1" t="s">
        <v>4857</v>
      </c>
      <c r="L230" s="1" t="s">
        <v>4857</v>
      </c>
      <c r="M230" s="1" t="s">
        <v>4135</v>
      </c>
      <c r="N230" s="1" t="s">
        <v>4135</v>
      </c>
      <c r="O230" s="1" t="s">
        <v>4136</v>
      </c>
      <c r="P230" s="1" t="s">
        <v>4137</v>
      </c>
      <c r="Q230" s="1" t="s">
        <v>4138</v>
      </c>
      <c r="R230" s="1" t="s">
        <v>4858</v>
      </c>
      <c r="S230" s="1" t="s">
        <v>75</v>
      </c>
      <c r="T230" s="1" t="s">
        <v>4140</v>
      </c>
      <c r="U230" s="1" t="s">
        <v>4089</v>
      </c>
      <c r="V230" s="1" t="s">
        <v>4187</v>
      </c>
    </row>
    <row r="231" s="1" customFormat="1" spans="1:22">
      <c r="A231" s="1" t="s">
        <v>3341</v>
      </c>
      <c r="B231" s="1" t="s">
        <v>136</v>
      </c>
      <c r="C231" s="1" t="s">
        <v>3342</v>
      </c>
      <c r="D231" s="1" t="s">
        <v>3344</v>
      </c>
      <c r="E231" s="1" t="s">
        <v>4859</v>
      </c>
      <c r="F231" s="1" t="s">
        <v>846</v>
      </c>
      <c r="G231" s="1" t="s">
        <v>805</v>
      </c>
      <c r="H231" s="1" t="s">
        <v>4132</v>
      </c>
      <c r="I231" s="1" t="s">
        <v>4860</v>
      </c>
      <c r="J231" s="1" t="s">
        <v>4134</v>
      </c>
      <c r="K231" s="1" t="s">
        <v>4860</v>
      </c>
      <c r="L231" s="1" t="s">
        <v>4860</v>
      </c>
      <c r="M231" s="1" t="s">
        <v>4135</v>
      </c>
      <c r="N231" s="1" t="s">
        <v>4135</v>
      </c>
      <c r="O231" s="1" t="s">
        <v>4136</v>
      </c>
      <c r="P231" s="1" t="s">
        <v>4137</v>
      </c>
      <c r="Q231" s="1" t="s">
        <v>4138</v>
      </c>
      <c r="R231" s="1" t="s">
        <v>4861</v>
      </c>
      <c r="S231" s="1" t="s">
        <v>75</v>
      </c>
      <c r="T231" s="1" t="s">
        <v>4140</v>
      </c>
      <c r="U231" s="1" t="s">
        <v>4083</v>
      </c>
      <c r="V231" s="1" t="s">
        <v>4141</v>
      </c>
    </row>
    <row r="232" s="1" customFormat="1" spans="1:22">
      <c r="A232" s="1" t="s">
        <v>3107</v>
      </c>
      <c r="B232" s="1" t="s">
        <v>136</v>
      </c>
      <c r="C232" s="1" t="s">
        <v>3108</v>
      </c>
      <c r="D232" s="1" t="s">
        <v>3110</v>
      </c>
      <c r="E232" s="1" t="s">
        <v>4862</v>
      </c>
      <c r="F232" s="1" t="s">
        <v>804</v>
      </c>
      <c r="G232" s="1" t="s">
        <v>805</v>
      </c>
      <c r="H232" s="1" t="s">
        <v>4132</v>
      </c>
      <c r="I232" s="1" t="s">
        <v>4623</v>
      </c>
      <c r="J232" s="1" t="s">
        <v>4134</v>
      </c>
      <c r="K232" s="1" t="s">
        <v>4623</v>
      </c>
      <c r="L232" s="1" t="s">
        <v>4623</v>
      </c>
      <c r="M232" s="1" t="s">
        <v>4135</v>
      </c>
      <c r="N232" s="1" t="s">
        <v>4135</v>
      </c>
      <c r="O232" s="1" t="s">
        <v>4136</v>
      </c>
      <c r="P232" s="1" t="s">
        <v>4137</v>
      </c>
      <c r="Q232" s="1" t="s">
        <v>4138</v>
      </c>
      <c r="R232" s="1" t="s">
        <v>4863</v>
      </c>
      <c r="S232" s="1" t="s">
        <v>75</v>
      </c>
      <c r="T232" s="1" t="s">
        <v>4140</v>
      </c>
      <c r="U232" s="1" t="s">
        <v>4089</v>
      </c>
      <c r="V232" s="1" t="s">
        <v>4164</v>
      </c>
    </row>
    <row r="233" s="1" customFormat="1" spans="1:22">
      <c r="A233" s="1" t="s">
        <v>1364</v>
      </c>
      <c r="B233" s="1" t="s">
        <v>136</v>
      </c>
      <c r="C233" s="1" t="s">
        <v>1365</v>
      </c>
      <c r="D233" s="1" t="s">
        <v>1367</v>
      </c>
      <c r="E233" s="1" t="s">
        <v>4864</v>
      </c>
      <c r="F233" s="1" t="s">
        <v>81</v>
      </c>
      <c r="G233" s="1" t="s">
        <v>846</v>
      </c>
      <c r="H233" s="1" t="s">
        <v>4132</v>
      </c>
      <c r="I233" s="1" t="s">
        <v>4865</v>
      </c>
      <c r="J233" s="1" t="s">
        <v>4134</v>
      </c>
      <c r="K233" s="1" t="s">
        <v>4865</v>
      </c>
      <c r="L233" s="1" t="s">
        <v>4865</v>
      </c>
      <c r="M233" s="1" t="s">
        <v>4135</v>
      </c>
      <c r="N233" s="1" t="s">
        <v>4135</v>
      </c>
      <c r="O233" s="1" t="s">
        <v>4136</v>
      </c>
      <c r="P233" s="1" t="s">
        <v>4137</v>
      </c>
      <c r="Q233" s="1" t="s">
        <v>4138</v>
      </c>
      <c r="R233" s="1" t="s">
        <v>4866</v>
      </c>
      <c r="S233" s="1" t="s">
        <v>75</v>
      </c>
      <c r="T233" s="1" t="s">
        <v>4140</v>
      </c>
      <c r="U233" s="1" t="s">
        <v>4089</v>
      </c>
      <c r="V233" s="1" t="s">
        <v>4141</v>
      </c>
    </row>
    <row r="234" s="1" customFormat="1" spans="1:22">
      <c r="A234" s="1" t="s">
        <v>2906</v>
      </c>
      <c r="B234" s="1" t="s">
        <v>136</v>
      </c>
      <c r="C234" s="1" t="s">
        <v>2907</v>
      </c>
      <c r="D234" s="1" t="s">
        <v>4867</v>
      </c>
      <c r="E234" s="1" t="s">
        <v>4868</v>
      </c>
      <c r="F234" s="1" t="s">
        <v>804</v>
      </c>
      <c r="G234" s="1" t="s">
        <v>905</v>
      </c>
      <c r="H234" s="1" t="s">
        <v>4132</v>
      </c>
      <c r="I234" s="1" t="s">
        <v>4869</v>
      </c>
      <c r="J234" s="1" t="s">
        <v>4134</v>
      </c>
      <c r="K234" s="1" t="s">
        <v>4869</v>
      </c>
      <c r="L234" s="1" t="s">
        <v>4869</v>
      </c>
      <c r="M234" s="1" t="s">
        <v>4135</v>
      </c>
      <c r="N234" s="1" t="s">
        <v>4135</v>
      </c>
      <c r="O234" s="1" t="s">
        <v>4136</v>
      </c>
      <c r="P234" s="1" t="s">
        <v>4137</v>
      </c>
      <c r="Q234" s="1" t="s">
        <v>4138</v>
      </c>
      <c r="R234" s="1" t="s">
        <v>4870</v>
      </c>
      <c r="S234" s="1" t="s">
        <v>75</v>
      </c>
      <c r="T234" s="1" t="s">
        <v>4140</v>
      </c>
      <c r="U234" s="1" t="s">
        <v>4083</v>
      </c>
      <c r="V234" s="1" t="s">
        <v>4141</v>
      </c>
    </row>
    <row r="235" s="1" customFormat="1" spans="1:22">
      <c r="A235" s="1" t="s">
        <v>2888</v>
      </c>
      <c r="B235" s="1" t="s">
        <v>136</v>
      </c>
      <c r="C235" s="1" t="s">
        <v>2889</v>
      </c>
      <c r="D235" s="1" t="s">
        <v>4867</v>
      </c>
      <c r="E235" s="1" t="s">
        <v>4871</v>
      </c>
      <c r="F235" s="1" t="s">
        <v>804</v>
      </c>
      <c r="G235" s="1" t="s">
        <v>905</v>
      </c>
      <c r="H235" s="1" t="s">
        <v>4132</v>
      </c>
      <c r="I235" s="1" t="s">
        <v>4869</v>
      </c>
      <c r="J235" s="1" t="s">
        <v>4134</v>
      </c>
      <c r="K235" s="1" t="s">
        <v>4869</v>
      </c>
      <c r="L235" s="1" t="s">
        <v>4869</v>
      </c>
      <c r="M235" s="1" t="s">
        <v>4135</v>
      </c>
      <c r="N235" s="1" t="s">
        <v>4135</v>
      </c>
      <c r="O235" s="1" t="s">
        <v>4136</v>
      </c>
      <c r="P235" s="1" t="s">
        <v>4137</v>
      </c>
      <c r="Q235" s="1" t="s">
        <v>4138</v>
      </c>
      <c r="R235" s="1" t="s">
        <v>4872</v>
      </c>
      <c r="S235" s="1" t="s">
        <v>75</v>
      </c>
      <c r="T235" s="1" t="s">
        <v>4140</v>
      </c>
      <c r="U235" s="1" t="s">
        <v>4083</v>
      </c>
      <c r="V235" s="1" t="s">
        <v>4141</v>
      </c>
    </row>
    <row r="236" s="1" customFormat="1" spans="1:22">
      <c r="A236" s="1" t="s">
        <v>3348</v>
      </c>
      <c r="B236" s="1" t="s">
        <v>136</v>
      </c>
      <c r="C236" s="1" t="s">
        <v>3349</v>
      </c>
      <c r="D236" s="1" t="s">
        <v>3351</v>
      </c>
      <c r="E236" s="1" t="s">
        <v>4873</v>
      </c>
      <c r="F236" s="1" t="s">
        <v>105</v>
      </c>
      <c r="G236" s="1" t="s">
        <v>805</v>
      </c>
      <c r="H236" s="1" t="s">
        <v>4132</v>
      </c>
      <c r="I236" s="1" t="s">
        <v>4874</v>
      </c>
      <c r="J236" s="1" t="s">
        <v>4134</v>
      </c>
      <c r="K236" s="1" t="s">
        <v>4874</v>
      </c>
      <c r="L236" s="1" t="s">
        <v>4874</v>
      </c>
      <c r="M236" s="1" t="s">
        <v>4135</v>
      </c>
      <c r="N236" s="1" t="s">
        <v>4135</v>
      </c>
      <c r="O236" s="1" t="s">
        <v>4136</v>
      </c>
      <c r="P236" s="1" t="s">
        <v>4137</v>
      </c>
      <c r="Q236" s="1" t="s">
        <v>4138</v>
      </c>
      <c r="R236" s="1" t="s">
        <v>4875</v>
      </c>
      <c r="S236" s="1" t="s">
        <v>75</v>
      </c>
      <c r="T236" s="1" t="s">
        <v>4140</v>
      </c>
      <c r="U236" s="1" t="s">
        <v>4083</v>
      </c>
      <c r="V236" s="1" t="s">
        <v>4141</v>
      </c>
    </row>
    <row r="237" s="1" customFormat="1" spans="1:22">
      <c r="A237" s="1" t="s">
        <v>1220</v>
      </c>
      <c r="B237" s="1" t="s">
        <v>136</v>
      </c>
      <c r="C237" s="1" t="s">
        <v>1221</v>
      </c>
      <c r="D237" s="1" t="s">
        <v>328</v>
      </c>
      <c r="E237" s="1" t="s">
        <v>4876</v>
      </c>
      <c r="F237" s="1" t="s">
        <v>105</v>
      </c>
      <c r="G237" s="1" t="s">
        <v>846</v>
      </c>
      <c r="H237" s="1" t="s">
        <v>4132</v>
      </c>
      <c r="I237" s="1" t="s">
        <v>4877</v>
      </c>
      <c r="J237" s="1" t="s">
        <v>4134</v>
      </c>
      <c r="K237" s="1" t="s">
        <v>4877</v>
      </c>
      <c r="L237" s="1" t="s">
        <v>4877</v>
      </c>
      <c r="M237" s="1" t="s">
        <v>4135</v>
      </c>
      <c r="N237" s="1" t="s">
        <v>4135</v>
      </c>
      <c r="O237" s="1" t="s">
        <v>4136</v>
      </c>
      <c r="P237" s="1" t="s">
        <v>4137</v>
      </c>
      <c r="Q237" s="1" t="s">
        <v>4138</v>
      </c>
      <c r="R237" s="1" t="s">
        <v>4878</v>
      </c>
      <c r="S237" s="1" t="s">
        <v>75</v>
      </c>
      <c r="T237" s="1" t="s">
        <v>4140</v>
      </c>
      <c r="U237" s="1" t="s">
        <v>4089</v>
      </c>
      <c r="V237" s="1" t="s">
        <v>4145</v>
      </c>
    </row>
    <row r="238" s="1" customFormat="1" spans="1:22">
      <c r="A238" s="1" t="s">
        <v>2718</v>
      </c>
      <c r="B238" s="1" t="s">
        <v>104</v>
      </c>
      <c r="C238" s="1" t="s">
        <v>2719</v>
      </c>
      <c r="D238" s="1" t="s">
        <v>380</v>
      </c>
      <c r="E238" s="1" t="s">
        <v>4879</v>
      </c>
      <c r="F238" s="1" t="s">
        <v>846</v>
      </c>
      <c r="G238" s="1" t="s">
        <v>905</v>
      </c>
      <c r="H238" s="1" t="s">
        <v>4132</v>
      </c>
      <c r="I238" s="1" t="s">
        <v>4880</v>
      </c>
      <c r="J238" s="1" t="s">
        <v>4134</v>
      </c>
      <c r="K238" s="1" t="s">
        <v>4880</v>
      </c>
      <c r="L238" s="1" t="s">
        <v>4880</v>
      </c>
      <c r="M238" s="1" t="s">
        <v>4135</v>
      </c>
      <c r="N238" s="1" t="s">
        <v>4135</v>
      </c>
      <c r="O238" s="1" t="s">
        <v>4136</v>
      </c>
      <c r="P238" s="1" t="s">
        <v>4137</v>
      </c>
      <c r="Q238" s="1" t="s">
        <v>4138</v>
      </c>
      <c r="R238" s="1" t="s">
        <v>4881</v>
      </c>
      <c r="S238" s="1" t="s">
        <v>75</v>
      </c>
      <c r="T238" s="1" t="s">
        <v>4140</v>
      </c>
      <c r="U238" s="1" t="s">
        <v>4083</v>
      </c>
      <c r="V238" s="1" t="s">
        <v>4145</v>
      </c>
    </row>
    <row r="239" s="1" customFormat="1" spans="1:22">
      <c r="A239" s="1" t="s">
        <v>2739</v>
      </c>
      <c r="B239" s="1" t="s">
        <v>104</v>
      </c>
      <c r="C239" s="1" t="s">
        <v>2740</v>
      </c>
      <c r="D239" s="1" t="s">
        <v>2742</v>
      </c>
      <c r="E239" s="1" t="s">
        <v>4882</v>
      </c>
      <c r="F239" s="1" t="s">
        <v>814</v>
      </c>
      <c r="G239" s="1" t="s">
        <v>905</v>
      </c>
      <c r="H239" s="1" t="s">
        <v>4132</v>
      </c>
      <c r="I239" s="1" t="s">
        <v>4883</v>
      </c>
      <c r="J239" s="1" t="s">
        <v>4134</v>
      </c>
      <c r="K239" s="1" t="s">
        <v>4883</v>
      </c>
      <c r="L239" s="1" t="s">
        <v>4883</v>
      </c>
      <c r="M239" s="1" t="s">
        <v>4135</v>
      </c>
      <c r="N239" s="1" t="s">
        <v>4135</v>
      </c>
      <c r="O239" s="1" t="s">
        <v>4136</v>
      </c>
      <c r="P239" s="1" t="s">
        <v>4137</v>
      </c>
      <c r="Q239" s="1" t="s">
        <v>4138</v>
      </c>
      <c r="R239" s="1" t="s">
        <v>4884</v>
      </c>
      <c r="S239" s="1" t="s">
        <v>75</v>
      </c>
      <c r="T239" s="1" t="s">
        <v>4140</v>
      </c>
      <c r="U239" s="1" t="s">
        <v>4089</v>
      </c>
      <c r="V239" s="1" t="s">
        <v>4187</v>
      </c>
    </row>
    <row r="240" s="1" customFormat="1" spans="1:22">
      <c r="A240" s="1" t="s">
        <v>2128</v>
      </c>
      <c r="B240" s="1" t="s">
        <v>104</v>
      </c>
      <c r="C240" s="1" t="s">
        <v>2129</v>
      </c>
      <c r="D240" s="1" t="s">
        <v>2131</v>
      </c>
      <c r="E240" s="1" t="s">
        <v>4885</v>
      </c>
      <c r="F240" s="1" t="s">
        <v>846</v>
      </c>
      <c r="G240" s="1" t="s">
        <v>804</v>
      </c>
      <c r="H240" s="1" t="s">
        <v>4132</v>
      </c>
      <c r="I240" s="1" t="s">
        <v>4886</v>
      </c>
      <c r="J240" s="1" t="s">
        <v>4134</v>
      </c>
      <c r="K240" s="1" t="s">
        <v>4886</v>
      </c>
      <c r="L240" s="1" t="s">
        <v>4886</v>
      </c>
      <c r="M240" s="1" t="s">
        <v>4135</v>
      </c>
      <c r="N240" s="1" t="s">
        <v>4135</v>
      </c>
      <c r="O240" s="1" t="s">
        <v>4136</v>
      </c>
      <c r="P240" s="1" t="s">
        <v>4137</v>
      </c>
      <c r="Q240" s="1" t="s">
        <v>4138</v>
      </c>
      <c r="R240" s="1" t="s">
        <v>4887</v>
      </c>
      <c r="S240" s="1" t="s">
        <v>75</v>
      </c>
      <c r="T240" s="1" t="s">
        <v>4140</v>
      </c>
      <c r="U240" s="1" t="s">
        <v>4083</v>
      </c>
      <c r="V240" s="1" t="s">
        <v>4698</v>
      </c>
    </row>
    <row r="241" s="1" customFormat="1" spans="1:22">
      <c r="A241" s="1" t="s">
        <v>3549</v>
      </c>
      <c r="B241" s="1" t="s">
        <v>104</v>
      </c>
      <c r="C241" s="1" t="s">
        <v>3550</v>
      </c>
      <c r="D241" s="1" t="s">
        <v>4888</v>
      </c>
      <c r="E241" s="1" t="s">
        <v>4889</v>
      </c>
      <c r="F241" s="1" t="s">
        <v>814</v>
      </c>
      <c r="G241" s="1" t="s">
        <v>822</v>
      </c>
      <c r="H241" s="1" t="s">
        <v>4132</v>
      </c>
      <c r="I241" s="1" t="s">
        <v>4890</v>
      </c>
      <c r="J241" s="1" t="s">
        <v>4134</v>
      </c>
      <c r="K241" s="1" t="s">
        <v>4890</v>
      </c>
      <c r="L241" s="1" t="s">
        <v>4890</v>
      </c>
      <c r="M241" s="1" t="s">
        <v>4135</v>
      </c>
      <c r="N241" s="1" t="s">
        <v>4135</v>
      </c>
      <c r="O241" s="1" t="s">
        <v>4136</v>
      </c>
      <c r="P241" s="1" t="s">
        <v>4137</v>
      </c>
      <c r="Q241" s="1" t="s">
        <v>4138</v>
      </c>
      <c r="R241" s="1" t="s">
        <v>4891</v>
      </c>
      <c r="S241" s="1" t="s">
        <v>75</v>
      </c>
      <c r="T241" s="1" t="s">
        <v>4140</v>
      </c>
      <c r="U241" s="1" t="s">
        <v>4089</v>
      </c>
      <c r="V241" s="1" t="s">
        <v>4164</v>
      </c>
    </row>
    <row r="242" s="1" customFormat="1" spans="1:22">
      <c r="A242" s="1" t="s">
        <v>1305</v>
      </c>
      <c r="B242" s="1" t="s">
        <v>104</v>
      </c>
      <c r="C242" s="1" t="s">
        <v>1306</v>
      </c>
      <c r="D242" s="1" t="s">
        <v>1308</v>
      </c>
      <c r="E242" s="1" t="s">
        <v>4892</v>
      </c>
      <c r="F242" s="1" t="s">
        <v>116</v>
      </c>
      <c r="G242" s="1" t="s">
        <v>846</v>
      </c>
      <c r="H242" s="1" t="s">
        <v>4132</v>
      </c>
      <c r="I242" s="1" t="s">
        <v>4893</v>
      </c>
      <c r="J242" s="1" t="s">
        <v>4134</v>
      </c>
      <c r="K242" s="1" t="s">
        <v>4893</v>
      </c>
      <c r="L242" s="1" t="s">
        <v>4893</v>
      </c>
      <c r="M242" s="1" t="s">
        <v>4135</v>
      </c>
      <c r="N242" s="1" t="s">
        <v>4135</v>
      </c>
      <c r="O242" s="1" t="s">
        <v>4136</v>
      </c>
      <c r="P242" s="1" t="s">
        <v>4137</v>
      </c>
      <c r="Q242" s="1" t="s">
        <v>4138</v>
      </c>
      <c r="R242" s="1" t="s">
        <v>4894</v>
      </c>
      <c r="S242" s="1" t="s">
        <v>75</v>
      </c>
      <c r="T242" s="1" t="s">
        <v>4140</v>
      </c>
      <c r="U242" s="1" t="s">
        <v>4089</v>
      </c>
      <c r="V242" s="1" t="s">
        <v>4141</v>
      </c>
    </row>
    <row r="243" s="1" customFormat="1" spans="1:22">
      <c r="A243" s="1" t="s">
        <v>2305</v>
      </c>
      <c r="B243" s="1" t="s">
        <v>104</v>
      </c>
      <c r="C243" s="1" t="s">
        <v>2306</v>
      </c>
      <c r="D243" s="1" t="s">
        <v>1164</v>
      </c>
      <c r="E243" s="1" t="s">
        <v>4895</v>
      </c>
      <c r="F243" s="1" t="s">
        <v>846</v>
      </c>
      <c r="G243" s="1" t="s">
        <v>814</v>
      </c>
      <c r="H243" s="1" t="s">
        <v>4132</v>
      </c>
      <c r="I243" s="1" t="s">
        <v>4822</v>
      </c>
      <c r="J243" s="1" t="s">
        <v>4134</v>
      </c>
      <c r="K243" s="1" t="s">
        <v>4822</v>
      </c>
      <c r="L243" s="1" t="s">
        <v>4822</v>
      </c>
      <c r="M243" s="1" t="s">
        <v>4135</v>
      </c>
      <c r="N243" s="1" t="s">
        <v>4135</v>
      </c>
      <c r="O243" s="1" t="s">
        <v>4136</v>
      </c>
      <c r="P243" s="1" t="s">
        <v>4137</v>
      </c>
      <c r="Q243" s="1" t="s">
        <v>4138</v>
      </c>
      <c r="R243" s="1" t="s">
        <v>4896</v>
      </c>
      <c r="S243" s="1" t="s">
        <v>75</v>
      </c>
      <c r="T243" s="1" t="s">
        <v>4140</v>
      </c>
      <c r="U243" s="1" t="s">
        <v>4089</v>
      </c>
      <c r="V243" s="1" t="s">
        <v>4145</v>
      </c>
    </row>
    <row r="244" s="1" customFormat="1" spans="1:22">
      <c r="A244" s="1" t="s">
        <v>325</v>
      </c>
      <c r="B244" s="1" t="s">
        <v>104</v>
      </c>
      <c r="C244" s="1" t="s">
        <v>326</v>
      </c>
      <c r="D244" s="1" t="s">
        <v>328</v>
      </c>
      <c r="E244" s="1" t="s">
        <v>4897</v>
      </c>
      <c r="F244" s="1" t="s">
        <v>81</v>
      </c>
      <c r="G244" s="1" t="s">
        <v>105</v>
      </c>
      <c r="H244" s="1" t="s">
        <v>4132</v>
      </c>
      <c r="I244" s="1" t="s">
        <v>4498</v>
      </c>
      <c r="J244" s="1" t="s">
        <v>4134</v>
      </c>
      <c r="K244" s="1" t="s">
        <v>4498</v>
      </c>
      <c r="L244" s="1" t="s">
        <v>4498</v>
      </c>
      <c r="M244" s="1" t="s">
        <v>4135</v>
      </c>
      <c r="N244" s="1" t="s">
        <v>4135</v>
      </c>
      <c r="O244" s="1" t="s">
        <v>4136</v>
      </c>
      <c r="P244" s="1" t="s">
        <v>4137</v>
      </c>
      <c r="Q244" s="1" t="s">
        <v>4138</v>
      </c>
      <c r="R244" s="1" t="s">
        <v>4898</v>
      </c>
      <c r="S244" s="1" t="s">
        <v>75</v>
      </c>
      <c r="T244" s="1" t="s">
        <v>4140</v>
      </c>
      <c r="U244" s="1" t="s">
        <v>4089</v>
      </c>
      <c r="V244" s="1" t="s">
        <v>4145</v>
      </c>
    </row>
    <row r="245" s="1" customFormat="1" spans="1:22">
      <c r="A245" s="1" t="s">
        <v>2299</v>
      </c>
      <c r="B245" s="1" t="s">
        <v>104</v>
      </c>
      <c r="C245" s="1" t="s">
        <v>2300</v>
      </c>
      <c r="D245" s="1" t="s">
        <v>1164</v>
      </c>
      <c r="E245" s="1" t="s">
        <v>4899</v>
      </c>
      <c r="F245" s="1" t="s">
        <v>846</v>
      </c>
      <c r="G245" s="1" t="s">
        <v>814</v>
      </c>
      <c r="H245" s="1" t="s">
        <v>4132</v>
      </c>
      <c r="I245" s="1" t="s">
        <v>4900</v>
      </c>
      <c r="J245" s="1" t="s">
        <v>4134</v>
      </c>
      <c r="K245" s="1" t="s">
        <v>4900</v>
      </c>
      <c r="L245" s="1" t="s">
        <v>4900</v>
      </c>
      <c r="M245" s="1" t="s">
        <v>4135</v>
      </c>
      <c r="N245" s="1" t="s">
        <v>4135</v>
      </c>
      <c r="O245" s="1" t="s">
        <v>4136</v>
      </c>
      <c r="P245" s="1" t="s">
        <v>4137</v>
      </c>
      <c r="Q245" s="1" t="s">
        <v>4138</v>
      </c>
      <c r="R245" s="1" t="s">
        <v>4901</v>
      </c>
      <c r="S245" s="1" t="s">
        <v>75</v>
      </c>
      <c r="T245" s="1" t="s">
        <v>4140</v>
      </c>
      <c r="U245" s="1" t="s">
        <v>4089</v>
      </c>
      <c r="V245" s="1" t="s">
        <v>4145</v>
      </c>
    </row>
    <row r="246" s="1" customFormat="1" spans="1:22">
      <c r="A246" s="1" t="s">
        <v>639</v>
      </c>
      <c r="B246" s="1" t="s">
        <v>104</v>
      </c>
      <c r="C246" s="1" t="s">
        <v>640</v>
      </c>
      <c r="D246" s="1" t="s">
        <v>642</v>
      </c>
      <c r="E246" s="1" t="s">
        <v>4902</v>
      </c>
      <c r="F246" s="1" t="s">
        <v>127</v>
      </c>
      <c r="G246" s="1" t="s">
        <v>105</v>
      </c>
      <c r="H246" s="1" t="s">
        <v>4132</v>
      </c>
      <c r="I246" s="1" t="s">
        <v>4903</v>
      </c>
      <c r="J246" s="1" t="s">
        <v>4134</v>
      </c>
      <c r="K246" s="1" t="s">
        <v>4903</v>
      </c>
      <c r="L246" s="1" t="s">
        <v>4903</v>
      </c>
      <c r="M246" s="1" t="s">
        <v>4135</v>
      </c>
      <c r="N246" s="1" t="s">
        <v>4135</v>
      </c>
      <c r="O246" s="1" t="s">
        <v>4136</v>
      </c>
      <c r="P246" s="1" t="s">
        <v>4137</v>
      </c>
      <c r="Q246" s="1" t="s">
        <v>4138</v>
      </c>
      <c r="R246" s="1" t="s">
        <v>4904</v>
      </c>
      <c r="S246" s="1" t="s">
        <v>75</v>
      </c>
      <c r="T246" s="1" t="s">
        <v>4140</v>
      </c>
      <c r="U246" s="1" t="s">
        <v>4083</v>
      </c>
      <c r="V246" s="1" t="s">
        <v>4141</v>
      </c>
    </row>
    <row r="247" s="1" customFormat="1" spans="1:22">
      <c r="A247" s="1" t="s">
        <v>3101</v>
      </c>
      <c r="B247" s="1" t="s">
        <v>104</v>
      </c>
      <c r="C247" s="1" t="s">
        <v>3102</v>
      </c>
      <c r="D247" s="1" t="s">
        <v>91</v>
      </c>
      <c r="E247" s="1" t="s">
        <v>4905</v>
      </c>
      <c r="F247" s="1" t="s">
        <v>905</v>
      </c>
      <c r="G247" s="1" t="s">
        <v>805</v>
      </c>
      <c r="H247" s="1" t="s">
        <v>4132</v>
      </c>
      <c r="I247" s="1" t="s">
        <v>4906</v>
      </c>
      <c r="J247" s="1" t="s">
        <v>4134</v>
      </c>
      <c r="K247" s="1" t="s">
        <v>4906</v>
      </c>
      <c r="L247" s="1" t="s">
        <v>4906</v>
      </c>
      <c r="M247" s="1" t="s">
        <v>4135</v>
      </c>
      <c r="N247" s="1" t="s">
        <v>4135</v>
      </c>
      <c r="O247" s="1" t="s">
        <v>4136</v>
      </c>
      <c r="P247" s="1" t="s">
        <v>4137</v>
      </c>
      <c r="Q247" s="1" t="s">
        <v>4138</v>
      </c>
      <c r="R247" s="1" t="s">
        <v>4907</v>
      </c>
      <c r="S247" s="1" t="s">
        <v>75</v>
      </c>
      <c r="T247" s="1" t="s">
        <v>4140</v>
      </c>
      <c r="U247" s="1" t="s">
        <v>4089</v>
      </c>
      <c r="V247" s="1" t="s">
        <v>4164</v>
      </c>
    </row>
    <row r="248" s="1" customFormat="1" spans="1:22">
      <c r="A248" s="1" t="s">
        <v>1296</v>
      </c>
      <c r="B248" s="1" t="s">
        <v>104</v>
      </c>
      <c r="C248" s="1" t="s">
        <v>1297</v>
      </c>
      <c r="D248" s="1" t="s">
        <v>1299</v>
      </c>
      <c r="E248" s="1" t="s">
        <v>4908</v>
      </c>
      <c r="F248" s="1" t="s">
        <v>116</v>
      </c>
      <c r="G248" s="1" t="s">
        <v>846</v>
      </c>
      <c r="H248" s="1" t="s">
        <v>4132</v>
      </c>
      <c r="I248" s="1" t="s">
        <v>4909</v>
      </c>
      <c r="J248" s="1" t="s">
        <v>4134</v>
      </c>
      <c r="K248" s="1" t="s">
        <v>4909</v>
      </c>
      <c r="L248" s="1" t="s">
        <v>4909</v>
      </c>
      <c r="M248" s="1" t="s">
        <v>4135</v>
      </c>
      <c r="N248" s="1" t="s">
        <v>4135</v>
      </c>
      <c r="O248" s="1" t="s">
        <v>4136</v>
      </c>
      <c r="P248" s="1" t="s">
        <v>4137</v>
      </c>
      <c r="Q248" s="1" t="s">
        <v>4138</v>
      </c>
      <c r="R248" s="1" t="s">
        <v>4910</v>
      </c>
      <c r="S248" s="1" t="s">
        <v>75</v>
      </c>
      <c r="T248" s="1" t="s">
        <v>4140</v>
      </c>
      <c r="U248" s="1" t="s">
        <v>4083</v>
      </c>
      <c r="V248" s="1" t="s">
        <v>4141</v>
      </c>
    </row>
    <row r="249" s="1" customFormat="1" spans="1:22">
      <c r="A249" s="1" t="s">
        <v>3413</v>
      </c>
      <c r="B249" s="1" t="s">
        <v>104</v>
      </c>
      <c r="C249" s="1" t="s">
        <v>3414</v>
      </c>
      <c r="D249" s="1" t="s">
        <v>4911</v>
      </c>
      <c r="E249" s="1" t="s">
        <v>4912</v>
      </c>
      <c r="F249" s="1" t="s">
        <v>905</v>
      </c>
      <c r="G249" s="1" t="s">
        <v>805</v>
      </c>
      <c r="H249" s="1" t="s">
        <v>4132</v>
      </c>
      <c r="I249" s="1" t="s">
        <v>4913</v>
      </c>
      <c r="J249" s="1" t="s">
        <v>4134</v>
      </c>
      <c r="K249" s="1" t="s">
        <v>4913</v>
      </c>
      <c r="L249" s="1" t="s">
        <v>4913</v>
      </c>
      <c r="M249" s="1" t="s">
        <v>4135</v>
      </c>
      <c r="N249" s="1" t="s">
        <v>4135</v>
      </c>
      <c r="O249" s="1" t="s">
        <v>4136</v>
      </c>
      <c r="P249" s="1" t="s">
        <v>4137</v>
      </c>
      <c r="Q249" s="1" t="s">
        <v>4138</v>
      </c>
      <c r="R249" s="1" t="s">
        <v>4914</v>
      </c>
      <c r="S249" s="1" t="s">
        <v>75</v>
      </c>
      <c r="T249" s="1" t="s">
        <v>4140</v>
      </c>
      <c r="U249" s="1" t="s">
        <v>4083</v>
      </c>
      <c r="V249" s="1" t="s">
        <v>4261</v>
      </c>
    </row>
    <row r="250" s="1" customFormat="1" spans="1:22">
      <c r="A250" s="1" t="s">
        <v>698</v>
      </c>
      <c r="B250" s="1" t="s">
        <v>104</v>
      </c>
      <c r="C250" s="1" t="s">
        <v>699</v>
      </c>
      <c r="D250" s="1" t="s">
        <v>701</v>
      </c>
      <c r="E250" s="1" t="s">
        <v>4915</v>
      </c>
      <c r="F250" s="1" t="s">
        <v>116</v>
      </c>
      <c r="G250" s="1" t="s">
        <v>105</v>
      </c>
      <c r="H250" s="1" t="s">
        <v>4132</v>
      </c>
      <c r="I250" s="1" t="s">
        <v>4916</v>
      </c>
      <c r="J250" s="1" t="s">
        <v>4134</v>
      </c>
      <c r="K250" s="1" t="s">
        <v>4916</v>
      </c>
      <c r="L250" s="1" t="s">
        <v>4916</v>
      </c>
      <c r="M250" s="1" t="s">
        <v>4135</v>
      </c>
      <c r="N250" s="1" t="s">
        <v>4135</v>
      </c>
      <c r="O250" s="1" t="s">
        <v>4136</v>
      </c>
      <c r="P250" s="1" t="s">
        <v>4137</v>
      </c>
      <c r="Q250" s="1" t="s">
        <v>4138</v>
      </c>
      <c r="R250" s="1" t="s">
        <v>4917</v>
      </c>
      <c r="S250" s="1" t="s">
        <v>75</v>
      </c>
      <c r="T250" s="1" t="s">
        <v>4140</v>
      </c>
      <c r="U250" s="1" t="s">
        <v>4089</v>
      </c>
      <c r="V250" s="1" t="s">
        <v>4141</v>
      </c>
    </row>
    <row r="251" s="1" customFormat="1" spans="1:22">
      <c r="A251" s="1" t="s">
        <v>1206</v>
      </c>
      <c r="B251" s="1" t="s">
        <v>116</v>
      </c>
      <c r="C251" s="1" t="s">
        <v>1207</v>
      </c>
      <c r="D251" s="1" t="s">
        <v>1209</v>
      </c>
      <c r="E251" s="1" t="s">
        <v>4918</v>
      </c>
      <c r="F251" s="1" t="s">
        <v>127</v>
      </c>
      <c r="G251" s="1" t="s">
        <v>846</v>
      </c>
      <c r="H251" s="1" t="s">
        <v>4132</v>
      </c>
      <c r="I251" s="1" t="s">
        <v>4919</v>
      </c>
      <c r="J251" s="1" t="s">
        <v>4134</v>
      </c>
      <c r="K251" s="1" t="s">
        <v>4919</v>
      </c>
      <c r="L251" s="1" t="s">
        <v>4919</v>
      </c>
      <c r="M251" s="1" t="s">
        <v>4135</v>
      </c>
      <c r="N251" s="1" t="s">
        <v>4135</v>
      </c>
      <c r="O251" s="1" t="s">
        <v>4136</v>
      </c>
      <c r="P251" s="1" t="s">
        <v>4137</v>
      </c>
      <c r="Q251" s="1" t="s">
        <v>4138</v>
      </c>
      <c r="R251" s="1" t="s">
        <v>4920</v>
      </c>
      <c r="S251" s="1" t="s">
        <v>75</v>
      </c>
      <c r="T251" s="1" t="s">
        <v>4140</v>
      </c>
      <c r="U251" s="1" t="s">
        <v>4083</v>
      </c>
      <c r="V251" s="1" t="s">
        <v>4187</v>
      </c>
    </row>
    <row r="252" s="1" customFormat="1" spans="1:22">
      <c r="A252" s="1" t="s">
        <v>1797</v>
      </c>
      <c r="B252" s="1" t="s">
        <v>116</v>
      </c>
      <c r="C252" s="1" t="s">
        <v>1798</v>
      </c>
      <c r="D252" s="1" t="s">
        <v>1102</v>
      </c>
      <c r="E252" s="1" t="s">
        <v>4921</v>
      </c>
      <c r="F252" s="1" t="s">
        <v>846</v>
      </c>
      <c r="G252" s="1" t="s">
        <v>804</v>
      </c>
      <c r="H252" s="1" t="s">
        <v>4132</v>
      </c>
      <c r="I252" s="1" t="s">
        <v>4922</v>
      </c>
      <c r="J252" s="1" t="s">
        <v>4134</v>
      </c>
      <c r="K252" s="1" t="s">
        <v>4922</v>
      </c>
      <c r="L252" s="1" t="s">
        <v>4922</v>
      </c>
      <c r="M252" s="1" t="s">
        <v>4135</v>
      </c>
      <c r="N252" s="1" t="s">
        <v>4135</v>
      </c>
      <c r="O252" s="1" t="s">
        <v>4136</v>
      </c>
      <c r="P252" s="1" t="s">
        <v>4137</v>
      </c>
      <c r="Q252" s="1" t="s">
        <v>4138</v>
      </c>
      <c r="R252" s="1" t="s">
        <v>4923</v>
      </c>
      <c r="S252" s="1" t="s">
        <v>75</v>
      </c>
      <c r="T252" s="1" t="s">
        <v>4140</v>
      </c>
      <c r="U252" s="1" t="s">
        <v>4083</v>
      </c>
      <c r="V252" s="1" t="s">
        <v>4187</v>
      </c>
    </row>
    <row r="253" s="1" customFormat="1" spans="1:22">
      <c r="A253" s="1" t="s">
        <v>1099</v>
      </c>
      <c r="B253" s="1" t="s">
        <v>116</v>
      </c>
      <c r="C253" s="1" t="s">
        <v>1100</v>
      </c>
      <c r="D253" s="1" t="s">
        <v>1102</v>
      </c>
      <c r="E253" s="1" t="s">
        <v>4924</v>
      </c>
      <c r="F253" s="1" t="s">
        <v>105</v>
      </c>
      <c r="G253" s="1" t="s">
        <v>846</v>
      </c>
      <c r="H253" s="1" t="s">
        <v>4132</v>
      </c>
      <c r="I253" s="1" t="s">
        <v>4925</v>
      </c>
      <c r="J253" s="1" t="s">
        <v>4134</v>
      </c>
      <c r="K253" s="1" t="s">
        <v>4925</v>
      </c>
      <c r="L253" s="1" t="s">
        <v>4925</v>
      </c>
      <c r="M253" s="1" t="s">
        <v>4135</v>
      </c>
      <c r="N253" s="1" t="s">
        <v>4135</v>
      </c>
      <c r="O253" s="1" t="s">
        <v>4136</v>
      </c>
      <c r="P253" s="1" t="s">
        <v>4137</v>
      </c>
      <c r="Q253" s="1" t="s">
        <v>4138</v>
      </c>
      <c r="R253" s="1" t="s">
        <v>4926</v>
      </c>
      <c r="S253" s="1" t="s">
        <v>75</v>
      </c>
      <c r="T253" s="1" t="s">
        <v>4140</v>
      </c>
      <c r="U253" s="1" t="s">
        <v>4083</v>
      </c>
      <c r="V253" s="1" t="s">
        <v>4187</v>
      </c>
    </row>
    <row r="254" s="1" customFormat="1" spans="1:22">
      <c r="A254" s="1" t="s">
        <v>648</v>
      </c>
      <c r="B254" s="1" t="s">
        <v>116</v>
      </c>
      <c r="C254" s="1" t="s">
        <v>649</v>
      </c>
      <c r="D254" s="1" t="s">
        <v>651</v>
      </c>
      <c r="E254" s="1" t="s">
        <v>4927</v>
      </c>
      <c r="F254" s="1" t="s">
        <v>116</v>
      </c>
      <c r="G254" s="1" t="s">
        <v>105</v>
      </c>
      <c r="H254" s="1" t="s">
        <v>4132</v>
      </c>
      <c r="I254" s="1" t="s">
        <v>4928</v>
      </c>
      <c r="J254" s="1" t="s">
        <v>4134</v>
      </c>
      <c r="K254" s="1" t="s">
        <v>4928</v>
      </c>
      <c r="L254" s="1" t="s">
        <v>4928</v>
      </c>
      <c r="M254" s="1" t="s">
        <v>4135</v>
      </c>
      <c r="N254" s="1" t="s">
        <v>4135</v>
      </c>
      <c r="O254" s="1" t="s">
        <v>4136</v>
      </c>
      <c r="P254" s="1" t="s">
        <v>4137</v>
      </c>
      <c r="Q254" s="1" t="s">
        <v>4138</v>
      </c>
      <c r="R254" s="1" t="s">
        <v>4929</v>
      </c>
      <c r="S254" s="1" t="s">
        <v>75</v>
      </c>
      <c r="T254" s="1" t="s">
        <v>4140</v>
      </c>
      <c r="U254" s="1" t="s">
        <v>4083</v>
      </c>
      <c r="V254" s="1" t="s">
        <v>4141</v>
      </c>
    </row>
    <row r="255" s="1" customFormat="1" spans="1:22">
      <c r="A255" s="1" t="s">
        <v>219</v>
      </c>
      <c r="B255" s="1" t="s">
        <v>116</v>
      </c>
      <c r="C255" s="1" t="s">
        <v>220</v>
      </c>
      <c r="D255" s="1" t="s">
        <v>222</v>
      </c>
      <c r="E255" s="1" t="s">
        <v>4930</v>
      </c>
      <c r="F255" s="1" t="s">
        <v>81</v>
      </c>
      <c r="G255" s="1" t="s">
        <v>105</v>
      </c>
      <c r="H255" s="1" t="s">
        <v>4132</v>
      </c>
      <c r="I255" s="1" t="s">
        <v>4931</v>
      </c>
      <c r="J255" s="1" t="s">
        <v>4134</v>
      </c>
      <c r="K255" s="1" t="s">
        <v>4931</v>
      </c>
      <c r="L255" s="1" t="s">
        <v>4931</v>
      </c>
      <c r="M255" s="1" t="s">
        <v>4135</v>
      </c>
      <c r="N255" s="1" t="s">
        <v>4135</v>
      </c>
      <c r="O255" s="1" t="s">
        <v>4136</v>
      </c>
      <c r="P255" s="1" t="s">
        <v>4137</v>
      </c>
      <c r="Q255" s="1" t="s">
        <v>4138</v>
      </c>
      <c r="R255" s="1" t="s">
        <v>4932</v>
      </c>
      <c r="S255" s="1" t="s">
        <v>75</v>
      </c>
      <c r="T255" s="1" t="s">
        <v>4140</v>
      </c>
      <c r="U255" s="1" t="s">
        <v>4083</v>
      </c>
      <c r="V255" s="1" t="s">
        <v>4164</v>
      </c>
    </row>
    <row r="256" s="1" customFormat="1" spans="1:22">
      <c r="A256" s="1" t="s">
        <v>1039</v>
      </c>
      <c r="B256" s="1" t="s">
        <v>116</v>
      </c>
      <c r="C256" s="1" t="s">
        <v>1040</v>
      </c>
      <c r="D256" s="1" t="s">
        <v>1042</v>
      </c>
      <c r="E256" s="1" t="s">
        <v>4933</v>
      </c>
      <c r="F256" s="1" t="s">
        <v>81</v>
      </c>
      <c r="G256" s="1" t="s">
        <v>846</v>
      </c>
      <c r="H256" s="1" t="s">
        <v>4132</v>
      </c>
      <c r="I256" s="1" t="s">
        <v>4934</v>
      </c>
      <c r="J256" s="1" t="s">
        <v>4134</v>
      </c>
      <c r="K256" s="1" t="s">
        <v>4934</v>
      </c>
      <c r="L256" s="1" t="s">
        <v>4934</v>
      </c>
      <c r="M256" s="1" t="s">
        <v>4135</v>
      </c>
      <c r="N256" s="1" t="s">
        <v>4135</v>
      </c>
      <c r="O256" s="1" t="s">
        <v>4136</v>
      </c>
      <c r="P256" s="1" t="s">
        <v>4137</v>
      </c>
      <c r="Q256" s="1" t="s">
        <v>4138</v>
      </c>
      <c r="R256" s="1" t="s">
        <v>4935</v>
      </c>
      <c r="S256" s="1" t="s">
        <v>75</v>
      </c>
      <c r="T256" s="1" t="s">
        <v>4140</v>
      </c>
      <c r="U256" s="1" t="s">
        <v>4083</v>
      </c>
      <c r="V256" s="1" t="s">
        <v>4157</v>
      </c>
    </row>
    <row r="257" s="1" customFormat="1" spans="1:22">
      <c r="A257" s="1" t="s">
        <v>1343</v>
      </c>
      <c r="B257" s="1" t="s">
        <v>116</v>
      </c>
      <c r="C257" s="1" t="s">
        <v>1344</v>
      </c>
      <c r="D257" s="1" t="s">
        <v>1346</v>
      </c>
      <c r="E257" s="1" t="s">
        <v>4936</v>
      </c>
      <c r="F257" s="1" t="s">
        <v>81</v>
      </c>
      <c r="G257" s="1" t="s">
        <v>846</v>
      </c>
      <c r="H257" s="1" t="s">
        <v>4132</v>
      </c>
      <c r="I257" s="1" t="s">
        <v>4937</v>
      </c>
      <c r="J257" s="1" t="s">
        <v>4134</v>
      </c>
      <c r="K257" s="1" t="s">
        <v>4937</v>
      </c>
      <c r="L257" s="1" t="s">
        <v>4937</v>
      </c>
      <c r="M257" s="1" t="s">
        <v>4135</v>
      </c>
      <c r="N257" s="1" t="s">
        <v>4135</v>
      </c>
      <c r="O257" s="1" t="s">
        <v>4136</v>
      </c>
      <c r="P257" s="1" t="s">
        <v>4137</v>
      </c>
      <c r="Q257" s="1" t="s">
        <v>4138</v>
      </c>
      <c r="R257" s="1" t="s">
        <v>4938</v>
      </c>
      <c r="S257" s="1" t="s">
        <v>75</v>
      </c>
      <c r="T257" s="1" t="s">
        <v>4140</v>
      </c>
      <c r="U257" s="1" t="s">
        <v>4089</v>
      </c>
      <c r="V257" s="1" t="s">
        <v>4141</v>
      </c>
    </row>
    <row r="258" s="1" customFormat="1" spans="1:22">
      <c r="A258" s="1" t="s">
        <v>2327</v>
      </c>
      <c r="B258" s="1" t="s">
        <v>116</v>
      </c>
      <c r="C258" s="1" t="s">
        <v>2328</v>
      </c>
      <c r="D258" s="1" t="s">
        <v>2330</v>
      </c>
      <c r="E258" s="1" t="s">
        <v>4939</v>
      </c>
      <c r="F258" s="1" t="s">
        <v>804</v>
      </c>
      <c r="G258" s="1" t="s">
        <v>814</v>
      </c>
      <c r="H258" s="1" t="s">
        <v>4132</v>
      </c>
      <c r="I258" s="1" t="s">
        <v>4940</v>
      </c>
      <c r="J258" s="1" t="s">
        <v>4134</v>
      </c>
      <c r="K258" s="1" t="s">
        <v>4940</v>
      </c>
      <c r="L258" s="1" t="s">
        <v>4940</v>
      </c>
      <c r="M258" s="1" t="s">
        <v>4135</v>
      </c>
      <c r="N258" s="1" t="s">
        <v>4135</v>
      </c>
      <c r="O258" s="1" t="s">
        <v>4136</v>
      </c>
      <c r="P258" s="1" t="s">
        <v>4137</v>
      </c>
      <c r="Q258" s="1" t="s">
        <v>4138</v>
      </c>
      <c r="R258" s="1" t="s">
        <v>4941</v>
      </c>
      <c r="S258" s="1" t="s">
        <v>75</v>
      </c>
      <c r="T258" s="1" t="s">
        <v>4140</v>
      </c>
      <c r="U258" s="1" t="s">
        <v>4089</v>
      </c>
      <c r="V258" s="1" t="s">
        <v>4187</v>
      </c>
    </row>
    <row r="259" s="1" customFormat="1" spans="1:22">
      <c r="A259" s="1" t="s">
        <v>2760</v>
      </c>
      <c r="B259" s="1" t="s">
        <v>116</v>
      </c>
      <c r="C259" s="1" t="s">
        <v>2761</v>
      </c>
      <c r="D259" s="1" t="s">
        <v>1707</v>
      </c>
      <c r="E259" s="1" t="s">
        <v>4942</v>
      </c>
      <c r="F259" s="1" t="s">
        <v>814</v>
      </c>
      <c r="G259" s="1" t="s">
        <v>905</v>
      </c>
      <c r="H259" s="1" t="s">
        <v>4132</v>
      </c>
      <c r="I259" s="1" t="s">
        <v>4943</v>
      </c>
      <c r="J259" s="1" t="s">
        <v>4134</v>
      </c>
      <c r="K259" s="1" t="s">
        <v>4943</v>
      </c>
      <c r="L259" s="1" t="s">
        <v>4943</v>
      </c>
      <c r="M259" s="1" t="s">
        <v>4135</v>
      </c>
      <c r="N259" s="1" t="s">
        <v>4135</v>
      </c>
      <c r="O259" s="1" t="s">
        <v>4136</v>
      </c>
      <c r="P259" s="1" t="s">
        <v>4137</v>
      </c>
      <c r="Q259" s="1" t="s">
        <v>4138</v>
      </c>
      <c r="R259" s="1" t="s">
        <v>4944</v>
      </c>
      <c r="S259" s="1" t="s">
        <v>75</v>
      </c>
      <c r="T259" s="1" t="s">
        <v>4140</v>
      </c>
      <c r="U259" s="1" t="s">
        <v>4083</v>
      </c>
      <c r="V259" s="1" t="s">
        <v>4145</v>
      </c>
    </row>
    <row r="260" s="1" customFormat="1" spans="1:22">
      <c r="A260" s="1" t="s">
        <v>2370</v>
      </c>
      <c r="B260" s="1" t="s">
        <v>116</v>
      </c>
      <c r="C260" s="1" t="s">
        <v>2371</v>
      </c>
      <c r="D260" s="1" t="s">
        <v>328</v>
      </c>
      <c r="E260" s="1" t="s">
        <v>4945</v>
      </c>
      <c r="F260" s="1" t="s">
        <v>804</v>
      </c>
      <c r="G260" s="1" t="s">
        <v>814</v>
      </c>
      <c r="H260" s="1" t="s">
        <v>4132</v>
      </c>
      <c r="I260" s="1" t="s">
        <v>4431</v>
      </c>
      <c r="J260" s="1" t="s">
        <v>4134</v>
      </c>
      <c r="K260" s="1" t="s">
        <v>4431</v>
      </c>
      <c r="L260" s="1" t="s">
        <v>4431</v>
      </c>
      <c r="M260" s="1" t="s">
        <v>4135</v>
      </c>
      <c r="N260" s="1" t="s">
        <v>4135</v>
      </c>
      <c r="O260" s="1" t="s">
        <v>4136</v>
      </c>
      <c r="P260" s="1" t="s">
        <v>4137</v>
      </c>
      <c r="Q260" s="1" t="s">
        <v>4138</v>
      </c>
      <c r="R260" s="1" t="s">
        <v>4946</v>
      </c>
      <c r="S260" s="1" t="s">
        <v>75</v>
      </c>
      <c r="T260" s="1" t="s">
        <v>4140</v>
      </c>
      <c r="U260" s="1" t="s">
        <v>4089</v>
      </c>
      <c r="V260" s="1" t="s">
        <v>4145</v>
      </c>
    </row>
    <row r="261" s="1" customFormat="1" spans="1:22">
      <c r="A261" s="1" t="s">
        <v>1022</v>
      </c>
      <c r="B261" s="1" t="s">
        <v>116</v>
      </c>
      <c r="C261" s="1" t="s">
        <v>1023</v>
      </c>
      <c r="D261" s="1" t="s">
        <v>1025</v>
      </c>
      <c r="E261" s="1" t="s">
        <v>4947</v>
      </c>
      <c r="F261" s="1" t="s">
        <v>105</v>
      </c>
      <c r="G261" s="1" t="s">
        <v>846</v>
      </c>
      <c r="H261" s="1" t="s">
        <v>4132</v>
      </c>
      <c r="I261" s="1" t="s">
        <v>4948</v>
      </c>
      <c r="J261" s="1" t="s">
        <v>4134</v>
      </c>
      <c r="K261" s="1" t="s">
        <v>4948</v>
      </c>
      <c r="L261" s="1" t="s">
        <v>4948</v>
      </c>
      <c r="M261" s="1" t="s">
        <v>4135</v>
      </c>
      <c r="N261" s="1" t="s">
        <v>4135</v>
      </c>
      <c r="O261" s="1" t="s">
        <v>4136</v>
      </c>
      <c r="P261" s="1" t="s">
        <v>4137</v>
      </c>
      <c r="Q261" s="1" t="s">
        <v>4138</v>
      </c>
      <c r="R261" s="1" t="s">
        <v>4949</v>
      </c>
      <c r="S261" s="1" t="s">
        <v>75</v>
      </c>
      <c r="T261" s="1" t="s">
        <v>4140</v>
      </c>
      <c r="U261" s="1" t="s">
        <v>4083</v>
      </c>
      <c r="V261" s="1" t="s">
        <v>4164</v>
      </c>
    </row>
    <row r="262" s="1" customFormat="1" spans="1:22">
      <c r="A262" s="1" t="s">
        <v>689</v>
      </c>
      <c r="B262" s="1" t="s">
        <v>116</v>
      </c>
      <c r="C262" s="1" t="s">
        <v>690</v>
      </c>
      <c r="D262" s="1" t="s">
        <v>692</v>
      </c>
      <c r="E262" s="1" t="s">
        <v>4950</v>
      </c>
      <c r="F262" s="1" t="s">
        <v>81</v>
      </c>
      <c r="G262" s="1" t="s">
        <v>105</v>
      </c>
      <c r="H262" s="1" t="s">
        <v>4132</v>
      </c>
      <c r="I262" s="1" t="s">
        <v>4951</v>
      </c>
      <c r="J262" s="1" t="s">
        <v>4134</v>
      </c>
      <c r="K262" s="1" t="s">
        <v>4951</v>
      </c>
      <c r="L262" s="1" t="s">
        <v>4951</v>
      </c>
      <c r="M262" s="1" t="s">
        <v>4135</v>
      </c>
      <c r="N262" s="1" t="s">
        <v>4135</v>
      </c>
      <c r="O262" s="1" t="s">
        <v>4136</v>
      </c>
      <c r="P262" s="1" t="s">
        <v>4137</v>
      </c>
      <c r="Q262" s="1" t="s">
        <v>4138</v>
      </c>
      <c r="R262" s="1" t="s">
        <v>4952</v>
      </c>
      <c r="S262" s="1" t="s">
        <v>75</v>
      </c>
      <c r="T262" s="1" t="s">
        <v>4140</v>
      </c>
      <c r="U262" s="1" t="s">
        <v>4089</v>
      </c>
      <c r="V262" s="1" t="s">
        <v>4141</v>
      </c>
    </row>
    <row r="263" s="1" customFormat="1" spans="1:22">
      <c r="A263" s="1" t="s">
        <v>3357</v>
      </c>
      <c r="B263" s="1" t="s">
        <v>116</v>
      </c>
      <c r="C263" s="1" t="s">
        <v>3358</v>
      </c>
      <c r="D263" s="1" t="s">
        <v>3360</v>
      </c>
      <c r="E263" s="1" t="s">
        <v>4953</v>
      </c>
      <c r="F263" s="1" t="s">
        <v>905</v>
      </c>
      <c r="G263" s="1" t="s">
        <v>805</v>
      </c>
      <c r="H263" s="1" t="s">
        <v>4132</v>
      </c>
      <c r="I263" s="1" t="s">
        <v>4954</v>
      </c>
      <c r="J263" s="1" t="s">
        <v>4134</v>
      </c>
      <c r="K263" s="1" t="s">
        <v>4954</v>
      </c>
      <c r="L263" s="1" t="s">
        <v>4954</v>
      </c>
      <c r="M263" s="1" t="s">
        <v>4135</v>
      </c>
      <c r="N263" s="1" t="s">
        <v>4135</v>
      </c>
      <c r="O263" s="1" t="s">
        <v>4136</v>
      </c>
      <c r="P263" s="1" t="s">
        <v>4137</v>
      </c>
      <c r="Q263" s="1" t="s">
        <v>4138</v>
      </c>
      <c r="R263" s="1" t="s">
        <v>4955</v>
      </c>
      <c r="S263" s="1" t="s">
        <v>75</v>
      </c>
      <c r="T263" s="1" t="s">
        <v>4140</v>
      </c>
      <c r="U263" s="1" t="s">
        <v>4083</v>
      </c>
      <c r="V263" s="1" t="s">
        <v>4141</v>
      </c>
    </row>
    <row r="264" s="1" customFormat="1" spans="1:22">
      <c r="A264" s="1" t="s">
        <v>3812</v>
      </c>
      <c r="B264" s="1" t="s">
        <v>116</v>
      </c>
      <c r="C264" s="1" t="s">
        <v>3813</v>
      </c>
      <c r="D264" s="1" t="s">
        <v>600</v>
      </c>
      <c r="E264" s="1" t="s">
        <v>4956</v>
      </c>
      <c r="F264" s="1" t="s">
        <v>905</v>
      </c>
      <c r="G264" s="1" t="s">
        <v>822</v>
      </c>
      <c r="H264" s="1" t="s">
        <v>4132</v>
      </c>
      <c r="I264" s="1" t="s">
        <v>4822</v>
      </c>
      <c r="J264" s="1" t="s">
        <v>4134</v>
      </c>
      <c r="K264" s="1" t="s">
        <v>4822</v>
      </c>
      <c r="L264" s="1" t="s">
        <v>4822</v>
      </c>
      <c r="M264" s="1" t="s">
        <v>4135</v>
      </c>
      <c r="N264" s="1" t="s">
        <v>4135</v>
      </c>
      <c r="O264" s="1" t="s">
        <v>4136</v>
      </c>
      <c r="P264" s="1" t="s">
        <v>4137</v>
      </c>
      <c r="Q264" s="1" t="s">
        <v>4138</v>
      </c>
      <c r="R264" s="1" t="s">
        <v>4957</v>
      </c>
      <c r="S264" s="1" t="s">
        <v>75</v>
      </c>
      <c r="T264" s="1" t="s">
        <v>4140</v>
      </c>
      <c r="U264" s="1" t="s">
        <v>4089</v>
      </c>
      <c r="V264" s="1" t="s">
        <v>4141</v>
      </c>
    </row>
    <row r="265" s="1" customFormat="1" spans="1:22">
      <c r="A265" s="1" t="s">
        <v>245</v>
      </c>
      <c r="B265" s="1" t="s">
        <v>116</v>
      </c>
      <c r="C265" s="1" t="s">
        <v>246</v>
      </c>
      <c r="D265" s="1" t="s">
        <v>4958</v>
      </c>
      <c r="E265" s="1" t="s">
        <v>4959</v>
      </c>
      <c r="F265" s="1" t="s">
        <v>81</v>
      </c>
      <c r="G265" s="1" t="s">
        <v>105</v>
      </c>
      <c r="H265" s="1" t="s">
        <v>4132</v>
      </c>
      <c r="I265" s="1" t="s">
        <v>4960</v>
      </c>
      <c r="J265" s="1" t="s">
        <v>4134</v>
      </c>
      <c r="K265" s="1" t="s">
        <v>4960</v>
      </c>
      <c r="L265" s="1" t="s">
        <v>4960</v>
      </c>
      <c r="M265" s="1" t="s">
        <v>4135</v>
      </c>
      <c r="N265" s="1" t="s">
        <v>4135</v>
      </c>
      <c r="O265" s="1" t="s">
        <v>4136</v>
      </c>
      <c r="P265" s="1" t="s">
        <v>4137</v>
      </c>
      <c r="Q265" s="1" t="s">
        <v>4138</v>
      </c>
      <c r="R265" s="1" t="s">
        <v>4961</v>
      </c>
      <c r="S265" s="1" t="s">
        <v>75</v>
      </c>
      <c r="T265" s="1" t="s">
        <v>4140</v>
      </c>
      <c r="U265" s="1" t="s">
        <v>4083</v>
      </c>
      <c r="V265" s="1" t="s">
        <v>4157</v>
      </c>
    </row>
    <row r="266" s="1" customFormat="1" spans="1:22">
      <c r="A266" s="1" t="s">
        <v>3137</v>
      </c>
      <c r="B266" s="1" t="s">
        <v>116</v>
      </c>
      <c r="C266" s="1" t="s">
        <v>3138</v>
      </c>
      <c r="D266" s="1" t="s">
        <v>113</v>
      </c>
      <c r="E266" s="1" t="s">
        <v>4962</v>
      </c>
      <c r="F266" s="1" t="s">
        <v>905</v>
      </c>
      <c r="G266" s="1" t="s">
        <v>805</v>
      </c>
      <c r="H266" s="1" t="s">
        <v>4132</v>
      </c>
      <c r="I266" s="1" t="s">
        <v>4963</v>
      </c>
      <c r="J266" s="1" t="s">
        <v>4134</v>
      </c>
      <c r="K266" s="1" t="s">
        <v>4963</v>
      </c>
      <c r="L266" s="1" t="s">
        <v>4963</v>
      </c>
      <c r="M266" s="1" t="s">
        <v>4135</v>
      </c>
      <c r="N266" s="1" t="s">
        <v>4135</v>
      </c>
      <c r="O266" s="1" t="s">
        <v>4136</v>
      </c>
      <c r="P266" s="1" t="s">
        <v>4137</v>
      </c>
      <c r="Q266" s="1" t="s">
        <v>4138</v>
      </c>
      <c r="R266" s="1" t="s">
        <v>4964</v>
      </c>
      <c r="S266" s="1" t="s">
        <v>75</v>
      </c>
      <c r="T266" s="1" t="s">
        <v>4140</v>
      </c>
      <c r="U266" s="1" t="s">
        <v>4083</v>
      </c>
      <c r="V266" s="1" t="s">
        <v>4157</v>
      </c>
    </row>
    <row r="267" s="1" customFormat="1" spans="1:22">
      <c r="A267" s="1" t="s">
        <v>1845</v>
      </c>
      <c r="B267" s="1" t="s">
        <v>116</v>
      </c>
      <c r="C267" s="1" t="s">
        <v>1846</v>
      </c>
      <c r="D267" s="1" t="s">
        <v>328</v>
      </c>
      <c r="E267" s="1" t="s">
        <v>4965</v>
      </c>
      <c r="F267" s="1" t="s">
        <v>846</v>
      </c>
      <c r="G267" s="1" t="s">
        <v>804</v>
      </c>
      <c r="H267" s="1" t="s">
        <v>4132</v>
      </c>
      <c r="I267" s="1" t="s">
        <v>4966</v>
      </c>
      <c r="J267" s="1" t="s">
        <v>4134</v>
      </c>
      <c r="K267" s="1" t="s">
        <v>4966</v>
      </c>
      <c r="L267" s="1" t="s">
        <v>4966</v>
      </c>
      <c r="M267" s="1" t="s">
        <v>4135</v>
      </c>
      <c r="N267" s="1" t="s">
        <v>4135</v>
      </c>
      <c r="O267" s="1" t="s">
        <v>4136</v>
      </c>
      <c r="P267" s="1" t="s">
        <v>4137</v>
      </c>
      <c r="Q267" s="1" t="s">
        <v>4138</v>
      </c>
      <c r="R267" s="1" t="s">
        <v>4967</v>
      </c>
      <c r="S267" s="1" t="s">
        <v>75</v>
      </c>
      <c r="T267" s="1" t="s">
        <v>4140</v>
      </c>
      <c r="U267" s="1" t="s">
        <v>4089</v>
      </c>
      <c r="V267" s="1" t="s">
        <v>4145</v>
      </c>
    </row>
    <row r="268" s="1" customFormat="1" spans="1:22">
      <c r="A268" s="1" t="s">
        <v>663</v>
      </c>
      <c r="B268" s="1" t="s">
        <v>116</v>
      </c>
      <c r="C268" s="1" t="s">
        <v>664</v>
      </c>
      <c r="D268" s="1" t="s">
        <v>666</v>
      </c>
      <c r="E268" s="1" t="s">
        <v>4968</v>
      </c>
      <c r="F268" s="1" t="s">
        <v>127</v>
      </c>
      <c r="G268" s="1" t="s">
        <v>105</v>
      </c>
      <c r="H268" s="1" t="s">
        <v>4132</v>
      </c>
      <c r="I268" s="1" t="s">
        <v>4969</v>
      </c>
      <c r="J268" s="1" t="s">
        <v>4134</v>
      </c>
      <c r="K268" s="1" t="s">
        <v>4969</v>
      </c>
      <c r="L268" s="1" t="s">
        <v>4969</v>
      </c>
      <c r="M268" s="1" t="s">
        <v>4135</v>
      </c>
      <c r="N268" s="1" t="s">
        <v>4135</v>
      </c>
      <c r="O268" s="1" t="s">
        <v>4136</v>
      </c>
      <c r="P268" s="1" t="s">
        <v>4137</v>
      </c>
      <c r="Q268" s="1" t="s">
        <v>4138</v>
      </c>
      <c r="R268" s="1" t="s">
        <v>4970</v>
      </c>
      <c r="S268" s="1" t="s">
        <v>75</v>
      </c>
      <c r="T268" s="1" t="s">
        <v>4140</v>
      </c>
      <c r="U268" s="1" t="s">
        <v>4089</v>
      </c>
      <c r="V268" s="1" t="s">
        <v>4141</v>
      </c>
    </row>
    <row r="269" s="1" customFormat="1" spans="1:22">
      <c r="A269" s="1" t="s">
        <v>657</v>
      </c>
      <c r="B269" s="1" t="s">
        <v>116</v>
      </c>
      <c r="C269" s="1" t="s">
        <v>658</v>
      </c>
      <c r="D269" s="1" t="s">
        <v>660</v>
      </c>
      <c r="E269" s="1" t="s">
        <v>4971</v>
      </c>
      <c r="F269" s="1" t="s">
        <v>127</v>
      </c>
      <c r="G269" s="1" t="s">
        <v>105</v>
      </c>
      <c r="H269" s="1" t="s">
        <v>4132</v>
      </c>
      <c r="I269" s="1" t="s">
        <v>4972</v>
      </c>
      <c r="J269" s="1" t="s">
        <v>4134</v>
      </c>
      <c r="K269" s="1" t="s">
        <v>4972</v>
      </c>
      <c r="L269" s="1" t="s">
        <v>4972</v>
      </c>
      <c r="M269" s="1" t="s">
        <v>4135</v>
      </c>
      <c r="N269" s="1" t="s">
        <v>4135</v>
      </c>
      <c r="O269" s="1" t="s">
        <v>4136</v>
      </c>
      <c r="P269" s="1" t="s">
        <v>4137</v>
      </c>
      <c r="Q269" s="1" t="s">
        <v>4138</v>
      </c>
      <c r="R269" s="1" t="s">
        <v>4973</v>
      </c>
      <c r="S269" s="1" t="s">
        <v>75</v>
      </c>
      <c r="T269" s="1" t="s">
        <v>4140</v>
      </c>
      <c r="U269" s="1" t="s">
        <v>4089</v>
      </c>
      <c r="V269" s="1" t="s">
        <v>4141</v>
      </c>
    </row>
    <row r="270" s="1" customFormat="1" spans="1:22">
      <c r="A270" s="1" t="s">
        <v>429</v>
      </c>
      <c r="B270" s="1" t="s">
        <v>116</v>
      </c>
      <c r="C270" s="1" t="s">
        <v>430</v>
      </c>
      <c r="D270" s="1" t="s">
        <v>432</v>
      </c>
      <c r="E270" s="1" t="s">
        <v>4974</v>
      </c>
      <c r="F270" s="1" t="s">
        <v>127</v>
      </c>
      <c r="G270" s="1" t="s">
        <v>105</v>
      </c>
      <c r="H270" s="1" t="s">
        <v>4132</v>
      </c>
      <c r="I270" s="1" t="s">
        <v>4975</v>
      </c>
      <c r="J270" s="1" t="s">
        <v>4134</v>
      </c>
      <c r="K270" s="1" t="s">
        <v>4975</v>
      </c>
      <c r="L270" s="1" t="s">
        <v>4975</v>
      </c>
      <c r="M270" s="1" t="s">
        <v>4135</v>
      </c>
      <c r="N270" s="1" t="s">
        <v>4135</v>
      </c>
      <c r="O270" s="1" t="s">
        <v>4136</v>
      </c>
      <c r="P270" s="1" t="s">
        <v>4137</v>
      </c>
      <c r="Q270" s="1" t="s">
        <v>4138</v>
      </c>
      <c r="R270" s="1" t="s">
        <v>4976</v>
      </c>
      <c r="S270" s="1" t="s">
        <v>75</v>
      </c>
      <c r="T270" s="1" t="s">
        <v>4140</v>
      </c>
      <c r="U270" s="1" t="s">
        <v>4083</v>
      </c>
      <c r="V270" s="1" t="s">
        <v>4145</v>
      </c>
    </row>
    <row r="271" s="1" customFormat="1" spans="1:22">
      <c r="A271" s="1" t="s">
        <v>2498</v>
      </c>
      <c r="B271" s="1" t="s">
        <v>116</v>
      </c>
      <c r="C271" s="1" t="s">
        <v>2499</v>
      </c>
      <c r="D271" s="1" t="s">
        <v>2501</v>
      </c>
      <c r="E271" s="1" t="s">
        <v>4977</v>
      </c>
      <c r="F271" s="1" t="s">
        <v>846</v>
      </c>
      <c r="G271" s="1" t="s">
        <v>814</v>
      </c>
      <c r="H271" s="1" t="s">
        <v>4132</v>
      </c>
      <c r="I271" s="1" t="s">
        <v>4978</v>
      </c>
      <c r="J271" s="1" t="s">
        <v>4134</v>
      </c>
      <c r="K271" s="1" t="s">
        <v>4978</v>
      </c>
      <c r="L271" s="1" t="s">
        <v>4978</v>
      </c>
      <c r="M271" s="1" t="s">
        <v>4135</v>
      </c>
      <c r="N271" s="1" t="s">
        <v>4135</v>
      </c>
      <c r="O271" s="1" t="s">
        <v>4136</v>
      </c>
      <c r="P271" s="1" t="s">
        <v>4137</v>
      </c>
      <c r="Q271" s="1" t="s">
        <v>4138</v>
      </c>
      <c r="R271" s="1" t="s">
        <v>4979</v>
      </c>
      <c r="S271" s="1" t="s">
        <v>75</v>
      </c>
      <c r="T271" s="1" t="s">
        <v>4140</v>
      </c>
      <c r="U271" s="1" t="s">
        <v>4089</v>
      </c>
      <c r="V271" s="1" t="s">
        <v>4980</v>
      </c>
    </row>
    <row r="272" s="1" customFormat="1" spans="1:22">
      <c r="A272" s="1" t="s">
        <v>680</v>
      </c>
      <c r="B272" s="1" t="s">
        <v>127</v>
      </c>
      <c r="C272" s="1" t="s">
        <v>681</v>
      </c>
      <c r="D272" s="1" t="s">
        <v>683</v>
      </c>
      <c r="E272" s="1" t="s">
        <v>4981</v>
      </c>
      <c r="F272" s="1" t="s">
        <v>127</v>
      </c>
      <c r="G272" s="1" t="s">
        <v>105</v>
      </c>
      <c r="H272" s="1" t="s">
        <v>4132</v>
      </c>
      <c r="I272" s="1" t="s">
        <v>4982</v>
      </c>
      <c r="J272" s="1" t="s">
        <v>4134</v>
      </c>
      <c r="K272" s="1" t="s">
        <v>4982</v>
      </c>
      <c r="L272" s="1" t="s">
        <v>4982</v>
      </c>
      <c r="M272" s="1" t="s">
        <v>4135</v>
      </c>
      <c r="N272" s="1" t="s">
        <v>4135</v>
      </c>
      <c r="O272" s="1" t="s">
        <v>4136</v>
      </c>
      <c r="P272" s="1" t="s">
        <v>4137</v>
      </c>
      <c r="Q272" s="1" t="s">
        <v>4138</v>
      </c>
      <c r="R272" s="1" t="s">
        <v>4983</v>
      </c>
      <c r="S272" s="1" t="s">
        <v>75</v>
      </c>
      <c r="T272" s="1" t="s">
        <v>4140</v>
      </c>
      <c r="U272" s="1" t="s">
        <v>4083</v>
      </c>
      <c r="V272" s="1" t="s">
        <v>4141</v>
      </c>
    </row>
    <row r="273" s="1" customFormat="1" spans="1:22">
      <c r="A273" s="1" t="s">
        <v>438</v>
      </c>
      <c r="B273" s="1" t="s">
        <v>127</v>
      </c>
      <c r="C273" s="1" t="s">
        <v>439</v>
      </c>
      <c r="D273" s="1" t="s">
        <v>441</v>
      </c>
      <c r="E273" s="1" t="s">
        <v>4984</v>
      </c>
      <c r="F273" s="1" t="s">
        <v>81</v>
      </c>
      <c r="G273" s="1" t="s">
        <v>105</v>
      </c>
      <c r="H273" s="1" t="s">
        <v>4132</v>
      </c>
      <c r="I273" s="1" t="s">
        <v>4985</v>
      </c>
      <c r="J273" s="1" t="s">
        <v>4134</v>
      </c>
      <c r="K273" s="1" t="s">
        <v>4985</v>
      </c>
      <c r="L273" s="1" t="s">
        <v>4985</v>
      </c>
      <c r="M273" s="1" t="s">
        <v>4135</v>
      </c>
      <c r="N273" s="1" t="s">
        <v>4135</v>
      </c>
      <c r="O273" s="1" t="s">
        <v>4136</v>
      </c>
      <c r="P273" s="1" t="s">
        <v>4137</v>
      </c>
      <c r="Q273" s="1" t="s">
        <v>4138</v>
      </c>
      <c r="R273" s="1" t="s">
        <v>4986</v>
      </c>
      <c r="S273" s="1" t="s">
        <v>75</v>
      </c>
      <c r="T273" s="1" t="s">
        <v>4140</v>
      </c>
      <c r="U273" s="1" t="s">
        <v>4083</v>
      </c>
      <c r="V273" s="1" t="s">
        <v>4145</v>
      </c>
    </row>
    <row r="274" s="1" customFormat="1" spans="1:22">
      <c r="A274" s="1" t="s">
        <v>1880</v>
      </c>
      <c r="B274" s="1" t="s">
        <v>127</v>
      </c>
      <c r="C274" s="1" t="s">
        <v>1881</v>
      </c>
      <c r="D274" s="1" t="s">
        <v>1883</v>
      </c>
      <c r="E274" s="1" t="s">
        <v>4987</v>
      </c>
      <c r="F274" s="1" t="s">
        <v>846</v>
      </c>
      <c r="G274" s="1" t="s">
        <v>804</v>
      </c>
      <c r="H274" s="1" t="s">
        <v>4132</v>
      </c>
      <c r="I274" s="1" t="s">
        <v>4988</v>
      </c>
      <c r="J274" s="1" t="s">
        <v>4134</v>
      </c>
      <c r="K274" s="1" t="s">
        <v>4988</v>
      </c>
      <c r="L274" s="1" t="s">
        <v>4988</v>
      </c>
      <c r="M274" s="1" t="s">
        <v>4135</v>
      </c>
      <c r="N274" s="1" t="s">
        <v>4135</v>
      </c>
      <c r="O274" s="1" t="s">
        <v>4136</v>
      </c>
      <c r="P274" s="1" t="s">
        <v>4137</v>
      </c>
      <c r="Q274" s="1" t="s">
        <v>4138</v>
      </c>
      <c r="R274" s="1" t="s">
        <v>4989</v>
      </c>
      <c r="S274" s="1" t="s">
        <v>75</v>
      </c>
      <c r="T274" s="1" t="s">
        <v>4140</v>
      </c>
      <c r="U274" s="1" t="s">
        <v>4083</v>
      </c>
      <c r="V274" s="1" t="s">
        <v>4145</v>
      </c>
    </row>
    <row r="275" s="1" customFormat="1" spans="1:22">
      <c r="A275" s="1" t="s">
        <v>447</v>
      </c>
      <c r="B275" s="1" t="s">
        <v>127</v>
      </c>
      <c r="C275" s="1" t="s">
        <v>448</v>
      </c>
      <c r="D275" s="1" t="s">
        <v>362</v>
      </c>
      <c r="E275" s="1" t="s">
        <v>4990</v>
      </c>
      <c r="F275" s="1" t="s">
        <v>81</v>
      </c>
      <c r="G275" s="1" t="s">
        <v>105</v>
      </c>
      <c r="H275" s="1" t="s">
        <v>4132</v>
      </c>
      <c r="I275" s="1" t="s">
        <v>4991</v>
      </c>
      <c r="J275" s="1" t="s">
        <v>4134</v>
      </c>
      <c r="K275" s="1" t="s">
        <v>4991</v>
      </c>
      <c r="L275" s="1" t="s">
        <v>4991</v>
      </c>
      <c r="M275" s="1" t="s">
        <v>4135</v>
      </c>
      <c r="N275" s="1" t="s">
        <v>4135</v>
      </c>
      <c r="O275" s="1" t="s">
        <v>4136</v>
      </c>
      <c r="P275" s="1" t="s">
        <v>4137</v>
      </c>
      <c r="Q275" s="1" t="s">
        <v>4138</v>
      </c>
      <c r="R275" s="1" t="s">
        <v>4992</v>
      </c>
      <c r="S275" s="1" t="s">
        <v>75</v>
      </c>
      <c r="T275" s="1" t="s">
        <v>4140</v>
      </c>
      <c r="U275" s="1" t="s">
        <v>4089</v>
      </c>
      <c r="V275" s="1" t="s">
        <v>4145</v>
      </c>
    </row>
    <row r="276" s="1" customFormat="1" spans="1:22">
      <c r="A276" s="1" t="s">
        <v>2029</v>
      </c>
      <c r="B276" s="1" t="s">
        <v>127</v>
      </c>
      <c r="C276" s="1" t="s">
        <v>2030</v>
      </c>
      <c r="D276" s="1" t="s">
        <v>1308</v>
      </c>
      <c r="E276" s="1" t="s">
        <v>4993</v>
      </c>
      <c r="F276" s="1" t="s">
        <v>127</v>
      </c>
      <c r="G276" s="1" t="s">
        <v>804</v>
      </c>
      <c r="H276" s="1" t="s">
        <v>4132</v>
      </c>
      <c r="I276" s="1" t="s">
        <v>4994</v>
      </c>
      <c r="J276" s="1" t="s">
        <v>4134</v>
      </c>
      <c r="K276" s="1" t="s">
        <v>4994</v>
      </c>
      <c r="L276" s="1" t="s">
        <v>4994</v>
      </c>
      <c r="M276" s="1" t="s">
        <v>4135</v>
      </c>
      <c r="N276" s="1" t="s">
        <v>4135</v>
      </c>
      <c r="O276" s="1" t="s">
        <v>4136</v>
      </c>
      <c r="P276" s="1" t="s">
        <v>4137</v>
      </c>
      <c r="Q276" s="1" t="s">
        <v>4138</v>
      </c>
      <c r="R276" s="1" t="s">
        <v>4995</v>
      </c>
      <c r="S276" s="1" t="s">
        <v>75</v>
      </c>
      <c r="T276" s="1" t="s">
        <v>4140</v>
      </c>
      <c r="U276" s="1" t="s">
        <v>4089</v>
      </c>
      <c r="V276" s="1" t="s">
        <v>4141</v>
      </c>
    </row>
    <row r="277" s="1" customFormat="1" spans="1:22">
      <c r="A277" s="1" t="s">
        <v>1570</v>
      </c>
      <c r="B277" s="1" t="s">
        <v>127</v>
      </c>
      <c r="C277" s="1" t="s">
        <v>1571</v>
      </c>
      <c r="D277" s="1" t="s">
        <v>1573</v>
      </c>
      <c r="E277" s="1" t="s">
        <v>4996</v>
      </c>
      <c r="F277" s="1" t="s">
        <v>127</v>
      </c>
      <c r="G277" s="1" t="s">
        <v>846</v>
      </c>
      <c r="H277" s="1" t="s">
        <v>4132</v>
      </c>
      <c r="I277" s="1" t="s">
        <v>4997</v>
      </c>
      <c r="J277" s="1" t="s">
        <v>4134</v>
      </c>
      <c r="K277" s="1" t="s">
        <v>4997</v>
      </c>
      <c r="L277" s="1" t="s">
        <v>4997</v>
      </c>
      <c r="M277" s="1" t="s">
        <v>4135</v>
      </c>
      <c r="N277" s="1" t="s">
        <v>4135</v>
      </c>
      <c r="O277" s="1" t="s">
        <v>4136</v>
      </c>
      <c r="P277" s="1" t="s">
        <v>4137</v>
      </c>
      <c r="Q277" s="1" t="s">
        <v>4138</v>
      </c>
      <c r="R277" s="1" t="s">
        <v>4998</v>
      </c>
      <c r="S277" s="1" t="s">
        <v>75</v>
      </c>
      <c r="T277" s="1" t="s">
        <v>4140</v>
      </c>
      <c r="U277" s="1" t="s">
        <v>4083</v>
      </c>
      <c r="V277" s="1" t="s">
        <v>4999</v>
      </c>
    </row>
    <row r="278" s="1" customFormat="1" spans="1:22">
      <c r="A278" s="1" t="s">
        <v>671</v>
      </c>
      <c r="B278" s="1" t="s">
        <v>127</v>
      </c>
      <c r="C278" s="1" t="s">
        <v>672</v>
      </c>
      <c r="D278" s="1" t="s">
        <v>5000</v>
      </c>
      <c r="E278" s="1" t="s">
        <v>5001</v>
      </c>
      <c r="F278" s="1" t="s">
        <v>127</v>
      </c>
      <c r="G278" s="1" t="s">
        <v>105</v>
      </c>
      <c r="H278" s="1" t="s">
        <v>4132</v>
      </c>
      <c r="I278" s="1" t="s">
        <v>5002</v>
      </c>
      <c r="J278" s="1" t="s">
        <v>4134</v>
      </c>
      <c r="K278" s="1" t="s">
        <v>5002</v>
      </c>
      <c r="L278" s="1" t="s">
        <v>5002</v>
      </c>
      <c r="M278" s="1" t="s">
        <v>4135</v>
      </c>
      <c r="N278" s="1" t="s">
        <v>4135</v>
      </c>
      <c r="O278" s="1" t="s">
        <v>4136</v>
      </c>
      <c r="P278" s="1" t="s">
        <v>4137</v>
      </c>
      <c r="Q278" s="1" t="s">
        <v>4138</v>
      </c>
      <c r="R278" s="1" t="s">
        <v>5003</v>
      </c>
      <c r="S278" s="1" t="s">
        <v>75</v>
      </c>
      <c r="T278" s="1" t="s">
        <v>4140</v>
      </c>
      <c r="U278" s="1" t="s">
        <v>4089</v>
      </c>
      <c r="V278" s="1" t="s">
        <v>4183</v>
      </c>
    </row>
    <row r="279" s="1" customFormat="1" spans="1:22">
      <c r="A279" s="1" t="s">
        <v>1030</v>
      </c>
      <c r="B279" s="1" t="s">
        <v>127</v>
      </c>
      <c r="C279" s="1" t="s">
        <v>1031</v>
      </c>
      <c r="D279" s="1" t="s">
        <v>1033</v>
      </c>
      <c r="E279" s="1" t="s">
        <v>5004</v>
      </c>
      <c r="F279" s="1" t="s">
        <v>127</v>
      </c>
      <c r="G279" s="1" t="s">
        <v>846</v>
      </c>
      <c r="H279" s="1" t="s">
        <v>4132</v>
      </c>
      <c r="I279" s="1" t="s">
        <v>5005</v>
      </c>
      <c r="J279" s="1" t="s">
        <v>4134</v>
      </c>
      <c r="K279" s="1" t="s">
        <v>5005</v>
      </c>
      <c r="L279" s="1" t="s">
        <v>5005</v>
      </c>
      <c r="M279" s="1" t="s">
        <v>4135</v>
      </c>
      <c r="N279" s="1" t="s">
        <v>4135</v>
      </c>
      <c r="O279" s="1" t="s">
        <v>4136</v>
      </c>
      <c r="P279" s="1" t="s">
        <v>4137</v>
      </c>
      <c r="Q279" s="1" t="s">
        <v>4138</v>
      </c>
      <c r="R279" s="1" t="s">
        <v>5006</v>
      </c>
      <c r="S279" s="1" t="s">
        <v>75</v>
      </c>
      <c r="T279" s="1" t="s">
        <v>4140</v>
      </c>
      <c r="U279" s="1" t="s">
        <v>4083</v>
      </c>
      <c r="V279" s="1" t="s">
        <v>4157</v>
      </c>
    </row>
    <row r="280" s="1" customFormat="1" spans="1:22">
      <c r="A280" s="1" t="s">
        <v>454</v>
      </c>
      <c r="B280" s="1" t="s">
        <v>127</v>
      </c>
      <c r="C280" s="1" t="s">
        <v>455</v>
      </c>
      <c r="D280" s="1" t="s">
        <v>457</v>
      </c>
      <c r="E280" s="1" t="s">
        <v>5007</v>
      </c>
      <c r="F280" s="1" t="s">
        <v>81</v>
      </c>
      <c r="G280" s="1" t="s">
        <v>105</v>
      </c>
      <c r="H280" s="1" t="s">
        <v>4132</v>
      </c>
      <c r="I280" s="1" t="s">
        <v>5008</v>
      </c>
      <c r="J280" s="1" t="s">
        <v>4134</v>
      </c>
      <c r="K280" s="1" t="s">
        <v>5008</v>
      </c>
      <c r="L280" s="1" t="s">
        <v>5008</v>
      </c>
      <c r="M280" s="1" t="s">
        <v>4135</v>
      </c>
      <c r="N280" s="1" t="s">
        <v>4135</v>
      </c>
      <c r="O280" s="1" t="s">
        <v>4136</v>
      </c>
      <c r="P280" s="1" t="s">
        <v>4137</v>
      </c>
      <c r="Q280" s="1" t="s">
        <v>4138</v>
      </c>
      <c r="R280" s="1" t="s">
        <v>5009</v>
      </c>
      <c r="S280" s="1" t="s">
        <v>75</v>
      </c>
      <c r="T280" s="1" t="s">
        <v>4140</v>
      </c>
      <c r="U280" s="1" t="s">
        <v>4083</v>
      </c>
      <c r="V280" s="1" t="s">
        <v>4145</v>
      </c>
    </row>
    <row r="281" s="1" customFormat="1" spans="1:22">
      <c r="A281" s="1" t="s">
        <v>1587</v>
      </c>
      <c r="B281" s="1" t="s">
        <v>127</v>
      </c>
      <c r="C281" s="1" t="s">
        <v>1588</v>
      </c>
      <c r="D281" s="1" t="s">
        <v>1590</v>
      </c>
      <c r="E281" s="1" t="s">
        <v>5010</v>
      </c>
      <c r="F281" s="1" t="s">
        <v>81</v>
      </c>
      <c r="G281" s="1" t="s">
        <v>846</v>
      </c>
      <c r="H281" s="1" t="s">
        <v>4132</v>
      </c>
      <c r="I281" s="1" t="s">
        <v>5011</v>
      </c>
      <c r="J281" s="1" t="s">
        <v>4134</v>
      </c>
      <c r="K281" s="1" t="s">
        <v>5011</v>
      </c>
      <c r="L281" s="1" t="s">
        <v>5011</v>
      </c>
      <c r="M281" s="1" t="s">
        <v>4135</v>
      </c>
      <c r="N281" s="1" t="s">
        <v>4135</v>
      </c>
      <c r="O281" s="1" t="s">
        <v>4136</v>
      </c>
      <c r="P281" s="1" t="s">
        <v>4137</v>
      </c>
      <c r="Q281" s="1" t="s">
        <v>4138</v>
      </c>
      <c r="R281" s="1" t="s">
        <v>5012</v>
      </c>
      <c r="S281" s="1" t="s">
        <v>75</v>
      </c>
      <c r="T281" s="1" t="s">
        <v>4140</v>
      </c>
      <c r="U281" s="1" t="s">
        <v>4083</v>
      </c>
      <c r="V281" s="1" t="s">
        <v>4187</v>
      </c>
    </row>
    <row r="282" s="1" customFormat="1" spans="1:22">
      <c r="A282" s="1" t="s">
        <v>3228</v>
      </c>
      <c r="B282" s="1" t="s">
        <v>127</v>
      </c>
      <c r="C282" s="1" t="s">
        <v>3229</v>
      </c>
      <c r="D282" s="1" t="s">
        <v>4168</v>
      </c>
      <c r="E282" s="1" t="s">
        <v>5013</v>
      </c>
      <c r="F282" s="1" t="s">
        <v>905</v>
      </c>
      <c r="G282" s="1" t="s">
        <v>805</v>
      </c>
      <c r="H282" s="1" t="s">
        <v>4132</v>
      </c>
      <c r="I282" s="1" t="s">
        <v>5014</v>
      </c>
      <c r="J282" s="1" t="s">
        <v>4134</v>
      </c>
      <c r="K282" s="1" t="s">
        <v>5014</v>
      </c>
      <c r="L282" s="1" t="s">
        <v>5014</v>
      </c>
      <c r="M282" s="1" t="s">
        <v>4135</v>
      </c>
      <c r="N282" s="1" t="s">
        <v>4135</v>
      </c>
      <c r="O282" s="1" t="s">
        <v>4136</v>
      </c>
      <c r="P282" s="1" t="s">
        <v>4137</v>
      </c>
      <c r="Q282" s="1" t="s">
        <v>4138</v>
      </c>
      <c r="R282" s="1" t="s">
        <v>5015</v>
      </c>
      <c r="S282" s="1" t="s">
        <v>75</v>
      </c>
      <c r="T282" s="1" t="s">
        <v>4140</v>
      </c>
      <c r="U282" s="1" t="s">
        <v>4083</v>
      </c>
      <c r="V282" s="1" t="s">
        <v>4172</v>
      </c>
    </row>
    <row r="283" s="1" customFormat="1" spans="1:22">
      <c r="A283" s="1" t="s">
        <v>2333</v>
      </c>
      <c r="B283" s="1" t="s">
        <v>127</v>
      </c>
      <c r="C283" s="1" t="s">
        <v>2334</v>
      </c>
      <c r="D283" s="1" t="s">
        <v>2336</v>
      </c>
      <c r="E283" s="1" t="s">
        <v>5016</v>
      </c>
      <c r="F283" s="1" t="s">
        <v>846</v>
      </c>
      <c r="G283" s="1" t="s">
        <v>814</v>
      </c>
      <c r="H283" s="1" t="s">
        <v>4132</v>
      </c>
      <c r="I283" s="1" t="s">
        <v>5017</v>
      </c>
      <c r="J283" s="1" t="s">
        <v>4134</v>
      </c>
      <c r="K283" s="1" t="s">
        <v>5017</v>
      </c>
      <c r="L283" s="1" t="s">
        <v>5017</v>
      </c>
      <c r="M283" s="1" t="s">
        <v>4135</v>
      </c>
      <c r="N283" s="1" t="s">
        <v>4135</v>
      </c>
      <c r="O283" s="1" t="s">
        <v>4136</v>
      </c>
      <c r="P283" s="1" t="s">
        <v>4137</v>
      </c>
      <c r="Q283" s="1" t="s">
        <v>4138</v>
      </c>
      <c r="R283" s="1" t="s">
        <v>5018</v>
      </c>
      <c r="S283" s="1" t="s">
        <v>75</v>
      </c>
      <c r="T283" s="1" t="s">
        <v>4140</v>
      </c>
      <c r="U283" s="1" t="s">
        <v>4083</v>
      </c>
      <c r="V283" s="1" t="s">
        <v>4187</v>
      </c>
    </row>
    <row r="284" s="1" customFormat="1" spans="1:22">
      <c r="A284" s="1" t="s">
        <v>1888</v>
      </c>
      <c r="B284" s="1" t="s">
        <v>127</v>
      </c>
      <c r="C284" s="1" t="s">
        <v>1889</v>
      </c>
      <c r="D284" s="1" t="s">
        <v>1891</v>
      </c>
      <c r="E284" s="1" t="s">
        <v>5019</v>
      </c>
      <c r="F284" s="1" t="s">
        <v>105</v>
      </c>
      <c r="G284" s="1" t="s">
        <v>804</v>
      </c>
      <c r="H284" s="1" t="s">
        <v>4132</v>
      </c>
      <c r="I284" s="1" t="s">
        <v>5020</v>
      </c>
      <c r="J284" s="1" t="s">
        <v>4134</v>
      </c>
      <c r="K284" s="1" t="s">
        <v>5020</v>
      </c>
      <c r="L284" s="1" t="s">
        <v>5020</v>
      </c>
      <c r="M284" s="1" t="s">
        <v>4135</v>
      </c>
      <c r="N284" s="1" t="s">
        <v>4135</v>
      </c>
      <c r="O284" s="1" t="s">
        <v>4136</v>
      </c>
      <c r="P284" s="1" t="s">
        <v>4137</v>
      </c>
      <c r="Q284" s="1" t="s">
        <v>4138</v>
      </c>
      <c r="R284" s="1" t="s">
        <v>5021</v>
      </c>
      <c r="S284" s="1" t="s">
        <v>75</v>
      </c>
      <c r="T284" s="1" t="s">
        <v>4140</v>
      </c>
      <c r="U284" s="1" t="s">
        <v>4089</v>
      </c>
      <c r="V284" s="1" t="s">
        <v>4187</v>
      </c>
    </row>
    <row r="285" s="1" customFormat="1" spans="1:22">
      <c r="A285" s="1" t="s">
        <v>463</v>
      </c>
      <c r="B285" s="1" t="s">
        <v>127</v>
      </c>
      <c r="C285" s="1" t="s">
        <v>464</v>
      </c>
      <c r="D285" s="1" t="s">
        <v>466</v>
      </c>
      <c r="E285" s="1" t="s">
        <v>5022</v>
      </c>
      <c r="F285" s="1" t="s">
        <v>81</v>
      </c>
      <c r="G285" s="1" t="s">
        <v>105</v>
      </c>
      <c r="H285" s="1" t="s">
        <v>4132</v>
      </c>
      <c r="I285" s="1" t="s">
        <v>5023</v>
      </c>
      <c r="J285" s="1" t="s">
        <v>4134</v>
      </c>
      <c r="K285" s="1" t="s">
        <v>5023</v>
      </c>
      <c r="L285" s="1" t="s">
        <v>5023</v>
      </c>
      <c r="M285" s="1" t="s">
        <v>4135</v>
      </c>
      <c r="N285" s="1" t="s">
        <v>4135</v>
      </c>
      <c r="O285" s="1" t="s">
        <v>4136</v>
      </c>
      <c r="P285" s="1" t="s">
        <v>4137</v>
      </c>
      <c r="Q285" s="1" t="s">
        <v>4138</v>
      </c>
      <c r="R285" s="1" t="s">
        <v>5024</v>
      </c>
      <c r="S285" s="1" t="s">
        <v>75</v>
      </c>
      <c r="T285" s="1" t="s">
        <v>4140</v>
      </c>
      <c r="U285" s="1" t="s">
        <v>4083</v>
      </c>
      <c r="V285" s="1" t="s">
        <v>4145</v>
      </c>
    </row>
    <row r="286" s="1" customFormat="1" spans="1:22">
      <c r="A286" s="1" t="s">
        <v>1251</v>
      </c>
      <c r="B286" s="1" t="s">
        <v>127</v>
      </c>
      <c r="C286" s="1" t="s">
        <v>1252</v>
      </c>
      <c r="D286" s="1" t="s">
        <v>4293</v>
      </c>
      <c r="E286" s="1" t="s">
        <v>5025</v>
      </c>
      <c r="F286" s="1" t="s">
        <v>105</v>
      </c>
      <c r="G286" s="1" t="s">
        <v>846</v>
      </c>
      <c r="H286" s="1" t="s">
        <v>4132</v>
      </c>
      <c r="I286" s="1" t="s">
        <v>5026</v>
      </c>
      <c r="J286" s="1" t="s">
        <v>4134</v>
      </c>
      <c r="K286" s="1" t="s">
        <v>5026</v>
      </c>
      <c r="L286" s="1" t="s">
        <v>5026</v>
      </c>
      <c r="M286" s="1" t="s">
        <v>4135</v>
      </c>
      <c r="N286" s="1" t="s">
        <v>4135</v>
      </c>
      <c r="O286" s="1" t="s">
        <v>4136</v>
      </c>
      <c r="P286" s="1" t="s">
        <v>4137</v>
      </c>
      <c r="Q286" s="1" t="s">
        <v>4138</v>
      </c>
      <c r="R286" s="1" t="s">
        <v>5027</v>
      </c>
      <c r="S286" s="1" t="s">
        <v>75</v>
      </c>
      <c r="T286" s="1" t="s">
        <v>4140</v>
      </c>
      <c r="U286" s="1" t="s">
        <v>4083</v>
      </c>
      <c r="V286" s="1" t="s">
        <v>4297</v>
      </c>
    </row>
    <row r="287" s="1" customFormat="1" spans="1:22">
      <c r="A287" s="1" t="s">
        <v>1567</v>
      </c>
      <c r="B287" s="1" t="s">
        <v>127</v>
      </c>
      <c r="C287" s="1" t="s">
        <v>1568</v>
      </c>
      <c r="D287" s="1" t="s">
        <v>5028</v>
      </c>
      <c r="E287" s="1" t="s">
        <v>5029</v>
      </c>
      <c r="F287" s="1" t="s">
        <v>81</v>
      </c>
      <c r="G287" s="1" t="s">
        <v>846</v>
      </c>
      <c r="H287" s="1" t="s">
        <v>4132</v>
      </c>
      <c r="I287" s="1" t="s">
        <v>5030</v>
      </c>
      <c r="J287" s="1" t="s">
        <v>4134</v>
      </c>
      <c r="K287" s="1" t="s">
        <v>5030</v>
      </c>
      <c r="L287" s="1" t="s">
        <v>5030</v>
      </c>
      <c r="M287" s="1" t="s">
        <v>4135</v>
      </c>
      <c r="N287" s="1" t="s">
        <v>4135</v>
      </c>
      <c r="O287" s="1" t="s">
        <v>4136</v>
      </c>
      <c r="P287" s="1" t="s">
        <v>4137</v>
      </c>
      <c r="Q287" s="1" t="s">
        <v>4138</v>
      </c>
      <c r="R287" s="1" t="s">
        <v>5031</v>
      </c>
      <c r="S287" s="1" t="s">
        <v>75</v>
      </c>
      <c r="T287" s="1" t="s">
        <v>4140</v>
      </c>
      <c r="U287" s="1" t="s">
        <v>4083</v>
      </c>
      <c r="V287" s="1" t="s">
        <v>4210</v>
      </c>
    </row>
    <row r="288" s="1" customFormat="1" spans="1:22">
      <c r="A288" s="1" t="s">
        <v>1558</v>
      </c>
      <c r="B288" s="1" t="s">
        <v>127</v>
      </c>
      <c r="C288" s="1" t="s">
        <v>1559</v>
      </c>
      <c r="D288" s="1" t="s">
        <v>5028</v>
      </c>
      <c r="E288" s="1" t="s">
        <v>5032</v>
      </c>
      <c r="F288" s="1" t="s">
        <v>81</v>
      </c>
      <c r="G288" s="1" t="s">
        <v>846</v>
      </c>
      <c r="H288" s="1" t="s">
        <v>4132</v>
      </c>
      <c r="I288" s="1" t="s">
        <v>5030</v>
      </c>
      <c r="J288" s="1" t="s">
        <v>4134</v>
      </c>
      <c r="K288" s="1" t="s">
        <v>5030</v>
      </c>
      <c r="L288" s="1" t="s">
        <v>5030</v>
      </c>
      <c r="M288" s="1" t="s">
        <v>4135</v>
      </c>
      <c r="N288" s="1" t="s">
        <v>4135</v>
      </c>
      <c r="O288" s="1" t="s">
        <v>4136</v>
      </c>
      <c r="P288" s="1" t="s">
        <v>4137</v>
      </c>
      <c r="Q288" s="1" t="s">
        <v>4138</v>
      </c>
      <c r="R288" s="1" t="s">
        <v>5033</v>
      </c>
      <c r="S288" s="1" t="s">
        <v>75</v>
      </c>
      <c r="T288" s="1" t="s">
        <v>4140</v>
      </c>
      <c r="U288" s="1" t="s">
        <v>4083</v>
      </c>
      <c r="V288" s="1" t="s">
        <v>4210</v>
      </c>
    </row>
    <row r="289" s="1" customFormat="1" spans="1:22">
      <c r="A289" s="1" t="s">
        <v>2765</v>
      </c>
      <c r="B289" s="1" t="s">
        <v>127</v>
      </c>
      <c r="C289" s="1" t="s">
        <v>2766</v>
      </c>
      <c r="D289" s="1" t="s">
        <v>1883</v>
      </c>
      <c r="E289" s="1" t="s">
        <v>5034</v>
      </c>
      <c r="F289" s="1" t="s">
        <v>814</v>
      </c>
      <c r="G289" s="1" t="s">
        <v>905</v>
      </c>
      <c r="H289" s="1" t="s">
        <v>4132</v>
      </c>
      <c r="I289" s="1" t="s">
        <v>5035</v>
      </c>
      <c r="J289" s="1" t="s">
        <v>4134</v>
      </c>
      <c r="K289" s="1" t="s">
        <v>5035</v>
      </c>
      <c r="L289" s="1" t="s">
        <v>5035</v>
      </c>
      <c r="M289" s="1" t="s">
        <v>4135</v>
      </c>
      <c r="N289" s="1" t="s">
        <v>4135</v>
      </c>
      <c r="O289" s="1" t="s">
        <v>4136</v>
      </c>
      <c r="P289" s="1" t="s">
        <v>4137</v>
      </c>
      <c r="Q289" s="1" t="s">
        <v>4138</v>
      </c>
      <c r="R289" s="1" t="s">
        <v>5036</v>
      </c>
      <c r="S289" s="1" t="s">
        <v>75</v>
      </c>
      <c r="T289" s="1" t="s">
        <v>4140</v>
      </c>
      <c r="U289" s="1" t="s">
        <v>4083</v>
      </c>
      <c r="V289" s="1" t="s">
        <v>4145</v>
      </c>
    </row>
    <row r="290" s="1" customFormat="1" spans="1:22">
      <c r="A290" s="1" t="s">
        <v>1659</v>
      </c>
      <c r="B290" s="1" t="s">
        <v>127</v>
      </c>
      <c r="C290" s="1" t="s">
        <v>1660</v>
      </c>
      <c r="D290" s="1" t="s">
        <v>1662</v>
      </c>
      <c r="E290" s="1" t="s">
        <v>5037</v>
      </c>
      <c r="F290" s="1" t="s">
        <v>846</v>
      </c>
      <c r="G290" s="1" t="s">
        <v>804</v>
      </c>
      <c r="H290" s="1" t="s">
        <v>4132</v>
      </c>
      <c r="I290" s="1" t="s">
        <v>5038</v>
      </c>
      <c r="J290" s="1" t="s">
        <v>4134</v>
      </c>
      <c r="K290" s="1" t="s">
        <v>5038</v>
      </c>
      <c r="L290" s="1" t="s">
        <v>5038</v>
      </c>
      <c r="M290" s="1" t="s">
        <v>4135</v>
      </c>
      <c r="N290" s="1" t="s">
        <v>4135</v>
      </c>
      <c r="O290" s="1" t="s">
        <v>4136</v>
      </c>
      <c r="P290" s="1" t="s">
        <v>4137</v>
      </c>
      <c r="Q290" s="1" t="s">
        <v>4138</v>
      </c>
      <c r="R290" s="1" t="s">
        <v>5039</v>
      </c>
      <c r="S290" s="1" t="s">
        <v>75</v>
      </c>
      <c r="T290" s="1" t="s">
        <v>4140</v>
      </c>
      <c r="U290" s="1" t="s">
        <v>4083</v>
      </c>
      <c r="V290" s="1" t="s">
        <v>4164</v>
      </c>
    </row>
    <row r="291" s="1" customFormat="1" spans="1:22">
      <c r="A291" s="1" t="s">
        <v>2263</v>
      </c>
      <c r="B291" s="1" t="s">
        <v>127</v>
      </c>
      <c r="C291" s="1" t="s">
        <v>2264</v>
      </c>
      <c r="D291" s="1" t="s">
        <v>5040</v>
      </c>
      <c r="E291" s="1" t="s">
        <v>5041</v>
      </c>
      <c r="F291" s="1" t="s">
        <v>804</v>
      </c>
      <c r="G291" s="1" t="s">
        <v>814</v>
      </c>
      <c r="H291" s="1" t="s">
        <v>4132</v>
      </c>
      <c r="I291" s="1" t="s">
        <v>5042</v>
      </c>
      <c r="J291" s="1" t="s">
        <v>4134</v>
      </c>
      <c r="K291" s="1" t="s">
        <v>5042</v>
      </c>
      <c r="L291" s="1" t="s">
        <v>5042</v>
      </c>
      <c r="M291" s="1" t="s">
        <v>4135</v>
      </c>
      <c r="N291" s="1" t="s">
        <v>4135</v>
      </c>
      <c r="O291" s="1" t="s">
        <v>4136</v>
      </c>
      <c r="P291" s="1" t="s">
        <v>4137</v>
      </c>
      <c r="Q291" s="1" t="s">
        <v>4138</v>
      </c>
      <c r="R291" s="1" t="s">
        <v>5043</v>
      </c>
      <c r="S291" s="1" t="s">
        <v>75</v>
      </c>
      <c r="T291" s="1" t="s">
        <v>4140</v>
      </c>
      <c r="U291" s="1" t="s">
        <v>4083</v>
      </c>
      <c r="V291" s="1" t="s">
        <v>4157</v>
      </c>
    </row>
    <row r="292" s="1" customFormat="1" spans="1:22">
      <c r="A292" s="1" t="s">
        <v>715</v>
      </c>
      <c r="B292" s="1" t="s">
        <v>127</v>
      </c>
      <c r="C292" s="1" t="s">
        <v>716</v>
      </c>
      <c r="D292" s="1" t="s">
        <v>609</v>
      </c>
      <c r="E292" s="1" t="s">
        <v>5044</v>
      </c>
      <c r="F292" s="1" t="s">
        <v>81</v>
      </c>
      <c r="G292" s="1" t="s">
        <v>105</v>
      </c>
      <c r="H292" s="1" t="s">
        <v>4132</v>
      </c>
      <c r="I292" s="1" t="s">
        <v>5045</v>
      </c>
      <c r="J292" s="1" t="s">
        <v>4134</v>
      </c>
      <c r="K292" s="1" t="s">
        <v>5045</v>
      </c>
      <c r="L292" s="1" t="s">
        <v>5045</v>
      </c>
      <c r="M292" s="1" t="s">
        <v>4135</v>
      </c>
      <c r="N292" s="1" t="s">
        <v>4135</v>
      </c>
      <c r="O292" s="1" t="s">
        <v>4136</v>
      </c>
      <c r="P292" s="1" t="s">
        <v>4137</v>
      </c>
      <c r="Q292" s="1" t="s">
        <v>4138</v>
      </c>
      <c r="R292" s="1" t="s">
        <v>5046</v>
      </c>
      <c r="S292" s="1" t="s">
        <v>75</v>
      </c>
      <c r="T292" s="1" t="s">
        <v>4140</v>
      </c>
      <c r="U292" s="1" t="s">
        <v>4089</v>
      </c>
      <c r="V292" s="1" t="s">
        <v>4141</v>
      </c>
    </row>
    <row r="293" s="1" customFormat="1" spans="1:22">
      <c r="A293" s="1" t="s">
        <v>2033</v>
      </c>
      <c r="B293" s="1" t="s">
        <v>127</v>
      </c>
      <c r="C293" s="1" t="s">
        <v>2034</v>
      </c>
      <c r="D293" s="1" t="s">
        <v>2036</v>
      </c>
      <c r="E293" s="1" t="s">
        <v>5047</v>
      </c>
      <c r="F293" s="1" t="s">
        <v>81</v>
      </c>
      <c r="G293" s="1" t="s">
        <v>804</v>
      </c>
      <c r="H293" s="1" t="s">
        <v>4132</v>
      </c>
      <c r="I293" s="1" t="s">
        <v>5048</v>
      </c>
      <c r="J293" s="1" t="s">
        <v>4134</v>
      </c>
      <c r="K293" s="1" t="s">
        <v>5048</v>
      </c>
      <c r="L293" s="1" t="s">
        <v>5048</v>
      </c>
      <c r="M293" s="1" t="s">
        <v>4135</v>
      </c>
      <c r="N293" s="1" t="s">
        <v>4135</v>
      </c>
      <c r="O293" s="1" t="s">
        <v>4136</v>
      </c>
      <c r="P293" s="1" t="s">
        <v>4137</v>
      </c>
      <c r="Q293" s="1" t="s">
        <v>4138</v>
      </c>
      <c r="R293" s="1" t="s">
        <v>5049</v>
      </c>
      <c r="S293" s="1" t="s">
        <v>75</v>
      </c>
      <c r="T293" s="1" t="s">
        <v>4140</v>
      </c>
      <c r="U293" s="1" t="s">
        <v>4089</v>
      </c>
      <c r="V293" s="1" t="s">
        <v>4141</v>
      </c>
    </row>
    <row r="294" s="1" customFormat="1" spans="1:22">
      <c r="A294" s="1" t="s">
        <v>1862</v>
      </c>
      <c r="B294" s="1" t="s">
        <v>127</v>
      </c>
      <c r="C294" s="1" t="s">
        <v>1863</v>
      </c>
      <c r="D294" s="1" t="s">
        <v>1865</v>
      </c>
      <c r="E294" s="1" t="s">
        <v>5050</v>
      </c>
      <c r="F294" s="1" t="s">
        <v>846</v>
      </c>
      <c r="G294" s="1" t="s">
        <v>804</v>
      </c>
      <c r="H294" s="1" t="s">
        <v>4132</v>
      </c>
      <c r="I294" s="1" t="s">
        <v>5051</v>
      </c>
      <c r="J294" s="1" t="s">
        <v>4134</v>
      </c>
      <c r="K294" s="1" t="s">
        <v>5051</v>
      </c>
      <c r="L294" s="1" t="s">
        <v>5051</v>
      </c>
      <c r="M294" s="1" t="s">
        <v>4135</v>
      </c>
      <c r="N294" s="1" t="s">
        <v>4135</v>
      </c>
      <c r="O294" s="1" t="s">
        <v>4136</v>
      </c>
      <c r="P294" s="1" t="s">
        <v>4137</v>
      </c>
      <c r="Q294" s="1" t="s">
        <v>4138</v>
      </c>
      <c r="R294" s="1" t="s">
        <v>5052</v>
      </c>
      <c r="S294" s="1" t="s">
        <v>75</v>
      </c>
      <c r="T294" s="1" t="s">
        <v>4140</v>
      </c>
      <c r="U294" s="1" t="s">
        <v>4083</v>
      </c>
      <c r="V294" s="1" t="s">
        <v>4145</v>
      </c>
    </row>
    <row r="295" s="1" customFormat="1" spans="1:22">
      <c r="A295" s="1" t="s">
        <v>1871</v>
      </c>
      <c r="B295" s="1" t="s">
        <v>127</v>
      </c>
      <c r="C295" s="1" t="s">
        <v>1872</v>
      </c>
      <c r="D295" s="1" t="s">
        <v>5053</v>
      </c>
      <c r="E295" s="1" t="s">
        <v>5054</v>
      </c>
      <c r="F295" s="1" t="s">
        <v>846</v>
      </c>
      <c r="G295" s="1" t="s">
        <v>804</v>
      </c>
      <c r="H295" s="1" t="s">
        <v>4132</v>
      </c>
      <c r="I295" s="1" t="s">
        <v>5055</v>
      </c>
      <c r="J295" s="1" t="s">
        <v>4134</v>
      </c>
      <c r="K295" s="1" t="s">
        <v>5055</v>
      </c>
      <c r="L295" s="1" t="s">
        <v>5055</v>
      </c>
      <c r="M295" s="1" t="s">
        <v>4135</v>
      </c>
      <c r="N295" s="1" t="s">
        <v>4135</v>
      </c>
      <c r="O295" s="1" t="s">
        <v>4136</v>
      </c>
      <c r="P295" s="1" t="s">
        <v>4137</v>
      </c>
      <c r="Q295" s="1" t="s">
        <v>4138</v>
      </c>
      <c r="R295" s="1" t="s">
        <v>5056</v>
      </c>
      <c r="S295" s="1" t="s">
        <v>75</v>
      </c>
      <c r="T295" s="1" t="s">
        <v>4140</v>
      </c>
      <c r="U295" s="1" t="s">
        <v>4089</v>
      </c>
      <c r="V295" s="1" t="s">
        <v>4187</v>
      </c>
    </row>
    <row r="296" s="1" customFormat="1" spans="1:22">
      <c r="A296" s="1" t="s">
        <v>2041</v>
      </c>
      <c r="B296" s="1" t="s">
        <v>127</v>
      </c>
      <c r="C296" s="1" t="s">
        <v>2042</v>
      </c>
      <c r="D296" s="1" t="s">
        <v>2044</v>
      </c>
      <c r="E296" s="1" t="s">
        <v>5057</v>
      </c>
      <c r="F296" s="1" t="s">
        <v>81</v>
      </c>
      <c r="G296" s="1" t="s">
        <v>804</v>
      </c>
      <c r="H296" s="1" t="s">
        <v>4132</v>
      </c>
      <c r="I296" s="1" t="s">
        <v>5002</v>
      </c>
      <c r="J296" s="1" t="s">
        <v>4134</v>
      </c>
      <c r="K296" s="1" t="s">
        <v>5002</v>
      </c>
      <c r="L296" s="1" t="s">
        <v>5002</v>
      </c>
      <c r="M296" s="1" t="s">
        <v>4135</v>
      </c>
      <c r="N296" s="1" t="s">
        <v>4135</v>
      </c>
      <c r="O296" s="1" t="s">
        <v>4136</v>
      </c>
      <c r="P296" s="1" t="s">
        <v>4137</v>
      </c>
      <c r="Q296" s="1" t="s">
        <v>4138</v>
      </c>
      <c r="R296" s="1" t="s">
        <v>5058</v>
      </c>
      <c r="S296" s="1" t="s">
        <v>75</v>
      </c>
      <c r="T296" s="1" t="s">
        <v>4140</v>
      </c>
      <c r="U296" s="1" t="s">
        <v>4089</v>
      </c>
      <c r="V296" s="1" t="s">
        <v>4141</v>
      </c>
    </row>
    <row r="297" s="1" customFormat="1" spans="1:22">
      <c r="A297" s="1" t="s">
        <v>1578</v>
      </c>
      <c r="B297" s="1" t="s">
        <v>81</v>
      </c>
      <c r="C297" s="1" t="s">
        <v>1579</v>
      </c>
      <c r="D297" s="1" t="s">
        <v>5059</v>
      </c>
      <c r="E297" s="1" t="s">
        <v>5060</v>
      </c>
      <c r="F297" s="1" t="s">
        <v>81</v>
      </c>
      <c r="G297" s="1" t="s">
        <v>846</v>
      </c>
      <c r="H297" s="1" t="s">
        <v>4132</v>
      </c>
      <c r="I297" s="1" t="s">
        <v>5061</v>
      </c>
      <c r="J297" s="1" t="s">
        <v>4134</v>
      </c>
      <c r="K297" s="1" t="s">
        <v>5061</v>
      </c>
      <c r="L297" s="1" t="s">
        <v>4136</v>
      </c>
      <c r="M297" s="1" t="s">
        <v>5062</v>
      </c>
      <c r="N297" s="1" t="s">
        <v>5062</v>
      </c>
      <c r="O297" s="1" t="s">
        <v>4136</v>
      </c>
      <c r="P297" s="1" t="s">
        <v>4137</v>
      </c>
      <c r="Q297" s="1" t="s">
        <v>4138</v>
      </c>
      <c r="R297" s="1" t="s">
        <v>5063</v>
      </c>
      <c r="S297" s="1" t="s">
        <v>75</v>
      </c>
      <c r="T297" s="1" t="s">
        <v>4140</v>
      </c>
      <c r="U297" s="1" t="s">
        <v>4083</v>
      </c>
      <c r="V297" s="1" t="s">
        <v>5064</v>
      </c>
    </row>
    <row r="298" s="1" customFormat="1" spans="1:22">
      <c r="A298" s="1" t="s">
        <v>1952</v>
      </c>
      <c r="B298" s="1" t="s">
        <v>81</v>
      </c>
      <c r="C298" s="1" t="s">
        <v>1953</v>
      </c>
      <c r="D298" s="1" t="s">
        <v>1955</v>
      </c>
      <c r="E298" s="1" t="s">
        <v>5065</v>
      </c>
      <c r="F298" s="1" t="s">
        <v>846</v>
      </c>
      <c r="G298" s="1" t="s">
        <v>804</v>
      </c>
      <c r="H298" s="1" t="s">
        <v>4132</v>
      </c>
      <c r="I298" s="1" t="s">
        <v>5066</v>
      </c>
      <c r="J298" s="1" t="s">
        <v>4134</v>
      </c>
      <c r="K298" s="1" t="s">
        <v>5066</v>
      </c>
      <c r="L298" s="1" t="s">
        <v>5066</v>
      </c>
      <c r="M298" s="1" t="s">
        <v>4135</v>
      </c>
      <c r="N298" s="1" t="s">
        <v>4135</v>
      </c>
      <c r="O298" s="1" t="s">
        <v>4136</v>
      </c>
      <c r="P298" s="1" t="s">
        <v>4137</v>
      </c>
      <c r="Q298" s="1" t="s">
        <v>4138</v>
      </c>
      <c r="R298" s="1" t="s">
        <v>5067</v>
      </c>
      <c r="S298" s="1" t="s">
        <v>75</v>
      </c>
      <c r="T298" s="1" t="s">
        <v>4140</v>
      </c>
      <c r="U298" s="1" t="s">
        <v>4089</v>
      </c>
      <c r="V298" s="1" t="s">
        <v>4145</v>
      </c>
    </row>
    <row r="299" s="1" customFormat="1" spans="1:22">
      <c r="A299" s="1" t="s">
        <v>1373</v>
      </c>
      <c r="B299" s="1" t="s">
        <v>81</v>
      </c>
      <c r="C299" s="1" t="s">
        <v>1374</v>
      </c>
      <c r="D299" s="1" t="s">
        <v>1376</v>
      </c>
      <c r="E299" s="1" t="s">
        <v>5068</v>
      </c>
      <c r="F299" s="1" t="s">
        <v>81</v>
      </c>
      <c r="G299" s="1" t="s">
        <v>846</v>
      </c>
      <c r="H299" s="1" t="s">
        <v>4132</v>
      </c>
      <c r="I299" s="1" t="s">
        <v>5069</v>
      </c>
      <c r="J299" s="1" t="s">
        <v>4134</v>
      </c>
      <c r="K299" s="1" t="s">
        <v>5069</v>
      </c>
      <c r="L299" s="1" t="s">
        <v>5069</v>
      </c>
      <c r="M299" s="1" t="s">
        <v>4135</v>
      </c>
      <c r="N299" s="1" t="s">
        <v>4135</v>
      </c>
      <c r="O299" s="1" t="s">
        <v>4136</v>
      </c>
      <c r="P299" s="1" t="s">
        <v>4137</v>
      </c>
      <c r="Q299" s="1" t="s">
        <v>4138</v>
      </c>
      <c r="R299" s="1" t="s">
        <v>5070</v>
      </c>
      <c r="S299" s="1" t="s">
        <v>75</v>
      </c>
      <c r="T299" s="1" t="s">
        <v>4140</v>
      </c>
      <c r="U299" s="1" t="s">
        <v>4089</v>
      </c>
      <c r="V299" s="1" t="s">
        <v>4141</v>
      </c>
    </row>
    <row r="300" s="1" customFormat="1" spans="1:22">
      <c r="A300" s="1" t="s">
        <v>491</v>
      </c>
      <c r="B300" s="1" t="s">
        <v>81</v>
      </c>
      <c r="C300" s="1" t="s">
        <v>492</v>
      </c>
      <c r="D300" s="1" t="s">
        <v>494</v>
      </c>
      <c r="E300" s="1" t="s">
        <v>5071</v>
      </c>
      <c r="F300" s="1" t="s">
        <v>81</v>
      </c>
      <c r="G300" s="1" t="s">
        <v>105</v>
      </c>
      <c r="H300" s="1" t="s">
        <v>4132</v>
      </c>
      <c r="I300" s="1" t="s">
        <v>5072</v>
      </c>
      <c r="J300" s="1" t="s">
        <v>4134</v>
      </c>
      <c r="K300" s="1" t="s">
        <v>5072</v>
      </c>
      <c r="L300" s="1" t="s">
        <v>5072</v>
      </c>
      <c r="M300" s="1" t="s">
        <v>4135</v>
      </c>
      <c r="N300" s="1" t="s">
        <v>4135</v>
      </c>
      <c r="O300" s="1" t="s">
        <v>4136</v>
      </c>
      <c r="P300" s="1" t="s">
        <v>4137</v>
      </c>
      <c r="Q300" s="1" t="s">
        <v>4138</v>
      </c>
      <c r="R300" s="1" t="s">
        <v>5073</v>
      </c>
      <c r="S300" s="1" t="s">
        <v>75</v>
      </c>
      <c r="T300" s="1" t="s">
        <v>4140</v>
      </c>
      <c r="U300" s="1" t="s">
        <v>4083</v>
      </c>
      <c r="V300" s="1" t="s">
        <v>4145</v>
      </c>
    </row>
    <row r="301" s="1" customFormat="1" spans="1:22">
      <c r="A301" s="1" t="s">
        <v>1226</v>
      </c>
      <c r="B301" s="1" t="s">
        <v>81</v>
      </c>
      <c r="C301" s="1" t="s">
        <v>1227</v>
      </c>
      <c r="D301" s="1" t="s">
        <v>1102</v>
      </c>
      <c r="E301" s="1" t="s">
        <v>5074</v>
      </c>
      <c r="F301" s="1" t="s">
        <v>81</v>
      </c>
      <c r="G301" s="1" t="s">
        <v>846</v>
      </c>
      <c r="H301" s="1" t="s">
        <v>4132</v>
      </c>
      <c r="I301" s="1" t="s">
        <v>5075</v>
      </c>
      <c r="J301" s="1" t="s">
        <v>4134</v>
      </c>
      <c r="K301" s="1" t="s">
        <v>5075</v>
      </c>
      <c r="L301" s="1" t="s">
        <v>5075</v>
      </c>
      <c r="M301" s="1" t="s">
        <v>4135</v>
      </c>
      <c r="N301" s="1" t="s">
        <v>4135</v>
      </c>
      <c r="O301" s="1" t="s">
        <v>4136</v>
      </c>
      <c r="P301" s="1" t="s">
        <v>4137</v>
      </c>
      <c r="Q301" s="1" t="s">
        <v>4138</v>
      </c>
      <c r="R301" s="1" t="s">
        <v>5076</v>
      </c>
      <c r="S301" s="1" t="s">
        <v>75</v>
      </c>
      <c r="T301" s="1" t="s">
        <v>4140</v>
      </c>
      <c r="U301" s="1" t="s">
        <v>4083</v>
      </c>
      <c r="V301" s="1" t="s">
        <v>4187</v>
      </c>
    </row>
    <row r="302" s="1" customFormat="1" spans="1:22">
      <c r="A302" s="1" t="s">
        <v>482</v>
      </c>
      <c r="B302" s="1" t="s">
        <v>81</v>
      </c>
      <c r="C302" s="1" t="s">
        <v>483</v>
      </c>
      <c r="D302" s="1" t="s">
        <v>485</v>
      </c>
      <c r="E302" s="1" t="s">
        <v>5077</v>
      </c>
      <c r="F302" s="1" t="s">
        <v>81</v>
      </c>
      <c r="G302" s="1" t="s">
        <v>105</v>
      </c>
      <c r="H302" s="1" t="s">
        <v>4132</v>
      </c>
      <c r="I302" s="1" t="s">
        <v>5078</v>
      </c>
      <c r="J302" s="1" t="s">
        <v>4134</v>
      </c>
      <c r="K302" s="1" t="s">
        <v>5078</v>
      </c>
      <c r="L302" s="1" t="s">
        <v>5078</v>
      </c>
      <c r="M302" s="1" t="s">
        <v>4135</v>
      </c>
      <c r="N302" s="1" t="s">
        <v>4135</v>
      </c>
      <c r="O302" s="1" t="s">
        <v>4136</v>
      </c>
      <c r="P302" s="1" t="s">
        <v>4137</v>
      </c>
      <c r="Q302" s="1" t="s">
        <v>4138</v>
      </c>
      <c r="R302" s="1" t="s">
        <v>5079</v>
      </c>
      <c r="S302" s="1" t="s">
        <v>75</v>
      </c>
      <c r="T302" s="1" t="s">
        <v>4140</v>
      </c>
      <c r="U302" s="1" t="s">
        <v>4083</v>
      </c>
      <c r="V302" s="1" t="s">
        <v>4187</v>
      </c>
    </row>
    <row r="303" s="1" customFormat="1" spans="1:22">
      <c r="A303" s="1" t="s">
        <v>2342</v>
      </c>
      <c r="B303" s="1" t="s">
        <v>81</v>
      </c>
      <c r="C303" s="1" t="s">
        <v>2343</v>
      </c>
      <c r="D303" s="1" t="s">
        <v>5080</v>
      </c>
      <c r="E303" s="1" t="s">
        <v>5081</v>
      </c>
      <c r="F303" s="1" t="s">
        <v>105</v>
      </c>
      <c r="G303" s="1" t="s">
        <v>814</v>
      </c>
      <c r="H303" s="1" t="s">
        <v>4132</v>
      </c>
      <c r="I303" s="1" t="s">
        <v>5082</v>
      </c>
      <c r="J303" s="1" t="s">
        <v>4134</v>
      </c>
      <c r="K303" s="1" t="s">
        <v>5082</v>
      </c>
      <c r="L303" s="1" t="s">
        <v>5082</v>
      </c>
      <c r="M303" s="1" t="s">
        <v>4135</v>
      </c>
      <c r="N303" s="1" t="s">
        <v>4135</v>
      </c>
      <c r="O303" s="1" t="s">
        <v>4136</v>
      </c>
      <c r="P303" s="1" t="s">
        <v>4137</v>
      </c>
      <c r="Q303" s="1" t="s">
        <v>4138</v>
      </c>
      <c r="R303" s="1" t="s">
        <v>5083</v>
      </c>
      <c r="S303" s="1" t="s">
        <v>75</v>
      </c>
      <c r="T303" s="1" t="s">
        <v>4140</v>
      </c>
      <c r="U303" s="1" t="s">
        <v>4083</v>
      </c>
      <c r="V303" s="1" t="s">
        <v>4172</v>
      </c>
    </row>
    <row r="304" s="1" customFormat="1" spans="1:22">
      <c r="A304" s="1" t="s">
        <v>2048</v>
      </c>
      <c r="B304" s="1" t="s">
        <v>81</v>
      </c>
      <c r="C304" s="1" t="s">
        <v>2049</v>
      </c>
      <c r="D304" s="1" t="s">
        <v>1337</v>
      </c>
      <c r="E304" s="1" t="s">
        <v>5084</v>
      </c>
      <c r="F304" s="1" t="s">
        <v>105</v>
      </c>
      <c r="G304" s="1" t="s">
        <v>804</v>
      </c>
      <c r="H304" s="1" t="s">
        <v>4132</v>
      </c>
      <c r="I304" s="1" t="s">
        <v>5085</v>
      </c>
      <c r="J304" s="1" t="s">
        <v>4134</v>
      </c>
      <c r="K304" s="1" t="s">
        <v>5085</v>
      </c>
      <c r="L304" s="1" t="s">
        <v>5085</v>
      </c>
      <c r="M304" s="1" t="s">
        <v>4135</v>
      </c>
      <c r="N304" s="1" t="s">
        <v>4135</v>
      </c>
      <c r="O304" s="1" t="s">
        <v>4136</v>
      </c>
      <c r="P304" s="1" t="s">
        <v>4137</v>
      </c>
      <c r="Q304" s="1" t="s">
        <v>4138</v>
      </c>
      <c r="R304" s="1" t="s">
        <v>5086</v>
      </c>
      <c r="S304" s="1" t="s">
        <v>75</v>
      </c>
      <c r="T304" s="1" t="s">
        <v>4140</v>
      </c>
      <c r="U304" s="1" t="s">
        <v>4083</v>
      </c>
      <c r="V304" s="1" t="s">
        <v>4141</v>
      </c>
    </row>
    <row r="305" s="1" customFormat="1" spans="1:22">
      <c r="A305" s="1" t="s">
        <v>518</v>
      </c>
      <c r="B305" s="1" t="s">
        <v>81</v>
      </c>
      <c r="C305" s="1" t="s">
        <v>519</v>
      </c>
      <c r="D305" s="1" t="s">
        <v>513</v>
      </c>
      <c r="E305" s="1" t="s">
        <v>5087</v>
      </c>
      <c r="F305" s="1" t="s">
        <v>81</v>
      </c>
      <c r="G305" s="1" t="s">
        <v>105</v>
      </c>
      <c r="H305" s="1" t="s">
        <v>4132</v>
      </c>
      <c r="I305" s="1" t="s">
        <v>5088</v>
      </c>
      <c r="J305" s="1" t="s">
        <v>4134</v>
      </c>
      <c r="K305" s="1" t="s">
        <v>5088</v>
      </c>
      <c r="L305" s="1" t="s">
        <v>5088</v>
      </c>
      <c r="M305" s="1" t="s">
        <v>4135</v>
      </c>
      <c r="N305" s="1" t="s">
        <v>4135</v>
      </c>
      <c r="O305" s="1" t="s">
        <v>4136</v>
      </c>
      <c r="P305" s="1" t="s">
        <v>4137</v>
      </c>
      <c r="Q305" s="1" t="s">
        <v>4138</v>
      </c>
      <c r="R305" s="1" t="s">
        <v>5089</v>
      </c>
      <c r="S305" s="1" t="s">
        <v>75</v>
      </c>
      <c r="T305" s="1" t="s">
        <v>4140</v>
      </c>
      <c r="U305" s="1" t="s">
        <v>4083</v>
      </c>
      <c r="V305" s="1" t="s">
        <v>4145</v>
      </c>
    </row>
    <row r="306" s="1" customFormat="1" spans="1:22">
      <c r="A306" s="1" t="s">
        <v>721</v>
      </c>
      <c r="B306" s="1" t="s">
        <v>81</v>
      </c>
      <c r="C306" s="1" t="s">
        <v>722</v>
      </c>
      <c r="D306" s="1" t="s">
        <v>5090</v>
      </c>
      <c r="E306" s="1" t="s">
        <v>5091</v>
      </c>
      <c r="F306" s="1" t="s">
        <v>81</v>
      </c>
      <c r="G306" s="1" t="s">
        <v>105</v>
      </c>
      <c r="H306" s="1" t="s">
        <v>4132</v>
      </c>
      <c r="I306" s="1" t="s">
        <v>5092</v>
      </c>
      <c r="J306" s="1" t="s">
        <v>4134</v>
      </c>
      <c r="K306" s="1" t="s">
        <v>5092</v>
      </c>
      <c r="L306" s="1" t="s">
        <v>5092</v>
      </c>
      <c r="M306" s="1" t="s">
        <v>4135</v>
      </c>
      <c r="N306" s="1" t="s">
        <v>4135</v>
      </c>
      <c r="O306" s="1" t="s">
        <v>4136</v>
      </c>
      <c r="P306" s="1" t="s">
        <v>4137</v>
      </c>
      <c r="Q306" s="1" t="s">
        <v>4138</v>
      </c>
      <c r="R306" s="1" t="s">
        <v>5093</v>
      </c>
      <c r="S306" s="1" t="s">
        <v>75</v>
      </c>
      <c r="T306" s="1" t="s">
        <v>4140</v>
      </c>
      <c r="U306" s="1" t="s">
        <v>4083</v>
      </c>
      <c r="V306" s="1" t="s">
        <v>4141</v>
      </c>
    </row>
    <row r="307" s="1" customFormat="1" spans="1:22">
      <c r="A307" s="1" t="s">
        <v>1235</v>
      </c>
      <c r="B307" s="1" t="s">
        <v>81</v>
      </c>
      <c r="C307" s="1" t="s">
        <v>1236</v>
      </c>
      <c r="D307" s="1" t="s">
        <v>1172</v>
      </c>
      <c r="E307" s="1" t="s">
        <v>5094</v>
      </c>
      <c r="F307" s="1" t="s">
        <v>105</v>
      </c>
      <c r="G307" s="1" t="s">
        <v>846</v>
      </c>
      <c r="H307" s="1" t="s">
        <v>4132</v>
      </c>
      <c r="I307" s="1" t="s">
        <v>5095</v>
      </c>
      <c r="J307" s="1" t="s">
        <v>4134</v>
      </c>
      <c r="K307" s="1" t="s">
        <v>5095</v>
      </c>
      <c r="L307" s="1" t="s">
        <v>5095</v>
      </c>
      <c r="M307" s="1" t="s">
        <v>4135</v>
      </c>
      <c r="N307" s="1" t="s">
        <v>4135</v>
      </c>
      <c r="O307" s="1" t="s">
        <v>4136</v>
      </c>
      <c r="P307" s="1" t="s">
        <v>4137</v>
      </c>
      <c r="Q307" s="1" t="s">
        <v>4138</v>
      </c>
      <c r="R307" s="1" t="s">
        <v>5096</v>
      </c>
      <c r="S307" s="1" t="s">
        <v>75</v>
      </c>
      <c r="T307" s="1" t="s">
        <v>4140</v>
      </c>
      <c r="U307" s="1" t="s">
        <v>4083</v>
      </c>
      <c r="V307" s="1" t="s">
        <v>4187</v>
      </c>
    </row>
    <row r="308" s="1" customFormat="1" spans="1:22">
      <c r="A308" s="1" t="s">
        <v>510</v>
      </c>
      <c r="B308" s="1" t="s">
        <v>81</v>
      </c>
      <c r="C308" s="1" t="s">
        <v>511</v>
      </c>
      <c r="D308" s="1" t="s">
        <v>513</v>
      </c>
      <c r="E308" s="1" t="s">
        <v>5097</v>
      </c>
      <c r="F308" s="1" t="s">
        <v>81</v>
      </c>
      <c r="G308" s="1" t="s">
        <v>105</v>
      </c>
      <c r="H308" s="1" t="s">
        <v>4132</v>
      </c>
      <c r="I308" s="1" t="s">
        <v>5098</v>
      </c>
      <c r="J308" s="1" t="s">
        <v>4134</v>
      </c>
      <c r="K308" s="1" t="s">
        <v>5098</v>
      </c>
      <c r="L308" s="1" t="s">
        <v>5098</v>
      </c>
      <c r="M308" s="1" t="s">
        <v>4135</v>
      </c>
      <c r="N308" s="1" t="s">
        <v>4135</v>
      </c>
      <c r="O308" s="1" t="s">
        <v>4136</v>
      </c>
      <c r="P308" s="1" t="s">
        <v>4137</v>
      </c>
      <c r="Q308" s="1" t="s">
        <v>4138</v>
      </c>
      <c r="R308" s="1" t="s">
        <v>5099</v>
      </c>
      <c r="S308" s="1" t="s">
        <v>75</v>
      </c>
      <c r="T308" s="1" t="s">
        <v>4140</v>
      </c>
      <c r="U308" s="1" t="s">
        <v>4083</v>
      </c>
      <c r="V308" s="1" t="s">
        <v>4145</v>
      </c>
    </row>
    <row r="309" s="1" customFormat="1" spans="1:22">
      <c r="A309" s="1" t="s">
        <v>3651</v>
      </c>
      <c r="B309" s="1" t="s">
        <v>81</v>
      </c>
      <c r="C309" s="1" t="s">
        <v>3652</v>
      </c>
      <c r="D309" s="1" t="s">
        <v>5100</v>
      </c>
      <c r="E309" s="1" t="s">
        <v>5101</v>
      </c>
      <c r="F309" s="1" t="s">
        <v>905</v>
      </c>
      <c r="G309" s="1" t="s">
        <v>822</v>
      </c>
      <c r="H309" s="1" t="s">
        <v>4132</v>
      </c>
      <c r="I309" s="1" t="s">
        <v>5102</v>
      </c>
      <c r="J309" s="1" t="s">
        <v>4134</v>
      </c>
      <c r="K309" s="1" t="s">
        <v>5102</v>
      </c>
      <c r="L309" s="1" t="s">
        <v>5102</v>
      </c>
      <c r="M309" s="1" t="s">
        <v>4135</v>
      </c>
      <c r="N309" s="1" t="s">
        <v>4135</v>
      </c>
      <c r="O309" s="1" t="s">
        <v>4136</v>
      </c>
      <c r="P309" s="1" t="s">
        <v>4137</v>
      </c>
      <c r="Q309" s="1" t="s">
        <v>4138</v>
      </c>
      <c r="R309" s="1" t="s">
        <v>5103</v>
      </c>
      <c r="S309" s="1" t="s">
        <v>75</v>
      </c>
      <c r="T309" s="1" t="s">
        <v>4140</v>
      </c>
      <c r="U309" s="1" t="s">
        <v>4089</v>
      </c>
      <c r="V309" s="1" t="s">
        <v>4187</v>
      </c>
    </row>
    <row r="310" s="1" customFormat="1" spans="1:22">
      <c r="A310" s="1" t="s">
        <v>3143</v>
      </c>
      <c r="B310" s="1" t="s">
        <v>81</v>
      </c>
      <c r="C310" s="1" t="s">
        <v>3144</v>
      </c>
      <c r="D310" s="1" t="s">
        <v>3146</v>
      </c>
      <c r="E310" s="1" t="s">
        <v>5104</v>
      </c>
      <c r="F310" s="1" t="s">
        <v>905</v>
      </c>
      <c r="G310" s="1" t="s">
        <v>805</v>
      </c>
      <c r="H310" s="1" t="s">
        <v>4132</v>
      </c>
      <c r="I310" s="1" t="s">
        <v>5105</v>
      </c>
      <c r="J310" s="1" t="s">
        <v>4134</v>
      </c>
      <c r="K310" s="1" t="s">
        <v>5105</v>
      </c>
      <c r="L310" s="1" t="s">
        <v>5105</v>
      </c>
      <c r="M310" s="1" t="s">
        <v>4135</v>
      </c>
      <c r="N310" s="1" t="s">
        <v>4135</v>
      </c>
      <c r="O310" s="1" t="s">
        <v>4136</v>
      </c>
      <c r="P310" s="1" t="s">
        <v>4137</v>
      </c>
      <c r="Q310" s="1" t="s">
        <v>4138</v>
      </c>
      <c r="R310" s="1" t="s">
        <v>5106</v>
      </c>
      <c r="S310" s="1" t="s">
        <v>75</v>
      </c>
      <c r="T310" s="1" t="s">
        <v>4140</v>
      </c>
      <c r="U310" s="1" t="s">
        <v>4083</v>
      </c>
      <c r="V310" s="1" t="s">
        <v>4157</v>
      </c>
    </row>
    <row r="311" s="1" customFormat="1" spans="1:22">
      <c r="A311" s="1" t="s">
        <v>259</v>
      </c>
      <c r="B311" s="1" t="s">
        <v>81</v>
      </c>
      <c r="C311" s="1" t="s">
        <v>260</v>
      </c>
      <c r="D311" s="1" t="s">
        <v>5107</v>
      </c>
      <c r="E311" s="1" t="s">
        <v>5108</v>
      </c>
      <c r="F311" s="1" t="s">
        <v>81</v>
      </c>
      <c r="G311" s="1" t="s">
        <v>105</v>
      </c>
      <c r="H311" s="1" t="s">
        <v>4132</v>
      </c>
      <c r="I311" s="1" t="s">
        <v>5109</v>
      </c>
      <c r="J311" s="1" t="s">
        <v>4134</v>
      </c>
      <c r="K311" s="1" t="s">
        <v>5109</v>
      </c>
      <c r="L311" s="1" t="s">
        <v>5109</v>
      </c>
      <c r="M311" s="1" t="s">
        <v>4135</v>
      </c>
      <c r="N311" s="1" t="s">
        <v>4135</v>
      </c>
      <c r="O311" s="1" t="s">
        <v>4136</v>
      </c>
      <c r="P311" s="1" t="s">
        <v>4137</v>
      </c>
      <c r="Q311" s="1" t="s">
        <v>4138</v>
      </c>
      <c r="R311" s="1" t="s">
        <v>5110</v>
      </c>
      <c r="S311" s="1" t="s">
        <v>75</v>
      </c>
      <c r="T311" s="1" t="s">
        <v>4140</v>
      </c>
      <c r="U311" s="1" t="s">
        <v>4083</v>
      </c>
      <c r="V311" s="1" t="s">
        <v>4157</v>
      </c>
    </row>
    <row r="312" s="1" customFormat="1" spans="1:22">
      <c r="A312" s="1" t="s">
        <v>2922</v>
      </c>
      <c r="B312" s="1" t="s">
        <v>81</v>
      </c>
      <c r="C312" s="1" t="s">
        <v>2923</v>
      </c>
      <c r="D312" s="1" t="s">
        <v>625</v>
      </c>
      <c r="E312" s="1" t="s">
        <v>5111</v>
      </c>
      <c r="F312" s="1" t="s">
        <v>804</v>
      </c>
      <c r="G312" s="1" t="s">
        <v>905</v>
      </c>
      <c r="H312" s="1" t="s">
        <v>4132</v>
      </c>
      <c r="I312" s="1" t="s">
        <v>5112</v>
      </c>
      <c r="J312" s="1" t="s">
        <v>4134</v>
      </c>
      <c r="K312" s="1" t="s">
        <v>5112</v>
      </c>
      <c r="L312" s="1" t="s">
        <v>5112</v>
      </c>
      <c r="M312" s="1" t="s">
        <v>4135</v>
      </c>
      <c r="N312" s="1" t="s">
        <v>4135</v>
      </c>
      <c r="O312" s="1" t="s">
        <v>4136</v>
      </c>
      <c r="P312" s="1" t="s">
        <v>4137</v>
      </c>
      <c r="Q312" s="1" t="s">
        <v>4138</v>
      </c>
      <c r="R312" s="1" t="s">
        <v>5113</v>
      </c>
      <c r="S312" s="1" t="s">
        <v>75</v>
      </c>
      <c r="T312" s="1" t="s">
        <v>4140</v>
      </c>
      <c r="U312" s="1" t="s">
        <v>4089</v>
      </c>
      <c r="V312" s="1" t="s">
        <v>4141</v>
      </c>
    </row>
    <row r="313" s="1" customFormat="1" spans="1:22">
      <c r="A313" s="1" t="s">
        <v>1232</v>
      </c>
      <c r="B313" s="1" t="s">
        <v>81</v>
      </c>
      <c r="C313" s="1" t="s">
        <v>1233</v>
      </c>
      <c r="D313" s="1" t="s">
        <v>4777</v>
      </c>
      <c r="E313" s="1" t="s">
        <v>5114</v>
      </c>
      <c r="F313" s="1" t="s">
        <v>105</v>
      </c>
      <c r="G313" s="1" t="s">
        <v>846</v>
      </c>
      <c r="H313" s="1" t="s">
        <v>4132</v>
      </c>
      <c r="I313" s="1" t="s">
        <v>4779</v>
      </c>
      <c r="J313" s="1" t="s">
        <v>4134</v>
      </c>
      <c r="K313" s="1" t="s">
        <v>4779</v>
      </c>
      <c r="L313" s="1" t="s">
        <v>4779</v>
      </c>
      <c r="M313" s="1" t="s">
        <v>4135</v>
      </c>
      <c r="N313" s="1" t="s">
        <v>4135</v>
      </c>
      <c r="O313" s="1" t="s">
        <v>4136</v>
      </c>
      <c r="P313" s="1" t="s">
        <v>4137</v>
      </c>
      <c r="Q313" s="1" t="s">
        <v>4138</v>
      </c>
      <c r="R313" s="1" t="s">
        <v>5115</v>
      </c>
      <c r="S313" s="1" t="s">
        <v>75</v>
      </c>
      <c r="T313" s="1" t="s">
        <v>4140</v>
      </c>
      <c r="U313" s="1" t="s">
        <v>4089</v>
      </c>
      <c r="V313" s="1" t="s">
        <v>4187</v>
      </c>
    </row>
    <row r="314" s="1" customFormat="1" spans="1:22">
      <c r="A314" s="1" t="s">
        <v>730</v>
      </c>
      <c r="B314" s="1" t="s">
        <v>81</v>
      </c>
      <c r="C314" s="1" t="s">
        <v>731</v>
      </c>
      <c r="D314" s="1" t="s">
        <v>4293</v>
      </c>
      <c r="E314" s="1" t="s">
        <v>5116</v>
      </c>
      <c r="F314" s="1" t="s">
        <v>81</v>
      </c>
      <c r="G314" s="1" t="s">
        <v>105</v>
      </c>
      <c r="H314" s="1" t="s">
        <v>4132</v>
      </c>
      <c r="I314" s="1" t="s">
        <v>5117</v>
      </c>
      <c r="J314" s="1" t="s">
        <v>4134</v>
      </c>
      <c r="K314" s="1" t="s">
        <v>5117</v>
      </c>
      <c r="L314" s="1" t="s">
        <v>5117</v>
      </c>
      <c r="M314" s="1" t="s">
        <v>4135</v>
      </c>
      <c r="N314" s="1" t="s">
        <v>4135</v>
      </c>
      <c r="O314" s="1" t="s">
        <v>4136</v>
      </c>
      <c r="P314" s="1" t="s">
        <v>4137</v>
      </c>
      <c r="Q314" s="1" t="s">
        <v>4138</v>
      </c>
      <c r="R314" s="1" t="s">
        <v>5118</v>
      </c>
      <c r="S314" s="1" t="s">
        <v>75</v>
      </c>
      <c r="T314" s="1" t="s">
        <v>4140</v>
      </c>
      <c r="U314" s="1" t="s">
        <v>4083</v>
      </c>
      <c r="V314" s="1" t="s">
        <v>4297</v>
      </c>
    </row>
    <row r="315" s="1" customFormat="1" spans="1:22">
      <c r="A315" s="1" t="s">
        <v>1897</v>
      </c>
      <c r="B315" s="1" t="s">
        <v>81</v>
      </c>
      <c r="C315" s="1" t="s">
        <v>1898</v>
      </c>
      <c r="D315" s="1" t="s">
        <v>457</v>
      </c>
      <c r="E315" s="1" t="s">
        <v>5119</v>
      </c>
      <c r="F315" s="1" t="s">
        <v>846</v>
      </c>
      <c r="G315" s="1" t="s">
        <v>804</v>
      </c>
      <c r="H315" s="1" t="s">
        <v>4132</v>
      </c>
      <c r="I315" s="1" t="s">
        <v>5120</v>
      </c>
      <c r="J315" s="1" t="s">
        <v>4134</v>
      </c>
      <c r="K315" s="1" t="s">
        <v>5120</v>
      </c>
      <c r="L315" s="1" t="s">
        <v>5120</v>
      </c>
      <c r="M315" s="1" t="s">
        <v>4135</v>
      </c>
      <c r="N315" s="1" t="s">
        <v>4135</v>
      </c>
      <c r="O315" s="1" t="s">
        <v>4136</v>
      </c>
      <c r="P315" s="1" t="s">
        <v>4137</v>
      </c>
      <c r="Q315" s="1" t="s">
        <v>4138</v>
      </c>
      <c r="R315" s="1" t="s">
        <v>5121</v>
      </c>
      <c r="S315" s="1" t="s">
        <v>75</v>
      </c>
      <c r="T315" s="1" t="s">
        <v>4140</v>
      </c>
      <c r="U315" s="1" t="s">
        <v>4083</v>
      </c>
      <c r="V315" s="1" t="s">
        <v>4145</v>
      </c>
    </row>
    <row r="316" s="1" customFormat="1" spans="1:22">
      <c r="A316" s="1" t="s">
        <v>1241</v>
      </c>
      <c r="B316" s="1" t="s">
        <v>81</v>
      </c>
      <c r="C316" s="1" t="s">
        <v>1242</v>
      </c>
      <c r="D316" s="1" t="s">
        <v>1244</v>
      </c>
      <c r="E316" s="1" t="s">
        <v>5122</v>
      </c>
      <c r="F316" s="1" t="s">
        <v>105</v>
      </c>
      <c r="G316" s="1" t="s">
        <v>846</v>
      </c>
      <c r="H316" s="1" t="s">
        <v>4132</v>
      </c>
      <c r="I316" s="1" t="s">
        <v>5123</v>
      </c>
      <c r="J316" s="1" t="s">
        <v>4134</v>
      </c>
      <c r="K316" s="1" t="s">
        <v>5123</v>
      </c>
      <c r="L316" s="1" t="s">
        <v>5123</v>
      </c>
      <c r="M316" s="1" t="s">
        <v>4135</v>
      </c>
      <c r="N316" s="1" t="s">
        <v>4135</v>
      </c>
      <c r="O316" s="1" t="s">
        <v>4136</v>
      </c>
      <c r="P316" s="1" t="s">
        <v>4137</v>
      </c>
      <c r="Q316" s="1" t="s">
        <v>4138</v>
      </c>
      <c r="R316" s="1" t="s">
        <v>5124</v>
      </c>
      <c r="S316" s="1" t="s">
        <v>75</v>
      </c>
      <c r="T316" s="1" t="s">
        <v>4140</v>
      </c>
      <c r="U316" s="1" t="s">
        <v>4089</v>
      </c>
      <c r="V316" s="1" t="s">
        <v>4187</v>
      </c>
    </row>
    <row r="317" s="1" customFormat="1" spans="1:22">
      <c r="A317" s="1" t="s">
        <v>1248</v>
      </c>
      <c r="B317" s="1" t="s">
        <v>81</v>
      </c>
      <c r="C317" s="1" t="s">
        <v>1249</v>
      </c>
      <c r="D317" s="1" t="s">
        <v>1244</v>
      </c>
      <c r="E317" s="1" t="s">
        <v>5125</v>
      </c>
      <c r="F317" s="1" t="s">
        <v>105</v>
      </c>
      <c r="G317" s="1" t="s">
        <v>846</v>
      </c>
      <c r="H317" s="1" t="s">
        <v>4132</v>
      </c>
      <c r="I317" s="1" t="s">
        <v>5123</v>
      </c>
      <c r="J317" s="1" t="s">
        <v>4134</v>
      </c>
      <c r="K317" s="1" t="s">
        <v>5123</v>
      </c>
      <c r="L317" s="1" t="s">
        <v>5123</v>
      </c>
      <c r="M317" s="1" t="s">
        <v>4135</v>
      </c>
      <c r="N317" s="1" t="s">
        <v>4135</v>
      </c>
      <c r="O317" s="1" t="s">
        <v>4136</v>
      </c>
      <c r="P317" s="1" t="s">
        <v>4137</v>
      </c>
      <c r="Q317" s="1" t="s">
        <v>4138</v>
      </c>
      <c r="R317" s="1" t="s">
        <v>5126</v>
      </c>
      <c r="S317" s="1" t="s">
        <v>75</v>
      </c>
      <c r="T317" s="1" t="s">
        <v>4140</v>
      </c>
      <c r="U317" s="1" t="s">
        <v>4089</v>
      </c>
      <c r="V317" s="1" t="s">
        <v>4187</v>
      </c>
    </row>
    <row r="318" s="1" customFormat="1" spans="1:22">
      <c r="A318" s="1" t="s">
        <v>1926</v>
      </c>
      <c r="B318" s="1" t="s">
        <v>81</v>
      </c>
      <c r="C318" s="1" t="s">
        <v>1927</v>
      </c>
      <c r="D318" s="1" t="s">
        <v>1929</v>
      </c>
      <c r="E318" s="1" t="s">
        <v>5127</v>
      </c>
      <c r="F318" s="1" t="s">
        <v>846</v>
      </c>
      <c r="G318" s="1" t="s">
        <v>804</v>
      </c>
      <c r="H318" s="1" t="s">
        <v>4132</v>
      </c>
      <c r="I318" s="1" t="s">
        <v>5128</v>
      </c>
      <c r="J318" s="1" t="s">
        <v>4134</v>
      </c>
      <c r="K318" s="1" t="s">
        <v>5128</v>
      </c>
      <c r="L318" s="1" t="s">
        <v>5128</v>
      </c>
      <c r="M318" s="1" t="s">
        <v>4135</v>
      </c>
      <c r="N318" s="1" t="s">
        <v>4135</v>
      </c>
      <c r="O318" s="1" t="s">
        <v>4136</v>
      </c>
      <c r="P318" s="1" t="s">
        <v>4137</v>
      </c>
      <c r="Q318" s="1" t="s">
        <v>4138</v>
      </c>
      <c r="R318" s="1" t="s">
        <v>5129</v>
      </c>
      <c r="S318" s="1" t="s">
        <v>75</v>
      </c>
      <c r="T318" s="1" t="s">
        <v>4140</v>
      </c>
      <c r="U318" s="1" t="s">
        <v>4083</v>
      </c>
      <c r="V318" s="1" t="s">
        <v>4145</v>
      </c>
    </row>
    <row r="319" s="1" customFormat="1" spans="1:22">
      <c r="A319" s="1" t="s">
        <v>1389</v>
      </c>
      <c r="B319" s="1" t="s">
        <v>105</v>
      </c>
      <c r="C319" s="1" t="s">
        <v>1390</v>
      </c>
      <c r="D319" s="1" t="s">
        <v>5130</v>
      </c>
      <c r="E319" s="1" t="s">
        <v>5131</v>
      </c>
      <c r="F319" s="1" t="s">
        <v>105</v>
      </c>
      <c r="G319" s="1" t="s">
        <v>846</v>
      </c>
      <c r="H319" s="1" t="s">
        <v>4132</v>
      </c>
      <c r="I319" s="1" t="s">
        <v>5132</v>
      </c>
      <c r="J319" s="1" t="s">
        <v>4134</v>
      </c>
      <c r="K319" s="1" t="s">
        <v>5132</v>
      </c>
      <c r="L319" s="1" t="s">
        <v>5132</v>
      </c>
      <c r="M319" s="1" t="s">
        <v>4135</v>
      </c>
      <c r="N319" s="1" t="s">
        <v>4135</v>
      </c>
      <c r="O319" s="1" t="s">
        <v>4136</v>
      </c>
      <c r="P319" s="1" t="s">
        <v>4137</v>
      </c>
      <c r="Q319" s="1" t="s">
        <v>4138</v>
      </c>
      <c r="R319" s="1" t="s">
        <v>5133</v>
      </c>
      <c r="S319" s="1" t="s">
        <v>75</v>
      </c>
      <c r="T319" s="1" t="s">
        <v>4140</v>
      </c>
      <c r="U319" s="1" t="s">
        <v>4083</v>
      </c>
      <c r="V319" s="1" t="s">
        <v>4141</v>
      </c>
    </row>
    <row r="320" s="1" customFormat="1" spans="1:22">
      <c r="A320" s="1" t="s">
        <v>3847</v>
      </c>
      <c r="B320" s="1" t="s">
        <v>105</v>
      </c>
      <c r="C320" s="1" t="s">
        <v>3848</v>
      </c>
      <c r="D320" s="1" t="s">
        <v>4533</v>
      </c>
      <c r="E320" s="1" t="s">
        <v>5134</v>
      </c>
      <c r="F320" s="1" t="s">
        <v>805</v>
      </c>
      <c r="G320" s="1" t="s">
        <v>822</v>
      </c>
      <c r="H320" s="1" t="s">
        <v>4132</v>
      </c>
      <c r="I320" s="1" t="s">
        <v>5135</v>
      </c>
      <c r="J320" s="1" t="s">
        <v>4134</v>
      </c>
      <c r="K320" s="1" t="s">
        <v>5135</v>
      </c>
      <c r="L320" s="1" t="s">
        <v>5135</v>
      </c>
      <c r="M320" s="1" t="s">
        <v>4135</v>
      </c>
      <c r="N320" s="1" t="s">
        <v>4135</v>
      </c>
      <c r="O320" s="1" t="s">
        <v>4136</v>
      </c>
      <c r="P320" s="1" t="s">
        <v>4137</v>
      </c>
      <c r="Q320" s="1" t="s">
        <v>4138</v>
      </c>
      <c r="R320" s="1" t="s">
        <v>5136</v>
      </c>
      <c r="S320" s="1" t="s">
        <v>75</v>
      </c>
      <c r="T320" s="1" t="s">
        <v>4140</v>
      </c>
      <c r="U320" s="1" t="s">
        <v>4089</v>
      </c>
      <c r="V320" s="1" t="s">
        <v>4141</v>
      </c>
    </row>
    <row r="321" s="1" customFormat="1" spans="1:22">
      <c r="A321" s="1" t="s">
        <v>1398</v>
      </c>
      <c r="B321" s="1" t="s">
        <v>105</v>
      </c>
      <c r="C321" s="1" t="s">
        <v>1399</v>
      </c>
      <c r="D321" s="1" t="s">
        <v>609</v>
      </c>
      <c r="E321" s="1" t="s">
        <v>5137</v>
      </c>
      <c r="F321" s="1" t="s">
        <v>105</v>
      </c>
      <c r="G321" s="1" t="s">
        <v>846</v>
      </c>
      <c r="H321" s="1" t="s">
        <v>4132</v>
      </c>
      <c r="I321" s="1" t="s">
        <v>5045</v>
      </c>
      <c r="J321" s="1" t="s">
        <v>4134</v>
      </c>
      <c r="K321" s="1" t="s">
        <v>5045</v>
      </c>
      <c r="L321" s="1" t="s">
        <v>5045</v>
      </c>
      <c r="M321" s="1" t="s">
        <v>4135</v>
      </c>
      <c r="N321" s="1" t="s">
        <v>4135</v>
      </c>
      <c r="O321" s="1" t="s">
        <v>4136</v>
      </c>
      <c r="P321" s="1" t="s">
        <v>4137</v>
      </c>
      <c r="Q321" s="1" t="s">
        <v>4138</v>
      </c>
      <c r="R321" s="1" t="s">
        <v>5138</v>
      </c>
      <c r="S321" s="1" t="s">
        <v>75</v>
      </c>
      <c r="T321" s="1" t="s">
        <v>4140</v>
      </c>
      <c r="U321" s="1" t="s">
        <v>4089</v>
      </c>
      <c r="V321" s="1" t="s">
        <v>4141</v>
      </c>
    </row>
    <row r="322" s="1" customFormat="1" spans="1:22">
      <c r="A322" s="1" t="s">
        <v>2054</v>
      </c>
      <c r="B322" s="1" t="s">
        <v>105</v>
      </c>
      <c r="C322" s="1" t="s">
        <v>2055</v>
      </c>
      <c r="D322" s="1" t="s">
        <v>5139</v>
      </c>
      <c r="E322" s="1" t="s">
        <v>5140</v>
      </c>
      <c r="F322" s="1" t="s">
        <v>105</v>
      </c>
      <c r="G322" s="1" t="s">
        <v>804</v>
      </c>
      <c r="H322" s="1" t="s">
        <v>4132</v>
      </c>
      <c r="I322" s="1" t="s">
        <v>5141</v>
      </c>
      <c r="J322" s="1" t="s">
        <v>4134</v>
      </c>
      <c r="K322" s="1" t="s">
        <v>5141</v>
      </c>
      <c r="L322" s="1" t="s">
        <v>5141</v>
      </c>
      <c r="M322" s="1" t="s">
        <v>4135</v>
      </c>
      <c r="N322" s="1" t="s">
        <v>4135</v>
      </c>
      <c r="O322" s="1" t="s">
        <v>4136</v>
      </c>
      <c r="P322" s="1" t="s">
        <v>4137</v>
      </c>
      <c r="Q322" s="1" t="s">
        <v>4138</v>
      </c>
      <c r="R322" s="1" t="s">
        <v>5142</v>
      </c>
      <c r="S322" s="1" t="s">
        <v>75</v>
      </c>
      <c r="T322" s="1" t="s">
        <v>4140</v>
      </c>
      <c r="U322" s="1" t="s">
        <v>4089</v>
      </c>
      <c r="V322" s="1" t="s">
        <v>4141</v>
      </c>
    </row>
    <row r="323" s="1" customFormat="1" spans="1:22">
      <c r="A323" s="1" t="s">
        <v>2693</v>
      </c>
      <c r="B323" s="1" t="s">
        <v>105</v>
      </c>
      <c r="C323" s="1" t="s">
        <v>2694</v>
      </c>
      <c r="D323" s="1" t="s">
        <v>2094</v>
      </c>
      <c r="E323" s="1" t="s">
        <v>5143</v>
      </c>
      <c r="F323" s="1" t="s">
        <v>804</v>
      </c>
      <c r="G323" s="1" t="s">
        <v>905</v>
      </c>
      <c r="H323" s="1" t="s">
        <v>4132</v>
      </c>
      <c r="I323" s="1" t="s">
        <v>5144</v>
      </c>
      <c r="J323" s="1" t="s">
        <v>4134</v>
      </c>
      <c r="K323" s="1" t="s">
        <v>5144</v>
      </c>
      <c r="L323" s="1" t="s">
        <v>5144</v>
      </c>
      <c r="M323" s="1" t="s">
        <v>4135</v>
      </c>
      <c r="N323" s="1" t="s">
        <v>4135</v>
      </c>
      <c r="O323" s="1" t="s">
        <v>4136</v>
      </c>
      <c r="P323" s="1" t="s">
        <v>4137</v>
      </c>
      <c r="Q323" s="1" t="s">
        <v>4138</v>
      </c>
      <c r="R323" s="1" t="s">
        <v>5145</v>
      </c>
      <c r="S323" s="1" t="s">
        <v>75</v>
      </c>
      <c r="T323" s="1" t="s">
        <v>4140</v>
      </c>
      <c r="U323" s="1" t="s">
        <v>4089</v>
      </c>
      <c r="V323" s="1" t="s">
        <v>4164</v>
      </c>
    </row>
    <row r="324" s="1" customFormat="1" spans="1:22">
      <c r="A324" s="1" t="s">
        <v>3571</v>
      </c>
      <c r="B324" s="1" t="s">
        <v>105</v>
      </c>
      <c r="C324" s="1" t="s">
        <v>3572</v>
      </c>
      <c r="D324" s="1" t="s">
        <v>5146</v>
      </c>
      <c r="E324" s="1" t="s">
        <v>5147</v>
      </c>
      <c r="F324" s="1" t="s">
        <v>805</v>
      </c>
      <c r="G324" s="1" t="s">
        <v>822</v>
      </c>
      <c r="H324" s="1" t="s">
        <v>4132</v>
      </c>
      <c r="I324" s="1" t="s">
        <v>5148</v>
      </c>
      <c r="J324" s="1" t="s">
        <v>4134</v>
      </c>
      <c r="K324" s="1" t="s">
        <v>5148</v>
      </c>
      <c r="L324" s="1" t="s">
        <v>5148</v>
      </c>
      <c r="M324" s="1" t="s">
        <v>4135</v>
      </c>
      <c r="N324" s="1" t="s">
        <v>4135</v>
      </c>
      <c r="O324" s="1" t="s">
        <v>4136</v>
      </c>
      <c r="P324" s="1" t="s">
        <v>4137</v>
      </c>
      <c r="Q324" s="1" t="s">
        <v>4138</v>
      </c>
      <c r="R324" s="1" t="s">
        <v>5149</v>
      </c>
      <c r="S324" s="1" t="s">
        <v>75</v>
      </c>
      <c r="T324" s="1" t="s">
        <v>4140</v>
      </c>
      <c r="U324" s="1" t="s">
        <v>4089</v>
      </c>
      <c r="V324" s="1" t="s">
        <v>4164</v>
      </c>
    </row>
    <row r="325" s="1" customFormat="1" spans="1:22">
      <c r="A325" s="1" t="s">
        <v>3235</v>
      </c>
      <c r="B325" s="1" t="s">
        <v>105</v>
      </c>
      <c r="C325" s="1" t="s">
        <v>3236</v>
      </c>
      <c r="D325" s="1" t="s">
        <v>3238</v>
      </c>
      <c r="E325" s="1" t="s">
        <v>5150</v>
      </c>
      <c r="F325" s="1" t="s">
        <v>905</v>
      </c>
      <c r="G325" s="1" t="s">
        <v>805</v>
      </c>
      <c r="H325" s="1" t="s">
        <v>4132</v>
      </c>
      <c r="I325" s="1" t="s">
        <v>5151</v>
      </c>
      <c r="J325" s="1" t="s">
        <v>4134</v>
      </c>
      <c r="K325" s="1" t="s">
        <v>5151</v>
      </c>
      <c r="L325" s="1" t="s">
        <v>5151</v>
      </c>
      <c r="M325" s="1" t="s">
        <v>4135</v>
      </c>
      <c r="N325" s="1" t="s">
        <v>4135</v>
      </c>
      <c r="O325" s="1" t="s">
        <v>4136</v>
      </c>
      <c r="P325" s="1" t="s">
        <v>4137</v>
      </c>
      <c r="Q325" s="1" t="s">
        <v>4138</v>
      </c>
      <c r="R325" s="1" t="s">
        <v>5152</v>
      </c>
      <c r="S325" s="1" t="s">
        <v>75</v>
      </c>
      <c r="T325" s="1" t="s">
        <v>4140</v>
      </c>
      <c r="U325" s="1" t="s">
        <v>4089</v>
      </c>
      <c r="V325" s="1" t="s">
        <v>4187</v>
      </c>
    </row>
    <row r="326" s="1" customFormat="1" spans="1:22">
      <c r="A326" s="1" t="s">
        <v>1402</v>
      </c>
      <c r="B326" s="1" t="s">
        <v>105</v>
      </c>
      <c r="C326" s="1" t="s">
        <v>1403</v>
      </c>
      <c r="D326" s="1" t="s">
        <v>1405</v>
      </c>
      <c r="E326" s="1" t="s">
        <v>5153</v>
      </c>
      <c r="F326" s="1" t="s">
        <v>105</v>
      </c>
      <c r="G326" s="1" t="s">
        <v>846</v>
      </c>
      <c r="H326" s="1" t="s">
        <v>4132</v>
      </c>
      <c r="I326" s="1" t="s">
        <v>5154</v>
      </c>
      <c r="J326" s="1" t="s">
        <v>4134</v>
      </c>
      <c r="K326" s="1" t="s">
        <v>5154</v>
      </c>
      <c r="L326" s="1" t="s">
        <v>5154</v>
      </c>
      <c r="M326" s="1" t="s">
        <v>4135</v>
      </c>
      <c r="N326" s="1" t="s">
        <v>4135</v>
      </c>
      <c r="O326" s="1" t="s">
        <v>4136</v>
      </c>
      <c r="P326" s="1" t="s">
        <v>4137</v>
      </c>
      <c r="Q326" s="1" t="s">
        <v>4138</v>
      </c>
      <c r="R326" s="1" t="s">
        <v>5155</v>
      </c>
      <c r="S326" s="1" t="s">
        <v>75</v>
      </c>
      <c r="T326" s="1" t="s">
        <v>4140</v>
      </c>
      <c r="U326" s="1" t="s">
        <v>4083</v>
      </c>
      <c r="V326" s="1" t="s">
        <v>4141</v>
      </c>
    </row>
    <row r="327" s="1" customFormat="1" spans="1:22">
      <c r="A327" s="1" t="s">
        <v>2351</v>
      </c>
      <c r="B327" s="1" t="s">
        <v>105</v>
      </c>
      <c r="C327" s="1" t="s">
        <v>2352</v>
      </c>
      <c r="D327" s="1" t="s">
        <v>5080</v>
      </c>
      <c r="E327" s="1" t="s">
        <v>5156</v>
      </c>
      <c r="F327" s="1" t="s">
        <v>804</v>
      </c>
      <c r="G327" s="1" t="s">
        <v>814</v>
      </c>
      <c r="H327" s="1" t="s">
        <v>4132</v>
      </c>
      <c r="I327" s="1" t="s">
        <v>5157</v>
      </c>
      <c r="J327" s="1" t="s">
        <v>4134</v>
      </c>
      <c r="K327" s="1" t="s">
        <v>5157</v>
      </c>
      <c r="L327" s="1" t="s">
        <v>5157</v>
      </c>
      <c r="M327" s="1" t="s">
        <v>4135</v>
      </c>
      <c r="N327" s="1" t="s">
        <v>4135</v>
      </c>
      <c r="O327" s="1" t="s">
        <v>4136</v>
      </c>
      <c r="P327" s="1" t="s">
        <v>4137</v>
      </c>
      <c r="Q327" s="1" t="s">
        <v>4138</v>
      </c>
      <c r="R327" s="1" t="s">
        <v>5158</v>
      </c>
      <c r="S327" s="1" t="s">
        <v>75</v>
      </c>
      <c r="T327" s="1" t="s">
        <v>4140</v>
      </c>
      <c r="U327" s="1" t="s">
        <v>4083</v>
      </c>
      <c r="V327" s="1" t="s">
        <v>4172</v>
      </c>
    </row>
    <row r="328" s="1" customFormat="1" spans="1:22">
      <c r="A328" s="1" t="s">
        <v>2944</v>
      </c>
      <c r="B328" s="1" t="s">
        <v>105</v>
      </c>
      <c r="C328" s="1" t="s">
        <v>2945</v>
      </c>
      <c r="D328" s="1" t="s">
        <v>5159</v>
      </c>
      <c r="E328" s="1" t="s">
        <v>5160</v>
      </c>
      <c r="F328" s="1" t="s">
        <v>846</v>
      </c>
      <c r="G328" s="1" t="s">
        <v>905</v>
      </c>
      <c r="H328" s="1" t="s">
        <v>4132</v>
      </c>
      <c r="I328" s="1" t="s">
        <v>5161</v>
      </c>
      <c r="J328" s="1" t="s">
        <v>4134</v>
      </c>
      <c r="K328" s="1" t="s">
        <v>5161</v>
      </c>
      <c r="L328" s="1" t="s">
        <v>5161</v>
      </c>
      <c r="M328" s="1" t="s">
        <v>4135</v>
      </c>
      <c r="N328" s="1" t="s">
        <v>4135</v>
      </c>
      <c r="O328" s="1" t="s">
        <v>4136</v>
      </c>
      <c r="P328" s="1" t="s">
        <v>4137</v>
      </c>
      <c r="Q328" s="1" t="s">
        <v>4138</v>
      </c>
      <c r="R328" s="1" t="s">
        <v>5162</v>
      </c>
      <c r="S328" s="1" t="s">
        <v>75</v>
      </c>
      <c r="T328" s="1" t="s">
        <v>4140</v>
      </c>
      <c r="U328" s="1" t="s">
        <v>4083</v>
      </c>
      <c r="V328" s="1" t="s">
        <v>4141</v>
      </c>
    </row>
    <row r="329" s="1" customFormat="1" spans="1:22">
      <c r="A329" s="1" t="s">
        <v>2936</v>
      </c>
      <c r="B329" s="1" t="s">
        <v>105</v>
      </c>
      <c r="C329" s="1" t="s">
        <v>2937</v>
      </c>
      <c r="D329" s="1" t="s">
        <v>5159</v>
      </c>
      <c r="E329" s="1" t="s">
        <v>5163</v>
      </c>
      <c r="F329" s="1" t="s">
        <v>846</v>
      </c>
      <c r="G329" s="1" t="s">
        <v>905</v>
      </c>
      <c r="H329" s="1" t="s">
        <v>4132</v>
      </c>
      <c r="I329" s="1" t="s">
        <v>5161</v>
      </c>
      <c r="J329" s="1" t="s">
        <v>4134</v>
      </c>
      <c r="K329" s="1" t="s">
        <v>5161</v>
      </c>
      <c r="L329" s="1" t="s">
        <v>5161</v>
      </c>
      <c r="M329" s="1" t="s">
        <v>4135</v>
      </c>
      <c r="N329" s="1" t="s">
        <v>4135</v>
      </c>
      <c r="O329" s="1" t="s">
        <v>4136</v>
      </c>
      <c r="P329" s="1" t="s">
        <v>4137</v>
      </c>
      <c r="Q329" s="1" t="s">
        <v>4138</v>
      </c>
      <c r="R329" s="1" t="s">
        <v>5164</v>
      </c>
      <c r="S329" s="1" t="s">
        <v>75</v>
      </c>
      <c r="T329" s="1" t="s">
        <v>4140</v>
      </c>
      <c r="U329" s="1" t="s">
        <v>4083</v>
      </c>
      <c r="V329" s="1" t="s">
        <v>4141</v>
      </c>
    </row>
    <row r="330" s="1" customFormat="1" spans="1:22">
      <c r="A330" s="1" t="s">
        <v>1382</v>
      </c>
      <c r="B330" s="1" t="s">
        <v>105</v>
      </c>
      <c r="C330" s="1" t="s">
        <v>1383</v>
      </c>
      <c r="D330" s="1" t="s">
        <v>1385</v>
      </c>
      <c r="E330" s="1" t="s">
        <v>5165</v>
      </c>
      <c r="F330" s="1" t="s">
        <v>105</v>
      </c>
      <c r="G330" s="1" t="s">
        <v>846</v>
      </c>
      <c r="H330" s="1" t="s">
        <v>4132</v>
      </c>
      <c r="I330" s="1" t="s">
        <v>5166</v>
      </c>
      <c r="J330" s="1" t="s">
        <v>4134</v>
      </c>
      <c r="K330" s="1" t="s">
        <v>5166</v>
      </c>
      <c r="L330" s="1" t="s">
        <v>5166</v>
      </c>
      <c r="M330" s="1" t="s">
        <v>4135</v>
      </c>
      <c r="N330" s="1" t="s">
        <v>4135</v>
      </c>
      <c r="O330" s="1" t="s">
        <v>4136</v>
      </c>
      <c r="P330" s="1" t="s">
        <v>4137</v>
      </c>
      <c r="Q330" s="1" t="s">
        <v>4138</v>
      </c>
      <c r="R330" s="1" t="s">
        <v>5167</v>
      </c>
      <c r="S330" s="1" t="s">
        <v>75</v>
      </c>
      <c r="T330" s="1" t="s">
        <v>4140</v>
      </c>
      <c r="U330" s="1" t="s">
        <v>4089</v>
      </c>
      <c r="V330" s="1" t="s">
        <v>4141</v>
      </c>
    </row>
    <row r="331" s="1" customFormat="1" spans="1:22">
      <c r="A331" s="1" t="s">
        <v>2784</v>
      </c>
      <c r="B331" s="1" t="s">
        <v>105</v>
      </c>
      <c r="C331" s="1" t="s">
        <v>2785</v>
      </c>
      <c r="D331" s="1" t="s">
        <v>485</v>
      </c>
      <c r="E331" s="1" t="s">
        <v>5168</v>
      </c>
      <c r="F331" s="1" t="s">
        <v>814</v>
      </c>
      <c r="G331" s="1" t="s">
        <v>905</v>
      </c>
      <c r="H331" s="1" t="s">
        <v>4132</v>
      </c>
      <c r="I331" s="1" t="s">
        <v>5169</v>
      </c>
      <c r="J331" s="1" t="s">
        <v>4134</v>
      </c>
      <c r="K331" s="1" t="s">
        <v>5169</v>
      </c>
      <c r="L331" s="1" t="s">
        <v>5169</v>
      </c>
      <c r="M331" s="1" t="s">
        <v>4135</v>
      </c>
      <c r="N331" s="1" t="s">
        <v>4135</v>
      </c>
      <c r="O331" s="1" t="s">
        <v>4136</v>
      </c>
      <c r="P331" s="1" t="s">
        <v>4137</v>
      </c>
      <c r="Q331" s="1" t="s">
        <v>4138</v>
      </c>
      <c r="R331" s="1" t="s">
        <v>5170</v>
      </c>
      <c r="S331" s="1" t="s">
        <v>75</v>
      </c>
      <c r="T331" s="1" t="s">
        <v>4140</v>
      </c>
      <c r="U331" s="1" t="s">
        <v>4083</v>
      </c>
      <c r="V331" s="1" t="s">
        <v>4187</v>
      </c>
    </row>
    <row r="332" s="1" customFormat="1" spans="1:22">
      <c r="A332" s="1" t="s">
        <v>3859</v>
      </c>
      <c r="B332" s="1" t="s">
        <v>105</v>
      </c>
      <c r="C332" s="1" t="s">
        <v>3860</v>
      </c>
      <c r="D332" s="1" t="s">
        <v>1308</v>
      </c>
      <c r="E332" s="1" t="s">
        <v>5171</v>
      </c>
      <c r="F332" s="1" t="s">
        <v>805</v>
      </c>
      <c r="G332" s="1" t="s">
        <v>822</v>
      </c>
      <c r="H332" s="1" t="s">
        <v>4132</v>
      </c>
      <c r="I332" s="1" t="s">
        <v>5172</v>
      </c>
      <c r="J332" s="1" t="s">
        <v>4134</v>
      </c>
      <c r="K332" s="1" t="s">
        <v>5172</v>
      </c>
      <c r="L332" s="1" t="s">
        <v>5172</v>
      </c>
      <c r="M332" s="1" t="s">
        <v>4135</v>
      </c>
      <c r="N332" s="1" t="s">
        <v>4135</v>
      </c>
      <c r="O332" s="1" t="s">
        <v>4136</v>
      </c>
      <c r="P332" s="1" t="s">
        <v>4137</v>
      </c>
      <c r="Q332" s="1" t="s">
        <v>4138</v>
      </c>
      <c r="R332" s="1" t="s">
        <v>5173</v>
      </c>
      <c r="S332" s="1" t="s">
        <v>75</v>
      </c>
      <c r="T332" s="1" t="s">
        <v>4140</v>
      </c>
      <c r="U332" s="1" t="s">
        <v>4089</v>
      </c>
      <c r="V332" s="1" t="s">
        <v>4141</v>
      </c>
    </row>
    <row r="333" s="1" customFormat="1" spans="1:22">
      <c r="A333" s="1" t="s">
        <v>1920</v>
      </c>
      <c r="B333" s="1" t="s">
        <v>105</v>
      </c>
      <c r="C333" s="1" t="s">
        <v>1921</v>
      </c>
      <c r="D333" s="1" t="s">
        <v>513</v>
      </c>
      <c r="E333" s="1" t="s">
        <v>5174</v>
      </c>
      <c r="F333" s="1" t="s">
        <v>846</v>
      </c>
      <c r="G333" s="1" t="s">
        <v>804</v>
      </c>
      <c r="H333" s="1" t="s">
        <v>4132</v>
      </c>
      <c r="I333" s="1" t="s">
        <v>5175</v>
      </c>
      <c r="J333" s="1" t="s">
        <v>4134</v>
      </c>
      <c r="K333" s="1" t="s">
        <v>5175</v>
      </c>
      <c r="L333" s="1" t="s">
        <v>5175</v>
      </c>
      <c r="M333" s="1" t="s">
        <v>4135</v>
      </c>
      <c r="N333" s="1" t="s">
        <v>4135</v>
      </c>
      <c r="O333" s="1" t="s">
        <v>4136</v>
      </c>
      <c r="P333" s="1" t="s">
        <v>4137</v>
      </c>
      <c r="Q333" s="1" t="s">
        <v>4138</v>
      </c>
      <c r="R333" s="1" t="s">
        <v>5176</v>
      </c>
      <c r="S333" s="1" t="s">
        <v>75</v>
      </c>
      <c r="T333" s="1" t="s">
        <v>4140</v>
      </c>
      <c r="U333" s="1" t="s">
        <v>4083</v>
      </c>
      <c r="V333" s="1" t="s">
        <v>4145</v>
      </c>
    </row>
    <row r="334" s="1" customFormat="1" spans="1:22">
      <c r="A334" s="1" t="s">
        <v>1480</v>
      </c>
      <c r="B334" s="1" t="s">
        <v>105</v>
      </c>
      <c r="C334" s="1" t="s">
        <v>1481</v>
      </c>
      <c r="D334" s="1" t="s">
        <v>1483</v>
      </c>
      <c r="E334" s="1" t="s">
        <v>5177</v>
      </c>
      <c r="F334" s="1" t="s">
        <v>105</v>
      </c>
      <c r="G334" s="1" t="s">
        <v>846</v>
      </c>
      <c r="H334" s="1" t="s">
        <v>4132</v>
      </c>
      <c r="I334" s="1" t="s">
        <v>5178</v>
      </c>
      <c r="J334" s="1" t="s">
        <v>4134</v>
      </c>
      <c r="K334" s="1" t="s">
        <v>5178</v>
      </c>
      <c r="L334" s="1" t="s">
        <v>5178</v>
      </c>
      <c r="M334" s="1" t="s">
        <v>4135</v>
      </c>
      <c r="N334" s="1" t="s">
        <v>4135</v>
      </c>
      <c r="O334" s="1" t="s">
        <v>4136</v>
      </c>
      <c r="P334" s="1" t="s">
        <v>4137</v>
      </c>
      <c r="Q334" s="1" t="s">
        <v>4138</v>
      </c>
      <c r="R334" s="1" t="s">
        <v>5179</v>
      </c>
      <c r="S334" s="1" t="s">
        <v>75</v>
      </c>
      <c r="T334" s="1" t="s">
        <v>4140</v>
      </c>
      <c r="U334" s="1" t="s">
        <v>4083</v>
      </c>
      <c r="V334" s="1" t="s">
        <v>5180</v>
      </c>
    </row>
    <row r="335" s="1" customFormat="1" spans="1:22">
      <c r="A335" s="1" t="s">
        <v>1678</v>
      </c>
      <c r="B335" s="1" t="s">
        <v>105</v>
      </c>
      <c r="C335" s="1" t="s">
        <v>1679</v>
      </c>
      <c r="D335" s="1" t="s">
        <v>1681</v>
      </c>
      <c r="E335" s="1" t="s">
        <v>5181</v>
      </c>
      <c r="F335" s="1" t="s">
        <v>846</v>
      </c>
      <c r="G335" s="1" t="s">
        <v>804</v>
      </c>
      <c r="H335" s="1" t="s">
        <v>4132</v>
      </c>
      <c r="I335" s="1" t="s">
        <v>5182</v>
      </c>
      <c r="J335" s="1" t="s">
        <v>4134</v>
      </c>
      <c r="K335" s="1" t="s">
        <v>5182</v>
      </c>
      <c r="L335" s="1" t="s">
        <v>5182</v>
      </c>
      <c r="M335" s="1" t="s">
        <v>4135</v>
      </c>
      <c r="N335" s="1" t="s">
        <v>4135</v>
      </c>
      <c r="O335" s="1" t="s">
        <v>4136</v>
      </c>
      <c r="P335" s="1" t="s">
        <v>4137</v>
      </c>
      <c r="Q335" s="1" t="s">
        <v>4138</v>
      </c>
      <c r="R335" s="1" t="s">
        <v>5183</v>
      </c>
      <c r="S335" s="1" t="s">
        <v>75</v>
      </c>
      <c r="T335" s="1" t="s">
        <v>4140</v>
      </c>
      <c r="U335" s="1" t="s">
        <v>4083</v>
      </c>
      <c r="V335" s="1" t="s">
        <v>4164</v>
      </c>
    </row>
    <row r="336" s="1" customFormat="1" spans="1:22">
      <c r="A336" s="1" t="s">
        <v>2927</v>
      </c>
      <c r="B336" s="1" t="s">
        <v>105</v>
      </c>
      <c r="C336" s="1" t="s">
        <v>2928</v>
      </c>
      <c r="D336" s="1" t="s">
        <v>2930</v>
      </c>
      <c r="E336" s="1" t="s">
        <v>5184</v>
      </c>
      <c r="F336" s="1" t="s">
        <v>105</v>
      </c>
      <c r="G336" s="1" t="s">
        <v>905</v>
      </c>
      <c r="H336" s="1" t="s">
        <v>4132</v>
      </c>
      <c r="I336" s="1" t="s">
        <v>5185</v>
      </c>
      <c r="J336" s="1" t="s">
        <v>4134</v>
      </c>
      <c r="K336" s="1" t="s">
        <v>5185</v>
      </c>
      <c r="L336" s="1" t="s">
        <v>5185</v>
      </c>
      <c r="M336" s="1" t="s">
        <v>4135</v>
      </c>
      <c r="N336" s="1" t="s">
        <v>4135</v>
      </c>
      <c r="O336" s="1" t="s">
        <v>4136</v>
      </c>
      <c r="P336" s="1" t="s">
        <v>4137</v>
      </c>
      <c r="Q336" s="1" t="s">
        <v>4138</v>
      </c>
      <c r="R336" s="1" t="s">
        <v>5186</v>
      </c>
      <c r="S336" s="1" t="s">
        <v>75</v>
      </c>
      <c r="T336" s="1" t="s">
        <v>4140</v>
      </c>
      <c r="U336" s="1" t="s">
        <v>4083</v>
      </c>
      <c r="V336" s="1" t="s">
        <v>4141</v>
      </c>
    </row>
    <row r="337" s="1" customFormat="1" spans="1:22">
      <c r="A337" s="1" t="s">
        <v>1687</v>
      </c>
      <c r="B337" s="1" t="s">
        <v>105</v>
      </c>
      <c r="C337" s="1" t="s">
        <v>1688</v>
      </c>
      <c r="D337" s="1" t="s">
        <v>1690</v>
      </c>
      <c r="E337" s="1" t="s">
        <v>5187</v>
      </c>
      <c r="F337" s="1" t="s">
        <v>846</v>
      </c>
      <c r="G337" s="1" t="s">
        <v>804</v>
      </c>
      <c r="H337" s="1" t="s">
        <v>4132</v>
      </c>
      <c r="I337" s="1" t="s">
        <v>5188</v>
      </c>
      <c r="J337" s="1" t="s">
        <v>4134</v>
      </c>
      <c r="K337" s="1" t="s">
        <v>5188</v>
      </c>
      <c r="L337" s="1" t="s">
        <v>5188</v>
      </c>
      <c r="M337" s="1" t="s">
        <v>4135</v>
      </c>
      <c r="N337" s="1" t="s">
        <v>4135</v>
      </c>
      <c r="O337" s="1" t="s">
        <v>4136</v>
      </c>
      <c r="P337" s="1" t="s">
        <v>4137</v>
      </c>
      <c r="Q337" s="1" t="s">
        <v>4138</v>
      </c>
      <c r="R337" s="1" t="s">
        <v>5189</v>
      </c>
      <c r="S337" s="1" t="s">
        <v>75</v>
      </c>
      <c r="T337" s="1" t="s">
        <v>4140</v>
      </c>
      <c r="U337" s="1" t="s">
        <v>4083</v>
      </c>
      <c r="V337" s="1" t="s">
        <v>4157</v>
      </c>
    </row>
    <row r="338" s="1" customFormat="1" spans="1:22">
      <c r="A338" s="1" t="s">
        <v>1471</v>
      </c>
      <c r="B338" s="1" t="s">
        <v>105</v>
      </c>
      <c r="C338" s="1" t="s">
        <v>1472</v>
      </c>
      <c r="D338" s="1" t="s">
        <v>5190</v>
      </c>
      <c r="E338" s="1" t="s">
        <v>5191</v>
      </c>
      <c r="F338" s="1" t="s">
        <v>105</v>
      </c>
      <c r="G338" s="1" t="s">
        <v>846</v>
      </c>
      <c r="H338" s="1" t="s">
        <v>4132</v>
      </c>
      <c r="I338" s="1" t="s">
        <v>5192</v>
      </c>
      <c r="J338" s="1" t="s">
        <v>4134</v>
      </c>
      <c r="K338" s="1" t="s">
        <v>5192</v>
      </c>
      <c r="L338" s="1" t="s">
        <v>5192</v>
      </c>
      <c r="M338" s="1" t="s">
        <v>4135</v>
      </c>
      <c r="N338" s="1" t="s">
        <v>4135</v>
      </c>
      <c r="O338" s="1" t="s">
        <v>4136</v>
      </c>
      <c r="P338" s="1" t="s">
        <v>4137</v>
      </c>
      <c r="Q338" s="1" t="s">
        <v>4138</v>
      </c>
      <c r="R338" s="1" t="s">
        <v>5193</v>
      </c>
      <c r="S338" s="1" t="s">
        <v>75</v>
      </c>
      <c r="T338" s="1" t="s">
        <v>4140</v>
      </c>
      <c r="U338" s="1" t="s">
        <v>4083</v>
      </c>
      <c r="V338" s="1" t="s">
        <v>5180</v>
      </c>
    </row>
    <row r="339" s="1" customFormat="1" spans="1:22">
      <c r="A339" s="1" t="s">
        <v>1911</v>
      </c>
      <c r="B339" s="1" t="s">
        <v>846</v>
      </c>
      <c r="C339" s="1" t="s">
        <v>1912</v>
      </c>
      <c r="D339" s="1" t="s">
        <v>1914</v>
      </c>
      <c r="E339" s="1" t="s">
        <v>5194</v>
      </c>
      <c r="F339" s="1" t="s">
        <v>846</v>
      </c>
      <c r="G339" s="1" t="s">
        <v>804</v>
      </c>
      <c r="H339" s="1" t="s">
        <v>4132</v>
      </c>
      <c r="I339" s="1" t="s">
        <v>5195</v>
      </c>
      <c r="J339" s="1" t="s">
        <v>4134</v>
      </c>
      <c r="K339" s="1" t="s">
        <v>5195</v>
      </c>
      <c r="L339" s="1" t="s">
        <v>5195</v>
      </c>
      <c r="M339" s="1" t="s">
        <v>4135</v>
      </c>
      <c r="N339" s="1" t="s">
        <v>4135</v>
      </c>
      <c r="O339" s="1" t="s">
        <v>4136</v>
      </c>
      <c r="P339" s="1" t="s">
        <v>4137</v>
      </c>
      <c r="Q339" s="1" t="s">
        <v>4138</v>
      </c>
      <c r="R339" s="1" t="s">
        <v>5196</v>
      </c>
      <c r="S339" s="1" t="s">
        <v>75</v>
      </c>
      <c r="T339" s="1" t="s">
        <v>4140</v>
      </c>
      <c r="U339" s="1" t="s">
        <v>4083</v>
      </c>
      <c r="V339" s="1" t="s">
        <v>4145</v>
      </c>
    </row>
    <row r="340" s="1" customFormat="1" spans="1:22">
      <c r="A340" s="1" t="s">
        <v>3565</v>
      </c>
      <c r="B340" s="1" t="s">
        <v>846</v>
      </c>
      <c r="C340" s="1" t="s">
        <v>3566</v>
      </c>
      <c r="D340" s="1" t="s">
        <v>163</v>
      </c>
      <c r="E340" s="1" t="s">
        <v>5197</v>
      </c>
      <c r="F340" s="1" t="s">
        <v>805</v>
      </c>
      <c r="G340" s="1" t="s">
        <v>822</v>
      </c>
      <c r="H340" s="1" t="s">
        <v>4132</v>
      </c>
      <c r="I340" s="1" t="s">
        <v>5198</v>
      </c>
      <c r="J340" s="1" t="s">
        <v>4134</v>
      </c>
      <c r="K340" s="1" t="s">
        <v>5198</v>
      </c>
      <c r="L340" s="1" t="s">
        <v>5198</v>
      </c>
      <c r="M340" s="1" t="s">
        <v>4135</v>
      </c>
      <c r="N340" s="1" t="s">
        <v>4135</v>
      </c>
      <c r="O340" s="1" t="s">
        <v>4136</v>
      </c>
      <c r="P340" s="1" t="s">
        <v>4137</v>
      </c>
      <c r="Q340" s="1" t="s">
        <v>4138</v>
      </c>
      <c r="R340" s="1" t="s">
        <v>5199</v>
      </c>
      <c r="S340" s="1" t="s">
        <v>75</v>
      </c>
      <c r="T340" s="1" t="s">
        <v>4140</v>
      </c>
      <c r="U340" s="1" t="s">
        <v>4089</v>
      </c>
      <c r="V340" s="1" t="s">
        <v>4164</v>
      </c>
    </row>
    <row r="341" s="1" customFormat="1" spans="1:22">
      <c r="A341" s="1" t="s">
        <v>3622</v>
      </c>
      <c r="B341" s="1" t="s">
        <v>846</v>
      </c>
      <c r="C341" s="1" t="s">
        <v>3623</v>
      </c>
      <c r="D341" s="1" t="s">
        <v>3625</v>
      </c>
      <c r="E341" s="1" t="s">
        <v>5200</v>
      </c>
      <c r="F341" s="1" t="s">
        <v>805</v>
      </c>
      <c r="G341" s="1" t="s">
        <v>822</v>
      </c>
      <c r="H341" s="1" t="s">
        <v>4132</v>
      </c>
      <c r="I341" s="1" t="s">
        <v>5201</v>
      </c>
      <c r="J341" s="1" t="s">
        <v>4134</v>
      </c>
      <c r="K341" s="1" t="s">
        <v>5201</v>
      </c>
      <c r="L341" s="1" t="s">
        <v>5201</v>
      </c>
      <c r="M341" s="1" t="s">
        <v>4135</v>
      </c>
      <c r="N341" s="1" t="s">
        <v>4135</v>
      </c>
      <c r="O341" s="1" t="s">
        <v>4136</v>
      </c>
      <c r="P341" s="1" t="s">
        <v>4137</v>
      </c>
      <c r="Q341" s="1" t="s">
        <v>4138</v>
      </c>
      <c r="R341" s="1" t="s">
        <v>5202</v>
      </c>
      <c r="S341" s="1" t="s">
        <v>75</v>
      </c>
      <c r="T341" s="1" t="s">
        <v>4140</v>
      </c>
      <c r="U341" s="1" t="s">
        <v>4083</v>
      </c>
      <c r="V341" s="1" t="s">
        <v>4145</v>
      </c>
    </row>
    <row r="342" s="1" customFormat="1" spans="1:22">
      <c r="A342" s="1" t="s">
        <v>1904</v>
      </c>
      <c r="B342" s="1" t="s">
        <v>846</v>
      </c>
      <c r="C342" s="1" t="s">
        <v>1905</v>
      </c>
      <c r="D342" s="1" t="s">
        <v>513</v>
      </c>
      <c r="E342" s="1" t="s">
        <v>5203</v>
      </c>
      <c r="F342" s="1" t="s">
        <v>846</v>
      </c>
      <c r="G342" s="1" t="s">
        <v>804</v>
      </c>
      <c r="H342" s="1" t="s">
        <v>4132</v>
      </c>
      <c r="I342" s="1" t="s">
        <v>5204</v>
      </c>
      <c r="J342" s="1" t="s">
        <v>4134</v>
      </c>
      <c r="K342" s="1" t="s">
        <v>5204</v>
      </c>
      <c r="L342" s="1" t="s">
        <v>5204</v>
      </c>
      <c r="M342" s="1" t="s">
        <v>4135</v>
      </c>
      <c r="N342" s="1" t="s">
        <v>4135</v>
      </c>
      <c r="O342" s="1" t="s">
        <v>4136</v>
      </c>
      <c r="P342" s="1" t="s">
        <v>4137</v>
      </c>
      <c r="Q342" s="1" t="s">
        <v>4138</v>
      </c>
      <c r="R342" s="1" t="s">
        <v>5205</v>
      </c>
      <c r="S342" s="1" t="s">
        <v>75</v>
      </c>
      <c r="T342" s="1" t="s">
        <v>4140</v>
      </c>
      <c r="U342" s="1" t="s">
        <v>4083</v>
      </c>
      <c r="V342" s="1" t="s">
        <v>4145</v>
      </c>
    </row>
    <row r="343" s="1" customFormat="1" spans="1:22">
      <c r="A343" s="1" t="s">
        <v>3631</v>
      </c>
      <c r="B343" s="1" t="s">
        <v>846</v>
      </c>
      <c r="C343" s="1" t="s">
        <v>3632</v>
      </c>
      <c r="D343" s="1" t="s">
        <v>5080</v>
      </c>
      <c r="E343" s="1" t="s">
        <v>5206</v>
      </c>
      <c r="F343" s="1" t="s">
        <v>805</v>
      </c>
      <c r="G343" s="1" t="s">
        <v>822</v>
      </c>
      <c r="H343" s="1" t="s">
        <v>4132</v>
      </c>
      <c r="I343" s="1" t="s">
        <v>5207</v>
      </c>
      <c r="J343" s="1" t="s">
        <v>4134</v>
      </c>
      <c r="K343" s="1" t="s">
        <v>5207</v>
      </c>
      <c r="L343" s="1" t="s">
        <v>5207</v>
      </c>
      <c r="M343" s="1" t="s">
        <v>4135</v>
      </c>
      <c r="N343" s="1" t="s">
        <v>4135</v>
      </c>
      <c r="O343" s="1" t="s">
        <v>4136</v>
      </c>
      <c r="P343" s="1" t="s">
        <v>4137</v>
      </c>
      <c r="Q343" s="1" t="s">
        <v>4138</v>
      </c>
      <c r="R343" s="1" t="s">
        <v>5208</v>
      </c>
      <c r="S343" s="1" t="s">
        <v>75</v>
      </c>
      <c r="T343" s="1" t="s">
        <v>4140</v>
      </c>
      <c r="U343" s="1" t="s">
        <v>4083</v>
      </c>
      <c r="V343" s="1" t="s">
        <v>4172</v>
      </c>
    </row>
    <row r="344" s="1" customFormat="1" spans="1:22">
      <c r="A344" s="1" t="s">
        <v>2063</v>
      </c>
      <c r="B344" s="1" t="s">
        <v>846</v>
      </c>
      <c r="C344" s="1" t="s">
        <v>2064</v>
      </c>
      <c r="D344" s="1" t="s">
        <v>2066</v>
      </c>
      <c r="E344" s="1" t="s">
        <v>5209</v>
      </c>
      <c r="F344" s="1" t="s">
        <v>846</v>
      </c>
      <c r="G344" s="1" t="s">
        <v>804</v>
      </c>
      <c r="H344" s="1" t="s">
        <v>4132</v>
      </c>
      <c r="I344" s="1" t="s">
        <v>5210</v>
      </c>
      <c r="J344" s="1" t="s">
        <v>4134</v>
      </c>
      <c r="K344" s="1" t="s">
        <v>5210</v>
      </c>
      <c r="L344" s="1" t="s">
        <v>5210</v>
      </c>
      <c r="M344" s="1" t="s">
        <v>4135</v>
      </c>
      <c r="N344" s="1" t="s">
        <v>4135</v>
      </c>
      <c r="O344" s="1" t="s">
        <v>4136</v>
      </c>
      <c r="P344" s="1" t="s">
        <v>4137</v>
      </c>
      <c r="Q344" s="1" t="s">
        <v>4138</v>
      </c>
      <c r="R344" s="1" t="s">
        <v>5211</v>
      </c>
      <c r="S344" s="1" t="s">
        <v>75</v>
      </c>
      <c r="T344" s="1" t="s">
        <v>4140</v>
      </c>
      <c r="U344" s="1" t="s">
        <v>4089</v>
      </c>
      <c r="V344" s="1" t="s">
        <v>4141</v>
      </c>
    </row>
    <row r="345" s="1" customFormat="1" spans="1:22">
      <c r="A345" s="1" t="s">
        <v>1943</v>
      </c>
      <c r="B345" s="1" t="s">
        <v>846</v>
      </c>
      <c r="C345" s="1" t="s">
        <v>1944</v>
      </c>
      <c r="D345" s="1" t="s">
        <v>1946</v>
      </c>
      <c r="E345" s="1" t="s">
        <v>5212</v>
      </c>
      <c r="F345" s="1" t="s">
        <v>846</v>
      </c>
      <c r="G345" s="1" t="s">
        <v>804</v>
      </c>
      <c r="H345" s="1" t="s">
        <v>4132</v>
      </c>
      <c r="I345" s="1" t="s">
        <v>5213</v>
      </c>
      <c r="J345" s="1" t="s">
        <v>4134</v>
      </c>
      <c r="K345" s="1" t="s">
        <v>5213</v>
      </c>
      <c r="L345" s="1" t="s">
        <v>5213</v>
      </c>
      <c r="M345" s="1" t="s">
        <v>4135</v>
      </c>
      <c r="N345" s="1" t="s">
        <v>4135</v>
      </c>
      <c r="O345" s="1" t="s">
        <v>4136</v>
      </c>
      <c r="P345" s="1" t="s">
        <v>4137</v>
      </c>
      <c r="Q345" s="1" t="s">
        <v>4138</v>
      </c>
      <c r="R345" s="1" t="s">
        <v>5214</v>
      </c>
      <c r="S345" s="1" t="s">
        <v>75</v>
      </c>
      <c r="T345" s="1" t="s">
        <v>4140</v>
      </c>
      <c r="U345" s="1" t="s">
        <v>4083</v>
      </c>
      <c r="V345" s="1" t="s">
        <v>4187</v>
      </c>
    </row>
    <row r="346" s="1" customFormat="1" spans="1:22">
      <c r="A346" s="1" t="s">
        <v>2457</v>
      </c>
      <c r="B346" s="1" t="s">
        <v>846</v>
      </c>
      <c r="C346" s="1" t="s">
        <v>2458</v>
      </c>
      <c r="D346" s="1" t="s">
        <v>1376</v>
      </c>
      <c r="E346" s="1" t="s">
        <v>5068</v>
      </c>
      <c r="F346" s="1" t="s">
        <v>846</v>
      </c>
      <c r="G346" s="1" t="s">
        <v>814</v>
      </c>
      <c r="H346" s="1" t="s">
        <v>4132</v>
      </c>
      <c r="I346" s="1" t="s">
        <v>5069</v>
      </c>
      <c r="J346" s="1" t="s">
        <v>4134</v>
      </c>
      <c r="K346" s="1" t="s">
        <v>5069</v>
      </c>
      <c r="L346" s="1" t="s">
        <v>5069</v>
      </c>
      <c r="M346" s="1" t="s">
        <v>4135</v>
      </c>
      <c r="N346" s="1" t="s">
        <v>4135</v>
      </c>
      <c r="O346" s="1" t="s">
        <v>4136</v>
      </c>
      <c r="P346" s="1" t="s">
        <v>4137</v>
      </c>
      <c r="Q346" s="1" t="s">
        <v>4138</v>
      </c>
      <c r="R346" s="1" t="s">
        <v>5215</v>
      </c>
      <c r="S346" s="1" t="s">
        <v>75</v>
      </c>
      <c r="T346" s="1" t="s">
        <v>4140</v>
      </c>
      <c r="U346" s="1" t="s">
        <v>4089</v>
      </c>
      <c r="V346" s="1" t="s">
        <v>4141</v>
      </c>
    </row>
    <row r="347" s="1" customFormat="1" spans="1:22">
      <c r="A347" s="1" t="s">
        <v>2357</v>
      </c>
      <c r="B347" s="1" t="s">
        <v>846</v>
      </c>
      <c r="C347" s="1" t="s">
        <v>2358</v>
      </c>
      <c r="D347" s="1" t="s">
        <v>457</v>
      </c>
      <c r="E347" s="1" t="s">
        <v>5216</v>
      </c>
      <c r="F347" s="1" t="s">
        <v>804</v>
      </c>
      <c r="G347" s="1" t="s">
        <v>814</v>
      </c>
      <c r="H347" s="1" t="s">
        <v>4132</v>
      </c>
      <c r="I347" s="1" t="s">
        <v>5217</v>
      </c>
      <c r="J347" s="1" t="s">
        <v>4134</v>
      </c>
      <c r="K347" s="1" t="s">
        <v>5217</v>
      </c>
      <c r="L347" s="1" t="s">
        <v>5217</v>
      </c>
      <c r="M347" s="1" t="s">
        <v>4135</v>
      </c>
      <c r="N347" s="1" t="s">
        <v>4135</v>
      </c>
      <c r="O347" s="1" t="s">
        <v>4136</v>
      </c>
      <c r="P347" s="1" t="s">
        <v>4137</v>
      </c>
      <c r="Q347" s="1" t="s">
        <v>4138</v>
      </c>
      <c r="R347" s="1" t="s">
        <v>5218</v>
      </c>
      <c r="S347" s="1" t="s">
        <v>75</v>
      </c>
      <c r="T347" s="1" t="s">
        <v>4140</v>
      </c>
      <c r="U347" s="1" t="s">
        <v>4083</v>
      </c>
      <c r="V347" s="1" t="s">
        <v>4145</v>
      </c>
    </row>
    <row r="348" s="1" customFormat="1" spans="1:22">
      <c r="A348" s="1" t="s">
        <v>2363</v>
      </c>
      <c r="B348" s="1" t="s">
        <v>846</v>
      </c>
      <c r="C348" s="1" t="s">
        <v>2364</v>
      </c>
      <c r="D348" s="1" t="s">
        <v>5219</v>
      </c>
      <c r="E348" s="1" t="s">
        <v>5094</v>
      </c>
      <c r="F348" s="1" t="s">
        <v>804</v>
      </c>
      <c r="G348" s="1" t="s">
        <v>814</v>
      </c>
      <c r="H348" s="1" t="s">
        <v>4132</v>
      </c>
      <c r="I348" s="1" t="s">
        <v>5220</v>
      </c>
      <c r="J348" s="1" t="s">
        <v>4134</v>
      </c>
      <c r="K348" s="1" t="s">
        <v>5220</v>
      </c>
      <c r="L348" s="1" t="s">
        <v>5220</v>
      </c>
      <c r="M348" s="1" t="s">
        <v>4135</v>
      </c>
      <c r="N348" s="1" t="s">
        <v>4135</v>
      </c>
      <c r="O348" s="1" t="s">
        <v>4136</v>
      </c>
      <c r="P348" s="1" t="s">
        <v>4137</v>
      </c>
      <c r="Q348" s="1" t="s">
        <v>4138</v>
      </c>
      <c r="R348" s="1" t="s">
        <v>5221</v>
      </c>
      <c r="S348" s="1" t="s">
        <v>75</v>
      </c>
      <c r="T348" s="1" t="s">
        <v>4140</v>
      </c>
      <c r="U348" s="1" t="s">
        <v>4089</v>
      </c>
      <c r="V348" s="1" t="s">
        <v>4187</v>
      </c>
    </row>
    <row r="349" s="1" customFormat="1" spans="1:22">
      <c r="A349" s="1" t="s">
        <v>2070</v>
      </c>
      <c r="B349" s="1" t="s">
        <v>846</v>
      </c>
      <c r="C349" s="1" t="s">
        <v>2071</v>
      </c>
      <c r="D349" s="1" t="s">
        <v>4681</v>
      </c>
      <c r="E349" s="1" t="s">
        <v>5222</v>
      </c>
      <c r="F349" s="1" t="s">
        <v>846</v>
      </c>
      <c r="G349" s="1" t="s">
        <v>804</v>
      </c>
      <c r="H349" s="1" t="s">
        <v>4132</v>
      </c>
      <c r="I349" s="1" t="s">
        <v>5223</v>
      </c>
      <c r="J349" s="1" t="s">
        <v>4134</v>
      </c>
      <c r="K349" s="1" t="s">
        <v>5223</v>
      </c>
      <c r="L349" s="1" t="s">
        <v>5223</v>
      </c>
      <c r="M349" s="1" t="s">
        <v>4135</v>
      </c>
      <c r="N349" s="1" t="s">
        <v>4135</v>
      </c>
      <c r="O349" s="1" t="s">
        <v>4136</v>
      </c>
      <c r="P349" s="1" t="s">
        <v>4137</v>
      </c>
      <c r="Q349" s="1" t="s">
        <v>4138</v>
      </c>
      <c r="R349" s="1" t="s">
        <v>5224</v>
      </c>
      <c r="S349" s="1" t="s">
        <v>75</v>
      </c>
      <c r="T349" s="1" t="s">
        <v>4140</v>
      </c>
      <c r="U349" s="1" t="s">
        <v>4089</v>
      </c>
      <c r="V349" s="1" t="s">
        <v>4141</v>
      </c>
    </row>
    <row r="350" s="1" customFormat="1" spans="1:22">
      <c r="A350" s="1" t="s">
        <v>2085</v>
      </c>
      <c r="B350" s="1" t="s">
        <v>846</v>
      </c>
      <c r="C350" s="1" t="s">
        <v>2086</v>
      </c>
      <c r="D350" s="1" t="s">
        <v>1337</v>
      </c>
      <c r="E350" s="1" t="s">
        <v>5225</v>
      </c>
      <c r="F350" s="1" t="s">
        <v>846</v>
      </c>
      <c r="G350" s="1" t="s">
        <v>804</v>
      </c>
      <c r="H350" s="1" t="s">
        <v>4132</v>
      </c>
      <c r="I350" s="1" t="s">
        <v>5226</v>
      </c>
      <c r="J350" s="1" t="s">
        <v>4134</v>
      </c>
      <c r="K350" s="1" t="s">
        <v>5226</v>
      </c>
      <c r="L350" s="1" t="s">
        <v>5226</v>
      </c>
      <c r="M350" s="1" t="s">
        <v>4135</v>
      </c>
      <c r="N350" s="1" t="s">
        <v>4135</v>
      </c>
      <c r="O350" s="1" t="s">
        <v>4136</v>
      </c>
      <c r="P350" s="1" t="s">
        <v>4137</v>
      </c>
      <c r="Q350" s="1" t="s">
        <v>4138</v>
      </c>
      <c r="R350" s="1" t="s">
        <v>5227</v>
      </c>
      <c r="S350" s="1" t="s">
        <v>75</v>
      </c>
      <c r="T350" s="1" t="s">
        <v>4140</v>
      </c>
      <c r="U350" s="1" t="s">
        <v>4083</v>
      </c>
      <c r="V350" s="1" t="s">
        <v>4141</v>
      </c>
    </row>
    <row r="351" s="1" customFormat="1" spans="1:22">
      <c r="A351" s="1" t="s">
        <v>2771</v>
      </c>
      <c r="B351" s="1" t="s">
        <v>846</v>
      </c>
      <c r="C351" s="1" t="s">
        <v>2772</v>
      </c>
      <c r="D351" s="1" t="s">
        <v>1078</v>
      </c>
      <c r="E351" s="1" t="s">
        <v>5228</v>
      </c>
      <c r="F351" s="1" t="s">
        <v>846</v>
      </c>
      <c r="G351" s="1" t="s">
        <v>905</v>
      </c>
      <c r="H351" s="1" t="s">
        <v>4132</v>
      </c>
      <c r="I351" s="1" t="s">
        <v>5229</v>
      </c>
      <c r="J351" s="1" t="s">
        <v>4134</v>
      </c>
      <c r="K351" s="1" t="s">
        <v>5229</v>
      </c>
      <c r="L351" s="1" t="s">
        <v>5229</v>
      </c>
      <c r="M351" s="1" t="s">
        <v>4135</v>
      </c>
      <c r="N351" s="1" t="s">
        <v>4135</v>
      </c>
      <c r="O351" s="1" t="s">
        <v>4136</v>
      </c>
      <c r="P351" s="1" t="s">
        <v>4137</v>
      </c>
      <c r="Q351" s="1" t="s">
        <v>4138</v>
      </c>
      <c r="R351" s="1" t="s">
        <v>5230</v>
      </c>
      <c r="S351" s="1" t="s">
        <v>75</v>
      </c>
      <c r="T351" s="1" t="s">
        <v>4140</v>
      </c>
      <c r="U351" s="1" t="s">
        <v>4089</v>
      </c>
      <c r="V351" s="1" t="s">
        <v>4187</v>
      </c>
    </row>
    <row r="352" s="1" customFormat="1" spans="1:22">
      <c r="A352" s="1" t="s">
        <v>1934</v>
      </c>
      <c r="B352" s="1" t="s">
        <v>846</v>
      </c>
      <c r="C352" s="1" t="s">
        <v>1935</v>
      </c>
      <c r="D352" s="1" t="s">
        <v>1937</v>
      </c>
      <c r="E352" s="1" t="s">
        <v>5231</v>
      </c>
      <c r="F352" s="1" t="s">
        <v>846</v>
      </c>
      <c r="G352" s="1" t="s">
        <v>804</v>
      </c>
      <c r="H352" s="1" t="s">
        <v>4132</v>
      </c>
      <c r="I352" s="1" t="s">
        <v>5232</v>
      </c>
      <c r="J352" s="1" t="s">
        <v>4134</v>
      </c>
      <c r="K352" s="1" t="s">
        <v>5232</v>
      </c>
      <c r="L352" s="1" t="s">
        <v>5232</v>
      </c>
      <c r="M352" s="1" t="s">
        <v>4135</v>
      </c>
      <c r="N352" s="1" t="s">
        <v>4135</v>
      </c>
      <c r="O352" s="1" t="s">
        <v>4136</v>
      </c>
      <c r="P352" s="1" t="s">
        <v>4137</v>
      </c>
      <c r="Q352" s="1" t="s">
        <v>4138</v>
      </c>
      <c r="R352" s="1" t="s">
        <v>5233</v>
      </c>
      <c r="S352" s="1" t="s">
        <v>75</v>
      </c>
      <c r="T352" s="1" t="s">
        <v>4140</v>
      </c>
      <c r="U352" s="1" t="s">
        <v>4083</v>
      </c>
      <c r="V352" s="1" t="s">
        <v>4187</v>
      </c>
    </row>
    <row r="353" s="1" customFormat="1" spans="1:22">
      <c r="A353" s="1" t="s">
        <v>3644</v>
      </c>
      <c r="B353" s="1" t="s">
        <v>846</v>
      </c>
      <c r="C353" s="1" t="s">
        <v>3645</v>
      </c>
      <c r="D353" s="1" t="s">
        <v>5234</v>
      </c>
      <c r="E353" s="1" t="s">
        <v>5235</v>
      </c>
      <c r="F353" s="1" t="s">
        <v>814</v>
      </c>
      <c r="G353" s="1" t="s">
        <v>822</v>
      </c>
      <c r="H353" s="1" t="s">
        <v>4132</v>
      </c>
      <c r="I353" s="1" t="s">
        <v>5236</v>
      </c>
      <c r="J353" s="1" t="s">
        <v>4134</v>
      </c>
      <c r="K353" s="1" t="s">
        <v>5236</v>
      </c>
      <c r="L353" s="1" t="s">
        <v>5236</v>
      </c>
      <c r="M353" s="1" t="s">
        <v>4135</v>
      </c>
      <c r="N353" s="1" t="s">
        <v>4135</v>
      </c>
      <c r="O353" s="1" t="s">
        <v>4136</v>
      </c>
      <c r="P353" s="1" t="s">
        <v>4137</v>
      </c>
      <c r="Q353" s="1" t="s">
        <v>4138</v>
      </c>
      <c r="R353" s="1" t="s">
        <v>5237</v>
      </c>
      <c r="S353" s="1" t="s">
        <v>75</v>
      </c>
      <c r="T353" s="1" t="s">
        <v>4140</v>
      </c>
      <c r="U353" s="1" t="s">
        <v>4089</v>
      </c>
      <c r="V353" s="1" t="s">
        <v>4187</v>
      </c>
    </row>
    <row r="354" s="1" customFormat="1" spans="1:22">
      <c r="A354" s="1" t="s">
        <v>1696</v>
      </c>
      <c r="B354" s="1" t="s">
        <v>846</v>
      </c>
      <c r="C354" s="1" t="s">
        <v>1697</v>
      </c>
      <c r="D354" s="1" t="s">
        <v>5238</v>
      </c>
      <c r="E354" s="1" t="s">
        <v>5239</v>
      </c>
      <c r="F354" s="1" t="s">
        <v>846</v>
      </c>
      <c r="G354" s="1" t="s">
        <v>804</v>
      </c>
      <c r="H354" s="1" t="s">
        <v>4132</v>
      </c>
      <c r="I354" s="1" t="s">
        <v>5240</v>
      </c>
      <c r="J354" s="1" t="s">
        <v>4134</v>
      </c>
      <c r="K354" s="1" t="s">
        <v>5240</v>
      </c>
      <c r="L354" s="1" t="s">
        <v>5240</v>
      </c>
      <c r="M354" s="1" t="s">
        <v>4135</v>
      </c>
      <c r="N354" s="1" t="s">
        <v>4135</v>
      </c>
      <c r="O354" s="1" t="s">
        <v>4136</v>
      </c>
      <c r="P354" s="1" t="s">
        <v>4137</v>
      </c>
      <c r="Q354" s="1" t="s">
        <v>4138</v>
      </c>
      <c r="R354" s="1" t="s">
        <v>5241</v>
      </c>
      <c r="S354" s="1" t="s">
        <v>75</v>
      </c>
      <c r="T354" s="1" t="s">
        <v>4140</v>
      </c>
      <c r="U354" s="1" t="s">
        <v>4083</v>
      </c>
      <c r="V354" s="1" t="s">
        <v>4164</v>
      </c>
    </row>
    <row r="355" s="1" customFormat="1" spans="1:22">
      <c r="A355" s="1" t="s">
        <v>2459</v>
      </c>
      <c r="B355" s="1" t="s">
        <v>846</v>
      </c>
      <c r="C355" s="1" t="s">
        <v>2460</v>
      </c>
      <c r="D355" s="1" t="s">
        <v>2462</v>
      </c>
      <c r="E355" s="1" t="s">
        <v>5242</v>
      </c>
      <c r="F355" s="1" t="s">
        <v>846</v>
      </c>
      <c r="G355" s="1" t="s">
        <v>814</v>
      </c>
      <c r="H355" s="1" t="s">
        <v>4132</v>
      </c>
      <c r="I355" s="1" t="s">
        <v>5243</v>
      </c>
      <c r="J355" s="1" t="s">
        <v>4134</v>
      </c>
      <c r="K355" s="1" t="s">
        <v>5243</v>
      </c>
      <c r="L355" s="1" t="s">
        <v>5243</v>
      </c>
      <c r="M355" s="1" t="s">
        <v>4135</v>
      </c>
      <c r="N355" s="1" t="s">
        <v>4135</v>
      </c>
      <c r="O355" s="1" t="s">
        <v>4136</v>
      </c>
      <c r="P355" s="1" t="s">
        <v>4137</v>
      </c>
      <c r="Q355" s="1" t="s">
        <v>4138</v>
      </c>
      <c r="R355" s="1" t="s">
        <v>5244</v>
      </c>
      <c r="S355" s="1" t="s">
        <v>75</v>
      </c>
      <c r="T355" s="1" t="s">
        <v>4140</v>
      </c>
      <c r="U355" s="1" t="s">
        <v>4083</v>
      </c>
      <c r="V355" s="1" t="s">
        <v>4141</v>
      </c>
    </row>
    <row r="356" s="1" customFormat="1" spans="1:22">
      <c r="A356" s="1" t="s">
        <v>2468</v>
      </c>
      <c r="B356" s="1" t="s">
        <v>846</v>
      </c>
      <c r="C356" s="1" t="s">
        <v>2469</v>
      </c>
      <c r="D356" s="1" t="s">
        <v>5245</v>
      </c>
      <c r="E356" s="1" t="s">
        <v>5246</v>
      </c>
      <c r="F356" s="1" t="s">
        <v>804</v>
      </c>
      <c r="G356" s="1" t="s">
        <v>814</v>
      </c>
      <c r="H356" s="1" t="s">
        <v>4132</v>
      </c>
      <c r="I356" s="1" t="s">
        <v>5247</v>
      </c>
      <c r="J356" s="1" t="s">
        <v>4134</v>
      </c>
      <c r="K356" s="1" t="s">
        <v>5247</v>
      </c>
      <c r="L356" s="1" t="s">
        <v>5247</v>
      </c>
      <c r="M356" s="1" t="s">
        <v>4135</v>
      </c>
      <c r="N356" s="1" t="s">
        <v>4135</v>
      </c>
      <c r="O356" s="1" t="s">
        <v>4136</v>
      </c>
      <c r="P356" s="1" t="s">
        <v>4137</v>
      </c>
      <c r="Q356" s="1" t="s">
        <v>4138</v>
      </c>
      <c r="R356" s="1" t="s">
        <v>5248</v>
      </c>
      <c r="S356" s="1" t="s">
        <v>75</v>
      </c>
      <c r="T356" s="1" t="s">
        <v>4140</v>
      </c>
      <c r="U356" s="1" t="s">
        <v>4089</v>
      </c>
      <c r="V356" s="1" t="s">
        <v>4141</v>
      </c>
    </row>
    <row r="357" s="1" customFormat="1" spans="1:22">
      <c r="A357" s="1" t="s">
        <v>2078</v>
      </c>
      <c r="B357" s="1" t="s">
        <v>846</v>
      </c>
      <c r="C357" s="1" t="s">
        <v>2079</v>
      </c>
      <c r="D357" s="1" t="s">
        <v>2081</v>
      </c>
      <c r="E357" s="1" t="s">
        <v>5249</v>
      </c>
      <c r="F357" s="1" t="s">
        <v>846</v>
      </c>
      <c r="G357" s="1" t="s">
        <v>804</v>
      </c>
      <c r="H357" s="1" t="s">
        <v>4132</v>
      </c>
      <c r="I357" s="1" t="s">
        <v>5250</v>
      </c>
      <c r="J357" s="1" t="s">
        <v>4134</v>
      </c>
      <c r="K357" s="1" t="s">
        <v>5250</v>
      </c>
      <c r="L357" s="1" t="s">
        <v>5250</v>
      </c>
      <c r="M357" s="1" t="s">
        <v>4135</v>
      </c>
      <c r="N357" s="1" t="s">
        <v>4135</v>
      </c>
      <c r="O357" s="1" t="s">
        <v>4136</v>
      </c>
      <c r="P357" s="1" t="s">
        <v>4137</v>
      </c>
      <c r="Q357" s="1" t="s">
        <v>4138</v>
      </c>
      <c r="R357" s="1" t="s">
        <v>5251</v>
      </c>
      <c r="S357" s="1" t="s">
        <v>75</v>
      </c>
      <c r="T357" s="1" t="s">
        <v>4140</v>
      </c>
      <c r="U357" s="1" t="s">
        <v>4089</v>
      </c>
      <c r="V357" s="1" t="s">
        <v>4141</v>
      </c>
    </row>
    <row r="358" s="1" customFormat="1" spans="1:22">
      <c r="A358" s="1" t="s">
        <v>1959</v>
      </c>
      <c r="B358" s="1" t="s">
        <v>846</v>
      </c>
      <c r="C358" s="1" t="s">
        <v>1960</v>
      </c>
      <c r="D358" s="1" t="s">
        <v>513</v>
      </c>
      <c r="E358" s="1" t="s">
        <v>5252</v>
      </c>
      <c r="F358" s="1" t="s">
        <v>846</v>
      </c>
      <c r="G358" s="1" t="s">
        <v>804</v>
      </c>
      <c r="H358" s="1" t="s">
        <v>4132</v>
      </c>
      <c r="I358" s="1" t="s">
        <v>5253</v>
      </c>
      <c r="J358" s="1" t="s">
        <v>4134</v>
      </c>
      <c r="K358" s="1" t="s">
        <v>5253</v>
      </c>
      <c r="L358" s="1" t="s">
        <v>5253</v>
      </c>
      <c r="M358" s="1" t="s">
        <v>4135</v>
      </c>
      <c r="N358" s="1" t="s">
        <v>4135</v>
      </c>
      <c r="O358" s="1" t="s">
        <v>4136</v>
      </c>
      <c r="P358" s="1" t="s">
        <v>4137</v>
      </c>
      <c r="Q358" s="1" t="s">
        <v>4138</v>
      </c>
      <c r="R358" s="1" t="s">
        <v>5254</v>
      </c>
      <c r="S358" s="1" t="s">
        <v>75</v>
      </c>
      <c r="T358" s="1" t="s">
        <v>4140</v>
      </c>
      <c r="U358" s="1" t="s">
        <v>4083</v>
      </c>
      <c r="V358" s="1" t="s">
        <v>4145</v>
      </c>
    </row>
    <row r="359" s="1" customFormat="1" spans="1:22">
      <c r="A359" s="1" t="s">
        <v>1966</v>
      </c>
      <c r="B359" s="1" t="s">
        <v>846</v>
      </c>
      <c r="C359" s="1" t="s">
        <v>1967</v>
      </c>
      <c r="D359" s="1" t="s">
        <v>1914</v>
      </c>
      <c r="E359" s="1" t="s">
        <v>5255</v>
      </c>
      <c r="F359" s="1" t="s">
        <v>846</v>
      </c>
      <c r="G359" s="1" t="s">
        <v>804</v>
      </c>
      <c r="H359" s="1" t="s">
        <v>4132</v>
      </c>
      <c r="I359" s="1" t="s">
        <v>5256</v>
      </c>
      <c r="J359" s="1" t="s">
        <v>4134</v>
      </c>
      <c r="K359" s="1" t="s">
        <v>5256</v>
      </c>
      <c r="L359" s="1" t="s">
        <v>5256</v>
      </c>
      <c r="M359" s="1" t="s">
        <v>4135</v>
      </c>
      <c r="N359" s="1" t="s">
        <v>4135</v>
      </c>
      <c r="O359" s="1" t="s">
        <v>4136</v>
      </c>
      <c r="P359" s="1" t="s">
        <v>4137</v>
      </c>
      <c r="Q359" s="1" t="s">
        <v>4138</v>
      </c>
      <c r="R359" s="1" t="s">
        <v>5257</v>
      </c>
      <c r="S359" s="1" t="s">
        <v>75</v>
      </c>
      <c r="T359" s="1" t="s">
        <v>4140</v>
      </c>
      <c r="U359" s="1" t="s">
        <v>4083</v>
      </c>
      <c r="V359" s="1" t="s">
        <v>4145</v>
      </c>
    </row>
    <row r="360" s="1" customFormat="1" spans="1:22">
      <c r="A360" s="1" t="s">
        <v>3854</v>
      </c>
      <c r="B360" s="1" t="s">
        <v>846</v>
      </c>
      <c r="C360" s="1" t="s">
        <v>3855</v>
      </c>
      <c r="D360" s="1" t="s">
        <v>1308</v>
      </c>
      <c r="E360" s="1" t="s">
        <v>5258</v>
      </c>
      <c r="F360" s="1" t="s">
        <v>814</v>
      </c>
      <c r="G360" s="1" t="s">
        <v>822</v>
      </c>
      <c r="H360" s="1" t="s">
        <v>4132</v>
      </c>
      <c r="I360" s="1" t="s">
        <v>5259</v>
      </c>
      <c r="J360" s="1" t="s">
        <v>4134</v>
      </c>
      <c r="K360" s="1" t="s">
        <v>5259</v>
      </c>
      <c r="L360" s="1" t="s">
        <v>5259</v>
      </c>
      <c r="M360" s="1" t="s">
        <v>4135</v>
      </c>
      <c r="N360" s="1" t="s">
        <v>4135</v>
      </c>
      <c r="O360" s="1" t="s">
        <v>4136</v>
      </c>
      <c r="P360" s="1" t="s">
        <v>4137</v>
      </c>
      <c r="Q360" s="1" t="s">
        <v>4138</v>
      </c>
      <c r="R360" s="1" t="s">
        <v>5260</v>
      </c>
      <c r="S360" s="1" t="s">
        <v>75</v>
      </c>
      <c r="T360" s="1" t="s">
        <v>4140</v>
      </c>
      <c r="U360" s="1" t="s">
        <v>4089</v>
      </c>
      <c r="V360" s="1" t="s">
        <v>4141</v>
      </c>
    </row>
    <row r="361" s="1" customFormat="1" spans="1:22">
      <c r="A361" s="1" t="s">
        <v>2802</v>
      </c>
      <c r="B361" s="1" t="s">
        <v>846</v>
      </c>
      <c r="C361" s="1" t="s">
        <v>2803</v>
      </c>
      <c r="D361" s="1" t="s">
        <v>4777</v>
      </c>
      <c r="E361" s="1" t="s">
        <v>4834</v>
      </c>
      <c r="F361" s="1" t="s">
        <v>804</v>
      </c>
      <c r="G361" s="1" t="s">
        <v>905</v>
      </c>
      <c r="H361" s="1" t="s">
        <v>4132</v>
      </c>
      <c r="I361" s="1" t="s">
        <v>5261</v>
      </c>
      <c r="J361" s="1" t="s">
        <v>4134</v>
      </c>
      <c r="K361" s="1" t="s">
        <v>5261</v>
      </c>
      <c r="L361" s="1" t="s">
        <v>5261</v>
      </c>
      <c r="M361" s="1" t="s">
        <v>4135</v>
      </c>
      <c r="N361" s="1" t="s">
        <v>4135</v>
      </c>
      <c r="O361" s="1" t="s">
        <v>4136</v>
      </c>
      <c r="P361" s="1" t="s">
        <v>4137</v>
      </c>
      <c r="Q361" s="1" t="s">
        <v>4138</v>
      </c>
      <c r="R361" s="1" t="s">
        <v>5262</v>
      </c>
      <c r="S361" s="1" t="s">
        <v>75</v>
      </c>
      <c r="T361" s="1" t="s">
        <v>4140</v>
      </c>
      <c r="U361" s="1" t="s">
        <v>4089</v>
      </c>
      <c r="V361" s="1" t="s">
        <v>4187</v>
      </c>
    </row>
    <row r="362" s="1" customFormat="1" spans="1:22">
      <c r="A362" s="1" t="s">
        <v>2947</v>
      </c>
      <c r="B362" s="1" t="s">
        <v>846</v>
      </c>
      <c r="C362" s="1" t="s">
        <v>2948</v>
      </c>
      <c r="D362" s="1" t="s">
        <v>2950</v>
      </c>
      <c r="E362" s="1" t="s">
        <v>5263</v>
      </c>
      <c r="F362" s="1" t="s">
        <v>814</v>
      </c>
      <c r="G362" s="1" t="s">
        <v>905</v>
      </c>
      <c r="H362" s="1" t="s">
        <v>4132</v>
      </c>
      <c r="I362" s="1" t="s">
        <v>5264</v>
      </c>
      <c r="J362" s="1" t="s">
        <v>4134</v>
      </c>
      <c r="K362" s="1" t="s">
        <v>5264</v>
      </c>
      <c r="L362" s="1" t="s">
        <v>5264</v>
      </c>
      <c r="M362" s="1" t="s">
        <v>4135</v>
      </c>
      <c r="N362" s="1" t="s">
        <v>4135</v>
      </c>
      <c r="O362" s="1" t="s">
        <v>4136</v>
      </c>
      <c r="P362" s="1" t="s">
        <v>4137</v>
      </c>
      <c r="Q362" s="1" t="s">
        <v>4138</v>
      </c>
      <c r="R362" s="1" t="s">
        <v>5265</v>
      </c>
      <c r="S362" s="1" t="s">
        <v>75</v>
      </c>
      <c r="T362" s="1" t="s">
        <v>4140</v>
      </c>
      <c r="U362" s="1" t="s">
        <v>4083</v>
      </c>
      <c r="V362" s="1" t="s">
        <v>4141</v>
      </c>
    </row>
    <row r="363" s="1" customFormat="1" spans="1:22">
      <c r="A363" s="1" t="s">
        <v>3832</v>
      </c>
      <c r="B363" s="1" t="s">
        <v>846</v>
      </c>
      <c r="C363" s="1" t="s">
        <v>3833</v>
      </c>
      <c r="D363" s="1" t="s">
        <v>5266</v>
      </c>
      <c r="E363" s="1" t="s">
        <v>5267</v>
      </c>
      <c r="F363" s="1" t="s">
        <v>905</v>
      </c>
      <c r="G363" s="1" t="s">
        <v>822</v>
      </c>
      <c r="H363" s="1" t="s">
        <v>4132</v>
      </c>
      <c r="I363" s="1" t="s">
        <v>5268</v>
      </c>
      <c r="J363" s="1" t="s">
        <v>4134</v>
      </c>
      <c r="K363" s="1" t="s">
        <v>5268</v>
      </c>
      <c r="L363" s="1" t="s">
        <v>5268</v>
      </c>
      <c r="M363" s="1" t="s">
        <v>4135</v>
      </c>
      <c r="N363" s="1" t="s">
        <v>4135</v>
      </c>
      <c r="O363" s="1" t="s">
        <v>4136</v>
      </c>
      <c r="P363" s="1" t="s">
        <v>4137</v>
      </c>
      <c r="Q363" s="1" t="s">
        <v>4138</v>
      </c>
      <c r="R363" s="1" t="s">
        <v>5269</v>
      </c>
      <c r="S363" s="1" t="s">
        <v>75</v>
      </c>
      <c r="T363" s="1" t="s">
        <v>4140</v>
      </c>
      <c r="U363" s="1" t="s">
        <v>4089</v>
      </c>
      <c r="V363" s="1" t="s">
        <v>4141</v>
      </c>
    </row>
    <row r="364" s="1" customFormat="1" spans="1:22">
      <c r="A364" s="1" t="s">
        <v>2545</v>
      </c>
      <c r="B364" s="1" t="s">
        <v>846</v>
      </c>
      <c r="C364" s="1" t="s">
        <v>2546</v>
      </c>
      <c r="D364" s="1" t="s">
        <v>2548</v>
      </c>
      <c r="E364" s="1" t="s">
        <v>5270</v>
      </c>
      <c r="F364" s="1" t="s">
        <v>846</v>
      </c>
      <c r="G364" s="1" t="s">
        <v>814</v>
      </c>
      <c r="H364" s="1" t="s">
        <v>4132</v>
      </c>
      <c r="I364" s="1" t="s">
        <v>5271</v>
      </c>
      <c r="J364" s="1" t="s">
        <v>4134</v>
      </c>
      <c r="K364" s="1" t="s">
        <v>5271</v>
      </c>
      <c r="L364" s="1" t="s">
        <v>5271</v>
      </c>
      <c r="M364" s="1" t="s">
        <v>4135</v>
      </c>
      <c r="N364" s="1" t="s">
        <v>4135</v>
      </c>
      <c r="O364" s="1" t="s">
        <v>4136</v>
      </c>
      <c r="P364" s="1" t="s">
        <v>4137</v>
      </c>
      <c r="Q364" s="1" t="s">
        <v>4138</v>
      </c>
      <c r="R364" s="1" t="s">
        <v>5272</v>
      </c>
      <c r="S364" s="1" t="s">
        <v>75</v>
      </c>
      <c r="T364" s="1" t="s">
        <v>4140</v>
      </c>
      <c r="U364" s="1" t="s">
        <v>4083</v>
      </c>
      <c r="V364" s="1" t="s">
        <v>5273</v>
      </c>
    </row>
    <row r="365" s="1" customFormat="1" spans="1:22">
      <c r="A365" s="1" t="s">
        <v>2956</v>
      </c>
      <c r="B365" s="1" t="s">
        <v>846</v>
      </c>
      <c r="C365" s="1" t="s">
        <v>2957</v>
      </c>
      <c r="D365" s="1" t="s">
        <v>5274</v>
      </c>
      <c r="E365" s="1" t="s">
        <v>5275</v>
      </c>
      <c r="F365" s="1" t="s">
        <v>804</v>
      </c>
      <c r="G365" s="1" t="s">
        <v>905</v>
      </c>
      <c r="H365" s="1" t="s">
        <v>4132</v>
      </c>
      <c r="I365" s="1" t="s">
        <v>5276</v>
      </c>
      <c r="J365" s="1" t="s">
        <v>4134</v>
      </c>
      <c r="K365" s="1" t="s">
        <v>5276</v>
      </c>
      <c r="L365" s="1" t="s">
        <v>5276</v>
      </c>
      <c r="M365" s="1" t="s">
        <v>4135</v>
      </c>
      <c r="N365" s="1" t="s">
        <v>4135</v>
      </c>
      <c r="O365" s="1" t="s">
        <v>4136</v>
      </c>
      <c r="P365" s="1" t="s">
        <v>4137</v>
      </c>
      <c r="Q365" s="1" t="s">
        <v>4138</v>
      </c>
      <c r="R365" s="1" t="s">
        <v>5277</v>
      </c>
      <c r="S365" s="1" t="s">
        <v>75</v>
      </c>
      <c r="T365" s="1" t="s">
        <v>4140</v>
      </c>
      <c r="U365" s="1" t="s">
        <v>4089</v>
      </c>
      <c r="V365" s="1" t="s">
        <v>4141</v>
      </c>
    </row>
    <row r="366" s="1" customFormat="1" spans="1:22">
      <c r="A366" s="1" t="s">
        <v>2481</v>
      </c>
      <c r="B366" s="1" t="s">
        <v>846</v>
      </c>
      <c r="C366" s="1" t="s">
        <v>2482</v>
      </c>
      <c r="D366" s="1" t="s">
        <v>2081</v>
      </c>
      <c r="E366" s="1" t="s">
        <v>5278</v>
      </c>
      <c r="F366" s="1" t="s">
        <v>804</v>
      </c>
      <c r="G366" s="1" t="s">
        <v>814</v>
      </c>
      <c r="H366" s="1" t="s">
        <v>4132</v>
      </c>
      <c r="I366" s="1" t="s">
        <v>5250</v>
      </c>
      <c r="J366" s="1" t="s">
        <v>4134</v>
      </c>
      <c r="K366" s="1" t="s">
        <v>5250</v>
      </c>
      <c r="L366" s="1" t="s">
        <v>5250</v>
      </c>
      <c r="M366" s="1" t="s">
        <v>4135</v>
      </c>
      <c r="N366" s="1" t="s">
        <v>4135</v>
      </c>
      <c r="O366" s="1" t="s">
        <v>4136</v>
      </c>
      <c r="P366" s="1" t="s">
        <v>4137</v>
      </c>
      <c r="Q366" s="1" t="s">
        <v>4138</v>
      </c>
      <c r="R366" s="1" t="s">
        <v>5279</v>
      </c>
      <c r="S366" s="1" t="s">
        <v>75</v>
      </c>
      <c r="T366" s="1" t="s">
        <v>4140</v>
      </c>
      <c r="U366" s="1" t="s">
        <v>4089</v>
      </c>
      <c r="V366" s="1" t="s">
        <v>4141</v>
      </c>
    </row>
    <row r="367" s="1" customFormat="1" spans="1:22">
      <c r="A367" s="1" t="s">
        <v>3248</v>
      </c>
      <c r="B367" s="1" t="s">
        <v>846</v>
      </c>
      <c r="C367" s="1" t="s">
        <v>3249</v>
      </c>
      <c r="D367" s="1" t="s">
        <v>1078</v>
      </c>
      <c r="E367" s="1" t="s">
        <v>5280</v>
      </c>
      <c r="F367" s="1" t="s">
        <v>905</v>
      </c>
      <c r="G367" s="1" t="s">
        <v>805</v>
      </c>
      <c r="H367" s="1" t="s">
        <v>4132</v>
      </c>
      <c r="I367" s="1" t="s">
        <v>5281</v>
      </c>
      <c r="J367" s="1" t="s">
        <v>4134</v>
      </c>
      <c r="K367" s="1" t="s">
        <v>5281</v>
      </c>
      <c r="L367" s="1" t="s">
        <v>5281</v>
      </c>
      <c r="M367" s="1" t="s">
        <v>4135</v>
      </c>
      <c r="N367" s="1" t="s">
        <v>4135</v>
      </c>
      <c r="O367" s="1" t="s">
        <v>4136</v>
      </c>
      <c r="P367" s="1" t="s">
        <v>4137</v>
      </c>
      <c r="Q367" s="1" t="s">
        <v>4138</v>
      </c>
      <c r="R367" s="1" t="s">
        <v>5282</v>
      </c>
      <c r="S367" s="1" t="s">
        <v>75</v>
      </c>
      <c r="T367" s="1" t="s">
        <v>4140</v>
      </c>
      <c r="U367" s="1" t="s">
        <v>4089</v>
      </c>
      <c r="V367" s="1" t="s">
        <v>4187</v>
      </c>
    </row>
    <row r="368" s="1" customFormat="1" spans="1:22">
      <c r="A368" s="1" t="s">
        <v>3366</v>
      </c>
      <c r="B368" s="1" t="s">
        <v>846</v>
      </c>
      <c r="C368" s="1" t="s">
        <v>3367</v>
      </c>
      <c r="D368" s="1" t="s">
        <v>625</v>
      </c>
      <c r="E368" s="1" t="s">
        <v>5283</v>
      </c>
      <c r="F368" s="1" t="s">
        <v>905</v>
      </c>
      <c r="G368" s="1" t="s">
        <v>805</v>
      </c>
      <c r="H368" s="1" t="s">
        <v>4132</v>
      </c>
      <c r="I368" s="1" t="s">
        <v>5284</v>
      </c>
      <c r="J368" s="1" t="s">
        <v>4134</v>
      </c>
      <c r="K368" s="1" t="s">
        <v>5284</v>
      </c>
      <c r="L368" s="1" t="s">
        <v>5284</v>
      </c>
      <c r="M368" s="1" t="s">
        <v>4135</v>
      </c>
      <c r="N368" s="1" t="s">
        <v>4135</v>
      </c>
      <c r="O368" s="1" t="s">
        <v>4136</v>
      </c>
      <c r="P368" s="1" t="s">
        <v>4137</v>
      </c>
      <c r="Q368" s="1" t="s">
        <v>4138</v>
      </c>
      <c r="R368" s="1" t="s">
        <v>5285</v>
      </c>
      <c r="S368" s="1" t="s">
        <v>75</v>
      </c>
      <c r="T368" s="1" t="s">
        <v>4140</v>
      </c>
      <c r="U368" s="1" t="s">
        <v>4089</v>
      </c>
      <c r="V368" s="1" t="s">
        <v>4141</v>
      </c>
    </row>
    <row r="369" s="1" customFormat="1" spans="1:22">
      <c r="A369" s="1" t="s">
        <v>3244</v>
      </c>
      <c r="B369" s="1" t="s">
        <v>804</v>
      </c>
      <c r="C369" s="1" t="s">
        <v>3245</v>
      </c>
      <c r="D369" s="1" t="s">
        <v>5219</v>
      </c>
      <c r="E369" s="1" t="s">
        <v>5286</v>
      </c>
      <c r="F369" s="1" t="s">
        <v>814</v>
      </c>
      <c r="G369" s="1" t="s">
        <v>805</v>
      </c>
      <c r="H369" s="1" t="s">
        <v>4132</v>
      </c>
      <c r="I369" s="1" t="s">
        <v>4185</v>
      </c>
      <c r="J369" s="1" t="s">
        <v>4134</v>
      </c>
      <c r="K369" s="1" t="s">
        <v>4185</v>
      </c>
      <c r="L369" s="1" t="s">
        <v>4185</v>
      </c>
      <c r="M369" s="1" t="s">
        <v>4135</v>
      </c>
      <c r="N369" s="1" t="s">
        <v>4135</v>
      </c>
      <c r="O369" s="1" t="s">
        <v>4136</v>
      </c>
      <c r="P369" s="1" t="s">
        <v>4137</v>
      </c>
      <c r="Q369" s="1" t="s">
        <v>4138</v>
      </c>
      <c r="R369" s="1" t="s">
        <v>5287</v>
      </c>
      <c r="S369" s="1" t="s">
        <v>75</v>
      </c>
      <c r="T369" s="1" t="s">
        <v>4140</v>
      </c>
      <c r="U369" s="1" t="s">
        <v>4089</v>
      </c>
      <c r="V369" s="1" t="s">
        <v>4187</v>
      </c>
    </row>
    <row r="370" s="1" customFormat="1" spans="1:22">
      <c r="A370" s="1" t="s">
        <v>3673</v>
      </c>
      <c r="B370" s="1" t="s">
        <v>804</v>
      </c>
      <c r="C370" s="1" t="s">
        <v>3674</v>
      </c>
      <c r="D370" s="1" t="s">
        <v>5288</v>
      </c>
      <c r="E370" s="1" t="s">
        <v>5289</v>
      </c>
      <c r="F370" s="1" t="s">
        <v>905</v>
      </c>
      <c r="G370" s="1" t="s">
        <v>822</v>
      </c>
      <c r="H370" s="1" t="s">
        <v>4132</v>
      </c>
      <c r="I370" s="1" t="s">
        <v>5290</v>
      </c>
      <c r="J370" s="1" t="s">
        <v>4134</v>
      </c>
      <c r="K370" s="1" t="s">
        <v>5290</v>
      </c>
      <c r="L370" s="1" t="s">
        <v>5290</v>
      </c>
      <c r="M370" s="1" t="s">
        <v>4135</v>
      </c>
      <c r="N370" s="1" t="s">
        <v>4135</v>
      </c>
      <c r="O370" s="1" t="s">
        <v>4136</v>
      </c>
      <c r="P370" s="1" t="s">
        <v>4137</v>
      </c>
      <c r="Q370" s="1" t="s">
        <v>4138</v>
      </c>
      <c r="R370" s="1" t="s">
        <v>5291</v>
      </c>
      <c r="S370" s="1" t="s">
        <v>75</v>
      </c>
      <c r="T370" s="1" t="s">
        <v>4140</v>
      </c>
      <c r="U370" s="1" t="s">
        <v>4089</v>
      </c>
      <c r="V370" s="1" t="s">
        <v>4297</v>
      </c>
    </row>
    <row r="371" s="1" customFormat="1" spans="1:22">
      <c r="A371" s="1" t="s">
        <v>2697</v>
      </c>
      <c r="B371" s="1" t="s">
        <v>804</v>
      </c>
      <c r="C371" s="1" t="s">
        <v>2698</v>
      </c>
      <c r="D371" s="1" t="s">
        <v>5292</v>
      </c>
      <c r="E371" s="1" t="s">
        <v>5293</v>
      </c>
      <c r="F371" s="1" t="s">
        <v>804</v>
      </c>
      <c r="G371" s="1" t="s">
        <v>905</v>
      </c>
      <c r="H371" s="1" t="s">
        <v>4132</v>
      </c>
      <c r="I371" s="1" t="s">
        <v>5294</v>
      </c>
      <c r="J371" s="1" t="s">
        <v>4134</v>
      </c>
      <c r="K371" s="1" t="s">
        <v>5294</v>
      </c>
      <c r="L371" s="1" t="s">
        <v>5294</v>
      </c>
      <c r="M371" s="1" t="s">
        <v>4135</v>
      </c>
      <c r="N371" s="1" t="s">
        <v>4135</v>
      </c>
      <c r="O371" s="1" t="s">
        <v>4136</v>
      </c>
      <c r="P371" s="1" t="s">
        <v>4137</v>
      </c>
      <c r="Q371" s="1" t="s">
        <v>4138</v>
      </c>
      <c r="R371" s="1" t="s">
        <v>5295</v>
      </c>
      <c r="S371" s="1" t="s">
        <v>75</v>
      </c>
      <c r="T371" s="1" t="s">
        <v>4140</v>
      </c>
      <c r="U371" s="1" t="s">
        <v>4083</v>
      </c>
      <c r="V371" s="1" t="s">
        <v>4157</v>
      </c>
    </row>
    <row r="372" s="1" customFormat="1" spans="1:22">
      <c r="A372" s="1" t="s">
        <v>3152</v>
      </c>
      <c r="B372" s="1" t="s">
        <v>804</v>
      </c>
      <c r="C372" s="1" t="s">
        <v>3153</v>
      </c>
      <c r="D372" s="1" t="s">
        <v>3155</v>
      </c>
      <c r="E372" s="1" t="s">
        <v>5296</v>
      </c>
      <c r="F372" s="1" t="s">
        <v>905</v>
      </c>
      <c r="G372" s="1" t="s">
        <v>805</v>
      </c>
      <c r="H372" s="1" t="s">
        <v>4132</v>
      </c>
      <c r="I372" s="1" t="s">
        <v>5297</v>
      </c>
      <c r="J372" s="1" t="s">
        <v>4134</v>
      </c>
      <c r="K372" s="1" t="s">
        <v>5297</v>
      </c>
      <c r="L372" s="1" t="s">
        <v>5297</v>
      </c>
      <c r="M372" s="1" t="s">
        <v>4135</v>
      </c>
      <c r="N372" s="1" t="s">
        <v>4135</v>
      </c>
      <c r="O372" s="1" t="s">
        <v>4136</v>
      </c>
      <c r="P372" s="1" t="s">
        <v>4137</v>
      </c>
      <c r="Q372" s="1" t="s">
        <v>4138</v>
      </c>
      <c r="R372" s="1" t="s">
        <v>5298</v>
      </c>
      <c r="S372" s="1" t="s">
        <v>75</v>
      </c>
      <c r="T372" s="1" t="s">
        <v>4140</v>
      </c>
      <c r="U372" s="1" t="s">
        <v>4083</v>
      </c>
      <c r="V372" s="1" t="s">
        <v>4157</v>
      </c>
    </row>
    <row r="373" s="1" customFormat="1" spans="1:22">
      <c r="A373" s="1" t="s">
        <v>3506</v>
      </c>
      <c r="B373" s="1" t="s">
        <v>804</v>
      </c>
      <c r="C373" s="1" t="s">
        <v>3507</v>
      </c>
      <c r="D373" s="1" t="s">
        <v>3509</v>
      </c>
      <c r="E373" s="1" t="s">
        <v>5299</v>
      </c>
      <c r="F373" s="1" t="s">
        <v>804</v>
      </c>
      <c r="G373" s="1" t="s">
        <v>805</v>
      </c>
      <c r="H373" s="1" t="s">
        <v>4132</v>
      </c>
      <c r="I373" s="1" t="s">
        <v>5300</v>
      </c>
      <c r="J373" s="1" t="s">
        <v>4134</v>
      </c>
      <c r="K373" s="1" t="s">
        <v>5300</v>
      </c>
      <c r="L373" s="1" t="s">
        <v>5300</v>
      </c>
      <c r="M373" s="1" t="s">
        <v>4135</v>
      </c>
      <c r="N373" s="1" t="s">
        <v>4135</v>
      </c>
      <c r="O373" s="1" t="s">
        <v>4136</v>
      </c>
      <c r="P373" s="1" t="s">
        <v>4137</v>
      </c>
      <c r="Q373" s="1" t="s">
        <v>4138</v>
      </c>
      <c r="R373" s="1" t="s">
        <v>5301</v>
      </c>
      <c r="S373" s="1" t="s">
        <v>75</v>
      </c>
      <c r="T373" s="1" t="s">
        <v>4140</v>
      </c>
      <c r="U373" s="1" t="s">
        <v>4083</v>
      </c>
      <c r="V373" s="1" t="s">
        <v>5302</v>
      </c>
    </row>
    <row r="374" s="1" customFormat="1" spans="1:22">
      <c r="A374" s="1" t="s">
        <v>2375</v>
      </c>
      <c r="B374" s="1" t="s">
        <v>804</v>
      </c>
      <c r="C374" s="1" t="s">
        <v>2376</v>
      </c>
      <c r="D374" s="1" t="s">
        <v>457</v>
      </c>
      <c r="E374" s="1" t="s">
        <v>5303</v>
      </c>
      <c r="F374" s="1" t="s">
        <v>804</v>
      </c>
      <c r="G374" s="1" t="s">
        <v>814</v>
      </c>
      <c r="H374" s="1" t="s">
        <v>4132</v>
      </c>
      <c r="I374" s="1" t="s">
        <v>5304</v>
      </c>
      <c r="J374" s="1" t="s">
        <v>4134</v>
      </c>
      <c r="K374" s="1" t="s">
        <v>5304</v>
      </c>
      <c r="L374" s="1" t="s">
        <v>5304</v>
      </c>
      <c r="M374" s="1" t="s">
        <v>4135</v>
      </c>
      <c r="N374" s="1" t="s">
        <v>4135</v>
      </c>
      <c r="O374" s="1" t="s">
        <v>4136</v>
      </c>
      <c r="P374" s="1" t="s">
        <v>4137</v>
      </c>
      <c r="Q374" s="1" t="s">
        <v>4138</v>
      </c>
      <c r="R374" s="1" t="s">
        <v>5305</v>
      </c>
      <c r="S374" s="1" t="s">
        <v>75</v>
      </c>
      <c r="T374" s="1" t="s">
        <v>4140</v>
      </c>
      <c r="U374" s="1" t="s">
        <v>4083</v>
      </c>
      <c r="V374" s="1" t="s">
        <v>4145</v>
      </c>
    </row>
    <row r="375" s="1" customFormat="1" spans="1:22">
      <c r="A375" s="1" t="s">
        <v>3579</v>
      </c>
      <c r="B375" s="1" t="s">
        <v>804</v>
      </c>
      <c r="C375" s="1" t="s">
        <v>3580</v>
      </c>
      <c r="D375" s="1" t="s">
        <v>3582</v>
      </c>
      <c r="E375" s="1" t="s">
        <v>5306</v>
      </c>
      <c r="F375" s="1" t="s">
        <v>905</v>
      </c>
      <c r="G375" s="1" t="s">
        <v>822</v>
      </c>
      <c r="H375" s="1" t="s">
        <v>4132</v>
      </c>
      <c r="I375" s="1" t="s">
        <v>5307</v>
      </c>
      <c r="J375" s="1" t="s">
        <v>4134</v>
      </c>
      <c r="K375" s="1" t="s">
        <v>5307</v>
      </c>
      <c r="L375" s="1" t="s">
        <v>5307</v>
      </c>
      <c r="M375" s="1" t="s">
        <v>4135</v>
      </c>
      <c r="N375" s="1" t="s">
        <v>4135</v>
      </c>
      <c r="O375" s="1" t="s">
        <v>4136</v>
      </c>
      <c r="P375" s="1" t="s">
        <v>4137</v>
      </c>
      <c r="Q375" s="1" t="s">
        <v>4138</v>
      </c>
      <c r="R375" s="1" t="s">
        <v>5308</v>
      </c>
      <c r="S375" s="1" t="s">
        <v>75</v>
      </c>
      <c r="T375" s="1" t="s">
        <v>4140</v>
      </c>
      <c r="U375" s="1" t="s">
        <v>4083</v>
      </c>
      <c r="V375" s="1" t="s">
        <v>4157</v>
      </c>
    </row>
    <row r="376" s="1" customFormat="1" spans="1:22">
      <c r="A376" s="1" t="s">
        <v>2476</v>
      </c>
      <c r="B376" s="1" t="s">
        <v>804</v>
      </c>
      <c r="C376" s="1" t="s">
        <v>2477</v>
      </c>
      <c r="D376" s="1" t="s">
        <v>5139</v>
      </c>
      <c r="E376" s="1" t="s">
        <v>5140</v>
      </c>
      <c r="F376" s="1" t="s">
        <v>804</v>
      </c>
      <c r="G376" s="1" t="s">
        <v>814</v>
      </c>
      <c r="H376" s="1" t="s">
        <v>4132</v>
      </c>
      <c r="I376" s="1" t="s">
        <v>5309</v>
      </c>
      <c r="J376" s="1" t="s">
        <v>4134</v>
      </c>
      <c r="K376" s="1" t="s">
        <v>5309</v>
      </c>
      <c r="L376" s="1" t="s">
        <v>5309</v>
      </c>
      <c r="M376" s="1" t="s">
        <v>4135</v>
      </c>
      <c r="N376" s="1" t="s">
        <v>4135</v>
      </c>
      <c r="O376" s="1" t="s">
        <v>4136</v>
      </c>
      <c r="P376" s="1" t="s">
        <v>4137</v>
      </c>
      <c r="Q376" s="1" t="s">
        <v>4138</v>
      </c>
      <c r="R376" s="1" t="s">
        <v>5310</v>
      </c>
      <c r="S376" s="1" t="s">
        <v>75</v>
      </c>
      <c r="T376" s="1" t="s">
        <v>4140</v>
      </c>
      <c r="U376" s="1" t="s">
        <v>4089</v>
      </c>
      <c r="V376" s="1" t="s">
        <v>4141</v>
      </c>
    </row>
    <row r="377" s="1" customFormat="1" spans="1:22">
      <c r="A377" s="1" t="s">
        <v>3378</v>
      </c>
      <c r="B377" s="1" t="s">
        <v>804</v>
      </c>
      <c r="C377" s="1" t="s">
        <v>3379</v>
      </c>
      <c r="D377" s="1" t="s">
        <v>5139</v>
      </c>
      <c r="E377" s="1" t="s">
        <v>5311</v>
      </c>
      <c r="F377" s="1" t="s">
        <v>814</v>
      </c>
      <c r="G377" s="1" t="s">
        <v>805</v>
      </c>
      <c r="H377" s="1" t="s">
        <v>4132</v>
      </c>
      <c r="I377" s="1" t="s">
        <v>5312</v>
      </c>
      <c r="J377" s="1" t="s">
        <v>4134</v>
      </c>
      <c r="K377" s="1" t="s">
        <v>5312</v>
      </c>
      <c r="L377" s="1" t="s">
        <v>5312</v>
      </c>
      <c r="M377" s="1" t="s">
        <v>4135</v>
      </c>
      <c r="N377" s="1" t="s">
        <v>4135</v>
      </c>
      <c r="O377" s="1" t="s">
        <v>4136</v>
      </c>
      <c r="P377" s="1" t="s">
        <v>4137</v>
      </c>
      <c r="Q377" s="1" t="s">
        <v>4138</v>
      </c>
      <c r="R377" s="1" t="s">
        <v>5313</v>
      </c>
      <c r="S377" s="1" t="s">
        <v>75</v>
      </c>
      <c r="T377" s="1" t="s">
        <v>4140</v>
      </c>
      <c r="U377" s="1" t="s">
        <v>4089</v>
      </c>
      <c r="V377" s="1" t="s">
        <v>4141</v>
      </c>
    </row>
    <row r="378" s="1" customFormat="1" spans="1:22">
      <c r="A378" s="1" t="s">
        <v>2494</v>
      </c>
      <c r="B378" s="1" t="s">
        <v>804</v>
      </c>
      <c r="C378" s="1" t="s">
        <v>2495</v>
      </c>
      <c r="D378" s="1" t="s">
        <v>1337</v>
      </c>
      <c r="E378" s="1" t="s">
        <v>5225</v>
      </c>
      <c r="F378" s="1" t="s">
        <v>804</v>
      </c>
      <c r="G378" s="1" t="s">
        <v>814</v>
      </c>
      <c r="H378" s="1" t="s">
        <v>4132</v>
      </c>
      <c r="I378" s="1" t="s">
        <v>5314</v>
      </c>
      <c r="J378" s="1" t="s">
        <v>4134</v>
      </c>
      <c r="K378" s="1" t="s">
        <v>5314</v>
      </c>
      <c r="L378" s="1" t="s">
        <v>5314</v>
      </c>
      <c r="M378" s="1" t="s">
        <v>4135</v>
      </c>
      <c r="N378" s="1" t="s">
        <v>4135</v>
      </c>
      <c r="O378" s="1" t="s">
        <v>4136</v>
      </c>
      <c r="P378" s="1" t="s">
        <v>4137</v>
      </c>
      <c r="Q378" s="1" t="s">
        <v>4138</v>
      </c>
      <c r="R378" s="1" t="s">
        <v>5315</v>
      </c>
      <c r="S378" s="1" t="s">
        <v>75</v>
      </c>
      <c r="T378" s="1" t="s">
        <v>4140</v>
      </c>
      <c r="U378" s="1" t="s">
        <v>4083</v>
      </c>
      <c r="V378" s="1" t="s">
        <v>4141</v>
      </c>
    </row>
    <row r="379" s="1" customFormat="1" spans="1:22">
      <c r="A379" s="1" t="s">
        <v>2809</v>
      </c>
      <c r="B379" s="1" t="s">
        <v>804</v>
      </c>
      <c r="C379" s="1" t="s">
        <v>2810</v>
      </c>
      <c r="D379" s="1" t="s">
        <v>1891</v>
      </c>
      <c r="E379" s="1" t="s">
        <v>5316</v>
      </c>
      <c r="F379" s="1" t="s">
        <v>814</v>
      </c>
      <c r="G379" s="1" t="s">
        <v>905</v>
      </c>
      <c r="H379" s="1" t="s">
        <v>4132</v>
      </c>
      <c r="I379" s="1" t="s">
        <v>5317</v>
      </c>
      <c r="J379" s="1" t="s">
        <v>4134</v>
      </c>
      <c r="K379" s="1" t="s">
        <v>5317</v>
      </c>
      <c r="L379" s="1" t="s">
        <v>5317</v>
      </c>
      <c r="M379" s="1" t="s">
        <v>4135</v>
      </c>
      <c r="N379" s="1" t="s">
        <v>4135</v>
      </c>
      <c r="O379" s="1" t="s">
        <v>4136</v>
      </c>
      <c r="P379" s="1" t="s">
        <v>4137</v>
      </c>
      <c r="Q379" s="1" t="s">
        <v>4138</v>
      </c>
      <c r="R379" s="1" t="s">
        <v>5318</v>
      </c>
      <c r="S379" s="1" t="s">
        <v>75</v>
      </c>
      <c r="T379" s="1" t="s">
        <v>4140</v>
      </c>
      <c r="U379" s="1" t="s">
        <v>4089</v>
      </c>
      <c r="V379" s="1" t="s">
        <v>4187</v>
      </c>
    </row>
    <row r="380" s="1" customFormat="1" spans="1:22">
      <c r="A380" s="1" t="s">
        <v>2381</v>
      </c>
      <c r="B380" s="1" t="s">
        <v>804</v>
      </c>
      <c r="C380" s="1" t="s">
        <v>2382</v>
      </c>
      <c r="D380" s="1" t="s">
        <v>1883</v>
      </c>
      <c r="E380" s="1" t="s">
        <v>5319</v>
      </c>
      <c r="F380" s="1" t="s">
        <v>804</v>
      </c>
      <c r="G380" s="1" t="s">
        <v>814</v>
      </c>
      <c r="H380" s="1" t="s">
        <v>4132</v>
      </c>
      <c r="I380" s="1" t="s">
        <v>5320</v>
      </c>
      <c r="J380" s="1" t="s">
        <v>4134</v>
      </c>
      <c r="K380" s="1" t="s">
        <v>5320</v>
      </c>
      <c r="L380" s="1" t="s">
        <v>5320</v>
      </c>
      <c r="M380" s="1" t="s">
        <v>4135</v>
      </c>
      <c r="N380" s="1" t="s">
        <v>4135</v>
      </c>
      <c r="O380" s="1" t="s">
        <v>4136</v>
      </c>
      <c r="P380" s="1" t="s">
        <v>4137</v>
      </c>
      <c r="Q380" s="1" t="s">
        <v>4138</v>
      </c>
      <c r="R380" s="1" t="s">
        <v>5321</v>
      </c>
      <c r="S380" s="1" t="s">
        <v>75</v>
      </c>
      <c r="T380" s="1" t="s">
        <v>4140</v>
      </c>
      <c r="U380" s="1" t="s">
        <v>4083</v>
      </c>
      <c r="V380" s="1" t="s">
        <v>4145</v>
      </c>
    </row>
    <row r="381" s="1" customFormat="1" spans="1:22">
      <c r="A381" s="1" t="s">
        <v>2815</v>
      </c>
      <c r="B381" s="1" t="s">
        <v>804</v>
      </c>
      <c r="C381" s="1" t="s">
        <v>2816</v>
      </c>
      <c r="D381" s="1" t="s">
        <v>2818</v>
      </c>
      <c r="E381" s="1" t="s">
        <v>5322</v>
      </c>
      <c r="F381" s="1" t="s">
        <v>804</v>
      </c>
      <c r="G381" s="1" t="s">
        <v>905</v>
      </c>
      <c r="H381" s="1" t="s">
        <v>4132</v>
      </c>
      <c r="I381" s="1" t="s">
        <v>5323</v>
      </c>
      <c r="J381" s="1" t="s">
        <v>4134</v>
      </c>
      <c r="K381" s="1" t="s">
        <v>5323</v>
      </c>
      <c r="L381" s="1" t="s">
        <v>5323</v>
      </c>
      <c r="M381" s="1" t="s">
        <v>4135</v>
      </c>
      <c r="N381" s="1" t="s">
        <v>4135</v>
      </c>
      <c r="O381" s="1" t="s">
        <v>4136</v>
      </c>
      <c r="P381" s="1" t="s">
        <v>4137</v>
      </c>
      <c r="Q381" s="1" t="s">
        <v>4138</v>
      </c>
      <c r="R381" s="1" t="s">
        <v>5324</v>
      </c>
      <c r="S381" s="1" t="s">
        <v>75</v>
      </c>
      <c r="T381" s="1" t="s">
        <v>4140</v>
      </c>
      <c r="U381" s="1" t="s">
        <v>4083</v>
      </c>
      <c r="V381" s="1" t="s">
        <v>4145</v>
      </c>
    </row>
    <row r="382" s="1" customFormat="1" spans="1:22">
      <c r="A382" s="1" t="s">
        <v>3160</v>
      </c>
      <c r="B382" s="1" t="s">
        <v>804</v>
      </c>
      <c r="C382" s="1" t="s">
        <v>3161</v>
      </c>
      <c r="D382" s="1" t="s">
        <v>3163</v>
      </c>
      <c r="E382" s="1" t="s">
        <v>5325</v>
      </c>
      <c r="F382" s="1" t="s">
        <v>814</v>
      </c>
      <c r="G382" s="1" t="s">
        <v>805</v>
      </c>
      <c r="H382" s="1" t="s">
        <v>4132</v>
      </c>
      <c r="I382" s="1" t="s">
        <v>5326</v>
      </c>
      <c r="J382" s="1" t="s">
        <v>4134</v>
      </c>
      <c r="K382" s="1" t="s">
        <v>5326</v>
      </c>
      <c r="L382" s="1" t="s">
        <v>5326</v>
      </c>
      <c r="M382" s="1" t="s">
        <v>4135</v>
      </c>
      <c r="N382" s="1" t="s">
        <v>4135</v>
      </c>
      <c r="O382" s="1" t="s">
        <v>4136</v>
      </c>
      <c r="P382" s="1" t="s">
        <v>4137</v>
      </c>
      <c r="Q382" s="1" t="s">
        <v>4138</v>
      </c>
      <c r="R382" s="1" t="s">
        <v>5327</v>
      </c>
      <c r="S382" s="1" t="s">
        <v>75</v>
      </c>
      <c r="T382" s="1" t="s">
        <v>4140</v>
      </c>
      <c r="U382" s="1" t="s">
        <v>4083</v>
      </c>
      <c r="V382" s="1" t="s">
        <v>4157</v>
      </c>
    </row>
    <row r="383" s="1" customFormat="1" spans="1:22">
      <c r="A383" s="1" t="s">
        <v>2486</v>
      </c>
      <c r="B383" s="1" t="s">
        <v>804</v>
      </c>
      <c r="C383" s="1" t="s">
        <v>2487</v>
      </c>
      <c r="D383" s="1" t="s">
        <v>2489</v>
      </c>
      <c r="E383" s="1" t="s">
        <v>5328</v>
      </c>
      <c r="F383" s="1" t="s">
        <v>804</v>
      </c>
      <c r="G383" s="1" t="s">
        <v>814</v>
      </c>
      <c r="H383" s="1" t="s">
        <v>4132</v>
      </c>
      <c r="I383" s="1" t="s">
        <v>5329</v>
      </c>
      <c r="J383" s="1" t="s">
        <v>4134</v>
      </c>
      <c r="K383" s="1" t="s">
        <v>5329</v>
      </c>
      <c r="L383" s="1" t="s">
        <v>5329</v>
      </c>
      <c r="M383" s="1" t="s">
        <v>4135</v>
      </c>
      <c r="N383" s="1" t="s">
        <v>4135</v>
      </c>
      <c r="O383" s="1" t="s">
        <v>4136</v>
      </c>
      <c r="P383" s="1" t="s">
        <v>4137</v>
      </c>
      <c r="Q383" s="1" t="s">
        <v>4138</v>
      </c>
      <c r="R383" s="1" t="s">
        <v>5330</v>
      </c>
      <c r="S383" s="1" t="s">
        <v>75</v>
      </c>
      <c r="T383" s="1" t="s">
        <v>4140</v>
      </c>
      <c r="U383" s="1" t="s">
        <v>4083</v>
      </c>
      <c r="V383" s="1" t="s">
        <v>4141</v>
      </c>
    </row>
    <row r="384" s="1" customFormat="1" spans="1:22">
      <c r="A384" s="1" t="s">
        <v>3681</v>
      </c>
      <c r="B384" s="1" t="s">
        <v>804</v>
      </c>
      <c r="C384" s="1" t="s">
        <v>3682</v>
      </c>
      <c r="D384" s="1" t="s">
        <v>5331</v>
      </c>
      <c r="E384" s="1" t="s">
        <v>5332</v>
      </c>
      <c r="F384" s="1" t="s">
        <v>805</v>
      </c>
      <c r="G384" s="1" t="s">
        <v>822</v>
      </c>
      <c r="H384" s="1" t="s">
        <v>4132</v>
      </c>
      <c r="I384" s="1" t="s">
        <v>4462</v>
      </c>
      <c r="J384" s="1" t="s">
        <v>4134</v>
      </c>
      <c r="K384" s="1" t="s">
        <v>4462</v>
      </c>
      <c r="L384" s="1" t="s">
        <v>4462</v>
      </c>
      <c r="M384" s="1" t="s">
        <v>4135</v>
      </c>
      <c r="N384" s="1" t="s">
        <v>4135</v>
      </c>
      <c r="O384" s="1" t="s">
        <v>4136</v>
      </c>
      <c r="P384" s="1" t="s">
        <v>4137</v>
      </c>
      <c r="Q384" s="1" t="s">
        <v>4138</v>
      </c>
      <c r="R384" s="1" t="s">
        <v>5333</v>
      </c>
      <c r="S384" s="1" t="s">
        <v>75</v>
      </c>
      <c r="T384" s="1" t="s">
        <v>4140</v>
      </c>
      <c r="U384" s="1" t="s">
        <v>4089</v>
      </c>
      <c r="V384" s="1" t="s">
        <v>4187</v>
      </c>
    </row>
    <row r="385" s="1" customFormat="1" spans="1:22">
      <c r="A385" s="1" t="s">
        <v>3785</v>
      </c>
      <c r="B385" s="1" t="s">
        <v>804</v>
      </c>
      <c r="C385" s="1" t="s">
        <v>3786</v>
      </c>
      <c r="D385" s="1" t="s">
        <v>5334</v>
      </c>
      <c r="E385" s="1" t="s">
        <v>5335</v>
      </c>
      <c r="F385" s="1" t="s">
        <v>905</v>
      </c>
      <c r="G385" s="1" t="s">
        <v>822</v>
      </c>
      <c r="H385" s="1" t="s">
        <v>4132</v>
      </c>
      <c r="I385" s="1" t="s">
        <v>5336</v>
      </c>
      <c r="J385" s="1" t="s">
        <v>4134</v>
      </c>
      <c r="K385" s="1" t="s">
        <v>5336</v>
      </c>
      <c r="L385" s="1" t="s">
        <v>5336</v>
      </c>
      <c r="M385" s="1" t="s">
        <v>4135</v>
      </c>
      <c r="N385" s="1" t="s">
        <v>4135</v>
      </c>
      <c r="O385" s="1" t="s">
        <v>4136</v>
      </c>
      <c r="P385" s="1" t="s">
        <v>4137</v>
      </c>
      <c r="Q385" s="1" t="s">
        <v>4138</v>
      </c>
      <c r="R385" s="1" t="s">
        <v>5337</v>
      </c>
      <c r="S385" s="1" t="s">
        <v>75</v>
      </c>
      <c r="T385" s="1" t="s">
        <v>4140</v>
      </c>
      <c r="U385" s="1" t="s">
        <v>4089</v>
      </c>
      <c r="V385" s="1" t="s">
        <v>4141</v>
      </c>
    </row>
    <row r="386" s="1" customFormat="1" spans="1:22">
      <c r="A386" s="1" t="s">
        <v>3382</v>
      </c>
      <c r="B386" s="1" t="s">
        <v>814</v>
      </c>
      <c r="C386" s="1" t="s">
        <v>3383</v>
      </c>
      <c r="D386" s="1" t="s">
        <v>5334</v>
      </c>
      <c r="E386" s="1" t="s">
        <v>5338</v>
      </c>
      <c r="F386" s="1" t="s">
        <v>814</v>
      </c>
      <c r="G386" s="1" t="s">
        <v>805</v>
      </c>
      <c r="H386" s="1" t="s">
        <v>4132</v>
      </c>
      <c r="I386" s="1" t="s">
        <v>5339</v>
      </c>
      <c r="J386" s="1" t="s">
        <v>4134</v>
      </c>
      <c r="K386" s="1" t="s">
        <v>5339</v>
      </c>
      <c r="L386" s="1" t="s">
        <v>5339</v>
      </c>
      <c r="M386" s="1" t="s">
        <v>4135</v>
      </c>
      <c r="N386" s="1" t="s">
        <v>4135</v>
      </c>
      <c r="O386" s="1" t="s">
        <v>4136</v>
      </c>
      <c r="P386" s="1" t="s">
        <v>4137</v>
      </c>
      <c r="Q386" s="1" t="s">
        <v>4138</v>
      </c>
      <c r="R386" s="1" t="s">
        <v>5340</v>
      </c>
      <c r="S386" s="1" t="s">
        <v>75</v>
      </c>
      <c r="T386" s="1" t="s">
        <v>4140</v>
      </c>
      <c r="U386" s="1" t="s">
        <v>4089</v>
      </c>
      <c r="V386" s="1" t="s">
        <v>4141</v>
      </c>
    </row>
    <row r="387" s="1" customFormat="1" spans="1:22">
      <c r="A387" s="1" t="s">
        <v>3255</v>
      </c>
      <c r="B387" s="1" t="s">
        <v>814</v>
      </c>
      <c r="C387" s="1" t="s">
        <v>3256</v>
      </c>
      <c r="D387" s="1" t="s">
        <v>3258</v>
      </c>
      <c r="E387" s="1" t="s">
        <v>5341</v>
      </c>
      <c r="F387" s="1" t="s">
        <v>905</v>
      </c>
      <c r="G387" s="1" t="s">
        <v>805</v>
      </c>
      <c r="H387" s="1" t="s">
        <v>4132</v>
      </c>
      <c r="I387" s="1" t="s">
        <v>5342</v>
      </c>
      <c r="J387" s="1" t="s">
        <v>4134</v>
      </c>
      <c r="K387" s="1" t="s">
        <v>5342</v>
      </c>
      <c r="L387" s="1" t="s">
        <v>5342</v>
      </c>
      <c r="M387" s="1" t="s">
        <v>4135</v>
      </c>
      <c r="N387" s="1" t="s">
        <v>4135</v>
      </c>
      <c r="O387" s="1" t="s">
        <v>4136</v>
      </c>
      <c r="P387" s="1" t="s">
        <v>4137</v>
      </c>
      <c r="Q387" s="1" t="s">
        <v>4138</v>
      </c>
      <c r="R387" s="1" t="s">
        <v>5343</v>
      </c>
      <c r="S387" s="1" t="s">
        <v>75</v>
      </c>
      <c r="T387" s="1" t="s">
        <v>4140</v>
      </c>
      <c r="U387" s="1" t="s">
        <v>4083</v>
      </c>
      <c r="V387" s="1" t="s">
        <v>4187</v>
      </c>
    </row>
    <row r="388" s="1" customFormat="1" spans="1:22">
      <c r="A388" s="1" t="s">
        <v>2963</v>
      </c>
      <c r="B388" s="1" t="s">
        <v>814</v>
      </c>
      <c r="C388" s="1" t="s">
        <v>2964</v>
      </c>
      <c r="D388" s="1" t="s">
        <v>5139</v>
      </c>
      <c r="E388" s="1" t="s">
        <v>5140</v>
      </c>
      <c r="F388" s="1" t="s">
        <v>814</v>
      </c>
      <c r="G388" s="1" t="s">
        <v>905</v>
      </c>
      <c r="H388" s="1" t="s">
        <v>4132</v>
      </c>
      <c r="I388" s="1" t="s">
        <v>5309</v>
      </c>
      <c r="J388" s="1" t="s">
        <v>4134</v>
      </c>
      <c r="K388" s="1" t="s">
        <v>5309</v>
      </c>
      <c r="L388" s="1" t="s">
        <v>5309</v>
      </c>
      <c r="M388" s="1" t="s">
        <v>4135</v>
      </c>
      <c r="N388" s="1" t="s">
        <v>4135</v>
      </c>
      <c r="O388" s="1" t="s">
        <v>4136</v>
      </c>
      <c r="P388" s="1" t="s">
        <v>4137</v>
      </c>
      <c r="Q388" s="1" t="s">
        <v>4138</v>
      </c>
      <c r="R388" s="1" t="s">
        <v>5344</v>
      </c>
      <c r="S388" s="1" t="s">
        <v>75</v>
      </c>
      <c r="T388" s="1" t="s">
        <v>4140</v>
      </c>
      <c r="U388" s="1" t="s">
        <v>4089</v>
      </c>
      <c r="V388" s="1" t="s">
        <v>4141</v>
      </c>
    </row>
    <row r="389" s="1" customFormat="1" spans="1:22">
      <c r="A389" s="1" t="s">
        <v>2854</v>
      </c>
      <c r="B389" s="1" t="s">
        <v>814</v>
      </c>
      <c r="C389" s="1" t="s">
        <v>2855</v>
      </c>
      <c r="D389" s="1" t="s">
        <v>1735</v>
      </c>
      <c r="E389" s="1" t="s">
        <v>5345</v>
      </c>
      <c r="F389" s="1" t="s">
        <v>814</v>
      </c>
      <c r="G389" s="1" t="s">
        <v>905</v>
      </c>
      <c r="H389" s="1" t="s">
        <v>4132</v>
      </c>
      <c r="I389" s="1" t="s">
        <v>5346</v>
      </c>
      <c r="J389" s="1" t="s">
        <v>4134</v>
      </c>
      <c r="K389" s="1" t="s">
        <v>5346</v>
      </c>
      <c r="L389" s="1" t="s">
        <v>5346</v>
      </c>
      <c r="M389" s="1" t="s">
        <v>4135</v>
      </c>
      <c r="N389" s="1" t="s">
        <v>4135</v>
      </c>
      <c r="O389" s="1" t="s">
        <v>4136</v>
      </c>
      <c r="P389" s="1" t="s">
        <v>4137</v>
      </c>
      <c r="Q389" s="1" t="s">
        <v>4138</v>
      </c>
      <c r="R389" s="1" t="s">
        <v>5347</v>
      </c>
      <c r="S389" s="1" t="s">
        <v>75</v>
      </c>
      <c r="T389" s="1" t="s">
        <v>4140</v>
      </c>
      <c r="U389" s="1" t="s">
        <v>4083</v>
      </c>
      <c r="V389" s="1" t="s">
        <v>4145</v>
      </c>
    </row>
    <row r="390" s="1" customFormat="1" spans="1:22">
      <c r="A390" s="1" t="s">
        <v>2841</v>
      </c>
      <c r="B390" s="1" t="s">
        <v>814</v>
      </c>
      <c r="C390" s="1" t="s">
        <v>2842</v>
      </c>
      <c r="D390" s="1" t="s">
        <v>5080</v>
      </c>
      <c r="E390" s="1" t="s">
        <v>5348</v>
      </c>
      <c r="F390" s="1" t="s">
        <v>814</v>
      </c>
      <c r="G390" s="1" t="s">
        <v>905</v>
      </c>
      <c r="H390" s="1" t="s">
        <v>4132</v>
      </c>
      <c r="I390" s="1" t="s">
        <v>5349</v>
      </c>
      <c r="J390" s="1" t="s">
        <v>4134</v>
      </c>
      <c r="K390" s="1" t="s">
        <v>5349</v>
      </c>
      <c r="L390" s="1" t="s">
        <v>5349</v>
      </c>
      <c r="M390" s="1" t="s">
        <v>4135</v>
      </c>
      <c r="N390" s="1" t="s">
        <v>4135</v>
      </c>
      <c r="O390" s="1" t="s">
        <v>4136</v>
      </c>
      <c r="P390" s="1" t="s">
        <v>4137</v>
      </c>
      <c r="Q390" s="1" t="s">
        <v>4138</v>
      </c>
      <c r="R390" s="1" t="s">
        <v>5350</v>
      </c>
      <c r="S390" s="1" t="s">
        <v>75</v>
      </c>
      <c r="T390" s="1" t="s">
        <v>4140</v>
      </c>
      <c r="U390" s="1" t="s">
        <v>4083</v>
      </c>
      <c r="V390" s="1" t="s">
        <v>4172</v>
      </c>
    </row>
    <row r="391" s="1" customFormat="1" spans="1:22">
      <c r="A391" s="1" t="s">
        <v>3792</v>
      </c>
      <c r="B391" s="1" t="s">
        <v>814</v>
      </c>
      <c r="C391" s="1" t="s">
        <v>3793</v>
      </c>
      <c r="D391" s="1" t="s">
        <v>1361</v>
      </c>
      <c r="E391" s="1" t="s">
        <v>5351</v>
      </c>
      <c r="F391" s="1" t="s">
        <v>905</v>
      </c>
      <c r="G391" s="1" t="s">
        <v>822</v>
      </c>
      <c r="H391" s="1" t="s">
        <v>4132</v>
      </c>
      <c r="I391" s="1" t="s">
        <v>5352</v>
      </c>
      <c r="J391" s="1" t="s">
        <v>4134</v>
      </c>
      <c r="K391" s="1" t="s">
        <v>5352</v>
      </c>
      <c r="L391" s="1" t="s">
        <v>5352</v>
      </c>
      <c r="M391" s="1" t="s">
        <v>4135</v>
      </c>
      <c r="N391" s="1" t="s">
        <v>4135</v>
      </c>
      <c r="O391" s="1" t="s">
        <v>4136</v>
      </c>
      <c r="P391" s="1" t="s">
        <v>4137</v>
      </c>
      <c r="Q391" s="1" t="s">
        <v>4138</v>
      </c>
      <c r="R391" s="1" t="s">
        <v>5353</v>
      </c>
      <c r="S391" s="1" t="s">
        <v>75</v>
      </c>
      <c r="T391" s="1" t="s">
        <v>4140</v>
      </c>
      <c r="U391" s="1" t="s">
        <v>4089</v>
      </c>
      <c r="V391" s="1" t="s">
        <v>4141</v>
      </c>
    </row>
    <row r="392" s="1" customFormat="1" spans="1:22">
      <c r="A392" s="1" t="s">
        <v>2833</v>
      </c>
      <c r="B392" s="1" t="s">
        <v>814</v>
      </c>
      <c r="C392" s="1" t="s">
        <v>2834</v>
      </c>
      <c r="D392" s="1" t="s">
        <v>2836</v>
      </c>
      <c r="E392" s="1" t="s">
        <v>5354</v>
      </c>
      <c r="F392" s="1" t="s">
        <v>814</v>
      </c>
      <c r="G392" s="1" t="s">
        <v>905</v>
      </c>
      <c r="H392" s="1" t="s">
        <v>4132</v>
      </c>
      <c r="I392" s="1" t="s">
        <v>5355</v>
      </c>
      <c r="J392" s="1" t="s">
        <v>4134</v>
      </c>
      <c r="K392" s="1" t="s">
        <v>5355</v>
      </c>
      <c r="L392" s="1" t="s">
        <v>5355</v>
      </c>
      <c r="M392" s="1" t="s">
        <v>4135</v>
      </c>
      <c r="N392" s="1" t="s">
        <v>4135</v>
      </c>
      <c r="O392" s="1" t="s">
        <v>4136</v>
      </c>
      <c r="P392" s="1" t="s">
        <v>4137</v>
      </c>
      <c r="Q392" s="1" t="s">
        <v>4138</v>
      </c>
      <c r="R392" s="1" t="s">
        <v>5356</v>
      </c>
      <c r="S392" s="1" t="s">
        <v>75</v>
      </c>
      <c r="T392" s="1" t="s">
        <v>4140</v>
      </c>
      <c r="U392" s="1" t="s">
        <v>4083</v>
      </c>
      <c r="V392" s="1" t="s">
        <v>4187</v>
      </c>
    </row>
    <row r="393" s="1" customFormat="1" spans="1:22">
      <c r="A393" s="1" t="s">
        <v>3176</v>
      </c>
      <c r="B393" s="1" t="s">
        <v>814</v>
      </c>
      <c r="C393" s="1" t="s">
        <v>3177</v>
      </c>
      <c r="D393" s="1" t="s">
        <v>214</v>
      </c>
      <c r="E393" s="1" t="s">
        <v>5357</v>
      </c>
      <c r="F393" s="1" t="s">
        <v>814</v>
      </c>
      <c r="G393" s="1" t="s">
        <v>805</v>
      </c>
      <c r="H393" s="1" t="s">
        <v>4132</v>
      </c>
      <c r="I393" s="1" t="s">
        <v>5358</v>
      </c>
      <c r="J393" s="1" t="s">
        <v>4134</v>
      </c>
      <c r="K393" s="1" t="s">
        <v>5358</v>
      </c>
      <c r="L393" s="1" t="s">
        <v>5358</v>
      </c>
      <c r="M393" s="1" t="s">
        <v>4135</v>
      </c>
      <c r="N393" s="1" t="s">
        <v>4135</v>
      </c>
      <c r="O393" s="1" t="s">
        <v>4136</v>
      </c>
      <c r="P393" s="1" t="s">
        <v>4137</v>
      </c>
      <c r="Q393" s="1" t="s">
        <v>4138</v>
      </c>
      <c r="R393" s="1" t="s">
        <v>5359</v>
      </c>
      <c r="S393" s="1" t="s">
        <v>75</v>
      </c>
      <c r="T393" s="1" t="s">
        <v>4140</v>
      </c>
      <c r="U393" s="1" t="s">
        <v>4089</v>
      </c>
      <c r="V393" s="1" t="s">
        <v>4164</v>
      </c>
    </row>
    <row r="394" s="1" customFormat="1" spans="1:22">
      <c r="A394" s="1" t="s">
        <v>2972</v>
      </c>
      <c r="B394" s="1" t="s">
        <v>814</v>
      </c>
      <c r="C394" s="1" t="s">
        <v>2973</v>
      </c>
      <c r="D394" s="1" t="s">
        <v>2950</v>
      </c>
      <c r="E394" s="1" t="s">
        <v>5360</v>
      </c>
      <c r="F394" s="1" t="s">
        <v>814</v>
      </c>
      <c r="G394" s="1" t="s">
        <v>905</v>
      </c>
      <c r="H394" s="1" t="s">
        <v>4132</v>
      </c>
      <c r="I394" s="1" t="s">
        <v>5361</v>
      </c>
      <c r="J394" s="1" t="s">
        <v>4134</v>
      </c>
      <c r="K394" s="1" t="s">
        <v>5361</v>
      </c>
      <c r="L394" s="1" t="s">
        <v>5361</v>
      </c>
      <c r="M394" s="1" t="s">
        <v>4135</v>
      </c>
      <c r="N394" s="1" t="s">
        <v>4135</v>
      </c>
      <c r="O394" s="1" t="s">
        <v>4136</v>
      </c>
      <c r="P394" s="1" t="s">
        <v>4137</v>
      </c>
      <c r="Q394" s="1" t="s">
        <v>4138</v>
      </c>
      <c r="R394" s="1" t="s">
        <v>5362</v>
      </c>
      <c r="S394" s="1" t="s">
        <v>75</v>
      </c>
      <c r="T394" s="1" t="s">
        <v>4140</v>
      </c>
      <c r="U394" s="1" t="s">
        <v>4083</v>
      </c>
      <c r="V394" s="1" t="s">
        <v>4141</v>
      </c>
    </row>
    <row r="395" s="1" customFormat="1" spans="1:22">
      <c r="A395" s="1" t="s">
        <v>2966</v>
      </c>
      <c r="B395" s="1" t="s">
        <v>814</v>
      </c>
      <c r="C395" s="1" t="s">
        <v>2967</v>
      </c>
      <c r="D395" s="1" t="s">
        <v>2950</v>
      </c>
      <c r="E395" s="1" t="s">
        <v>5363</v>
      </c>
      <c r="F395" s="1" t="s">
        <v>814</v>
      </c>
      <c r="G395" s="1" t="s">
        <v>905</v>
      </c>
      <c r="H395" s="1" t="s">
        <v>4132</v>
      </c>
      <c r="I395" s="1" t="s">
        <v>5364</v>
      </c>
      <c r="J395" s="1" t="s">
        <v>4134</v>
      </c>
      <c r="K395" s="1" t="s">
        <v>5364</v>
      </c>
      <c r="L395" s="1" t="s">
        <v>5364</v>
      </c>
      <c r="M395" s="1" t="s">
        <v>4135</v>
      </c>
      <c r="N395" s="1" t="s">
        <v>4135</v>
      </c>
      <c r="O395" s="1" t="s">
        <v>4136</v>
      </c>
      <c r="P395" s="1" t="s">
        <v>4137</v>
      </c>
      <c r="Q395" s="1" t="s">
        <v>4138</v>
      </c>
      <c r="R395" s="1" t="s">
        <v>5365</v>
      </c>
      <c r="S395" s="1" t="s">
        <v>75</v>
      </c>
      <c r="T395" s="1" t="s">
        <v>4140</v>
      </c>
      <c r="U395" s="1" t="s">
        <v>4083</v>
      </c>
      <c r="V395" s="1" t="s">
        <v>4141</v>
      </c>
    </row>
    <row r="396" s="1" customFormat="1" spans="1:22">
      <c r="A396" s="1" t="s">
        <v>2994</v>
      </c>
      <c r="B396" s="1" t="s">
        <v>814</v>
      </c>
      <c r="C396" s="1" t="s">
        <v>2995</v>
      </c>
      <c r="D396" s="1" t="s">
        <v>2548</v>
      </c>
      <c r="E396" s="1" t="s">
        <v>5270</v>
      </c>
      <c r="F396" s="1" t="s">
        <v>814</v>
      </c>
      <c r="G396" s="1" t="s">
        <v>905</v>
      </c>
      <c r="H396" s="1" t="s">
        <v>4132</v>
      </c>
      <c r="I396" s="1" t="s">
        <v>5366</v>
      </c>
      <c r="J396" s="1" t="s">
        <v>4134</v>
      </c>
      <c r="K396" s="1" t="s">
        <v>5366</v>
      </c>
      <c r="L396" s="1" t="s">
        <v>5366</v>
      </c>
      <c r="M396" s="1" t="s">
        <v>4135</v>
      </c>
      <c r="N396" s="1" t="s">
        <v>4135</v>
      </c>
      <c r="O396" s="1" t="s">
        <v>4136</v>
      </c>
      <c r="P396" s="1" t="s">
        <v>4137</v>
      </c>
      <c r="Q396" s="1" t="s">
        <v>4138</v>
      </c>
      <c r="R396" s="1" t="s">
        <v>5367</v>
      </c>
      <c r="S396" s="1" t="s">
        <v>75</v>
      </c>
      <c r="T396" s="1" t="s">
        <v>4140</v>
      </c>
      <c r="U396" s="1" t="s">
        <v>4083</v>
      </c>
      <c r="V396" s="1" t="s">
        <v>5273</v>
      </c>
    </row>
    <row r="397" s="1" customFormat="1" spans="1:22">
      <c r="A397" s="1" t="s">
        <v>3689</v>
      </c>
      <c r="B397" s="1" t="s">
        <v>814</v>
      </c>
      <c r="C397" s="1" t="s">
        <v>3690</v>
      </c>
      <c r="D397" s="1" t="s">
        <v>3692</v>
      </c>
      <c r="E397" s="1" t="s">
        <v>5368</v>
      </c>
      <c r="F397" s="1" t="s">
        <v>814</v>
      </c>
      <c r="G397" s="1" t="s">
        <v>822</v>
      </c>
      <c r="H397" s="1" t="s">
        <v>4132</v>
      </c>
      <c r="I397" s="1" t="s">
        <v>5369</v>
      </c>
      <c r="J397" s="1" t="s">
        <v>4134</v>
      </c>
      <c r="K397" s="1" t="s">
        <v>5369</v>
      </c>
      <c r="L397" s="1" t="s">
        <v>5369</v>
      </c>
      <c r="M397" s="1" t="s">
        <v>4135</v>
      </c>
      <c r="N397" s="1" t="s">
        <v>4135</v>
      </c>
      <c r="O397" s="1" t="s">
        <v>4136</v>
      </c>
      <c r="P397" s="1" t="s">
        <v>4137</v>
      </c>
      <c r="Q397" s="1" t="s">
        <v>4138</v>
      </c>
      <c r="R397" s="1" t="s">
        <v>5370</v>
      </c>
      <c r="S397" s="1" t="s">
        <v>75</v>
      </c>
      <c r="T397" s="1" t="s">
        <v>4140</v>
      </c>
      <c r="U397" s="1" t="s">
        <v>4083</v>
      </c>
      <c r="V397" s="1" t="s">
        <v>4145</v>
      </c>
    </row>
    <row r="398" s="1" customFormat="1" spans="1:22">
      <c r="A398" s="1" t="s">
        <v>3391</v>
      </c>
      <c r="B398" s="1" t="s">
        <v>814</v>
      </c>
      <c r="C398" s="1" t="s">
        <v>3392</v>
      </c>
      <c r="D398" s="1" t="s">
        <v>3394</v>
      </c>
      <c r="E398" s="1" t="s">
        <v>5371</v>
      </c>
      <c r="F398" s="1" t="s">
        <v>814</v>
      </c>
      <c r="G398" s="1" t="s">
        <v>805</v>
      </c>
      <c r="H398" s="1" t="s">
        <v>4132</v>
      </c>
      <c r="I398" s="1" t="s">
        <v>5372</v>
      </c>
      <c r="J398" s="1" t="s">
        <v>4134</v>
      </c>
      <c r="K398" s="1" t="s">
        <v>5372</v>
      </c>
      <c r="L398" s="1" t="s">
        <v>5372</v>
      </c>
      <c r="M398" s="1" t="s">
        <v>4135</v>
      </c>
      <c r="N398" s="1" t="s">
        <v>4135</v>
      </c>
      <c r="O398" s="1" t="s">
        <v>4136</v>
      </c>
      <c r="P398" s="1" t="s">
        <v>4137</v>
      </c>
      <c r="Q398" s="1" t="s">
        <v>4138</v>
      </c>
      <c r="R398" s="1" t="s">
        <v>5373</v>
      </c>
      <c r="S398" s="1" t="s">
        <v>75</v>
      </c>
      <c r="T398" s="1" t="s">
        <v>4140</v>
      </c>
      <c r="U398" s="1" t="s">
        <v>4083</v>
      </c>
      <c r="V398" s="1" t="s">
        <v>4141</v>
      </c>
    </row>
    <row r="399" s="1" customFormat="1" spans="1:22">
      <c r="A399" s="1" t="s">
        <v>3285</v>
      </c>
      <c r="B399" s="1" t="s">
        <v>814</v>
      </c>
      <c r="C399" s="1" t="s">
        <v>3286</v>
      </c>
      <c r="D399" s="1" t="s">
        <v>3288</v>
      </c>
      <c r="E399" s="1" t="s">
        <v>5374</v>
      </c>
      <c r="F399" s="1" t="s">
        <v>905</v>
      </c>
      <c r="G399" s="1" t="s">
        <v>805</v>
      </c>
      <c r="H399" s="1" t="s">
        <v>4132</v>
      </c>
      <c r="I399" s="1" t="s">
        <v>5375</v>
      </c>
      <c r="J399" s="1" t="s">
        <v>4134</v>
      </c>
      <c r="K399" s="1" t="s">
        <v>5375</v>
      </c>
      <c r="L399" s="1" t="s">
        <v>5375</v>
      </c>
      <c r="M399" s="1" t="s">
        <v>4135</v>
      </c>
      <c r="N399" s="1" t="s">
        <v>4135</v>
      </c>
      <c r="O399" s="1" t="s">
        <v>4136</v>
      </c>
      <c r="P399" s="1" t="s">
        <v>4137</v>
      </c>
      <c r="Q399" s="1" t="s">
        <v>4138</v>
      </c>
      <c r="R399" s="1" t="s">
        <v>5376</v>
      </c>
      <c r="S399" s="1" t="s">
        <v>75</v>
      </c>
      <c r="T399" s="1" t="s">
        <v>4140</v>
      </c>
      <c r="U399" s="1" t="s">
        <v>4089</v>
      </c>
      <c r="V399" s="1" t="s">
        <v>4187</v>
      </c>
    </row>
    <row r="400" s="1" customFormat="1" spans="1:22">
      <c r="A400" s="1" t="s">
        <v>3276</v>
      </c>
      <c r="B400" s="1" t="s">
        <v>905</v>
      </c>
      <c r="C400" s="1" t="s">
        <v>3277</v>
      </c>
      <c r="D400" s="1" t="s">
        <v>3279</v>
      </c>
      <c r="E400" s="1" t="s">
        <v>5377</v>
      </c>
      <c r="F400" s="1" t="s">
        <v>905</v>
      </c>
      <c r="G400" s="1" t="s">
        <v>805</v>
      </c>
      <c r="H400" s="1" t="s">
        <v>4132</v>
      </c>
      <c r="I400" s="1" t="s">
        <v>5378</v>
      </c>
      <c r="J400" s="1" t="s">
        <v>4134</v>
      </c>
      <c r="K400" s="1" t="s">
        <v>5378</v>
      </c>
      <c r="L400" s="1" t="s">
        <v>5378</v>
      </c>
      <c r="M400" s="1" t="s">
        <v>4135</v>
      </c>
      <c r="N400" s="1" t="s">
        <v>4135</v>
      </c>
      <c r="O400" s="1" t="s">
        <v>4136</v>
      </c>
      <c r="P400" s="1" t="s">
        <v>4137</v>
      </c>
      <c r="Q400" s="1" t="s">
        <v>4138</v>
      </c>
      <c r="R400" s="1" t="s">
        <v>5379</v>
      </c>
      <c r="S400" s="1" t="s">
        <v>75</v>
      </c>
      <c r="T400" s="1" t="s">
        <v>4140</v>
      </c>
      <c r="U400" s="1" t="s">
        <v>4083</v>
      </c>
      <c r="V400" s="1" t="s">
        <v>4145</v>
      </c>
    </row>
    <row r="401" s="1" customFormat="1" spans="1:22">
      <c r="A401" s="1" t="s">
        <v>3372</v>
      </c>
      <c r="B401" s="1" t="s">
        <v>905</v>
      </c>
      <c r="C401" s="1" t="s">
        <v>3373</v>
      </c>
      <c r="D401" s="1" t="s">
        <v>625</v>
      </c>
      <c r="E401" s="1" t="s">
        <v>5380</v>
      </c>
      <c r="F401" s="1" t="s">
        <v>905</v>
      </c>
      <c r="G401" s="1" t="s">
        <v>805</v>
      </c>
      <c r="H401" s="1" t="s">
        <v>4132</v>
      </c>
      <c r="I401" s="1" t="s">
        <v>5381</v>
      </c>
      <c r="J401" s="1" t="s">
        <v>4134</v>
      </c>
      <c r="K401" s="1" t="s">
        <v>5381</v>
      </c>
      <c r="L401" s="1" t="s">
        <v>5381</v>
      </c>
      <c r="M401" s="1" t="s">
        <v>4135</v>
      </c>
      <c r="N401" s="1" t="s">
        <v>4135</v>
      </c>
      <c r="O401" s="1" t="s">
        <v>4136</v>
      </c>
      <c r="P401" s="1" t="s">
        <v>4137</v>
      </c>
      <c r="Q401" s="1" t="s">
        <v>4138</v>
      </c>
      <c r="R401" s="1" t="s">
        <v>5382</v>
      </c>
      <c r="S401" s="1" t="s">
        <v>75</v>
      </c>
      <c r="T401" s="1" t="s">
        <v>4140</v>
      </c>
      <c r="U401" s="1" t="s">
        <v>4089</v>
      </c>
      <c r="V401" s="1" t="s">
        <v>4141</v>
      </c>
    </row>
    <row r="402" s="1" customFormat="1" spans="1:22">
      <c r="A402" s="1" t="s">
        <v>3169</v>
      </c>
      <c r="B402" s="1" t="s">
        <v>905</v>
      </c>
      <c r="C402" s="1" t="s">
        <v>3170</v>
      </c>
      <c r="D402" s="1" t="s">
        <v>3172</v>
      </c>
      <c r="E402" s="1" t="s">
        <v>5383</v>
      </c>
      <c r="F402" s="1" t="s">
        <v>905</v>
      </c>
      <c r="G402" s="1" t="s">
        <v>805</v>
      </c>
      <c r="H402" s="1" t="s">
        <v>4132</v>
      </c>
      <c r="I402" s="1" t="s">
        <v>5384</v>
      </c>
      <c r="J402" s="1" t="s">
        <v>4134</v>
      </c>
      <c r="K402" s="1" t="s">
        <v>5384</v>
      </c>
      <c r="L402" s="1" t="s">
        <v>5384</v>
      </c>
      <c r="M402" s="1" t="s">
        <v>4135</v>
      </c>
      <c r="N402" s="1" t="s">
        <v>4135</v>
      </c>
      <c r="O402" s="1" t="s">
        <v>4136</v>
      </c>
      <c r="P402" s="1" t="s">
        <v>4137</v>
      </c>
      <c r="Q402" s="1" t="s">
        <v>4138</v>
      </c>
      <c r="R402" s="1" t="s">
        <v>5385</v>
      </c>
      <c r="S402" s="1" t="s">
        <v>75</v>
      </c>
      <c r="T402" s="1" t="s">
        <v>4140</v>
      </c>
      <c r="U402" s="1" t="s">
        <v>4083</v>
      </c>
      <c r="V402" s="1" t="s">
        <v>4157</v>
      </c>
    </row>
    <row r="403" s="1" customFormat="1" spans="1:22">
      <c r="A403" s="1" t="s">
        <v>3309</v>
      </c>
      <c r="B403" s="1" t="s">
        <v>905</v>
      </c>
      <c r="C403" s="1" t="s">
        <v>3310</v>
      </c>
      <c r="D403" s="1" t="s">
        <v>1883</v>
      </c>
      <c r="E403" s="1" t="s">
        <v>5386</v>
      </c>
      <c r="F403" s="1" t="s">
        <v>905</v>
      </c>
      <c r="G403" s="1" t="s">
        <v>805</v>
      </c>
      <c r="H403" s="1" t="s">
        <v>4132</v>
      </c>
      <c r="I403" s="1" t="s">
        <v>5387</v>
      </c>
      <c r="J403" s="1" t="s">
        <v>4134</v>
      </c>
      <c r="K403" s="1" t="s">
        <v>5387</v>
      </c>
      <c r="L403" s="1" t="s">
        <v>5387</v>
      </c>
      <c r="M403" s="1" t="s">
        <v>4135</v>
      </c>
      <c r="N403" s="1" t="s">
        <v>4135</v>
      </c>
      <c r="O403" s="1" t="s">
        <v>4136</v>
      </c>
      <c r="P403" s="1" t="s">
        <v>4137</v>
      </c>
      <c r="Q403" s="1" t="s">
        <v>4138</v>
      </c>
      <c r="R403" s="1" t="s">
        <v>5388</v>
      </c>
      <c r="S403" s="1" t="s">
        <v>75</v>
      </c>
      <c r="T403" s="1" t="s">
        <v>4140</v>
      </c>
      <c r="U403" s="1" t="s">
        <v>4083</v>
      </c>
      <c r="V403" s="1" t="s">
        <v>4145</v>
      </c>
    </row>
    <row r="404" s="1" customFormat="1" spans="1:22">
      <c r="A404" s="1" t="s">
        <v>3407</v>
      </c>
      <c r="B404" s="1" t="s">
        <v>905</v>
      </c>
      <c r="C404" s="1" t="s">
        <v>3408</v>
      </c>
      <c r="D404" s="1" t="s">
        <v>4554</v>
      </c>
      <c r="E404" s="1" t="s">
        <v>5389</v>
      </c>
      <c r="F404" s="1" t="s">
        <v>905</v>
      </c>
      <c r="G404" s="1" t="s">
        <v>805</v>
      </c>
      <c r="H404" s="1" t="s">
        <v>4132</v>
      </c>
      <c r="I404" s="1" t="s">
        <v>5390</v>
      </c>
      <c r="J404" s="1" t="s">
        <v>4134</v>
      </c>
      <c r="K404" s="1" t="s">
        <v>5390</v>
      </c>
      <c r="L404" s="1" t="s">
        <v>5390</v>
      </c>
      <c r="M404" s="1" t="s">
        <v>4135</v>
      </c>
      <c r="N404" s="1" t="s">
        <v>4135</v>
      </c>
      <c r="O404" s="1" t="s">
        <v>4136</v>
      </c>
      <c r="P404" s="1" t="s">
        <v>4137</v>
      </c>
      <c r="Q404" s="1" t="s">
        <v>4138</v>
      </c>
      <c r="R404" s="1" t="s">
        <v>5391</v>
      </c>
      <c r="S404" s="1" t="s">
        <v>75</v>
      </c>
      <c r="T404" s="1" t="s">
        <v>4140</v>
      </c>
      <c r="U404" s="1" t="s">
        <v>4089</v>
      </c>
      <c r="V404" s="1" t="s">
        <v>4141</v>
      </c>
    </row>
    <row r="405" s="1" customFormat="1" spans="1:22">
      <c r="A405" s="1" t="s">
        <v>3294</v>
      </c>
      <c r="B405" s="1" t="s">
        <v>905</v>
      </c>
      <c r="C405" s="1" t="s">
        <v>3295</v>
      </c>
      <c r="D405" s="1" t="s">
        <v>853</v>
      </c>
      <c r="E405" s="1" t="s">
        <v>5392</v>
      </c>
      <c r="F405" s="1" t="s">
        <v>905</v>
      </c>
      <c r="G405" s="1" t="s">
        <v>805</v>
      </c>
      <c r="H405" s="1" t="s">
        <v>4132</v>
      </c>
      <c r="I405" s="1" t="s">
        <v>5393</v>
      </c>
      <c r="J405" s="1" t="s">
        <v>4134</v>
      </c>
      <c r="K405" s="1" t="s">
        <v>5393</v>
      </c>
      <c r="L405" s="1" t="s">
        <v>5393</v>
      </c>
      <c r="M405" s="1" t="s">
        <v>4135</v>
      </c>
      <c r="N405" s="1" t="s">
        <v>4135</v>
      </c>
      <c r="O405" s="1" t="s">
        <v>4136</v>
      </c>
      <c r="P405" s="1" t="s">
        <v>4137</v>
      </c>
      <c r="Q405" s="1" t="s">
        <v>4138</v>
      </c>
      <c r="R405" s="1" t="s">
        <v>5394</v>
      </c>
      <c r="S405" s="1" t="s">
        <v>75</v>
      </c>
      <c r="T405" s="1" t="s">
        <v>4140</v>
      </c>
      <c r="U405" s="1" t="s">
        <v>4083</v>
      </c>
      <c r="V405" s="1" t="s">
        <v>4187</v>
      </c>
    </row>
    <row r="406" s="1" customFormat="1" spans="1:22">
      <c r="A406" s="1" t="s">
        <v>3875</v>
      </c>
      <c r="B406" s="1" t="s">
        <v>905</v>
      </c>
      <c r="C406" s="1" t="s">
        <v>3876</v>
      </c>
      <c r="D406" s="1" t="s">
        <v>546</v>
      </c>
      <c r="E406" s="1" t="s">
        <v>5395</v>
      </c>
      <c r="F406" s="1" t="s">
        <v>905</v>
      </c>
      <c r="G406" s="1" t="s">
        <v>822</v>
      </c>
      <c r="H406" s="1" t="s">
        <v>4132</v>
      </c>
      <c r="I406" s="1" t="s">
        <v>5396</v>
      </c>
      <c r="J406" s="1" t="s">
        <v>4134</v>
      </c>
      <c r="K406" s="1" t="s">
        <v>5396</v>
      </c>
      <c r="L406" s="1" t="s">
        <v>5396</v>
      </c>
      <c r="M406" s="1" t="s">
        <v>4135</v>
      </c>
      <c r="N406" s="1" t="s">
        <v>4135</v>
      </c>
      <c r="O406" s="1" t="s">
        <v>4136</v>
      </c>
      <c r="P406" s="1" t="s">
        <v>4137</v>
      </c>
      <c r="Q406" s="1" t="s">
        <v>4138</v>
      </c>
      <c r="R406" s="1" t="s">
        <v>5397</v>
      </c>
      <c r="S406" s="1" t="s">
        <v>75</v>
      </c>
      <c r="T406" s="1" t="s">
        <v>4140</v>
      </c>
      <c r="U406" s="1" t="s">
        <v>4089</v>
      </c>
      <c r="V406" s="1" t="s">
        <v>4141</v>
      </c>
    </row>
    <row r="407" s="1" customFormat="1" spans="1:22">
      <c r="A407" s="1" t="s">
        <v>3181</v>
      </c>
      <c r="B407" s="1" t="s">
        <v>905</v>
      </c>
      <c r="C407" s="1" t="s">
        <v>3182</v>
      </c>
      <c r="D407" s="1" t="s">
        <v>2642</v>
      </c>
      <c r="E407" s="1" t="s">
        <v>5398</v>
      </c>
      <c r="F407" s="1" t="s">
        <v>905</v>
      </c>
      <c r="G407" s="1" t="s">
        <v>805</v>
      </c>
      <c r="H407" s="1" t="s">
        <v>4132</v>
      </c>
      <c r="I407" s="1" t="s">
        <v>5399</v>
      </c>
      <c r="J407" s="1" t="s">
        <v>4134</v>
      </c>
      <c r="K407" s="1" t="s">
        <v>5399</v>
      </c>
      <c r="L407" s="1" t="s">
        <v>5399</v>
      </c>
      <c r="M407" s="1" t="s">
        <v>4135</v>
      </c>
      <c r="N407" s="1" t="s">
        <v>4135</v>
      </c>
      <c r="O407" s="1" t="s">
        <v>4136</v>
      </c>
      <c r="P407" s="1" t="s">
        <v>4137</v>
      </c>
      <c r="Q407" s="1" t="s">
        <v>4138</v>
      </c>
      <c r="R407" s="1" t="s">
        <v>5400</v>
      </c>
      <c r="S407" s="1" t="s">
        <v>75</v>
      </c>
      <c r="T407" s="1" t="s">
        <v>4140</v>
      </c>
      <c r="U407" s="1" t="s">
        <v>4083</v>
      </c>
      <c r="V407" s="1" t="s">
        <v>4157</v>
      </c>
    </row>
    <row r="408" s="1" customFormat="1" spans="1:22">
      <c r="A408" s="1" t="s">
        <v>3400</v>
      </c>
      <c r="B408" s="1" t="s">
        <v>905</v>
      </c>
      <c r="C408" s="1" t="s">
        <v>3401</v>
      </c>
      <c r="D408" s="1" t="s">
        <v>2863</v>
      </c>
      <c r="E408" s="1" t="s">
        <v>5401</v>
      </c>
      <c r="F408" s="1" t="s">
        <v>905</v>
      </c>
      <c r="G408" s="1" t="s">
        <v>805</v>
      </c>
      <c r="H408" s="1" t="s">
        <v>4132</v>
      </c>
      <c r="I408" s="1" t="s">
        <v>5402</v>
      </c>
      <c r="J408" s="1" t="s">
        <v>4134</v>
      </c>
      <c r="K408" s="1" t="s">
        <v>5402</v>
      </c>
      <c r="L408" s="1" t="s">
        <v>5402</v>
      </c>
      <c r="M408" s="1" t="s">
        <v>4135</v>
      </c>
      <c r="N408" s="1" t="s">
        <v>4135</v>
      </c>
      <c r="O408" s="1" t="s">
        <v>4136</v>
      </c>
      <c r="P408" s="1" t="s">
        <v>4137</v>
      </c>
      <c r="Q408" s="1" t="s">
        <v>4138</v>
      </c>
      <c r="R408" s="1" t="s">
        <v>5403</v>
      </c>
      <c r="S408" s="1" t="s">
        <v>75</v>
      </c>
      <c r="T408" s="1" t="s">
        <v>4140</v>
      </c>
      <c r="U408" s="1" t="s">
        <v>4083</v>
      </c>
      <c r="V408" s="1" t="s">
        <v>4141</v>
      </c>
    </row>
    <row r="409" s="1" customFormat="1" spans="1:22">
      <c r="A409" s="1" t="s">
        <v>3300</v>
      </c>
      <c r="B409" s="1" t="s">
        <v>905</v>
      </c>
      <c r="C409" s="1" t="s">
        <v>3301</v>
      </c>
      <c r="D409" s="1" t="s">
        <v>3303</v>
      </c>
      <c r="E409" s="1" t="s">
        <v>5404</v>
      </c>
      <c r="F409" s="1" t="s">
        <v>905</v>
      </c>
      <c r="G409" s="1" t="s">
        <v>805</v>
      </c>
      <c r="H409" s="1" t="s">
        <v>4132</v>
      </c>
      <c r="I409" s="1" t="s">
        <v>5405</v>
      </c>
      <c r="J409" s="1" t="s">
        <v>4134</v>
      </c>
      <c r="K409" s="1" t="s">
        <v>5405</v>
      </c>
      <c r="L409" s="1" t="s">
        <v>5405</v>
      </c>
      <c r="M409" s="1" t="s">
        <v>4135</v>
      </c>
      <c r="N409" s="1" t="s">
        <v>4135</v>
      </c>
      <c r="O409" s="1" t="s">
        <v>4136</v>
      </c>
      <c r="P409" s="1" t="s">
        <v>4137</v>
      </c>
      <c r="Q409" s="1" t="s">
        <v>4138</v>
      </c>
      <c r="R409" s="1" t="s">
        <v>5406</v>
      </c>
      <c r="S409" s="1" t="s">
        <v>75</v>
      </c>
      <c r="T409" s="1" t="s">
        <v>4140</v>
      </c>
      <c r="U409" s="1" t="s">
        <v>4083</v>
      </c>
      <c r="V409" s="1" t="s">
        <v>4172</v>
      </c>
    </row>
    <row r="410" s="1" customFormat="1" spans="1:22">
      <c r="A410" s="1" t="s">
        <v>3078</v>
      </c>
      <c r="B410" s="1" t="s">
        <v>905</v>
      </c>
      <c r="C410" s="1" t="s">
        <v>3079</v>
      </c>
      <c r="D410" s="1" t="s">
        <v>3081</v>
      </c>
      <c r="E410" s="1" t="s">
        <v>5407</v>
      </c>
      <c r="F410" s="1" t="s">
        <v>905</v>
      </c>
      <c r="G410" s="1" t="s">
        <v>805</v>
      </c>
      <c r="H410" s="1" t="s">
        <v>4132</v>
      </c>
      <c r="I410" s="1" t="s">
        <v>5408</v>
      </c>
      <c r="J410" s="1" t="s">
        <v>4134</v>
      </c>
      <c r="K410" s="1" t="s">
        <v>5408</v>
      </c>
      <c r="L410" s="1" t="s">
        <v>5408</v>
      </c>
      <c r="M410" s="1" t="s">
        <v>4135</v>
      </c>
      <c r="N410" s="1" t="s">
        <v>4135</v>
      </c>
      <c r="O410" s="1" t="s">
        <v>4136</v>
      </c>
      <c r="P410" s="1" t="s">
        <v>4137</v>
      </c>
      <c r="Q410" s="1" t="s">
        <v>4138</v>
      </c>
      <c r="R410" s="1" t="s">
        <v>5409</v>
      </c>
      <c r="S410" s="1" t="s">
        <v>75</v>
      </c>
      <c r="T410" s="1" t="s">
        <v>4140</v>
      </c>
      <c r="U410" s="1" t="s">
        <v>4083</v>
      </c>
      <c r="V410" s="1" t="s">
        <v>5410</v>
      </c>
    </row>
    <row r="411" s="1" customFormat="1" spans="1:22">
      <c r="A411" s="1" t="s">
        <v>3873</v>
      </c>
      <c r="B411" s="1" t="s">
        <v>905</v>
      </c>
      <c r="C411" s="1" t="s">
        <v>3874</v>
      </c>
      <c r="D411" s="1" t="s">
        <v>625</v>
      </c>
      <c r="E411" s="1" t="s">
        <v>5044</v>
      </c>
      <c r="F411" s="1" t="s">
        <v>805</v>
      </c>
      <c r="G411" s="1" t="s">
        <v>822</v>
      </c>
      <c r="H411" s="1" t="s">
        <v>4132</v>
      </c>
      <c r="I411" s="1" t="s">
        <v>5381</v>
      </c>
      <c r="J411" s="1" t="s">
        <v>4134</v>
      </c>
      <c r="K411" s="1" t="s">
        <v>5381</v>
      </c>
      <c r="L411" s="1" t="s">
        <v>5381</v>
      </c>
      <c r="M411" s="1" t="s">
        <v>4135</v>
      </c>
      <c r="N411" s="1" t="s">
        <v>4135</v>
      </c>
      <c r="O411" s="1" t="s">
        <v>4136</v>
      </c>
      <c r="P411" s="1" t="s">
        <v>4137</v>
      </c>
      <c r="Q411" s="1" t="s">
        <v>4138</v>
      </c>
      <c r="R411" s="1" t="s">
        <v>5411</v>
      </c>
      <c r="S411" s="1" t="s">
        <v>75</v>
      </c>
      <c r="T411" s="1" t="s">
        <v>4140</v>
      </c>
      <c r="U411" s="1" t="s">
        <v>4089</v>
      </c>
      <c r="V411" s="1" t="s">
        <v>4141</v>
      </c>
    </row>
    <row r="412" s="1" customFormat="1" spans="1:22">
      <c r="A412" s="1" t="s">
        <v>3864</v>
      </c>
      <c r="B412" s="1" t="s">
        <v>905</v>
      </c>
      <c r="C412" s="1" t="s">
        <v>3865</v>
      </c>
      <c r="D412" s="1" t="s">
        <v>3867</v>
      </c>
      <c r="E412" s="1" t="s">
        <v>5412</v>
      </c>
      <c r="F412" s="1" t="s">
        <v>805</v>
      </c>
      <c r="G412" s="1" t="s">
        <v>822</v>
      </c>
      <c r="H412" s="1" t="s">
        <v>4132</v>
      </c>
      <c r="I412" s="1" t="s">
        <v>5413</v>
      </c>
      <c r="J412" s="1" t="s">
        <v>4134</v>
      </c>
      <c r="K412" s="1" t="s">
        <v>5413</v>
      </c>
      <c r="L412" s="1" t="s">
        <v>5413</v>
      </c>
      <c r="M412" s="1" t="s">
        <v>4135</v>
      </c>
      <c r="N412" s="1" t="s">
        <v>4135</v>
      </c>
      <c r="O412" s="1" t="s">
        <v>4136</v>
      </c>
      <c r="P412" s="1" t="s">
        <v>4137</v>
      </c>
      <c r="Q412" s="1" t="s">
        <v>4138</v>
      </c>
      <c r="R412" s="1" t="s">
        <v>5414</v>
      </c>
      <c r="S412" s="1" t="s">
        <v>75</v>
      </c>
      <c r="T412" s="1" t="s">
        <v>4140</v>
      </c>
      <c r="U412" s="1" t="s">
        <v>4083</v>
      </c>
      <c r="V412" s="1" t="s">
        <v>4183</v>
      </c>
    </row>
    <row r="413" s="1" customFormat="1" spans="1:22">
      <c r="A413" s="1" t="s">
        <v>3712</v>
      </c>
      <c r="B413" s="1" t="s">
        <v>805</v>
      </c>
      <c r="C413" s="1" t="s">
        <v>3713</v>
      </c>
      <c r="D413" s="1" t="s">
        <v>1078</v>
      </c>
      <c r="E413" s="1" t="s">
        <v>5415</v>
      </c>
      <c r="F413" s="1" t="s">
        <v>805</v>
      </c>
      <c r="G413" s="1" t="s">
        <v>822</v>
      </c>
      <c r="H413" s="1" t="s">
        <v>4132</v>
      </c>
      <c r="I413" s="1" t="s">
        <v>5416</v>
      </c>
      <c r="J413" s="1" t="s">
        <v>4134</v>
      </c>
      <c r="K413" s="1" t="s">
        <v>5416</v>
      </c>
      <c r="L413" s="1" t="s">
        <v>5416</v>
      </c>
      <c r="M413" s="1" t="s">
        <v>4135</v>
      </c>
      <c r="N413" s="1" t="s">
        <v>4135</v>
      </c>
      <c r="O413" s="1" t="s">
        <v>4136</v>
      </c>
      <c r="P413" s="1" t="s">
        <v>4137</v>
      </c>
      <c r="Q413" s="1" t="s">
        <v>4138</v>
      </c>
      <c r="R413" s="1" t="s">
        <v>5417</v>
      </c>
      <c r="S413" s="1" t="s">
        <v>75</v>
      </c>
      <c r="T413" s="1" t="s">
        <v>4140</v>
      </c>
      <c r="U413" s="1" t="s">
        <v>4089</v>
      </c>
      <c r="V413" s="1" t="s">
        <v>4187</v>
      </c>
    </row>
    <row r="414" s="1" customFormat="1" spans="1:22">
      <c r="A414" s="1" t="s">
        <v>3880</v>
      </c>
      <c r="B414" s="1" t="s">
        <v>805</v>
      </c>
      <c r="C414" s="1" t="s">
        <v>3881</v>
      </c>
      <c r="D414" s="1" t="s">
        <v>5418</v>
      </c>
      <c r="E414" s="1" t="s">
        <v>5419</v>
      </c>
      <c r="F414" s="1" t="s">
        <v>805</v>
      </c>
      <c r="G414" s="1" t="s">
        <v>822</v>
      </c>
      <c r="H414" s="1" t="s">
        <v>4132</v>
      </c>
      <c r="I414" s="1" t="s">
        <v>5420</v>
      </c>
      <c r="J414" s="1" t="s">
        <v>4134</v>
      </c>
      <c r="K414" s="1" t="s">
        <v>5420</v>
      </c>
      <c r="L414" s="1" t="s">
        <v>5420</v>
      </c>
      <c r="M414" s="1" t="s">
        <v>4135</v>
      </c>
      <c r="N414" s="1" t="s">
        <v>4135</v>
      </c>
      <c r="O414" s="1" t="s">
        <v>4136</v>
      </c>
      <c r="P414" s="1" t="s">
        <v>4137</v>
      </c>
      <c r="Q414" s="1" t="s">
        <v>4138</v>
      </c>
      <c r="R414" s="1" t="s">
        <v>5421</v>
      </c>
      <c r="S414" s="1" t="s">
        <v>75</v>
      </c>
      <c r="T414" s="1" t="s">
        <v>4140</v>
      </c>
      <c r="U414" s="1" t="s">
        <v>4089</v>
      </c>
      <c r="V414" s="1" t="s">
        <v>4141</v>
      </c>
    </row>
    <row r="415" s="1" customFormat="1" spans="1:22">
      <c r="A415" s="1" t="s">
        <v>3697</v>
      </c>
      <c r="B415" s="1" t="s">
        <v>805</v>
      </c>
      <c r="C415" s="1" t="s">
        <v>3698</v>
      </c>
      <c r="D415" s="1" t="s">
        <v>3700</v>
      </c>
      <c r="E415" s="1" t="s">
        <v>5422</v>
      </c>
      <c r="F415" s="1" t="s">
        <v>805</v>
      </c>
      <c r="G415" s="1" t="s">
        <v>822</v>
      </c>
      <c r="H415" s="1" t="s">
        <v>4132</v>
      </c>
      <c r="I415" s="1" t="s">
        <v>5423</v>
      </c>
      <c r="J415" s="1" t="s">
        <v>4134</v>
      </c>
      <c r="K415" s="1" t="s">
        <v>5423</v>
      </c>
      <c r="L415" s="1" t="s">
        <v>5423</v>
      </c>
      <c r="M415" s="1" t="s">
        <v>4135</v>
      </c>
      <c r="N415" s="1" t="s">
        <v>4135</v>
      </c>
      <c r="O415" s="1" t="s">
        <v>4136</v>
      </c>
      <c r="P415" s="1" t="s">
        <v>4137</v>
      </c>
      <c r="Q415" s="1" t="s">
        <v>4138</v>
      </c>
      <c r="R415" s="1" t="s">
        <v>5424</v>
      </c>
      <c r="S415" s="1" t="s">
        <v>75</v>
      </c>
      <c r="T415" s="1" t="s">
        <v>4140</v>
      </c>
      <c r="U415" s="1" t="s">
        <v>4083</v>
      </c>
      <c r="V415" s="1" t="s">
        <v>4714</v>
      </c>
    </row>
    <row r="416" s="1" customFormat="1" spans="1:22">
      <c r="A416" s="1" t="s">
        <v>3718</v>
      </c>
      <c r="B416" s="1" t="s">
        <v>805</v>
      </c>
      <c r="C416" s="1" t="s">
        <v>3719</v>
      </c>
      <c r="D416" s="1" t="s">
        <v>3692</v>
      </c>
      <c r="E416" s="1" t="s">
        <v>5425</v>
      </c>
      <c r="F416" s="1" t="s">
        <v>805</v>
      </c>
      <c r="G416" s="1" t="s">
        <v>822</v>
      </c>
      <c r="H416" s="1" t="s">
        <v>4132</v>
      </c>
      <c r="I416" s="1" t="s">
        <v>5426</v>
      </c>
      <c r="J416" s="1" t="s">
        <v>4134</v>
      </c>
      <c r="K416" s="1" t="s">
        <v>5426</v>
      </c>
      <c r="L416" s="1" t="s">
        <v>5426</v>
      </c>
      <c r="M416" s="1" t="s">
        <v>4135</v>
      </c>
      <c r="N416" s="1" t="s">
        <v>4135</v>
      </c>
      <c r="O416" s="1" t="s">
        <v>4136</v>
      </c>
      <c r="P416" s="1" t="s">
        <v>4137</v>
      </c>
      <c r="Q416" s="1" t="s">
        <v>4138</v>
      </c>
      <c r="R416" s="1" t="s">
        <v>5427</v>
      </c>
      <c r="S416" s="1" t="s">
        <v>75</v>
      </c>
      <c r="T416" s="1" t="s">
        <v>4140</v>
      </c>
      <c r="U416" s="1" t="s">
        <v>4083</v>
      </c>
      <c r="V416" s="1" t="s">
        <v>4145</v>
      </c>
    </row>
    <row r="417" s="1" customFormat="1" spans="1:22">
      <c r="A417" s="1" t="s">
        <v>3886</v>
      </c>
      <c r="B417" s="1" t="s">
        <v>805</v>
      </c>
      <c r="C417" s="1" t="s">
        <v>3887</v>
      </c>
      <c r="D417" s="1" t="s">
        <v>5334</v>
      </c>
      <c r="E417" s="1" t="s">
        <v>5428</v>
      </c>
      <c r="F417" s="1" t="s">
        <v>805</v>
      </c>
      <c r="G417" s="1" t="s">
        <v>822</v>
      </c>
      <c r="H417" s="1" t="s">
        <v>4132</v>
      </c>
      <c r="I417" s="1" t="s">
        <v>5429</v>
      </c>
      <c r="J417" s="1" t="s">
        <v>4134</v>
      </c>
      <c r="K417" s="1" t="s">
        <v>5429</v>
      </c>
      <c r="L417" s="1" t="s">
        <v>5429</v>
      </c>
      <c r="M417" s="1" t="s">
        <v>4135</v>
      </c>
      <c r="N417" s="1" t="s">
        <v>4135</v>
      </c>
      <c r="O417" s="1" t="s">
        <v>4136</v>
      </c>
      <c r="P417" s="1" t="s">
        <v>4137</v>
      </c>
      <c r="Q417" s="1" t="s">
        <v>4138</v>
      </c>
      <c r="R417" s="1" t="s">
        <v>5430</v>
      </c>
      <c r="S417" s="1" t="s">
        <v>75</v>
      </c>
      <c r="T417" s="1" t="s">
        <v>4140</v>
      </c>
      <c r="U417" s="1" t="s">
        <v>4089</v>
      </c>
      <c r="V417" s="1" t="s">
        <v>4141</v>
      </c>
    </row>
    <row r="418" s="1" customFormat="1" spans="1:22">
      <c r="A418" s="1" t="s">
        <v>3742</v>
      </c>
      <c r="B418" s="1" t="s">
        <v>805</v>
      </c>
      <c r="C418" s="1" t="s">
        <v>3743</v>
      </c>
      <c r="D418" s="1" t="s">
        <v>1102</v>
      </c>
      <c r="E418" s="1" t="s">
        <v>5431</v>
      </c>
      <c r="F418" s="1" t="s">
        <v>805</v>
      </c>
      <c r="G418" s="1" t="s">
        <v>822</v>
      </c>
      <c r="H418" s="1" t="s">
        <v>4132</v>
      </c>
      <c r="I418" s="1" t="s">
        <v>5432</v>
      </c>
      <c r="J418" s="1" t="s">
        <v>4134</v>
      </c>
      <c r="K418" s="1" t="s">
        <v>5432</v>
      </c>
      <c r="L418" s="1" t="s">
        <v>5432</v>
      </c>
      <c r="M418" s="1" t="s">
        <v>4135</v>
      </c>
      <c r="N418" s="1" t="s">
        <v>4135</v>
      </c>
      <c r="O418" s="1" t="s">
        <v>4136</v>
      </c>
      <c r="P418" s="1" t="s">
        <v>4137</v>
      </c>
      <c r="Q418" s="1" t="s">
        <v>4138</v>
      </c>
      <c r="R418" s="1" t="s">
        <v>5433</v>
      </c>
      <c r="S418" s="1" t="s">
        <v>75</v>
      </c>
      <c r="T418" s="1" t="s">
        <v>4140</v>
      </c>
      <c r="U418" s="1" t="s">
        <v>4083</v>
      </c>
      <c r="V418" s="1" t="s">
        <v>4187</v>
      </c>
    </row>
    <row r="419" s="1" customFormat="1" spans="1:22">
      <c r="A419" s="1" t="s">
        <v>3900</v>
      </c>
      <c r="B419" s="1" t="s">
        <v>805</v>
      </c>
      <c r="C419" s="1" t="s">
        <v>3901</v>
      </c>
      <c r="D419" s="1" t="s">
        <v>5334</v>
      </c>
      <c r="E419" s="1" t="s">
        <v>5434</v>
      </c>
      <c r="F419" s="1" t="s">
        <v>805</v>
      </c>
      <c r="G419" s="1" t="s">
        <v>822</v>
      </c>
      <c r="H419" s="1" t="s">
        <v>4132</v>
      </c>
      <c r="I419" s="1" t="s">
        <v>5435</v>
      </c>
      <c r="J419" s="1" t="s">
        <v>4134</v>
      </c>
      <c r="K419" s="1" t="s">
        <v>5435</v>
      </c>
      <c r="L419" s="1" t="s">
        <v>5435</v>
      </c>
      <c r="M419" s="1" t="s">
        <v>4135</v>
      </c>
      <c r="N419" s="1" t="s">
        <v>4135</v>
      </c>
      <c r="O419" s="1" t="s">
        <v>4136</v>
      </c>
      <c r="P419" s="1" t="s">
        <v>4137</v>
      </c>
      <c r="Q419" s="1" t="s">
        <v>4138</v>
      </c>
      <c r="R419" s="1" t="s">
        <v>5436</v>
      </c>
      <c r="S419" s="1" t="s">
        <v>75</v>
      </c>
      <c r="T419" s="1" t="s">
        <v>4140</v>
      </c>
      <c r="U419" s="1" t="s">
        <v>4089</v>
      </c>
      <c r="V419" s="1" t="s">
        <v>4141</v>
      </c>
    </row>
    <row r="420" s="1" customFormat="1" spans="1:22">
      <c r="A420" s="1" t="s">
        <v>3724</v>
      </c>
      <c r="B420" s="1" t="s">
        <v>805</v>
      </c>
      <c r="C420" s="1" t="s">
        <v>3725</v>
      </c>
      <c r="D420" s="1" t="s">
        <v>328</v>
      </c>
      <c r="E420" s="1" t="s">
        <v>5437</v>
      </c>
      <c r="F420" s="1" t="s">
        <v>805</v>
      </c>
      <c r="G420" s="1" t="s">
        <v>822</v>
      </c>
      <c r="H420" s="1" t="s">
        <v>4132</v>
      </c>
      <c r="I420" s="1" t="s">
        <v>4376</v>
      </c>
      <c r="J420" s="1" t="s">
        <v>4134</v>
      </c>
      <c r="K420" s="1" t="s">
        <v>4376</v>
      </c>
      <c r="L420" s="1" t="s">
        <v>4376</v>
      </c>
      <c r="M420" s="1" t="s">
        <v>4135</v>
      </c>
      <c r="N420" s="1" t="s">
        <v>4135</v>
      </c>
      <c r="O420" s="1" t="s">
        <v>4136</v>
      </c>
      <c r="P420" s="1" t="s">
        <v>4137</v>
      </c>
      <c r="Q420" s="1" t="s">
        <v>4138</v>
      </c>
      <c r="R420" s="1" t="s">
        <v>5438</v>
      </c>
      <c r="S420" s="1" t="s">
        <v>75</v>
      </c>
      <c r="T420" s="1" t="s">
        <v>4140</v>
      </c>
      <c r="U420" s="1" t="s">
        <v>4089</v>
      </c>
      <c r="V420" s="1" t="s">
        <v>4145</v>
      </c>
    </row>
    <row r="421" s="1" customFormat="1" spans="1:22">
      <c r="A421" s="1" t="s">
        <v>3735</v>
      </c>
      <c r="B421" s="1" t="s">
        <v>805</v>
      </c>
      <c r="C421" s="1" t="s">
        <v>3736</v>
      </c>
      <c r="D421" s="1" t="s">
        <v>5439</v>
      </c>
      <c r="E421" s="1" t="s">
        <v>5440</v>
      </c>
      <c r="F421" s="1" t="s">
        <v>805</v>
      </c>
      <c r="G421" s="1" t="s">
        <v>822</v>
      </c>
      <c r="H421" s="1" t="s">
        <v>4132</v>
      </c>
      <c r="I421" s="1" t="s">
        <v>5441</v>
      </c>
      <c r="J421" s="1" t="s">
        <v>4134</v>
      </c>
      <c r="K421" s="1" t="s">
        <v>5441</v>
      </c>
      <c r="L421" s="1" t="s">
        <v>5441</v>
      </c>
      <c r="M421" s="1" t="s">
        <v>4135</v>
      </c>
      <c r="N421" s="1" t="s">
        <v>4135</v>
      </c>
      <c r="O421" s="1" t="s">
        <v>4136</v>
      </c>
      <c r="P421" s="1" t="s">
        <v>4137</v>
      </c>
      <c r="Q421" s="1" t="s">
        <v>4138</v>
      </c>
      <c r="R421" s="1" t="s">
        <v>5442</v>
      </c>
      <c r="S421" s="1" t="s">
        <v>75</v>
      </c>
      <c r="T421" s="1" t="s">
        <v>4140</v>
      </c>
      <c r="U421" s="1" t="s">
        <v>4083</v>
      </c>
      <c r="V421" s="1" t="s">
        <v>4714</v>
      </c>
    </row>
    <row r="422" s="1" customFormat="1" spans="1:22">
      <c r="A422" s="1" t="s">
        <v>3904</v>
      </c>
      <c r="B422" s="1" t="s">
        <v>805</v>
      </c>
      <c r="C422" s="1" t="s">
        <v>3905</v>
      </c>
      <c r="D422" s="1" t="s">
        <v>3907</v>
      </c>
      <c r="E422" s="1" t="s">
        <v>5443</v>
      </c>
      <c r="F422" s="1" t="s">
        <v>805</v>
      </c>
      <c r="G422" s="1" t="s">
        <v>822</v>
      </c>
      <c r="H422" s="1" t="s">
        <v>4132</v>
      </c>
      <c r="I422" s="1" t="s">
        <v>5444</v>
      </c>
      <c r="J422" s="1" t="s">
        <v>4134</v>
      </c>
      <c r="K422" s="1" t="s">
        <v>5444</v>
      </c>
      <c r="L422" s="1" t="s">
        <v>5444</v>
      </c>
      <c r="M422" s="1" t="s">
        <v>4135</v>
      </c>
      <c r="N422" s="1" t="s">
        <v>4135</v>
      </c>
      <c r="O422" s="1" t="s">
        <v>4136</v>
      </c>
      <c r="P422" s="1" t="s">
        <v>4137</v>
      </c>
      <c r="Q422" s="1" t="s">
        <v>4138</v>
      </c>
      <c r="R422" s="1" t="s">
        <v>5445</v>
      </c>
      <c r="S422" s="1" t="s">
        <v>75</v>
      </c>
      <c r="T422" s="1" t="s">
        <v>4140</v>
      </c>
      <c r="U422" s="1" t="s">
        <v>4083</v>
      </c>
      <c r="V422" s="1" t="s">
        <v>5446</v>
      </c>
    </row>
    <row r="423" s="1" customFormat="1" spans="1:22">
      <c r="A423" s="1" t="s">
        <v>3892</v>
      </c>
      <c r="B423" s="1" t="s">
        <v>805</v>
      </c>
      <c r="C423" s="1" t="s">
        <v>3893</v>
      </c>
      <c r="D423" s="1" t="s">
        <v>5447</v>
      </c>
      <c r="E423" s="1" t="s">
        <v>5448</v>
      </c>
      <c r="F423" s="1" t="s">
        <v>805</v>
      </c>
      <c r="G423" s="1" t="s">
        <v>822</v>
      </c>
      <c r="H423" s="1" t="s">
        <v>4132</v>
      </c>
      <c r="I423" s="1" t="s">
        <v>5449</v>
      </c>
      <c r="J423" s="1" t="s">
        <v>4134</v>
      </c>
      <c r="K423" s="1" t="s">
        <v>5449</v>
      </c>
      <c r="L423" s="1" t="s">
        <v>5449</v>
      </c>
      <c r="M423" s="1" t="s">
        <v>4135</v>
      </c>
      <c r="N423" s="1" t="s">
        <v>4135</v>
      </c>
      <c r="O423" s="1" t="s">
        <v>4136</v>
      </c>
      <c r="P423" s="1" t="s">
        <v>4137</v>
      </c>
      <c r="Q423" s="1" t="s">
        <v>4138</v>
      </c>
      <c r="R423" s="1" t="s">
        <v>5450</v>
      </c>
      <c r="S423" s="1" t="s">
        <v>75</v>
      </c>
      <c r="T423" s="1" t="s">
        <v>4140</v>
      </c>
      <c r="U423" s="1" t="s">
        <v>4089</v>
      </c>
      <c r="V423" s="1" t="s">
        <v>4141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2023-09-05T10:03:38Z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B001D789C38445319A90BEA6ABF3C8E1_12</vt:lpwstr>
  </property>
</Properties>
</file>