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对账!$1:$157</definedName>
  </definedNames>
  <calcPr calcId="144525"/>
</workbook>
</file>

<file path=xl/sharedStrings.xml><?xml version="1.0" encoding="utf-8"?>
<sst xmlns="http://schemas.openxmlformats.org/spreadsheetml/2006/main" count="6057" uniqueCount="1808">
  <si>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</si>
  <si>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</si>
  <si>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</si>
  <si>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</si>
  <si>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</si>
  <si>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</si>
  <si>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</si>
  <si>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</si>
  <si>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</si>
  <si>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</si>
  <si>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</si>
  <si>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</si>
  <si>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</si>
  <si>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</si>
  <si>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</si>
  <si>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</si>
  <si>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</si>
  <si>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</si>
  <si>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</si>
  <si>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</si>
  <si>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</si>
  <si>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</si>
  <si>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</si>
  <si>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</si>
  <si>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</si>
  <si>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999223361586581	</t>
  </si>
  <si>
    <t>Ctrip</t>
  </si>
  <si>
    <t>正常</t>
  </si>
  <si>
    <t>[普吉岛]卡察画廊度假-卡察卡利姆湾 (政府卫生认证)(Marina Gallery Resort-Kacha-Kalim Bay (SHA Extra Plus))(52661695)</t>
  </si>
  <si>
    <t>海景豪华房&lt;今日特价 &gt;&lt;双人入住&gt;&lt;双早&gt;</t>
  </si>
  <si>
    <t>CNY</t>
  </si>
  <si>
    <t>LAI/PING KWONG,YIP/CHING ON</t>
  </si>
  <si>
    <t>CA2019230907CNY</t>
  </si>
  <si>
    <t>未提现</t>
  </si>
  <si>
    <t>携程开票</t>
  </si>
  <si>
    <t xml:space="preserve">3173495	</t>
  </si>
  <si>
    <t xml:space="preserve">RR#2301870	</t>
  </si>
  <si>
    <t xml:space="preserve">999223523330634	</t>
  </si>
  <si>
    <t>[新加坡]新加坡客安酒店(The Clan Hotel Singapore by Far East Hospitality)(76296409)</t>
  </si>
  <si>
    <t>豪华房&lt;双人入住&gt;&lt;适用于非澳大利亚/英国客人&gt;&lt;无早&gt;</t>
  </si>
  <si>
    <t>Au/Cherie Shin Yee</t>
  </si>
  <si>
    <t xml:space="preserve">3204852	</t>
  </si>
  <si>
    <t xml:space="preserve">269157667	</t>
  </si>
  <si>
    <t xml:space="preserve">999223813627540	</t>
  </si>
  <si>
    <t>[多哈]苏克瓦齐夫精品酒店 - 蒂沃利(Souq Waqif Boutique Hotels - Tivoli)(103992112)</t>
  </si>
  <si>
    <t>阿鲁迈拉标准房 禁烟(至少提前7天预订)&lt;双人入住&gt;&lt;双早&gt;</t>
  </si>
  <si>
    <t>Zhou/Tongming,Zhou/Tongming</t>
  </si>
  <si>
    <t xml:space="preserve">3279018	</t>
  </si>
  <si>
    <t xml:space="preserve">9219955	</t>
  </si>
  <si>
    <t>取消</t>
  </si>
  <si>
    <t xml:space="preserve">999224784182912	</t>
  </si>
  <si>
    <t>[首尔]明洞亲爱酒店(Dears Myeongdong)(105594077)</t>
  </si>
  <si>
    <t>布雷夫双床房&lt;今日特价 &gt;&lt;双人入住&gt;&lt;不适用韩国客人&gt;&lt;无早&gt;</t>
  </si>
  <si>
    <t>WANG/JUYUN,CHANG/SHUHUA</t>
  </si>
  <si>
    <t xml:space="preserve">3507179	</t>
  </si>
  <si>
    <t xml:space="preserve">	</t>
  </si>
  <si>
    <t xml:space="preserve">999224811979113	</t>
  </si>
  <si>
    <t>[曼谷]曼谷阿玛瑞水门酒店(Amari Watergate Bangkok)(5243310)</t>
  </si>
  <si>
    <t>豪华特大床房(至少提前45天预订)&lt;双人入住&gt;&lt;双早&gt;</t>
  </si>
  <si>
    <t>GOH/BOON HUAT</t>
  </si>
  <si>
    <t xml:space="preserve">3513228	</t>
  </si>
  <si>
    <t xml:space="preserve">999224818043838	</t>
  </si>
  <si>
    <t>[曼谷]曼谷素坤逸丽亭酒店(Park Plaza Sukhumvit Bangkok)(50429265)</t>
  </si>
  <si>
    <t>高级房&lt;双人入住&gt;&lt;不适用泰国客人&gt;&lt;双早&gt;</t>
  </si>
  <si>
    <t>HONDA/NOBUYUKI</t>
  </si>
  <si>
    <t xml:space="preserve">3515927	</t>
  </si>
  <si>
    <t xml:space="preserve">999224931805963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</si>
  <si>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</si>
  <si>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</si>
  <si>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CHAN/MEI CHERN</t>
  </si>
  <si>
    <t xml:space="preserve">3545033	</t>
  </si>
  <si>
    <t xml:space="preserve">8002267/8002270	</t>
  </si>
  <si>
    <t xml:space="preserve">999224942175141	</t>
  </si>
  <si>
    <t>[依斯干达公主城]双威大盒子酒店(Sunway Hotel Big Box)(91411884)</t>
  </si>
  <si>
    <t>豪华特大床房&lt;双人入住&gt;&lt;双早&gt;</t>
  </si>
  <si>
    <t>ABDUL JABAL/HASLINA</t>
  </si>
  <si>
    <t xml:space="preserve">3547645	</t>
  </si>
  <si>
    <t xml:space="preserve">999225122694724	</t>
  </si>
  <si>
    <t>[普吉岛]佐利图德别墅度假酒店(Villa Zolitude Resort &amp; Spa)(6253803)</t>
  </si>
  <si>
    <t>瀑布复式泳池别墅&lt;双人入住&gt;&lt;限量特惠&gt;&lt;双早&gt;</t>
  </si>
  <si>
    <t>BUDHIRAJA/VANSHDEEP,BUDHIRAJA/VANSHDEEP</t>
  </si>
  <si>
    <t xml:space="preserve">3592218	</t>
  </si>
  <si>
    <t xml:space="preserve">999225186610244	</t>
  </si>
  <si>
    <t>[曼谷]曼谷野餐酒店 - 兰南(Picnic Hotel Bangkok - Rang Nam)(28597427)</t>
  </si>
  <si>
    <t>标准双人床房&lt;双人入住&gt;&lt;双早&gt;</t>
  </si>
  <si>
    <t>Canque/Maria Teresa</t>
  </si>
  <si>
    <t xml:space="preserve">3606585	</t>
  </si>
  <si>
    <t xml:space="preserve">999225238972585	</t>
  </si>
  <si>
    <t>[曼谷]曼谷标准酒店 丹德大京都大厦(The Standard, Bangkok Mahanakhon)(91246959)</t>
  </si>
  <si>
    <t>王子标准房&lt;特惠&gt;&lt;双人入住&gt;&lt;不适用泰国客人&gt;&lt;双早&gt;</t>
  </si>
  <si>
    <t>TSAI/PINHUAN</t>
  </si>
  <si>
    <t xml:space="preserve">3616690	</t>
  </si>
  <si>
    <t xml:space="preserve">999225288856499	</t>
  </si>
  <si>
    <t>[吉隆坡]莱恩酒店(Sleeping Lion Suites)(108711778)</t>
  </si>
  <si>
    <t>高级双床房&lt;双人入住&gt;&lt;不适用马来西亚客人&gt;&lt;无早&gt;</t>
  </si>
  <si>
    <t>CHENG/KE XIN</t>
  </si>
  <si>
    <t xml:space="preserve">3627551	</t>
  </si>
  <si>
    <t xml:space="preserve">106050	</t>
  </si>
  <si>
    <t xml:space="preserve">999225342971413	</t>
  </si>
  <si>
    <t>[普吉岛]普吉假日酒店(Holiday Inn Resort Phuket, an IHG Hotel)(3031621)</t>
  </si>
  <si>
    <t>池景尊贵房，带阳台&lt;双人入住&gt;&lt;双早&gt;</t>
  </si>
  <si>
    <t>CHENG/CHIHJEN</t>
  </si>
  <si>
    <t xml:space="preserve">3638081	</t>
  </si>
  <si>
    <t xml:space="preserve">18946547	</t>
  </si>
  <si>
    <t xml:space="preserve">25374769888	</t>
  </si>
  <si>
    <t>标准房&lt;双人入住&gt;&lt;无早&gt;</t>
  </si>
  <si>
    <t>LUO/RONG,GONG/XINWEI</t>
  </si>
  <si>
    <t xml:space="preserve">3644718	</t>
  </si>
  <si>
    <t xml:space="preserve">19034797	</t>
  </si>
  <si>
    <t xml:space="preserve">999225381702797	</t>
  </si>
  <si>
    <t>WANG/JIANLIANG</t>
  </si>
  <si>
    <t xml:space="preserve">3646429	</t>
  </si>
  <si>
    <t xml:space="preserve">19041297	</t>
  </si>
  <si>
    <t xml:space="preserve">999225399198563	</t>
  </si>
  <si>
    <t>[新加坡]华乐酒店(One Farrer Hotel)(25395215)</t>
  </si>
  <si>
    <t>薄荷书房&lt;三人入住&gt;&lt;早餐&gt;</t>
  </si>
  <si>
    <t>PRANAV BHALAJI/SATHYAMANGALAM KANDASWAMY,PRANAV BHALAJI/SATHYAMANGALAM KANDASWAMY,PRANAV BHALAJI/SATHYAMANGALAM KANDASWAMY</t>
  </si>
  <si>
    <t xml:space="preserve">3649861	</t>
  </si>
  <si>
    <t xml:space="preserve">135847	</t>
  </si>
  <si>
    <t xml:space="preserve">999225424316581	</t>
  </si>
  <si>
    <t>豪华特大床房&lt;三人入住&gt;&lt;不适用泰国客人&gt;&lt;早餐&gt;</t>
  </si>
  <si>
    <t>CHAN/TUNG YING</t>
  </si>
  <si>
    <t xml:space="preserve">3654921	</t>
  </si>
  <si>
    <t xml:space="preserve">299489939	</t>
  </si>
  <si>
    <t xml:space="preserve">999225552720902	</t>
  </si>
  <si>
    <t>[新加坡]樟宜机场皇冠假日酒店  - IHG 旗下酒店(Crowne Plaza Changi Airport, an IHG Hotel)(3104999)</t>
  </si>
  <si>
    <t>宝石翼楼标准特大床房&lt;双人入住&gt;&lt;双早&gt;</t>
  </si>
  <si>
    <t>XU/DONGSHENG</t>
  </si>
  <si>
    <t xml:space="preserve">3678366	</t>
  </si>
  <si>
    <t xml:space="preserve">43656199	</t>
  </si>
  <si>
    <t xml:space="preserve">999225572900239	</t>
  </si>
  <si>
    <t>[新加坡]新加坡悦乐武吉士酒店 - 远东集团(Village Hotel Bugis by Far East Hospitality)(25395272)</t>
  </si>
  <si>
    <t>家庭房&lt;三人入住&gt;&lt;无早&gt;</t>
  </si>
  <si>
    <t>ZHOU/JINGDONG,ZHANG/KEFANG,ZHANG/RUIEN</t>
  </si>
  <si>
    <t xml:space="preserve">3682476	</t>
  </si>
  <si>
    <t xml:space="preserve">302382428	</t>
  </si>
  <si>
    <t xml:space="preserve">999225653632658	</t>
  </si>
  <si>
    <t>[新加坡]新加坡客安酒店 - 远东集团(The Clan Hotel Singapore by Far East Hospitality)(76296409)</t>
  </si>
  <si>
    <t>Chen/Yuhao,Yao/Ruie</t>
  </si>
  <si>
    <t xml:space="preserve">3699109	</t>
  </si>
  <si>
    <t xml:space="preserve">999225653789484	</t>
  </si>
  <si>
    <t>豪华房&lt;双人入住&gt;&lt;适用于非澳大利亚/英国客人&gt;&lt;双早&gt;</t>
  </si>
  <si>
    <t>Chen/Yuhao,Yang/xin,Yao/ruie</t>
  </si>
  <si>
    <t xml:space="preserve">3699127	</t>
  </si>
  <si>
    <t xml:space="preserve">999225655907918	</t>
  </si>
  <si>
    <t xml:space="preserve">3699597	</t>
  </si>
  <si>
    <t xml:space="preserve">302876150	</t>
  </si>
  <si>
    <t xml:space="preserve">999225693592179	</t>
  </si>
  <si>
    <t>[哥打京那巴鲁]明园酒店及公寓(Ming Garden Hotel &amp; Residences)(5281385)</t>
  </si>
  <si>
    <t>高级房&lt;双人入住&gt;&lt;双早&gt;</t>
  </si>
  <si>
    <t>FENG/YANHONG,LI/GUIJIE</t>
  </si>
  <si>
    <t xml:space="preserve">3707633	</t>
  </si>
  <si>
    <t xml:space="preserve">8644457	</t>
  </si>
  <si>
    <t xml:space="preserve">999225697785066	</t>
  </si>
  <si>
    <t>[曼谷]曼谷华昌传承酒店(Hua Chang Heritage Hotel)(4494789)</t>
  </si>
  <si>
    <t>豪华房&lt;全日特价&gt;&lt;双人入住&gt;&lt;无早&gt;</t>
  </si>
  <si>
    <t>WONG/CHEUK HONG,JIANG/XINYUE</t>
  </si>
  <si>
    <t xml:space="preserve">3708826	</t>
  </si>
  <si>
    <t xml:space="preserve">158015	</t>
  </si>
  <si>
    <t xml:space="preserve">999225701553360	</t>
  </si>
  <si>
    <t>[普吉岛]普吉市宜必思尚品酒店(Ibis Styles Phuket City)(28680984)</t>
  </si>
  <si>
    <t>标准大床房(至少连住2晚及以上)&lt;双人入住&gt;&lt;无早&gt;</t>
  </si>
  <si>
    <t>ATIPATTRANAN/WETAKA</t>
  </si>
  <si>
    <t xml:space="preserve">3709780	</t>
  </si>
  <si>
    <t xml:space="preserve">469428	</t>
  </si>
  <si>
    <t xml:space="preserve">999225704109359	</t>
  </si>
  <si>
    <t>[曼谷]曼谷暹罗智选假日酒店(Holiday Inn Express Bangkok Siam, an IHG Hotel)(28597730)</t>
  </si>
  <si>
    <t>标准房 禁烟(至少连住2晚及以上)&lt;双人入住&gt;&lt;中宾&gt;&lt;双早&gt;</t>
  </si>
  <si>
    <t>LI/JIAN,BA/RUI</t>
  </si>
  <si>
    <t xml:space="preserve">3710660	</t>
  </si>
  <si>
    <t xml:space="preserve">81510911	</t>
  </si>
  <si>
    <t xml:space="preserve">999225764999959	</t>
  </si>
  <si>
    <t>[巴厘岛]土豆头套房和一室公寓(Potato Head Suites &amp; Studios)(100316745)</t>
  </si>
  <si>
    <t>日出工作室&lt;特价大促销&gt;&lt;双人入住&gt;&lt;中宾&gt;&lt;双早&gt;</t>
  </si>
  <si>
    <t>CHEN/ZIRU,CHEN/DONGLAN</t>
  </si>
  <si>
    <t xml:space="preserve">3723029	</t>
  </si>
  <si>
    <t xml:space="preserve">140708	</t>
  </si>
  <si>
    <t xml:space="preserve">999225768717194	</t>
  </si>
  <si>
    <t>[岘港]乐卡尔特岘港海滩酒店(A La Carte Da Nang Beach)(4727180)</t>
  </si>
  <si>
    <t>喜悦大型两卧室房&lt;三人入住&gt;&lt;早餐&gt;</t>
  </si>
  <si>
    <t>Miyamoto/Chiho</t>
  </si>
  <si>
    <t xml:space="preserve">3723875	</t>
  </si>
  <si>
    <t xml:space="preserve">679358	</t>
  </si>
  <si>
    <t xml:space="preserve">999225777609253	</t>
  </si>
  <si>
    <t>[普吉岛]攀瓦布里海滨度假村(Panwaburi Beachfront Resort)(96362785)</t>
  </si>
  <si>
    <t>豪华双人床房&lt;特惠专享&gt;&lt;双人入住&gt;&lt;无早&gt;</t>
  </si>
  <si>
    <t>Peretz/Tair</t>
  </si>
  <si>
    <t xml:space="preserve">3725308	</t>
  </si>
  <si>
    <t xml:space="preserve">20646	</t>
  </si>
  <si>
    <t xml:space="preserve">999225785692659	</t>
  </si>
  <si>
    <t>[普吉岛]拉查酒店(The Racha)(4814670)</t>
  </si>
  <si>
    <t>豪华别墅&lt;双人入住&gt;&lt;双早&gt;&lt;日历房套餐高价值&gt;&lt;新酒店礼盒&gt;</t>
  </si>
  <si>
    <t>LIU/LEI,DENG/JIANING</t>
  </si>
  <si>
    <t xml:space="preserve">3727008	</t>
  </si>
  <si>
    <t xml:space="preserve">114807	</t>
  </si>
  <si>
    <t xml:space="preserve">999225790459501	</t>
  </si>
  <si>
    <t>[柑林县]金兰丽笙蓝标度假村(Radisson Blu Resort Cam Ranh)(110365099)</t>
  </si>
  <si>
    <t>海景豪华房(至少提前7天预订)&lt;双人入住&gt;&lt;仅适用于中国和韩国客人&gt;&lt;双早&gt;</t>
  </si>
  <si>
    <t>OH/SUN JU</t>
  </si>
  <si>
    <t xml:space="preserve">3728331	</t>
  </si>
  <si>
    <t xml:space="preserve">159975	</t>
  </si>
  <si>
    <t xml:space="preserve">999225825576464	</t>
  </si>
  <si>
    <t>[普吉岛]普吉岛攀瓦海滩皇冠假日酒店 - IHG 酒店(Crowne Plaza Phuket Panwa Beach)(5558565)</t>
  </si>
  <si>
    <t>安达曼海景阳台大床房&lt;双人入住&gt;&lt;双早&gt;</t>
  </si>
  <si>
    <t>Gandhi/Sanjeev Mohan,Gandhi/Sanjeev Mohan</t>
  </si>
  <si>
    <t xml:space="preserve">3735311	</t>
  </si>
  <si>
    <t xml:space="preserve">16138582	</t>
  </si>
  <si>
    <t xml:space="preserve">999225849926304	</t>
  </si>
  <si>
    <t>[新加坡]米酒店(Hotel Mi Bencoolen)(28561624)</t>
  </si>
  <si>
    <t>高级大床房&lt;特惠&gt;&lt;双人入住&gt;&lt;不适用于印度&amp;次大陆&amp;中东客人&gt;&lt;无早&gt;</t>
  </si>
  <si>
    <t>WANG/YUEYU</t>
  </si>
  <si>
    <t xml:space="preserve">3740179	</t>
  </si>
  <si>
    <t xml:space="preserve">306066511	</t>
  </si>
  <si>
    <t xml:space="preserve">999225865087209	</t>
  </si>
  <si>
    <t>[曼谷]升丽大酒店(Zenith Sukhumvit Hotel)(28689966)</t>
  </si>
  <si>
    <t>高级双床房&lt;双人入住&gt;&lt;不适用于印度&amp;次大陆&amp;中东客人&gt;&lt;双早&gt;</t>
  </si>
  <si>
    <t>SEO/SEONGCHAN</t>
  </si>
  <si>
    <t xml:space="preserve">3742908	</t>
  </si>
  <si>
    <t xml:space="preserve">185920	</t>
  </si>
  <si>
    <t xml:space="preserve">999225865950672	</t>
  </si>
  <si>
    <t>LIANG/CHIAHAO</t>
  </si>
  <si>
    <t xml:space="preserve">3743208	</t>
  </si>
  <si>
    <t xml:space="preserve">45054595	</t>
  </si>
  <si>
    <t xml:space="preserve">999225870833070	</t>
  </si>
  <si>
    <t>HUANG/YUHONG</t>
  </si>
  <si>
    <t xml:space="preserve">3744562	</t>
  </si>
  <si>
    <t xml:space="preserve">45054596	</t>
  </si>
  <si>
    <t xml:space="preserve">999225873971231	</t>
  </si>
  <si>
    <t>[普吉岛]普吉岛芭东美爵大酒店(Grand Mercure Phuket Patong)(3627889)</t>
  </si>
  <si>
    <t>HOU/MIN</t>
  </si>
  <si>
    <t xml:space="preserve">3745487	</t>
  </si>
  <si>
    <t xml:space="preserve">690098	</t>
  </si>
  <si>
    <t xml:space="preserve">999225892177394	</t>
  </si>
  <si>
    <t>豪华房(至少连住2晚及以上)&lt;三人入住&gt;&lt;适用于除泰国的亚洲客人&gt;&lt;早餐&gt;</t>
  </si>
  <si>
    <t>KOH/ARENE</t>
  </si>
  <si>
    <t xml:space="preserve">3748814	</t>
  </si>
  <si>
    <t xml:space="preserve">999225913014725	</t>
  </si>
  <si>
    <t>[芽庄]芽庄洲际酒店(InterContinental Nha Trang, an IHG Hotel)(4398930)</t>
  </si>
  <si>
    <t>海景经典特大床房&lt;双人入住&gt;&lt;仅适用于中国和韩国客人&gt;&lt;双早&gt;</t>
  </si>
  <si>
    <t>OH SUN JU</t>
  </si>
  <si>
    <t xml:space="preserve">999225913515013	</t>
  </si>
  <si>
    <t>海景经典双床房(至少连住2晚及以上)&lt;双人入住&gt;&lt;仅适用于中国和韩国客人&gt;&lt;双早&gt;</t>
  </si>
  <si>
    <t>KIM/JIHUN</t>
  </si>
  <si>
    <t xml:space="preserve">3753270	</t>
  </si>
  <si>
    <t xml:space="preserve">793788	</t>
  </si>
  <si>
    <t xml:space="preserve">999225931046553	</t>
  </si>
  <si>
    <t>[曼谷]宜必思尚品曼谷是隆酒店(Ibis Styles Bangkok Silom)(110362621)</t>
  </si>
  <si>
    <t>标准房&lt;双人入住&gt;&lt;中宾&gt;&lt;双早&gt;</t>
  </si>
  <si>
    <t>LAM/KAIYUEN,LIANG/YAN,LIANG/MINGSHENG,CAI/ZEXIU</t>
  </si>
  <si>
    <t xml:space="preserve">3755410	</t>
  </si>
  <si>
    <t xml:space="preserve">96696085	</t>
  </si>
  <si>
    <t xml:space="preserve">999225790765341	</t>
  </si>
  <si>
    <t xml:space="preserve">3728556	</t>
  </si>
  <si>
    <t xml:space="preserve">790956	</t>
  </si>
  <si>
    <t xml:space="preserve">999225939058896	</t>
  </si>
  <si>
    <t>[爱妮岛]爱妮岛S度假村(S Resort El Nido)(106058705)</t>
  </si>
  <si>
    <t>豪华双床间(至少提前8天预订)&lt;特价大促销&gt;&lt;双人入住&gt;&lt;双早&gt;</t>
  </si>
  <si>
    <t>Krivak/Christian</t>
  </si>
  <si>
    <t xml:space="preserve">3758294	</t>
  </si>
  <si>
    <t xml:space="preserve">999225954877809	</t>
  </si>
  <si>
    <t>豪华双床间(至少提前8天预订)&lt;特价大促销&gt;&lt;双人入住&gt;&lt;无早&gt;</t>
  </si>
  <si>
    <t>palupi/talitha dian</t>
  </si>
  <si>
    <t xml:space="preserve">3762072	</t>
  </si>
  <si>
    <t xml:space="preserve">999225985043661	</t>
  </si>
  <si>
    <t>[苏梅岛]金普顿基塔莱苏梅岛酒店 - 洲际酒店集团旗下(Kimpton Kitalay Samui, an IHG Hotel)(102298551)</t>
  </si>
  <si>
    <t>客房, 1 张特大床, 使用泳池, 度假村景观 (Essential)(至少连住2晚及以上)&lt;双人入住&gt;&lt;不适用泰国客人&gt;&lt;双早&gt;</t>
  </si>
  <si>
    <t>XU/WUJIAN,GU/HONGYUN,XU/FEIYE,XU/FEIER</t>
  </si>
  <si>
    <t xml:space="preserve">3767688	</t>
  </si>
  <si>
    <t xml:space="preserve">999225986433892	</t>
  </si>
  <si>
    <t>日出工作室&lt;双人入住&gt;&lt;中宾&gt;&lt;双早&gt;</t>
  </si>
  <si>
    <t>SONG/BINGHUI,HAN/TAO</t>
  </si>
  <si>
    <t xml:space="preserve">3767867	</t>
  </si>
  <si>
    <t xml:space="preserve">999225993838850	</t>
  </si>
  <si>
    <t>Vella/Evie</t>
  </si>
  <si>
    <t xml:space="preserve">3769467	</t>
  </si>
  <si>
    <t xml:space="preserve">21418	</t>
  </si>
  <si>
    <t xml:space="preserve">999225993955658	</t>
  </si>
  <si>
    <t>[阿噶比亚]盖斯尔奥萨拉安纳塔拉沙漠度假酒店(Anantara Qasr Al Sarab Desert Resort)(108692969)</t>
  </si>
  <si>
    <t>园景豪华房(至少连住2晚及以上)&lt;双人入住&gt;&lt;不适用阿联酋客人&gt;&lt;双早&gt;</t>
  </si>
  <si>
    <t>XIA/JINCHI,HU/SHENG</t>
  </si>
  <si>
    <t xml:space="preserve">3769484	</t>
  </si>
  <si>
    <t xml:space="preserve">17353046	</t>
  </si>
  <si>
    <t xml:space="preserve">999225994008908	</t>
  </si>
  <si>
    <t>MA/CHENG,LIN/XINRAN</t>
  </si>
  <si>
    <t xml:space="preserve">3769491	</t>
  </si>
  <si>
    <t xml:space="preserve">17353044	</t>
  </si>
  <si>
    <t xml:space="preserve">999226019762449	</t>
  </si>
  <si>
    <t>[吉隆坡]吉隆坡皇家朱兰酒店(Royale Chulan Kuala Lumpur)(5280527)</t>
  </si>
  <si>
    <t>一室公寓&lt;双人入住&gt;&lt;双早&gt;</t>
  </si>
  <si>
    <t>Jaan/Nazarah,Jaan/Nazarah</t>
  </si>
  <si>
    <t xml:space="preserve">3776298	</t>
  </si>
  <si>
    <t xml:space="preserve">999226067394921	</t>
  </si>
  <si>
    <t>[普吉岛]甜蜜滨海度假酒店 - 艺术 - 卡伦海滩(Sugar Marina Resort - Art - Karon Beach)(3699975)</t>
  </si>
  <si>
    <t>豪华房(直通泳池)(至少连住2晚及以上)&lt;特惠&gt;&lt;双人入住&gt;&lt;双早&gt;</t>
  </si>
  <si>
    <t>LIU/SHIYANG,WANG/XIAOJIAO</t>
  </si>
  <si>
    <t xml:space="preserve">3787668	</t>
  </si>
  <si>
    <t xml:space="preserve">999226070288246	</t>
  </si>
  <si>
    <t>CHEN/HASHIDAH</t>
  </si>
  <si>
    <t xml:space="preserve">3789603	</t>
  </si>
  <si>
    <t xml:space="preserve">999226075556292	</t>
  </si>
  <si>
    <t>[普吉岛]山顶度假村及泳池别墅(Crest Resort &amp; Pool Villas)(5945906)</t>
  </si>
  <si>
    <t>豪华房&lt;促销&gt;&lt;双人入住&gt;&lt;中宾&gt;&lt;双早&gt;</t>
  </si>
  <si>
    <t>Li/Runfeng</t>
  </si>
  <si>
    <t xml:space="preserve">3790340	</t>
  </si>
  <si>
    <t xml:space="preserve">100386	</t>
  </si>
  <si>
    <t xml:space="preserve">999226104231597	</t>
  </si>
  <si>
    <t>[科伦]科伦索雷快捷酒店(Coron Soleil Express Hotel)(98985053)</t>
  </si>
  <si>
    <t>标准房&lt;双人入住&gt;&lt;双早&gt;</t>
  </si>
  <si>
    <t>N Maina/Becky,N Maina/Becky</t>
  </si>
  <si>
    <t xml:space="preserve">3791883	</t>
  </si>
  <si>
    <t xml:space="preserve">999226105697481	</t>
  </si>
  <si>
    <t>ZHOU/HAOYUAN,ZHOU/BIYI</t>
  </si>
  <si>
    <t xml:space="preserve">3792209	</t>
  </si>
  <si>
    <t xml:space="preserve">26109352675	</t>
  </si>
  <si>
    <t>[新加坡]欧文之家酒店公寓(Owen House by Hmlet)(105712501)</t>
  </si>
  <si>
    <t>豪华大床房&lt;今日特价 &gt;&lt;双人入住&gt;&lt;无早&gt;</t>
  </si>
  <si>
    <t>CHEUNG/CHIWAH</t>
  </si>
  <si>
    <t xml:space="preserve">3792945	</t>
  </si>
  <si>
    <t xml:space="preserve">ROWEN10909	</t>
  </si>
  <si>
    <t xml:space="preserve">999226112966970	</t>
  </si>
  <si>
    <t>[胡志明市]西贡融合套房酒店(Fusion Suites Saigon)(5716739)</t>
  </si>
  <si>
    <t>转角套房&lt;今日特价 &gt;&lt;双人入住&gt;&lt;不适用韩国客人&gt;&lt;双早&gt;</t>
  </si>
  <si>
    <t>CHEN/CHENGYU</t>
  </si>
  <si>
    <t xml:space="preserve">3793944	</t>
  </si>
  <si>
    <t xml:space="preserve">64893	</t>
  </si>
  <si>
    <t xml:space="preserve">999226120373516	</t>
  </si>
  <si>
    <t>[普吉岛]普吉岛铂尔曼阿卡迪亚卡隆海滩酒店(Pullman Phuket Arcadia Karon Beach Resort)(3460018)</t>
  </si>
  <si>
    <t>海景豪华双床房(至少连住2晚及以上)&lt;限量特价&gt;&lt;双人入住&gt;&lt;中宾&gt;&lt;双早&gt;</t>
  </si>
  <si>
    <t>YE/HAIBO,CHEN/BIN</t>
  </si>
  <si>
    <t xml:space="preserve">3797283	</t>
  </si>
  <si>
    <t xml:space="preserve">99791947	</t>
  </si>
  <si>
    <t xml:space="preserve">999226120530129	</t>
  </si>
  <si>
    <t>[芭堤雅]芭堤雅硬石酒店(Hard Rock Hotel Pattaya)(4399295)</t>
  </si>
  <si>
    <t>城景豪华房&lt;特惠&gt;&lt;双人入住&gt;&lt;不适用泰国客人&gt;&lt;无早&gt;</t>
  </si>
  <si>
    <t>LEUNG/SAU CHUN</t>
  </si>
  <si>
    <t xml:space="preserve">3797372	</t>
  </si>
  <si>
    <t xml:space="preserve">999226139901533	</t>
  </si>
  <si>
    <t>[新加坡]波仕酒店(Hotel Boss)(4373844)</t>
  </si>
  <si>
    <t>高级大床房&lt;双人入住&gt;&lt;适用于除印度及次大陆国家客人&gt;&lt;无早&gt;</t>
  </si>
  <si>
    <t>ZHAO/YANXIA,GUO/SHUHENG,GUO/RUIGANG,GUO/MINGHAO</t>
  </si>
  <si>
    <t xml:space="preserve">3802258	</t>
  </si>
  <si>
    <t xml:space="preserve">312708789	</t>
  </si>
  <si>
    <t xml:space="preserve">999226200327902	</t>
  </si>
  <si>
    <t>皇家俱乐部房&lt;双人入住&gt;&lt;双早&gt;</t>
  </si>
  <si>
    <t>Dick/Jo</t>
  </si>
  <si>
    <t xml:space="preserve">3813659	</t>
  </si>
  <si>
    <t xml:space="preserve">10010684600	</t>
  </si>
  <si>
    <t xml:space="preserve">999226200365821	</t>
  </si>
  <si>
    <t>Binoy/Joseph</t>
  </si>
  <si>
    <t xml:space="preserve">3813667	</t>
  </si>
  <si>
    <t xml:space="preserve">10010684601	</t>
  </si>
  <si>
    <t xml:space="preserve">999226216143511	</t>
  </si>
  <si>
    <t>[曼谷]曼谷拉差达宜必思尚品酒店(Ibis Styles Bangkok Ratchada)(46080525)</t>
  </si>
  <si>
    <t>标准大床房(至少连住2晚及以上)&lt;双人入住&gt;&lt;不适用泰国客人&gt;&lt;双早&gt;</t>
  </si>
  <si>
    <t>HTUT/KAUNG WAI YAN,KHAING/WAI MYAT PHOO</t>
  </si>
  <si>
    <t xml:space="preserve">3816786	</t>
  </si>
  <si>
    <t xml:space="preserve">189437	</t>
  </si>
  <si>
    <t xml:space="preserve">999226217798792	</t>
  </si>
  <si>
    <t>[新加坡]新加坡半岛怡东 – 温德姆酒店(Peninsula Excelsior Singapore, A Wyndham Hotel)(4984383)</t>
  </si>
  <si>
    <t>尊贵房&lt;特惠&gt;&lt;双人入住&gt;&lt;双早&gt;</t>
  </si>
  <si>
    <t>YANG/SEHUN,YANG/HYERAN,JI/SUOK,KIM/MINJA</t>
  </si>
  <si>
    <t xml:space="preserve">3817243	</t>
  </si>
  <si>
    <t xml:space="preserve">999226270656851	</t>
  </si>
  <si>
    <t>[曼谷]泰国曼谷朗双城市酒店(Urbana Langsuan Hotel)(5024292)</t>
  </si>
  <si>
    <t>一室房（带阳台）&lt;三人入住&gt;&lt;无早&gt;</t>
  </si>
  <si>
    <t>LAI/YUK NUI,LAM/LIN YING,AU/KA LOK</t>
  </si>
  <si>
    <t xml:space="preserve">3821054	</t>
  </si>
  <si>
    <t xml:space="preserve">10310286521	</t>
  </si>
  <si>
    <t xml:space="preserve">999226272617395	</t>
  </si>
  <si>
    <t>[曼谷]曼谷柏悦酒店(Park Hyatt Bangkok)(8982056)</t>
  </si>
  <si>
    <t>特大床房(至少连住2晚及以上)&lt;特惠专享&gt;&lt;双人入住&gt;&lt;双早&gt;</t>
  </si>
  <si>
    <t>ZHANG/CHAO,HU/DANFENG</t>
  </si>
  <si>
    <t xml:space="preserve">3821691	</t>
  </si>
  <si>
    <t xml:space="preserve">49223436	</t>
  </si>
  <si>
    <t xml:space="preserve">999226321918967	</t>
  </si>
  <si>
    <t>SLIJM/SABINE</t>
  </si>
  <si>
    <t xml:space="preserve">3825079	</t>
  </si>
  <si>
    <t xml:space="preserve">310927321	</t>
  </si>
  <si>
    <t xml:space="preserve">999226335622953	</t>
  </si>
  <si>
    <t>LI/ZHANPENG,ZHENG/GUANGHUA</t>
  </si>
  <si>
    <t xml:space="preserve">3829223	</t>
  </si>
  <si>
    <t xml:space="preserve">266071692	</t>
  </si>
  <si>
    <t xml:space="preserve">999226336287568	</t>
  </si>
  <si>
    <t>[巴厘岛]长谷特拉泰别墅(Teratai Villa Canggu by Ini VIE Hospitality)(110170996)</t>
  </si>
  <si>
    <t>两卧室私人泳池别墅带浴缸&lt;四人入住&gt;&lt;早餐&gt;</t>
  </si>
  <si>
    <t>TSENG/TZU YU</t>
  </si>
  <si>
    <t xml:space="preserve">3829543	</t>
  </si>
  <si>
    <t xml:space="preserve">999226336307744	</t>
  </si>
  <si>
    <t>HUANG/KUO HUNG</t>
  </si>
  <si>
    <t xml:space="preserve">3829551	</t>
  </si>
  <si>
    <t xml:space="preserve">266089068	</t>
  </si>
  <si>
    <t xml:space="preserve">26338181982	</t>
  </si>
  <si>
    <t>高级大床房&lt;单人入住&gt;&lt;适用于除印度及次大陆国家客人&gt;&lt;单早&gt;</t>
  </si>
  <si>
    <t>WONG/MAN CHUEN WALICE</t>
  </si>
  <si>
    <t xml:space="preserve">3830469	</t>
  </si>
  <si>
    <t xml:space="preserve">312179739	</t>
  </si>
  <si>
    <t xml:space="preserve">999226344321332	</t>
  </si>
  <si>
    <t>[东京]OMO5 东京大塚 by 星野集团(OMO5 Tokyo Otsuka by Hoshino Resorts)(28557176)</t>
  </si>
  <si>
    <t>YAGURA房(至少提前2天预订)&lt;双人入住&gt;&lt;不适用日本客人&gt;&lt;双早&gt;</t>
  </si>
  <si>
    <t>SHEN/HEFENG</t>
  </si>
  <si>
    <t xml:space="preserve">3833810	</t>
  </si>
  <si>
    <t xml:space="preserve">1n8s4dctgf	</t>
  </si>
  <si>
    <t xml:space="preserve">999226344750446	</t>
  </si>
  <si>
    <t>[曼谷]曼谷飞越大酒店(The Grand Fourwings Convention Hotel Bangkok)(28681182)</t>
  </si>
  <si>
    <t>豪华房&lt;单人入住&gt;&lt;单早&gt;</t>
  </si>
  <si>
    <t>HU/BUSONG</t>
  </si>
  <si>
    <t xml:space="preserve">3834116	</t>
  </si>
  <si>
    <t xml:space="preserve">97507439	</t>
  </si>
  <si>
    <t xml:space="preserve">999226348657274	</t>
  </si>
  <si>
    <t>[首尔]三井酒店(Hotel Samjung)(28525707)</t>
  </si>
  <si>
    <t>双人床房&lt;双人入住&gt;&lt;无早&gt;</t>
  </si>
  <si>
    <t>Baek/Jinan</t>
  </si>
  <si>
    <t xml:space="preserve">3836366	</t>
  </si>
  <si>
    <t xml:space="preserve">23056543	</t>
  </si>
  <si>
    <t xml:space="preserve">999226350017555	</t>
  </si>
  <si>
    <t>[普吉岛]普吉岛苏林酒店(The Surin Phuket)(4654333)</t>
  </si>
  <si>
    <t>一卧室山坡小屋&lt;双人入住&gt;&lt;双早&gt;</t>
  </si>
  <si>
    <t>XIAO/XIAO,YAN/HAO,XIAO/JIANPING,XU/YULING</t>
  </si>
  <si>
    <t xml:space="preserve">3836824	</t>
  </si>
  <si>
    <t xml:space="preserve">178278319	</t>
  </si>
  <si>
    <t xml:space="preserve">999226350217680	</t>
  </si>
  <si>
    <t>ABU TALIB/MAHATHIR</t>
  </si>
  <si>
    <t xml:space="preserve">3836897	</t>
  </si>
  <si>
    <t xml:space="preserve">96100	</t>
  </si>
  <si>
    <t xml:space="preserve">999226351504263	</t>
  </si>
  <si>
    <t>OOI/PEI KEE</t>
  </si>
  <si>
    <t xml:space="preserve">3837681	</t>
  </si>
  <si>
    <t xml:space="preserve">311786875	</t>
  </si>
  <si>
    <t xml:space="preserve">999226352827881	</t>
  </si>
  <si>
    <t>超豪华别墅(至少连住2晚及以上)&lt;双人入住&gt;&lt;双早&gt;&lt;日历房套餐高价值&gt;&lt;新酒店礼盒&gt;</t>
  </si>
  <si>
    <t>SU/YONGHONG</t>
  </si>
  <si>
    <t xml:space="preserve">3838332	</t>
  </si>
  <si>
    <t xml:space="preserve">117913	</t>
  </si>
  <si>
    <t xml:space="preserve">999226356064809	</t>
  </si>
  <si>
    <t>[普吉岛]芭东帕拉贡水疗度假酒店(Patong Paragon Resort &amp; Spa)(9786098)</t>
  </si>
  <si>
    <t>豪华房(连住3晚及以上)&lt;双人入住&gt;&lt;双早&gt;</t>
  </si>
  <si>
    <t>habroosh/hamad</t>
  </si>
  <si>
    <t xml:space="preserve">3840168	</t>
  </si>
  <si>
    <t xml:space="preserve">237506	</t>
  </si>
  <si>
    <t xml:space="preserve">999226358921798	</t>
  </si>
  <si>
    <t>[迪拜]阿瓦尼戴伊拉迪拜酒店(Avani Deira Dubai Hotel)(103783099)</t>
  </si>
  <si>
    <t>安凡尼房&lt;双人入住&gt;&lt;双早&gt;</t>
  </si>
  <si>
    <t>LONG/JUNQI</t>
  </si>
  <si>
    <t xml:space="preserve">3841541	</t>
  </si>
  <si>
    <t xml:space="preserve">13878049	</t>
  </si>
  <si>
    <t xml:space="preserve">999226363137287	</t>
  </si>
  <si>
    <t>豪华双床房&lt;特惠专享&gt;&lt;双人入住&gt;&lt;无早&gt;</t>
  </si>
  <si>
    <t>aladab/Abdalla</t>
  </si>
  <si>
    <t xml:space="preserve">3844066	</t>
  </si>
  <si>
    <t xml:space="preserve">22637	</t>
  </si>
  <si>
    <t xml:space="preserve">999226363856465	</t>
  </si>
  <si>
    <t>ABU TALIB/MUHAMMAD RIZZAL</t>
  </si>
  <si>
    <t xml:space="preserve">3844463	</t>
  </si>
  <si>
    <t xml:space="preserve">96327	</t>
  </si>
  <si>
    <t xml:space="preserve">999226365395424	</t>
  </si>
  <si>
    <t>豪华特大床房&lt;单人入住&gt;&lt;单早&gt;</t>
  </si>
  <si>
    <t>DONG/ALLANGUANHONG</t>
  </si>
  <si>
    <t xml:space="preserve">3845576	</t>
  </si>
  <si>
    <t xml:space="preserve">96329	</t>
  </si>
  <si>
    <t xml:space="preserve">999226482352524	</t>
  </si>
  <si>
    <t>标准两张单人床房(至少连住2晚及以上)&lt;双人入住&gt;&lt;不适用泰国客人&gt;&lt;双早&gt;</t>
  </si>
  <si>
    <t>WANG/YU,Wang/Danni,Li/Shuang,Gao/Dan,Qi/Xin,LYU/JI,Zhang/Weiguo,Zhang/Sufang,Zhang/Lei,Zhang/Ziyun,Yu/Yang,Zhou/Jiantu,Sha/Jiayang,Song/Haiyan,Cheng/Yuxiang,Ye/Yun</t>
  </si>
  <si>
    <t xml:space="preserve">3848643	</t>
  </si>
  <si>
    <t xml:space="preserve">129200	</t>
  </si>
  <si>
    <t xml:space="preserve">999226483289355	</t>
  </si>
  <si>
    <t>[吉隆坡]吉隆坡邵氏广场美居酒店(Mercure Kuala Lumpur Shaw Parade)(28538026)</t>
  </si>
  <si>
    <t>豪华大床房(至少连住2晚及以上)&lt;特惠专享&gt;&lt;单人入住&gt;&lt;单早&gt;</t>
  </si>
  <si>
    <t>MASUAN/NOPPARAT</t>
  </si>
  <si>
    <t xml:space="preserve">3848903	</t>
  </si>
  <si>
    <t xml:space="preserve">268984	</t>
  </si>
  <si>
    <t xml:space="preserve">999226488429001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</si>
  <si>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</si>
  <si>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</si>
  <si>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ZHU/XUYUN,PAN/BOWEN</t>
  </si>
  <si>
    <t xml:space="preserve">3850642	</t>
  </si>
  <si>
    <t xml:space="preserve">132810	</t>
  </si>
  <si>
    <t xml:space="preserve">999226488460204	</t>
  </si>
  <si>
    <t>[吉隆坡]吉隆坡市中心智选假日酒店(Holiday Inn Express Kuala Lumpur City Centre, an IHG Hotel)(5469987)</t>
  </si>
  <si>
    <t>标准两张单人床房(至少连住2晚及以上)&lt;双人入住&gt;&lt;双早&gt;</t>
  </si>
  <si>
    <t>HONG/YANYI,Sun/Wencai</t>
  </si>
  <si>
    <t xml:space="preserve">3850662	</t>
  </si>
  <si>
    <t xml:space="preserve">391910	</t>
  </si>
  <si>
    <t xml:space="preserve">999226488521619	</t>
  </si>
  <si>
    <t>Sun/Meiyun</t>
  </si>
  <si>
    <t xml:space="preserve">3850810	</t>
  </si>
  <si>
    <t xml:space="preserve">391911	</t>
  </si>
  <si>
    <t xml:space="preserve">999226488664288	</t>
  </si>
  <si>
    <t>YAP/MENG WEI KELVIN</t>
  </si>
  <si>
    <t xml:space="preserve">3850866	</t>
  </si>
  <si>
    <t xml:space="preserve">191254	</t>
  </si>
  <si>
    <t xml:space="preserve">999226489377139	</t>
  </si>
  <si>
    <t>Shen-Zur/Liron</t>
  </si>
  <si>
    <t xml:space="preserve">3851444	</t>
  </si>
  <si>
    <t xml:space="preserve">22770	</t>
  </si>
  <si>
    <t xml:space="preserve">999226490806629	</t>
  </si>
  <si>
    <t>[哥打京那巴鲁]哥打京那巴鲁皇宫酒店(The Palace Hotel Kota Kinabalu)(9597023)</t>
  </si>
  <si>
    <t>豪华房&lt;今日特价 &gt;&lt;双人入住&gt;&lt;双早&gt;</t>
  </si>
  <si>
    <t>Yew Keat/Tan</t>
  </si>
  <si>
    <t xml:space="preserve">3852386	</t>
  </si>
  <si>
    <t xml:space="preserve">313215093	</t>
  </si>
  <si>
    <t xml:space="preserve">999226492496759	</t>
  </si>
  <si>
    <t>[芭堤雅]芭堤雅阿玛瑞度假酒店(Amari Pattaya)(6311398)</t>
  </si>
  <si>
    <t>豪华海景特大床房(至少连住2晚及以上)&lt;今日特价 &gt;&lt;双人入住&gt;&lt;中宾&gt;&lt;双早&gt;</t>
  </si>
  <si>
    <t>POON/PAK LAI</t>
  </si>
  <si>
    <t xml:space="preserve">3854100	</t>
  </si>
  <si>
    <t xml:space="preserve">6847214	</t>
  </si>
  <si>
    <t xml:space="preserve">999226492893932	</t>
  </si>
  <si>
    <t>[曼谷]曼谷奇迹大酒店(Miracle Grand Convention Hotel)(28681276)</t>
  </si>
  <si>
    <t>豪华双人床房&lt;特惠专享&gt;&lt;双人入住&gt;&lt;单早&gt;</t>
  </si>
  <si>
    <t>LIU/MENGYING</t>
  </si>
  <si>
    <t xml:space="preserve">3854571	</t>
  </si>
  <si>
    <t xml:space="preserve">591075	</t>
  </si>
  <si>
    <t xml:space="preserve">999226494572909	</t>
  </si>
  <si>
    <t>YOU/JINGJING,HAN/YANXIN,Lei/Mie,Su/Ruixian</t>
  </si>
  <si>
    <t xml:space="preserve">3857080	</t>
  </si>
  <si>
    <t xml:space="preserve"> 191339	</t>
  </si>
  <si>
    <t xml:space="preserve">999226495149041	</t>
  </si>
  <si>
    <t>NEOU/SOCHINDA</t>
  </si>
  <si>
    <t xml:space="preserve">3857792	</t>
  </si>
  <si>
    <t xml:space="preserve">191397	</t>
  </si>
  <si>
    <t xml:space="preserve">999226495943342	</t>
  </si>
  <si>
    <t>WU/YUWEI</t>
  </si>
  <si>
    <t xml:space="preserve">3858713	</t>
  </si>
  <si>
    <t xml:space="preserve">313172533	</t>
  </si>
  <si>
    <t xml:space="preserve">999226496071410	</t>
  </si>
  <si>
    <t>豪华双床房&lt;单人入住&gt;&lt;单早&gt;</t>
  </si>
  <si>
    <t>NG/WEI KHENG</t>
  </si>
  <si>
    <t xml:space="preserve">3858915	</t>
  </si>
  <si>
    <t xml:space="preserve">96683	</t>
  </si>
  <si>
    <t xml:space="preserve">999226497300033	</t>
  </si>
  <si>
    <t>[吉隆坡]吉隆坡千禧大酒店(Grand Millennium Kuala Lumpur)(5411063)</t>
  </si>
  <si>
    <t>经典双床房(至少连住2晚及以上)&lt;双人入住&gt;&lt;双早&gt;</t>
  </si>
  <si>
    <t>CINAR/FEVZETTIN</t>
  </si>
  <si>
    <t xml:space="preserve">3860321	</t>
  </si>
  <si>
    <t xml:space="preserve">26042022	</t>
  </si>
  <si>
    <t xml:space="preserve">999226497978559	</t>
  </si>
  <si>
    <t>AHMAD/AMINNURASYID</t>
  </si>
  <si>
    <t xml:space="preserve">3860860	</t>
  </si>
  <si>
    <t xml:space="preserve">96752	</t>
  </si>
  <si>
    <t xml:space="preserve">999226498255110	</t>
  </si>
  <si>
    <t>双床房(至少连住2晚及以上)&lt;双人入住&gt;&lt;无早&gt;</t>
  </si>
  <si>
    <t>ZHANG/YU</t>
  </si>
  <si>
    <t xml:space="preserve">3861333	</t>
  </si>
  <si>
    <t xml:space="preserve">23056998	</t>
  </si>
  <si>
    <t xml:space="preserve">999226498306731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</si>
  <si>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</si>
  <si>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</si>
  <si>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XIA/XIAOBIN</t>
  </si>
  <si>
    <t xml:space="preserve">3861368	</t>
  </si>
  <si>
    <t xml:space="preserve">103854571	</t>
  </si>
  <si>
    <t xml:space="preserve">999226498763158	</t>
  </si>
  <si>
    <t>布雷夫双人房&lt;双人入住&gt;&lt;限量抢购&gt;&lt;无早&gt;</t>
  </si>
  <si>
    <t>XU/ZHELING</t>
  </si>
  <si>
    <t xml:space="preserve">3861954	</t>
  </si>
  <si>
    <t xml:space="preserve">23042529	</t>
  </si>
  <si>
    <t xml:space="preserve">999226498801403	</t>
  </si>
  <si>
    <t>[中雅加达]雅加达穆利雅史纳延酒店(Hotel Mulia Senayan, Jakarta)(5128029)</t>
  </si>
  <si>
    <t>穆丽雅富丽豪华房&lt;双人入住&gt;&lt;双早&gt;</t>
  </si>
  <si>
    <t>UMEDA/MIZUKI</t>
  </si>
  <si>
    <t xml:space="preserve">3861980	</t>
  </si>
  <si>
    <t xml:space="preserve">3697906	</t>
  </si>
  <si>
    <t xml:space="preserve">999226498914134	</t>
  </si>
  <si>
    <t>[曼谷]德瓦别墅度假酒店(Villa Deva Resort and Hotel)(106796335)</t>
  </si>
  <si>
    <t>泳池景豪华特大号床间(至少连住2晚及以上)&lt;双人入住&gt;&lt;不适用泰国客人&gt;&lt;双早&gt;</t>
  </si>
  <si>
    <t>NOH/SEUNGEUN</t>
  </si>
  <si>
    <t xml:space="preserve">3862059	</t>
  </si>
  <si>
    <t xml:space="preserve">3561	</t>
  </si>
  <si>
    <t xml:space="preserve">999226499353607	</t>
  </si>
  <si>
    <t>[普吉岛]美地概念酒店(Metadee Concept Hotel)(3736816)</t>
  </si>
  <si>
    <t>精致套房带露台&lt;三人入住&gt;&lt;早餐&gt;</t>
  </si>
  <si>
    <t>GUO/QIAOQI,QU/LINLIN,SUN/YUE</t>
  </si>
  <si>
    <t xml:space="preserve">3862628	</t>
  </si>
  <si>
    <t xml:space="preserve">18500	</t>
  </si>
  <si>
    <t xml:space="preserve">999226500541699	</t>
  </si>
  <si>
    <t>[曼谷]彩虹套房酒店(Baiyoke Suite Hotel)(112026789)</t>
  </si>
  <si>
    <t>高级套房&lt;双人入住&gt;&lt;双早&gt;</t>
  </si>
  <si>
    <t>SINGH/MANISHA</t>
  </si>
  <si>
    <t xml:space="preserve">3864107	</t>
  </si>
  <si>
    <t xml:space="preserve">76930	</t>
  </si>
  <si>
    <t xml:space="preserve">999226500828800	</t>
  </si>
  <si>
    <t>[曼谷]沙吞伊斯汀大酒店(Eastin Grand Hotel Sathorn)(5014959)</t>
  </si>
  <si>
    <t>高级天空房&lt;今日特价 &gt;&lt;双人入住&gt;&lt;双早&gt;</t>
  </si>
  <si>
    <t>Montoya/Carlos</t>
  </si>
  <si>
    <t xml:space="preserve">3864517	</t>
  </si>
  <si>
    <t xml:space="preserve">482026	</t>
  </si>
  <si>
    <t xml:space="preserve">999226500854362	</t>
  </si>
  <si>
    <t>YANG/XIAO,chen/zhiyou,yu/jinju</t>
  </si>
  <si>
    <t xml:space="preserve">3864543	</t>
  </si>
  <si>
    <t xml:space="preserve">313735873	</t>
  </si>
  <si>
    <t>过时取消</t>
  </si>
  <si>
    <t xml:space="preserve">999226502453810	</t>
  </si>
  <si>
    <t>CAO/XIAOQIN</t>
  </si>
  <si>
    <t xml:space="preserve">3866592	</t>
  </si>
  <si>
    <t xml:space="preserve">46109713	</t>
  </si>
  <si>
    <t xml:space="preserve">999226502584321	</t>
  </si>
  <si>
    <t>[清迈]清迈香格里拉酒店(Shangri-La Chiang Mai)(3462760)</t>
  </si>
  <si>
    <t>豪华特大床房(至少连住2晚及以上)&lt;今日特价 &gt;&lt;双人入住&gt;&lt;中宾&gt;&lt;双早&gt;</t>
  </si>
  <si>
    <t>Gu/Yali</t>
  </si>
  <si>
    <t xml:space="preserve">3866695	</t>
  </si>
  <si>
    <t xml:space="preserve">999226502695185	</t>
  </si>
  <si>
    <t>[Ulu Kinta]万雅岚温泉度假村(The Banjaran Hotsprings Retreat)(102558673)</t>
  </si>
  <si>
    <t>湖景别墅&lt;双人入住&gt;&lt;双早&gt;</t>
  </si>
  <si>
    <t>MANSOR TARIDI/HASYIMA NADIA</t>
  </si>
  <si>
    <t xml:space="preserve">3866842	</t>
  </si>
  <si>
    <t xml:space="preserve">304422793	</t>
  </si>
  <si>
    <t xml:space="preserve">999226503308314	</t>
  </si>
  <si>
    <t>双人床房(至少连住2晚及以上)&lt;双人入住&gt;&lt;无早&gt;</t>
  </si>
  <si>
    <t>HWANGBO/GARAM</t>
  </si>
  <si>
    <t xml:space="preserve">3867536	</t>
  </si>
  <si>
    <t xml:space="preserve">23057271	</t>
  </si>
  <si>
    <t xml:space="preserve">999226503344880	</t>
  </si>
  <si>
    <t>[曼谷]拉差达 CMYK 我的酒店(Myhotel Cmyk@Ratchada)(28558049)</t>
  </si>
  <si>
    <t>标准房&lt;双人入住&gt;&lt;限量特惠&gt;&lt;无早&gt;</t>
  </si>
  <si>
    <t>SUNANTA/PORNPILIN,CHONG/PEISAN</t>
  </si>
  <si>
    <t xml:space="preserve">3867559	</t>
  </si>
  <si>
    <t xml:space="preserve">999226503411901	</t>
  </si>
  <si>
    <t>PARK/SEONYEONG</t>
  </si>
  <si>
    <t xml:space="preserve">3867761	</t>
  </si>
  <si>
    <t xml:space="preserve">23057285	</t>
  </si>
  <si>
    <t xml:space="preserve">999226559951645	</t>
  </si>
  <si>
    <t>[古晋]阿斯塔纳侧翼 - 河滨壮丽酒店(Astana Wing - Riverside Majestic Hotel)(102613142)</t>
  </si>
  <si>
    <t>河景豪华双床房(至少连住2晚及以上)&lt;双人入住&gt;&lt;双早&gt;</t>
  </si>
  <si>
    <t>BOEY/CHUN HOONG</t>
  </si>
  <si>
    <t xml:space="preserve">3868393	</t>
  </si>
  <si>
    <t xml:space="preserve">999226562142040	</t>
  </si>
  <si>
    <t>[曼谷]曼谷素凯泰酒店(The Sukhothai Bangkok)(4957359)</t>
  </si>
  <si>
    <t>豪华房&lt;特惠专享&gt;&lt;双人入住&gt;&lt;双早&gt;</t>
  </si>
  <si>
    <t>WANG/SHENG</t>
  </si>
  <si>
    <t xml:space="preserve">3868783	</t>
  </si>
  <si>
    <t xml:space="preserve">10655653	</t>
  </si>
  <si>
    <t xml:space="preserve">999226563968229	</t>
  </si>
  <si>
    <t>[曼谷]曼谷盛泰澜中央世界商业中心酒店(Centara Grand &amp; Bangkok Convention Centre at CentralWorld)(5527365)</t>
  </si>
  <si>
    <t>豪华双床房&lt;今日特价 &gt;&lt;双人入住&gt;&lt;不适用泰国客人&gt;&lt;无早&gt;</t>
  </si>
  <si>
    <t>Wang/Yan,Liu/Kui</t>
  </si>
  <si>
    <t xml:space="preserve">3869220	</t>
  </si>
  <si>
    <t xml:space="preserve">304674362	</t>
  </si>
  <si>
    <t xml:space="preserve">999226566943442	</t>
  </si>
  <si>
    <t>RYU/DONGHUN</t>
  </si>
  <si>
    <t xml:space="preserve">3869835	</t>
  </si>
  <si>
    <t xml:space="preserve">23057322	</t>
  </si>
  <si>
    <t xml:space="preserve">999226569065336	</t>
  </si>
  <si>
    <t>[蒙廷卢帕]马尼拉菲林维斯特科林尚酒店(Crimson Hotel Filinvest City, Manila)(28524153)</t>
  </si>
  <si>
    <t>豪华房&lt;单人入住&gt;&lt;不适用菲律宾客人&gt;&lt;单早&gt;</t>
  </si>
  <si>
    <t>MA/YING</t>
  </si>
  <si>
    <t xml:space="preserve">3870343	</t>
  </si>
  <si>
    <t xml:space="preserve">643827	</t>
  </si>
  <si>
    <t xml:space="preserve">999226569355091	</t>
  </si>
  <si>
    <t>[普吉岛]可意水疗度假酒店(The Kee Resort &amp; Spa)(2586469)</t>
  </si>
  <si>
    <t>豪华特大池景房&lt;三人入住&gt;&lt;中宾&gt;&lt;早餐&gt;</t>
  </si>
  <si>
    <t>ZHANG/LIHUAN,ZHOU/ZIYUAN,CHEN/LIHUA</t>
  </si>
  <si>
    <t xml:space="preserve">3870394	</t>
  </si>
  <si>
    <t xml:space="preserve">67696694-1	</t>
  </si>
  <si>
    <t xml:space="preserve">999226571023362	</t>
  </si>
  <si>
    <t>宝石翼楼标准特大床房(至少提前3天预订)&lt;双人入住&gt;&lt;双早&gt;</t>
  </si>
  <si>
    <t>Gold/Stephen</t>
  </si>
  <si>
    <t xml:space="preserve">3870973	</t>
  </si>
  <si>
    <t xml:space="preserve">63349585	</t>
  </si>
  <si>
    <t xml:space="preserve">999226572939590	</t>
  </si>
  <si>
    <t>WU/HUI MIN</t>
  </si>
  <si>
    <t xml:space="preserve">3871522	</t>
  </si>
  <si>
    <t xml:space="preserve">46918620	</t>
  </si>
  <si>
    <t>退单</t>
  </si>
  <si>
    <t xml:space="preserve">999226575305938	</t>
  </si>
  <si>
    <t>[马卡蒂]阿尔法公寓式酒店 (多用途酒店)(The Alpha Suites)(48244686)</t>
  </si>
  <si>
    <t>两卧室套房&lt;五人入住&gt;&lt;早餐&gt;</t>
  </si>
  <si>
    <t>Abigania /Dess</t>
  </si>
  <si>
    <t xml:space="preserve">3872208	</t>
  </si>
  <si>
    <t xml:space="preserve">999226576154273	</t>
  </si>
  <si>
    <t>豪华特大床房&lt;今日特价 &gt;&lt;双人入住&gt;&lt;不适用泰国客人&gt;&lt;无早&gt;</t>
  </si>
  <si>
    <t>HE/ZHENLIANG</t>
  </si>
  <si>
    <t xml:space="preserve">3872454	</t>
  </si>
  <si>
    <t xml:space="preserve">305057876	</t>
  </si>
  <si>
    <t xml:space="preserve">999226603052811	</t>
  </si>
  <si>
    <t>[曼谷]曼谷东临俪舍(Oriental Residence Bangkok)(3628327)</t>
  </si>
  <si>
    <t>一卧室转角套房(至少连住2晚及以上)&lt;双人入住&gt;&lt;适用于除泰国的亚洲客人&gt;&lt;双早&gt;</t>
  </si>
  <si>
    <t>LIU/SHANNIAN,QIN/SIYANG</t>
  </si>
  <si>
    <t xml:space="preserve">3875403	</t>
  </si>
  <si>
    <t xml:space="preserve">446605	</t>
  </si>
  <si>
    <t xml:space="preserve">999226605191795	</t>
  </si>
  <si>
    <t>豪华双床房&lt;双人入住&gt;&lt;双早&gt;</t>
  </si>
  <si>
    <t>YAN/AMRAN</t>
  </si>
  <si>
    <t xml:space="preserve">3876239	</t>
  </si>
  <si>
    <t xml:space="preserve">97322	</t>
  </si>
  <si>
    <t xml:space="preserve">999226606196153	</t>
  </si>
  <si>
    <t>KAEWCHANKHA/SITA</t>
  </si>
  <si>
    <t xml:space="preserve">3876733	</t>
  </si>
  <si>
    <t xml:space="preserve">999226607573301	</t>
  </si>
  <si>
    <t>[普吉岛]甜蜜滨海度假酒店 - 艺术 - 卡伦海滩(Sugar Marina Hotel - Art - Karon Beach)(3699975)</t>
  </si>
  <si>
    <t>豪华房(至少连住2晚及以上)&lt;特惠&gt;&lt;双人入住&gt;&lt;双早&gt;</t>
  </si>
  <si>
    <t>XUE/HAO</t>
  </si>
  <si>
    <t xml:space="preserve">3877628	</t>
  </si>
  <si>
    <t xml:space="preserve">2308324	</t>
  </si>
  <si>
    <t xml:space="preserve">999226607840829	</t>
  </si>
  <si>
    <t>[苏梅岛]苏梅岛W酒店(W Koh Samui)(3363512)</t>
  </si>
  <si>
    <t>丛林绿洲特大床别墅(至少连住2晚及以上)&lt;今日特价 &gt;&lt;双人入住&gt;&lt;双早&gt;</t>
  </si>
  <si>
    <t>Ma/Yi</t>
  </si>
  <si>
    <t xml:space="preserve">3877716	</t>
  </si>
  <si>
    <t xml:space="preserve">99197462	</t>
  </si>
  <si>
    <t xml:space="preserve">999226613137353	</t>
  </si>
  <si>
    <t>[曼谷]曼谷沙通智选假日酒店(Holiday Inn Express Bangkok Sathorn, an IHG Hotel)(5575612)</t>
  </si>
  <si>
    <t>标准房(至少连住2晚及以上)&lt;双人入住&gt;&lt;不适用泰国客人&gt;&lt;双早&gt;</t>
  </si>
  <si>
    <t>ZHONG/LIANG,YU/RUI</t>
  </si>
  <si>
    <t xml:space="preserve">3879680	</t>
  </si>
  <si>
    <t xml:space="preserve">48457580	</t>
  </si>
  <si>
    <t xml:space="preserve">999226613950199	</t>
  </si>
  <si>
    <t>双床房&lt;双人入住&gt;&lt;无早&gt;</t>
  </si>
  <si>
    <t>jun/gae won</t>
  </si>
  <si>
    <t xml:space="preserve">3879881	</t>
  </si>
  <si>
    <t xml:space="preserve">23057545	</t>
  </si>
  <si>
    <t xml:space="preserve">26614304110	</t>
  </si>
  <si>
    <t>HE/RONGHUA</t>
  </si>
  <si>
    <t xml:space="preserve">3879930	</t>
  </si>
  <si>
    <t xml:space="preserve">2308327	</t>
  </si>
  <si>
    <t xml:space="preserve">999226615625065	</t>
  </si>
  <si>
    <t>[哥打京那巴鲁]亚庇凯城酒店(Promenade Hotel Kota Kinabalu)(26353811)</t>
  </si>
  <si>
    <t>城景高级房&lt;特惠房&gt;&lt;双人入住&gt;&lt;双早&gt;</t>
  </si>
  <si>
    <t>ADENAN/ASILAH</t>
  </si>
  <si>
    <t xml:space="preserve">3880163	</t>
  </si>
  <si>
    <t xml:space="preserve">RBC94A	</t>
  </si>
  <si>
    <t xml:space="preserve">999226616782061	</t>
  </si>
  <si>
    <t>ZENG/XI</t>
  </si>
  <si>
    <t xml:space="preserve">3880448	</t>
  </si>
  <si>
    <t xml:space="preserve">25442186	</t>
  </si>
  <si>
    <t xml:space="preserve">999226617857593	</t>
  </si>
  <si>
    <t>[普吉岛]普吉岛温德姆海洋明珠酒店及度假村(Wyndham Sea Pearl Resort, Phuket)(3736781)</t>
  </si>
  <si>
    <t>豪华双床房&lt;双人入住&gt;&lt;不适用泰国客人&gt;&lt;无早&gt;</t>
  </si>
  <si>
    <t>QIN/FANGFANG</t>
  </si>
  <si>
    <t xml:space="preserve">3880790	</t>
  </si>
  <si>
    <t xml:space="preserve">178360774	</t>
  </si>
  <si>
    <t xml:space="preserve">999226618535276	</t>
  </si>
  <si>
    <t>[首尔]江南贝斯特韦斯特精品酒店(Best Western Premier Gangnam Hotel)(5918567)</t>
  </si>
  <si>
    <t>豪华双人床房&lt;特惠专享&gt;&lt;双人入住&gt;&lt;不适用韩国客人&gt;&lt;无早&gt;</t>
  </si>
  <si>
    <t>Cai/Aidenzixuan</t>
  </si>
  <si>
    <t xml:space="preserve">3880934	</t>
  </si>
  <si>
    <t xml:space="preserve">23173375	</t>
  </si>
  <si>
    <t xml:space="preserve">999226619272018	</t>
  </si>
  <si>
    <t>[大山脚]槟城标致酒店(Iconic Hotel Penang)(28537947)</t>
  </si>
  <si>
    <t>高级房 禁烟&lt;双人入住&gt;&lt;无早&gt;</t>
  </si>
  <si>
    <t>SONG/WEI CHEE</t>
  </si>
  <si>
    <t xml:space="preserve">3881152	</t>
  </si>
  <si>
    <t xml:space="preserve">437450	</t>
  </si>
  <si>
    <t xml:space="preserve">999226619698083	</t>
  </si>
  <si>
    <t>[曼谷]曼谷萨通JC凯文酒店(JC Kevin Sathorn Bangkok Hotel)(4401628)</t>
  </si>
  <si>
    <t>天际线景两卧室套房(至少连住2晚及以上)&lt;特惠专享&gt;&lt;四人入住&gt;&lt;早餐&gt;</t>
  </si>
  <si>
    <t>Khalil/Amira Sophia</t>
  </si>
  <si>
    <t xml:space="preserve">3881270	</t>
  </si>
  <si>
    <t xml:space="preserve">26621466453	</t>
  </si>
  <si>
    <t>[普吉岛]拉威棕榈滩度假酒店(Rawai Palm Beach Resort)(4398832)</t>
  </si>
  <si>
    <t>高级池景房&lt;限时抢购&gt;&lt;超值特惠&gt;&lt;双人入住&gt;&lt;不适用泰国客人&gt;&lt;双早&gt;</t>
  </si>
  <si>
    <t>SONG/SIMO,Liu/Xiaodan,MUNASHEVA/ASSEMGUL,Iskakova/Aitgul</t>
  </si>
  <si>
    <t xml:space="preserve">3881818	</t>
  </si>
  <si>
    <t xml:space="preserve">Sineenuch	</t>
  </si>
  <si>
    <t xml:space="preserve">999226623355002	</t>
  </si>
  <si>
    <t>[北雅加达]塞达宇卡拉巴加丁酒店(All Sedayu Hotel Kelapa Gading)(28562959)</t>
  </si>
  <si>
    <t>高级双床房&lt;特惠&gt;&lt;双人入住&gt;&lt;双早&gt;</t>
  </si>
  <si>
    <t>Tang/Yujie,Li/Ning</t>
  </si>
  <si>
    <t xml:space="preserve">3882643	</t>
  </si>
  <si>
    <t xml:space="preserve">179963	</t>
  </si>
  <si>
    <t xml:space="preserve">999226623972214	</t>
  </si>
  <si>
    <t>标准大床间&lt;双人入住&gt;&lt;不适用泰国客人&gt;&lt;双早&gt;</t>
  </si>
  <si>
    <t>PANG/WEI HAO</t>
  </si>
  <si>
    <t xml:space="preserve">3883030	</t>
  </si>
  <si>
    <t xml:space="preserve">85682336	</t>
  </si>
  <si>
    <t xml:space="preserve">999226624484015	</t>
  </si>
  <si>
    <t>YAN/CHONG</t>
  </si>
  <si>
    <t xml:space="preserve">3883371	</t>
  </si>
  <si>
    <t xml:space="preserve">314706540	</t>
  </si>
  <si>
    <t xml:space="preserve">999226624760859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</si>
  <si>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</si>
  <si>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</si>
  <si>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SOH/CHEE WAN</t>
  </si>
  <si>
    <t xml:space="preserve">3883569	</t>
  </si>
  <si>
    <t xml:space="preserve">76227	</t>
  </si>
  <si>
    <t xml:space="preserve">999226625638146	</t>
  </si>
  <si>
    <t>[曼谷]曼谷伦批尼公园皇冠假日酒店 - IHG 旗下酒店(Crowne Plaza Bangkok Lumpini Park, an IHG Hotel)(2803766)</t>
  </si>
  <si>
    <t>标准特大床房-可吸烟&lt;双人入住&gt;&lt;仅适用亚洲客人&gt;&lt;双早&gt;</t>
  </si>
  <si>
    <t>XU/DUNWEI</t>
  </si>
  <si>
    <t xml:space="preserve">3884277	</t>
  </si>
  <si>
    <t xml:space="preserve">61843912	</t>
  </si>
  <si>
    <t xml:space="preserve">999226626342059	</t>
  </si>
  <si>
    <t>[八打灵再也]皇家朱兰白沙罗酒店(Royale Chulan Damansara)(28528087)</t>
  </si>
  <si>
    <t>高级房&lt;双人入住&gt;&lt;无早&gt;</t>
  </si>
  <si>
    <t>FOO/KOK CHENG</t>
  </si>
  <si>
    <t xml:space="preserve">3884894	</t>
  </si>
  <si>
    <t xml:space="preserve">635320	</t>
  </si>
  <si>
    <t xml:space="preserve">999226626735719	</t>
  </si>
  <si>
    <t>[曼谷]西隆富丽萨通酒店(FuramaXclusive Sathorn, Bangkok)(28085811)</t>
  </si>
  <si>
    <t>豪华双床间&lt;双人入住&gt;&lt;无早&gt;</t>
  </si>
  <si>
    <t>ZHANG/PINGPING</t>
  </si>
  <si>
    <t xml:space="preserve">3885247	</t>
  </si>
  <si>
    <t xml:space="preserve">160380	</t>
  </si>
  <si>
    <t xml:space="preserve">999226626842270	</t>
  </si>
  <si>
    <t>豪华房&lt;双人入住&gt;&lt;无早&gt;</t>
  </si>
  <si>
    <t>THAMTHAVORN/CHOTIWUT</t>
  </si>
  <si>
    <t xml:space="preserve">3885322	</t>
  </si>
  <si>
    <t xml:space="preserve">160388	</t>
  </si>
  <si>
    <t xml:space="preserve">999226626860992	</t>
  </si>
  <si>
    <t>[Racha Thewa]阿玛拉素万那普酒店(Amaranth Suvarnabhumi Hotel  Certified)(4984706)</t>
  </si>
  <si>
    <t>豪华房&lt;特惠专享&gt;&lt;单人入住&gt;&lt;单早&gt;</t>
  </si>
  <si>
    <t>Zeng/Jinlei</t>
  </si>
  <si>
    <t xml:space="preserve">3885331	</t>
  </si>
  <si>
    <t xml:space="preserve">74808	</t>
  </si>
  <si>
    <t xml:space="preserve">999226627859470	</t>
  </si>
  <si>
    <t>lin/hangyu,cui/wei</t>
  </si>
  <si>
    <t xml:space="preserve">3885731	</t>
  </si>
  <si>
    <t xml:space="preserve">999226632752836	</t>
  </si>
  <si>
    <t>豪华房&lt;双人入住&gt;&lt;特价促销&gt;&lt;无早&gt;</t>
  </si>
  <si>
    <t>Deng/WANLI</t>
  </si>
  <si>
    <t xml:space="preserve">3886408	</t>
  </si>
  <si>
    <t xml:space="preserve">999226633152155	</t>
  </si>
  <si>
    <t>[华欣]华欣盛泰澜海滩别墅及度假村(Centara Grand Beach Resort &amp; Villas Hua Hin)(5624636)</t>
  </si>
  <si>
    <t>豪华特大床房&lt;今日特价 &gt;&lt;双人入住&gt;&lt;适用于除泰国的亚洲客人&gt;&lt;双早&gt;</t>
  </si>
  <si>
    <t>LEUNG/PINGTIM</t>
  </si>
  <si>
    <t xml:space="preserve">3886475	</t>
  </si>
  <si>
    <t xml:space="preserve">999226633733917	</t>
  </si>
  <si>
    <t>[曼谷]曼谷阿尔玛斯酒店(Almas Hotel Bangkok)(112363936)</t>
  </si>
  <si>
    <t>标准双人床房&lt;双人入住&gt;&lt;特价&gt;&lt;无早&gt;</t>
  </si>
  <si>
    <t>LIN/YONGGANG</t>
  </si>
  <si>
    <t xml:space="preserve">3886698	</t>
  </si>
  <si>
    <t xml:space="preserve">8753	</t>
  </si>
  <si>
    <t xml:space="preserve">999226634044690	</t>
  </si>
  <si>
    <t>二室套房&lt;今日特价 &gt;&lt;四人入住&gt;&lt;早餐&gt;</t>
  </si>
  <si>
    <t>HIRUNWONG/VORAVARAI</t>
  </si>
  <si>
    <t xml:space="preserve">3886742	</t>
  </si>
  <si>
    <t xml:space="preserve">306522632	</t>
  </si>
  <si>
    <t xml:space="preserve">999226634426397	</t>
  </si>
  <si>
    <t>[曼谷]曼谷素坤逸奥克伍德华庭工作室酒店(Oakwood Studios Sukhumvit Bangkok)(101528701)</t>
  </si>
  <si>
    <t>高级房&lt;特惠专享&gt;&lt;双人入住&gt;&lt;无早&gt;</t>
  </si>
  <si>
    <t>Pisitkasem/Voraphol,Pisitkasem/Voraphol</t>
  </si>
  <si>
    <t xml:space="preserve">3886822	</t>
  </si>
  <si>
    <t xml:space="preserve">10149806	</t>
  </si>
  <si>
    <t>，</t>
  </si>
  <si>
    <t>原单未结算，本期扣款1166元</t>
  </si>
  <si>
    <t>直采</t>
  </si>
  <si>
    <t>A230907111046481</t>
  </si>
  <si>
    <t>CNY / HKD 当前参考汇率: 1.070617631</t>
  </si>
  <si>
    <t>总计： 295796.05 CNY/
316684.47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</si>
  <si>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</si>
  <si>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</si>
  <si>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</si>
  <si>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</si>
  <si>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</si>
  <si>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</si>
  <si>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</si>
  <si>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</si>
  <si>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</si>
  <si>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</si>
  <si>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</si>
  <si>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</si>
  <si>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</si>
  <si>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</si>
  <si>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</si>
  <si>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</si>
  <si>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</si>
  <si>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</si>
  <si>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</si>
  <si>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2023-09-05</t>
  </si>
  <si>
    <t>3886822</t>
  </si>
  <si>
    <t>曼谷素坤逸奥克伍德华庭工作室酒店</t>
  </si>
  <si>
    <t>Pisitkasem Voraphol,Pisitkasem Voraphol</t>
  </si>
  <si>
    <t>2023-09-06</t>
  </si>
  <si>
    <t>退房日周结</t>
  </si>
  <si>
    <t>391.00</t>
  </si>
  <si>
    <t>RMB</t>
  </si>
  <si>
    <t>0</t>
  </si>
  <si>
    <t>0.00</t>
  </si>
  <si>
    <t>携程国际直连(DD)</t>
  </si>
  <si>
    <t>01.011174</t>
  </si>
  <si>
    <t>2023-09-05 18:02:43</t>
  </si>
  <si>
    <t>否</t>
  </si>
  <si>
    <t>汇智国际旅游发展有限公司</t>
  </si>
  <si>
    <t>泰国</t>
  </si>
  <si>
    <t>3886742</t>
  </si>
  <si>
    <t>曼谷萨通JC凯文酒店</t>
  </si>
  <si>
    <t>HIRUNWONG VORAVARAI</t>
  </si>
  <si>
    <t>762.00</t>
  </si>
  <si>
    <t>2023-09-05 17:35:09</t>
  </si>
  <si>
    <t>3886475</t>
  </si>
  <si>
    <t>盛泰澜华欣海滩别墅及度假村</t>
  </si>
  <si>
    <t>LEUNG PINGTIM</t>
  </si>
  <si>
    <t>714.00</t>
  </si>
  <si>
    <t>2023-09-05 17:24:44</t>
  </si>
  <si>
    <t>3886408</t>
  </si>
  <si>
    <t>CMYK我的酒店@拉查达店</t>
  </si>
  <si>
    <t>Deng WANLI</t>
  </si>
  <si>
    <t>210.00</t>
  </si>
  <si>
    <t>2023-09-05 16:13:49</t>
  </si>
  <si>
    <t>3885731</t>
  </si>
  <si>
    <t>lin hangyu,cui wei</t>
  </si>
  <si>
    <t>362.00</t>
  </si>
  <si>
    <t>2023-09-05 13:29:28</t>
  </si>
  <si>
    <t>3885331</t>
  </si>
  <si>
    <t>阿玛拉素万那普酒店</t>
  </si>
  <si>
    <t>Zeng Jinlei</t>
  </si>
  <si>
    <t>396.00</t>
  </si>
  <si>
    <t>2023-09-05 12:04:15</t>
  </si>
  <si>
    <t>3885322</t>
  </si>
  <si>
    <t>西隆富丽萨通酒店</t>
  </si>
  <si>
    <t>THAMTHAVORN CHOTIWUT</t>
  </si>
  <si>
    <t>265.00</t>
  </si>
  <si>
    <t>2023-09-05 12:09:43</t>
  </si>
  <si>
    <t>3885247</t>
  </si>
  <si>
    <t>ZHANG PINGPING</t>
  </si>
  <si>
    <t>272.00</t>
  </si>
  <si>
    <t>2023-09-05 11:36:49</t>
  </si>
  <si>
    <t>3884894</t>
  </si>
  <si>
    <t>吉隆坡白沙罗皇家朱兰酒店</t>
  </si>
  <si>
    <t>FOO KOK CHENG</t>
  </si>
  <si>
    <t>331.00</t>
  </si>
  <si>
    <t>2023-09-05 10:26:05</t>
  </si>
  <si>
    <t>马来西亚</t>
  </si>
  <si>
    <t>3884277</t>
  </si>
  <si>
    <t>曼谷伦批尼公园皇冠假日酒店</t>
  </si>
  <si>
    <t>XU DUNWEI</t>
  </si>
  <si>
    <t>890.00</t>
  </si>
  <si>
    <t>2023-09-05 09:37:48</t>
  </si>
  <si>
    <t>2023-09-04</t>
  </si>
  <si>
    <t>3883569</t>
  </si>
  <si>
    <t>萨提卡高级哈亚乌鲁雅加达酒店</t>
  </si>
  <si>
    <t>SOH CHEE WAN</t>
  </si>
  <si>
    <t>360.00</t>
  </si>
  <si>
    <t>2023-09-05 00:13:23</t>
  </si>
  <si>
    <t>印度尼西亚</t>
  </si>
  <si>
    <t>3883371</t>
  </si>
  <si>
    <t>哥打京那巴鲁皇宫酒店</t>
  </si>
  <si>
    <t>YAN CHONG</t>
  </si>
  <si>
    <t>294.00</t>
  </si>
  <si>
    <t>2023-09-05 09:34:37</t>
  </si>
  <si>
    <t>3883030</t>
  </si>
  <si>
    <t>曼谷沙通智选假日酒店</t>
  </si>
  <si>
    <t>PANG WEI HAO</t>
  </si>
  <si>
    <t>415.00</t>
  </si>
  <si>
    <t>2023-09-04 22:12:51</t>
  </si>
  <si>
    <t>3882643</t>
  </si>
  <si>
    <t>雅加达塞达宇卡拉巴加丁酒店</t>
  </si>
  <si>
    <t>Tang Yujie,Li Ning</t>
  </si>
  <si>
    <t>315.00</t>
  </si>
  <si>
    <t>2023-09-04 20:34:26</t>
  </si>
  <si>
    <t>3881818</t>
  </si>
  <si>
    <t>拉威棕榈滩度假酒店(SHA Extra Plus)</t>
  </si>
  <si>
    <t>SONG SIMO,Liu Xiaodan,MUNASHEVA ASSEMGUL,Iskakova Aitgul</t>
  </si>
  <si>
    <t>436.00</t>
  </si>
  <si>
    <t>2023-09-04 17:12:26</t>
  </si>
  <si>
    <t>3881270</t>
  </si>
  <si>
    <t>Khalil Amira Sophia</t>
  </si>
  <si>
    <t>1524.00</t>
  </si>
  <si>
    <t>2023-09-04 15:18:42</t>
  </si>
  <si>
    <t>3881152</t>
  </si>
  <si>
    <t>槟城标致酒店 (槟城对抗新冠肺炎认证)</t>
  </si>
  <si>
    <t>SONG WEI CHEE</t>
  </si>
  <si>
    <t>480.00</t>
  </si>
  <si>
    <t>2023-09-04 16:44:43</t>
  </si>
  <si>
    <t>3880934</t>
  </si>
  <si>
    <t>江南贝斯特韦斯特精品酒店</t>
  </si>
  <si>
    <t>Cai Aidenzixuan</t>
  </si>
  <si>
    <t>640.00</t>
  </si>
  <si>
    <t>2023-09-04 13:50:08</t>
  </si>
  <si>
    <t>韩国</t>
  </si>
  <si>
    <t>3880790</t>
  </si>
  <si>
    <t>普吉岛温德姆海洋明珠酒店及度假村(SHA Extra Plus)</t>
  </si>
  <si>
    <t>QIN FANGFANG</t>
  </si>
  <si>
    <t>664.00</t>
  </si>
  <si>
    <t>2023-09-04 13:26:32</t>
  </si>
  <si>
    <t>3880448</t>
  </si>
  <si>
    <t>曼谷柏悦酒店</t>
  </si>
  <si>
    <t>ZENG XI</t>
  </si>
  <si>
    <t>4251.00</t>
  </si>
  <si>
    <t>2023-09-04 12:04:27</t>
  </si>
  <si>
    <t>3880163</t>
  </si>
  <si>
    <t>亚庇凯城酒店</t>
  </si>
  <si>
    <t>ADENAN ASILAH</t>
  </si>
  <si>
    <t>702.00</t>
  </si>
  <si>
    <t>2023-09-04 13:48:42</t>
  </si>
  <si>
    <t>3879930</t>
  </si>
  <si>
    <t>甜蜜滨海度假酒店 - 艺术 - 卡伦海滩</t>
  </si>
  <si>
    <t>HE RONGHUA</t>
  </si>
  <si>
    <t>508.00</t>
  </si>
  <si>
    <t>2023-09-04 09:22:07</t>
  </si>
  <si>
    <t>3879881</t>
  </si>
  <si>
    <t>首尔三井酒店</t>
  </si>
  <si>
    <t>jun gae won</t>
  </si>
  <si>
    <t>546.00</t>
  </si>
  <si>
    <t>2023-09-04 08:32:47</t>
  </si>
  <si>
    <t>3879680</t>
  </si>
  <si>
    <t>ZHONG LIANG,YU RUI</t>
  </si>
  <si>
    <t>770.00</t>
  </si>
  <si>
    <t>2023-09-04 08:31:57</t>
  </si>
  <si>
    <t>2023-09-03</t>
  </si>
  <si>
    <t>3877716</t>
  </si>
  <si>
    <t>苏梅岛W酒店</t>
  </si>
  <si>
    <t>Ma Yi</t>
  </si>
  <si>
    <t>5019.00</t>
  </si>
  <si>
    <t>2023-09-04 10:19:04</t>
  </si>
  <si>
    <t>3877628</t>
  </si>
  <si>
    <t>XUE HAO</t>
  </si>
  <si>
    <t>2023-09-03 22:32:39</t>
  </si>
  <si>
    <t>3876733</t>
  </si>
  <si>
    <t>KAEWCHANKHA SITA</t>
  </si>
  <si>
    <t>2023-09-03 14:58:09</t>
  </si>
  <si>
    <t>3876239</t>
  </si>
  <si>
    <t>双威大盒子酒店</t>
  </si>
  <si>
    <t>YAN AMRAN</t>
  </si>
  <si>
    <t>861.00</t>
  </si>
  <si>
    <t>2023-09-04 11:10:31</t>
  </si>
  <si>
    <t>3875403</t>
  </si>
  <si>
    <t>曼谷东方公寓酒店</t>
  </si>
  <si>
    <t>LIU SHANNIAN,QIN SIYANG</t>
  </si>
  <si>
    <t>3837.00</t>
  </si>
  <si>
    <t>2023-09-03 15:32:02</t>
  </si>
  <si>
    <t>2023-09-02</t>
  </si>
  <si>
    <t>3872454</t>
  </si>
  <si>
    <t>曼谷盛泰澜中央世界商业中心酒店  (SHA Plus+)</t>
  </si>
  <si>
    <t>HE ZHENLIANG</t>
  </si>
  <si>
    <t>3315.00</t>
  </si>
  <si>
    <t>2023-09-02 15:17:53</t>
  </si>
  <si>
    <t>3872208</t>
  </si>
  <si>
    <t>阿尔法公寓式酒店</t>
  </si>
  <si>
    <t>Abigania Dess</t>
  </si>
  <si>
    <t>1370.00</t>
  </si>
  <si>
    <t>2023-09-02 13:32:00</t>
  </si>
  <si>
    <t>菲律宾</t>
  </si>
  <si>
    <t>3871522</t>
  </si>
  <si>
    <t>新加坡樟宜机场皇冠假日酒店</t>
  </si>
  <si>
    <t>WU HUI MIN</t>
  </si>
  <si>
    <t>1570.00</t>
  </si>
  <si>
    <t>2023-09-04 15:30:32</t>
  </si>
  <si>
    <t>新加坡</t>
  </si>
  <si>
    <t>3870973</t>
  </si>
  <si>
    <t>Gold Stephen</t>
  </si>
  <si>
    <t>2023-09-04 17:56:24</t>
  </si>
  <si>
    <t>2023-09-01</t>
  </si>
  <si>
    <t>3870394</t>
  </si>
  <si>
    <t>可意温泉度假酒店(SHA Extra Plus)</t>
  </si>
  <si>
    <t>ZHANG LIHUAN,ZHOU ZIYUAN,CHEN LIHUA</t>
  </si>
  <si>
    <t>2739.00</t>
  </si>
  <si>
    <t>2023-09-02 12:50:15</t>
  </si>
  <si>
    <t>3886698</t>
  </si>
  <si>
    <t>曼谷阿尔玛斯酒店</t>
  </si>
  <si>
    <t>LIN YONGGANG</t>
  </si>
  <si>
    <t>172.00</t>
  </si>
  <si>
    <t>2023-09-05 17:42:44</t>
  </si>
  <si>
    <t>3870343</t>
  </si>
  <si>
    <t>马尼拉菲林维斯特科林尚酒店</t>
  </si>
  <si>
    <t>MA YING</t>
  </si>
  <si>
    <t>1980.00</t>
  </si>
  <si>
    <t>-1980</t>
  </si>
  <si>
    <t>2023-09-02 12:02:27</t>
  </si>
  <si>
    <t>3869835</t>
  </si>
  <si>
    <t>RYU DONGHUN</t>
  </si>
  <si>
    <t>2023-09-03 09:14:59</t>
  </si>
  <si>
    <t>3869220</t>
  </si>
  <si>
    <t>Wang Yan,Liu Kui</t>
  </si>
  <si>
    <t>2023-09-01 19:04:29</t>
  </si>
  <si>
    <t>3868783</t>
  </si>
  <si>
    <t>曼谷素凯泰酒店</t>
  </si>
  <si>
    <t>WANG SHENG</t>
  </si>
  <si>
    <t>1470.00</t>
  </si>
  <si>
    <t>2023-09-01 18:16:43</t>
  </si>
  <si>
    <t>3868393</t>
  </si>
  <si>
    <t>古晋亚仕达哪翼-河畔华光酒店</t>
  </si>
  <si>
    <t>BOEY CHUN HOONG</t>
  </si>
  <si>
    <t>1104.00</t>
  </si>
  <si>
    <t>2023-09-01 15:55:58</t>
  </si>
  <si>
    <t>3868125</t>
  </si>
  <si>
    <t>I’M酒店</t>
  </si>
  <si>
    <t>KE QINGHUA,CHEN JUAN</t>
  </si>
  <si>
    <t>900.00</t>
  </si>
  <si>
    <t>2023-09-01 15:41:18</t>
  </si>
  <si>
    <t>3867761</t>
  </si>
  <si>
    <t>PARK SEONYEONG</t>
  </si>
  <si>
    <t>1096.00</t>
  </si>
  <si>
    <t>2023-09-01 14:48:00</t>
  </si>
  <si>
    <t>3867559</t>
  </si>
  <si>
    <t>SUNANTA PORNPILIN,CHONG PEISAN</t>
  </si>
  <si>
    <t>181.00</t>
  </si>
  <si>
    <t>2023-09-01 13:03:52</t>
  </si>
  <si>
    <t>3867536</t>
  </si>
  <si>
    <t>HWANGBO GARAM</t>
  </si>
  <si>
    <t>2023-09-01 13:00:36</t>
  </si>
  <si>
    <t>3866842</t>
  </si>
  <si>
    <t>万雅岚温泉度假村</t>
  </si>
  <si>
    <t>MANSOR TARIDI HASYIMA NADIA</t>
  </si>
  <si>
    <t>2517.00</t>
  </si>
  <si>
    <t>2023-09-01 12:32:08</t>
  </si>
  <si>
    <t>3866592</t>
  </si>
  <si>
    <t>CAO XIAOQIN</t>
  </si>
  <si>
    <t>1630.00</t>
  </si>
  <si>
    <t>2023-09-01 13:36:37</t>
  </si>
  <si>
    <t>2023-08-31</t>
  </si>
  <si>
    <t>3864543</t>
  </si>
  <si>
    <t>新加坡庄家大酒店</t>
  </si>
  <si>
    <t>YANG XIAO,chen zhiyou,yu jinju</t>
  </si>
  <si>
    <t>4590.00</t>
  </si>
  <si>
    <t>2023-09-02 06:52:49</t>
  </si>
  <si>
    <t>3864517</t>
  </si>
  <si>
    <t>沙通易思婷大酒店</t>
  </si>
  <si>
    <t>Montoya Carlos</t>
  </si>
  <si>
    <t>1534.00</t>
  </si>
  <si>
    <t>2023-09-01 16:33:23</t>
  </si>
  <si>
    <t>3864107</t>
  </si>
  <si>
    <t>彩虹套房酒店</t>
  </si>
  <si>
    <t>SINGH MANISHA</t>
  </si>
  <si>
    <t>1684.00</t>
  </si>
  <si>
    <t>2023-08-31 18:43:40</t>
  </si>
  <si>
    <t>3862628</t>
  </si>
  <si>
    <t>美地概念酒店 (政府卫生认证)</t>
  </si>
  <si>
    <t>GUO QIAOQI,QU LINLIN,SUN YUE</t>
  </si>
  <si>
    <t>827.00</t>
  </si>
  <si>
    <t>124.00</t>
  </si>
  <si>
    <t>-703</t>
  </si>
  <si>
    <t>2023-08-31 16:22:57</t>
  </si>
  <si>
    <t>3862059</t>
  </si>
  <si>
    <t>德瓦别墅度假酒店</t>
  </si>
  <si>
    <t>NOH SEUNGEUN</t>
  </si>
  <si>
    <t>3020.00</t>
  </si>
  <si>
    <t>2023-08-31 12:03:21</t>
  </si>
  <si>
    <t>3861980</t>
  </si>
  <si>
    <t>雅加达穆利雅史纳延酒店</t>
  </si>
  <si>
    <t>UMEDA MIZUKI</t>
  </si>
  <si>
    <t>2974.00</t>
  </si>
  <si>
    <t>2023-08-31 13:57:33</t>
  </si>
  <si>
    <t>3861954</t>
  </si>
  <si>
    <t>Dears Myeongdong</t>
  </si>
  <si>
    <t>XU ZHELING</t>
  </si>
  <si>
    <t>530.00</t>
  </si>
  <si>
    <t>2023-08-31 11:29:15</t>
  </si>
  <si>
    <t>3861368</t>
  </si>
  <si>
    <t>新加坡圣淘沙索菲特度假村及水疗中心 (Staycation Approved)</t>
  </si>
  <si>
    <t>XIA XIAOBIN</t>
  </si>
  <si>
    <t>4400.00</t>
  </si>
  <si>
    <t>2023-08-31 14:40:32</t>
  </si>
  <si>
    <t>3861333</t>
  </si>
  <si>
    <t>ZHANG YU</t>
  </si>
  <si>
    <t>2023-08-31 10:40:55</t>
  </si>
  <si>
    <t>3860860</t>
  </si>
  <si>
    <t>AHMAD AMINNURASYID</t>
  </si>
  <si>
    <t>870.00</t>
  </si>
  <si>
    <t>2023-08-31 11:56:27</t>
  </si>
  <si>
    <t>2023-08-30</t>
  </si>
  <si>
    <t>3860321</t>
  </si>
  <si>
    <t>吉隆坡千禧大酒店</t>
  </si>
  <si>
    <t>CINAR FEVZETTIN</t>
  </si>
  <si>
    <t>3520.00</t>
  </si>
  <si>
    <t>2023-08-31 15:06:08</t>
  </si>
  <si>
    <t>3858915</t>
  </si>
  <si>
    <t>NG WEI KHENG</t>
  </si>
  <si>
    <t>782.00</t>
  </si>
  <si>
    <t>2023-08-30 16:42:21</t>
  </si>
  <si>
    <t>3858713</t>
  </si>
  <si>
    <t>WU YUWEI</t>
  </si>
  <si>
    <t>1530.00</t>
  </si>
  <si>
    <t>2023-08-31 11:38:22</t>
  </si>
  <si>
    <t>3857792</t>
  </si>
  <si>
    <t>曼谷拉差达宜必思尚品酒店</t>
  </si>
  <si>
    <t>NEOU SOCHINDA</t>
  </si>
  <si>
    <t>760.00</t>
  </si>
  <si>
    <t>2023-08-30 14:51:43</t>
  </si>
  <si>
    <t>3857080</t>
  </si>
  <si>
    <t>YOU JINGJING,HAN YANXIN,Lei Mie,Su Ruixian</t>
  </si>
  <si>
    <t>3280.00</t>
  </si>
  <si>
    <t>2023-08-30 10:42:46</t>
  </si>
  <si>
    <t>2023-08-29</t>
  </si>
  <si>
    <t>3854571</t>
  </si>
  <si>
    <t>奇迹大酒店</t>
  </si>
  <si>
    <t>LIU MENGYING</t>
  </si>
  <si>
    <t>403.00</t>
  </si>
  <si>
    <t>2023-08-29 19:43:39</t>
  </si>
  <si>
    <t>3854100</t>
  </si>
  <si>
    <t>阿玛瑞芭堤雅酒店 (SHA Plus+)</t>
  </si>
  <si>
    <t>POON PAK LAI</t>
  </si>
  <si>
    <t>3624.00</t>
  </si>
  <si>
    <t>2023-08-29 18:54:45</t>
  </si>
  <si>
    <t>3852386</t>
  </si>
  <si>
    <t>Yew Keat Tan</t>
  </si>
  <si>
    <t>588.00</t>
  </si>
  <si>
    <t>2023-08-31 12:51:00</t>
  </si>
  <si>
    <t>3851444</t>
  </si>
  <si>
    <t>攀瓦布里海滨度假村(SHA Extra Plus)</t>
  </si>
  <si>
    <t>Shen-Zur Liron</t>
  </si>
  <si>
    <t>399.00</t>
  </si>
  <si>
    <t>2023-08-29 11:30:39</t>
  </si>
  <si>
    <t>2023-08-28</t>
  </si>
  <si>
    <t>3850866</t>
  </si>
  <si>
    <t>YAP MENG WEI KELVIN</t>
  </si>
  <si>
    <t>1140.00</t>
  </si>
  <si>
    <t>2023-08-29 09:54:43</t>
  </si>
  <si>
    <t>3850810</t>
  </si>
  <si>
    <t>吉隆坡市中心智选假日酒店</t>
  </si>
  <si>
    <t>Sun Meiyun</t>
  </si>
  <si>
    <t>1029.00</t>
  </si>
  <si>
    <t>2023-08-29 10:50:11</t>
  </si>
  <si>
    <t>3850662</t>
  </si>
  <si>
    <t>HONG YANYI,Sun Wencai</t>
  </si>
  <si>
    <t>2023-08-29 10:47:08</t>
  </si>
  <si>
    <t>3850642</t>
  </si>
  <si>
    <t>丁索度假村</t>
  </si>
  <si>
    <t>ZHU XUYUN,PAN BOWEN</t>
  </si>
  <si>
    <t>2252.00</t>
  </si>
  <si>
    <t>2023-08-29 10:21:45</t>
  </si>
  <si>
    <t>3848903</t>
  </si>
  <si>
    <t>吉隆坡邵氏广场美居酒店</t>
  </si>
  <si>
    <t>MASUAN NOPPARAT</t>
  </si>
  <si>
    <t>700.00</t>
  </si>
  <si>
    <t>2023-08-31 16:26:45</t>
  </si>
  <si>
    <t>3848643</t>
  </si>
  <si>
    <t>WANG YU,Wang Danni,Li Shuang,Gao Dan,Qi Xin,LYU JI,Zhang Weiguo,Zhang Sufang,Zhang Lei,Zhang Ziyun,Yu Yang,Zhou Jiantu,Sha Jiayang,Song Haiyan,Cheng Yuxiang,Ye Yun</t>
  </si>
  <si>
    <t>6080.00</t>
  </si>
  <si>
    <t>2023-08-28 18:56:18</t>
  </si>
  <si>
    <t>2023-08-27</t>
  </si>
  <si>
    <t>3845576</t>
  </si>
  <si>
    <t>DONG ALLANGUANHONG</t>
  </si>
  <si>
    <t>2023-08-28 10:22:53</t>
  </si>
  <si>
    <t>3844463</t>
  </si>
  <si>
    <t>ABU TALIB MUHAMMAD RIZZAL</t>
  </si>
  <si>
    <t>846.00</t>
  </si>
  <si>
    <t>2023-08-28 10:20:16</t>
  </si>
  <si>
    <t>3844066</t>
  </si>
  <si>
    <t>aladab Abdalla</t>
  </si>
  <si>
    <t>798.00</t>
  </si>
  <si>
    <t>2023-08-27 16:29:53</t>
  </si>
  <si>
    <t>3841541</t>
  </si>
  <si>
    <t>阿瓦尼德拉迪拜酒店</t>
  </si>
  <si>
    <t>LONG JUNQI</t>
  </si>
  <si>
    <t>3739.00</t>
  </si>
  <si>
    <t>2023-08-27 14:46:29</t>
  </si>
  <si>
    <t>阿拉伯联合酋长国</t>
  </si>
  <si>
    <t>2023-08-26</t>
  </si>
  <si>
    <t>3840168</t>
  </si>
  <si>
    <t>芭东帕拉贡温泉度假酒店 (SHA Extra Plus)</t>
  </si>
  <si>
    <t>habroosh hamad</t>
  </si>
  <si>
    <t>1320.00</t>
  </si>
  <si>
    <t>2023-08-28 11:27:05</t>
  </si>
  <si>
    <t>3837681</t>
  </si>
  <si>
    <t>OOI PEI KEE</t>
  </si>
  <si>
    <t>765.00</t>
  </si>
  <si>
    <t>2023-08-26 14:00:55</t>
  </si>
  <si>
    <t>3836897</t>
  </si>
  <si>
    <t>ABU TALIB MAHATHIR</t>
  </si>
  <si>
    <t>2023-08-26 11:01:52</t>
  </si>
  <si>
    <t>3836824</t>
  </si>
  <si>
    <t>普吉岛苏林酒店(政府卫生认证)</t>
  </si>
  <si>
    <t>XIAO XIAO,YAN HAO,XIAO JIANPING,XU YULING</t>
  </si>
  <si>
    <t>6400.00</t>
  </si>
  <si>
    <t>2023-08-26 10:21:05</t>
  </si>
  <si>
    <t>2023-08-25</t>
  </si>
  <si>
    <t>3836366</t>
  </si>
  <si>
    <t>Baek Jinan</t>
  </si>
  <si>
    <t>2023-08-26 08:28:43</t>
  </si>
  <si>
    <t>3834116</t>
  </si>
  <si>
    <t>曼谷飞越大酒店</t>
  </si>
  <si>
    <t>HU BUSONG</t>
  </si>
  <si>
    <t>4704.00</t>
  </si>
  <si>
    <t>2352.00</t>
  </si>
  <si>
    <t>-2352</t>
  </si>
  <si>
    <t>2023-08-25 15:33:21</t>
  </si>
  <si>
    <t>3833810</t>
  </si>
  <si>
    <t>OMO5 东京大塚 by 星野集团</t>
  </si>
  <si>
    <t>SHEN HEFENG</t>
  </si>
  <si>
    <t>1914.00</t>
  </si>
  <si>
    <t>2023-08-25 14:22:29</t>
  </si>
  <si>
    <t>日本</t>
  </si>
  <si>
    <t>2023-08-24</t>
  </si>
  <si>
    <t>3830469</t>
  </si>
  <si>
    <t>WONG MAN CHUEN WALICE</t>
  </si>
  <si>
    <t>1742.00</t>
  </si>
  <si>
    <t>2023-08-28 11:42:02</t>
  </si>
  <si>
    <t>3829551</t>
  </si>
  <si>
    <t>新加坡半岛怡东酒店</t>
  </si>
  <si>
    <t>HUANG KUO HUNG</t>
  </si>
  <si>
    <t>2710.00</t>
  </si>
  <si>
    <t>2023-08-24 16:50:27</t>
  </si>
  <si>
    <t>3829543</t>
  </si>
  <si>
    <t>长谷特拉泰别墅</t>
  </si>
  <si>
    <t>TSENG TZU YU</t>
  </si>
  <si>
    <t>1321.00</t>
  </si>
  <si>
    <t>2023-08-24 16:38:37</t>
  </si>
  <si>
    <t>3829223</t>
  </si>
  <si>
    <t>LI ZHANPENG,ZHENG GUANGHUA</t>
  </si>
  <si>
    <t>2023-08-24 16:02:38</t>
  </si>
  <si>
    <t>2023-08-23</t>
  </si>
  <si>
    <t>3825079</t>
  </si>
  <si>
    <t>SLIJM SABINE</t>
  </si>
  <si>
    <t>2023-08-23 21:43:04</t>
  </si>
  <si>
    <t>2023-08-22</t>
  </si>
  <si>
    <t>3821691</t>
  </si>
  <si>
    <t>ZHANG CHAO,HU DANFENG</t>
  </si>
  <si>
    <t>4644.00</t>
  </si>
  <si>
    <t>2023-08-24 09:39:40</t>
  </si>
  <si>
    <t>3821054</t>
  </si>
  <si>
    <t>曼谷优本纳朗双酒店</t>
  </si>
  <si>
    <t>LAI YUK NUI,LAM LIN YING,AU KA LOK</t>
  </si>
  <si>
    <t>3268.00</t>
  </si>
  <si>
    <t>2023-08-24 09:52:05</t>
  </si>
  <si>
    <t>3817243</t>
  </si>
  <si>
    <t>YANG SEHUN,YANG HYERAN,JI SUOK,KIM MINJA</t>
  </si>
  <si>
    <t>8130.00</t>
  </si>
  <si>
    <t>2023-08-22 15:05:38</t>
  </si>
  <si>
    <t>2023-08-21</t>
  </si>
  <si>
    <t>3816786</t>
  </si>
  <si>
    <t>HTUT KAUNG WAI YAN,KHAING WAI MYAT PHOO</t>
  </si>
  <si>
    <t>1050.00</t>
  </si>
  <si>
    <t>2023-08-22 12:00:20</t>
  </si>
  <si>
    <t>3813667</t>
  </si>
  <si>
    <t>吉隆坡皇家朱兰酒店</t>
  </si>
  <si>
    <t>Binoy Joseph</t>
  </si>
  <si>
    <t>2023-08-25 15:39:25</t>
  </si>
  <si>
    <t>3813659</t>
  </si>
  <si>
    <t>Dick Jo</t>
  </si>
  <si>
    <t>2023-08-22 12:29:41</t>
  </si>
  <si>
    <t>2023-08-18</t>
  </si>
  <si>
    <t>3802258</t>
  </si>
  <si>
    <t>ZHAO YANXIA,GUO SHUHENG,GUO RUIGANG,GUO MINGHAO</t>
  </si>
  <si>
    <t>4540.00</t>
  </si>
  <si>
    <t>2023-08-29 16:09:16</t>
  </si>
  <si>
    <t>3798569</t>
  </si>
  <si>
    <t>曼谷素坤逸十一酒店 (政府卫生认证)</t>
  </si>
  <si>
    <t>CHUNG SHING</t>
  </si>
  <si>
    <t>1260.00</t>
  </si>
  <si>
    <t>-1260</t>
  </si>
  <si>
    <t>2023-08-18 15:42:49</t>
  </si>
  <si>
    <t>2023-08-17</t>
  </si>
  <si>
    <t>3797372</t>
  </si>
  <si>
    <t>芭堤雅硬石酒店</t>
  </si>
  <si>
    <t>LEUNG SAU CHUN</t>
  </si>
  <si>
    <t>4240.00</t>
  </si>
  <si>
    <t>2023-08-18 11:13:27</t>
  </si>
  <si>
    <t>3797283</t>
  </si>
  <si>
    <t>普吉岛铂尔曼阿卡迪亚卡隆海滩酒店</t>
  </si>
  <si>
    <t>YE HAIBO,CHEN BIN</t>
  </si>
  <si>
    <t>2379.00</t>
  </si>
  <si>
    <t>2023-08-19 14:45:43</t>
  </si>
  <si>
    <t>3793944</t>
  </si>
  <si>
    <t>胡志明西贡融合套房酒店</t>
  </si>
  <si>
    <t>CHEN CHENGYU</t>
  </si>
  <si>
    <t>814.00</t>
  </si>
  <si>
    <t>2023-08-17 11:48:22</t>
  </si>
  <si>
    <t>越南</t>
  </si>
  <si>
    <t>3792945</t>
  </si>
  <si>
    <t>欧文之家酒店公寓</t>
  </si>
  <si>
    <t>CHEUNG CHIWAH</t>
  </si>
  <si>
    <t>4215.00</t>
  </si>
  <si>
    <t>2023-08-17 12:18:45</t>
  </si>
  <si>
    <t>2023-08-16</t>
  </si>
  <si>
    <t>3792209</t>
  </si>
  <si>
    <t>ZHOU HAOYUAN,ZHOU BIYI</t>
  </si>
  <si>
    <t>2500.00</t>
  </si>
  <si>
    <t>2023-08-21 11:56:39</t>
  </si>
  <si>
    <t>3791883</t>
  </si>
  <si>
    <t>科伦索雷快捷酒店</t>
  </si>
  <si>
    <t>N Maina Becky,N Maina Becky</t>
  </si>
  <si>
    <t>1053.00</t>
  </si>
  <si>
    <t>2023-08-17 09:01:15</t>
  </si>
  <si>
    <t>3790340</t>
  </si>
  <si>
    <t>山顶度假村及泳池别墅 - SHA Extra Plus 认证</t>
  </si>
  <si>
    <t>Li Runfeng</t>
  </si>
  <si>
    <t>2555.00</t>
  </si>
  <si>
    <t>2023-08-16 15:42:58</t>
  </si>
  <si>
    <t>3789603</t>
  </si>
  <si>
    <t>CHEN HASHIDAH</t>
  </si>
  <si>
    <t>2023-08-16 12:44:04</t>
  </si>
  <si>
    <t>2023-08-15</t>
  </si>
  <si>
    <t>3787668</t>
  </si>
  <si>
    <t>LIU SHIYANG,WANG XIAOJIAO</t>
  </si>
  <si>
    <t>1356.00</t>
  </si>
  <si>
    <t>2023-08-16 12:15:39</t>
  </si>
  <si>
    <t>2023-08-13</t>
  </si>
  <si>
    <t>3776298</t>
  </si>
  <si>
    <t>Jaan Nazarah,Jaan Nazarah</t>
  </si>
  <si>
    <t>926.00</t>
  </si>
  <si>
    <t>2023-08-19 12:11:46</t>
  </si>
  <si>
    <t>2023-08-12</t>
  </si>
  <si>
    <t>3769491</t>
  </si>
  <si>
    <t>阿布扎比安纳塔拉盖斯尔阿萨拉沙漠度假村</t>
  </si>
  <si>
    <t>MA CHENG,LIN XINRAN</t>
  </si>
  <si>
    <t>2023-08-12 18:44:21</t>
  </si>
  <si>
    <t>3769484</t>
  </si>
  <si>
    <t>XIA JINCHI,HU SHENG</t>
  </si>
  <si>
    <t>2023-08-12 18:45:23</t>
  </si>
  <si>
    <t>3769467</t>
  </si>
  <si>
    <t>Vella Evie</t>
  </si>
  <si>
    <t>804.00</t>
  </si>
  <si>
    <t>2023-08-12 12:53:01</t>
  </si>
  <si>
    <t>2023-08-11</t>
  </si>
  <si>
    <t>3767867</t>
  </si>
  <si>
    <t>土豆头套房和一室公寓</t>
  </si>
  <si>
    <t>SONG BINGHUI,HAN TAO</t>
  </si>
  <si>
    <t>3360.00</t>
  </si>
  <si>
    <t>2023-08-13 15:41:06</t>
  </si>
  <si>
    <t>3767688</t>
  </si>
  <si>
    <t>金普顿基塔莱苏梅岛酒店 - 洲际酒店集团旗下</t>
  </si>
  <si>
    <t>XU WUJIAN,GU HONGYUN,XU FEIYE,XU FEIER</t>
  </si>
  <si>
    <t>12180.00</t>
  </si>
  <si>
    <t>2023-08-12 12:57:44</t>
  </si>
  <si>
    <t>2023-08-10</t>
  </si>
  <si>
    <t>3762072</t>
  </si>
  <si>
    <t>爱妮岛S度假村</t>
  </si>
  <si>
    <t>palupi talitha dian</t>
  </si>
  <si>
    <t>1479.00</t>
  </si>
  <si>
    <t>2023-08-10 20:30:41</t>
  </si>
  <si>
    <t>3760861</t>
  </si>
  <si>
    <t>WONG Ka Wing,Tai Chun Yip Danny</t>
  </si>
  <si>
    <t>1746.00</t>
  </si>
  <si>
    <t>-1746</t>
  </si>
  <si>
    <t>2023-08-10 14:47:34</t>
  </si>
  <si>
    <t>2023-08-09</t>
  </si>
  <si>
    <t>3758294</t>
  </si>
  <si>
    <t>Krivak Christian</t>
  </si>
  <si>
    <t>3528.00</t>
  </si>
  <si>
    <t>2023-08-09 23:22:23</t>
  </si>
  <si>
    <t>3755410</t>
  </si>
  <si>
    <t>宜必思尚品曼谷是隆酒店</t>
  </si>
  <si>
    <t>LAM KAIYUEN,LIANG YAN,LIANG MINGSHENG,CAI ZEXIU</t>
  </si>
  <si>
    <t>3160.00</t>
  </si>
  <si>
    <t>2023-08-11 16:09:56</t>
  </si>
  <si>
    <t>2023-08-08</t>
  </si>
  <si>
    <t>3753270</t>
  </si>
  <si>
    <t>芽庄洲际酒店</t>
  </si>
  <si>
    <t>KIM JIHUN</t>
  </si>
  <si>
    <t>2254.00</t>
  </si>
  <si>
    <t>2023-08-09 17:45:58</t>
  </si>
  <si>
    <t>2023-08-07</t>
  </si>
  <si>
    <t>3747696</t>
  </si>
  <si>
    <t>新加坡威大酒店－劳明达</t>
  </si>
  <si>
    <t>ZHONG CAIYING,ZHANG CHI</t>
  </si>
  <si>
    <t>2289.00</t>
  </si>
  <si>
    <t>2023-08-09 12:57:07</t>
  </si>
  <si>
    <t>3745487</t>
  </si>
  <si>
    <t>普吉岛芭东美爵大酒店(政府卫生认证)</t>
  </si>
  <si>
    <t>HOU MIN,ZHANG JING</t>
  </si>
  <si>
    <t>2860.00</t>
  </si>
  <si>
    <t>2023-08-07 14:33:01</t>
  </si>
  <si>
    <t>3744562</t>
  </si>
  <si>
    <t>曼谷素坤逸丽亭酒店</t>
  </si>
  <si>
    <t>HUANG YUHONG</t>
  </si>
  <si>
    <t>2050.00</t>
  </si>
  <si>
    <t>2023-08-07 14:50:05</t>
  </si>
  <si>
    <t>2023-08-06</t>
  </si>
  <si>
    <t>3743271</t>
  </si>
  <si>
    <t>旅游山林小屋素坤逸11号酒店</t>
  </si>
  <si>
    <t>TENG YENYU,CHEN YING</t>
  </si>
  <si>
    <t>1365.00</t>
  </si>
  <si>
    <t>2023-08-07 12:47:44</t>
  </si>
  <si>
    <t>3743208</t>
  </si>
  <si>
    <t>LIANG CHIAHAO</t>
  </si>
  <si>
    <t>1230.00</t>
  </si>
  <si>
    <t>2023-08-07 14:46:27</t>
  </si>
  <si>
    <t>3742908</t>
  </si>
  <si>
    <t>曼谷天顶素坤逸酒店</t>
  </si>
  <si>
    <t>SEO SEONGCHAN</t>
  </si>
  <si>
    <t>2023-08-07 12:05:30</t>
  </si>
  <si>
    <t>3740179</t>
  </si>
  <si>
    <t>新加坡米阁大酒店</t>
  </si>
  <si>
    <t>WANG YUEYU</t>
  </si>
  <si>
    <t>802.00</t>
  </si>
  <si>
    <t>2023-08-09 10:32:10</t>
  </si>
  <si>
    <t>3740169</t>
  </si>
  <si>
    <t>ZHANG YUQI</t>
  </si>
  <si>
    <t>1500.00</t>
  </si>
  <si>
    <t>2023-08-07 10:51:29</t>
  </si>
  <si>
    <t>2023-08-05</t>
  </si>
  <si>
    <t>3735311</t>
  </si>
  <si>
    <t>皇冠假日普吉岛攀瓦角海滩度假酒店</t>
  </si>
  <si>
    <t>Gandhi Sanjeev Mohan,Gandhi Sanjeev Mohan</t>
  </si>
  <si>
    <t>2331.00</t>
  </si>
  <si>
    <t>2023-08-05 14:52:37</t>
  </si>
  <si>
    <t>2023-08-04</t>
  </si>
  <si>
    <t>3730740</t>
  </si>
  <si>
    <t>迪拜中城派拉蒙酒店</t>
  </si>
  <si>
    <t>Bourbia Mehdi</t>
  </si>
  <si>
    <t>2218.00</t>
  </si>
  <si>
    <t>2023-08-04 18:03:39</t>
  </si>
  <si>
    <t>2023-08-03</t>
  </si>
  <si>
    <t>3728556</t>
  </si>
  <si>
    <t>1166.00</t>
  </si>
  <si>
    <t>300.00</t>
  </si>
  <si>
    <t>-866</t>
  </si>
  <si>
    <t>2023-08-04 13:47:11</t>
  </si>
  <si>
    <t>3728331</t>
  </si>
  <si>
    <t>金兰丽笙蓝标度假村</t>
  </si>
  <si>
    <t>669.00</t>
  </si>
  <si>
    <t>2023-08-04 16:00:15</t>
  </si>
  <si>
    <t>3727008</t>
  </si>
  <si>
    <t>拉查酒店</t>
  </si>
  <si>
    <t>LIU LEI,DENG JIANING</t>
  </si>
  <si>
    <t>2400.00</t>
  </si>
  <si>
    <t>2023-08-03 18:06:26</t>
  </si>
  <si>
    <t>3725308</t>
  </si>
  <si>
    <t>Peretz Tair</t>
  </si>
  <si>
    <t>1206.00</t>
  </si>
  <si>
    <t>2023-08-03 12:33:26</t>
  </si>
  <si>
    <t>2023-08-02</t>
  </si>
  <si>
    <t>3724046</t>
  </si>
  <si>
    <t>新加坡客安酒店 (SG Clean)</t>
  </si>
  <si>
    <t>LIANG HONGPEI,LIU ZIHAN</t>
  </si>
  <si>
    <t>9300.00</t>
  </si>
  <si>
    <t>950.00</t>
  </si>
  <si>
    <t>-8350</t>
  </si>
  <si>
    <t>2023-08-03 22:30:50</t>
  </si>
  <si>
    <t>3723875</t>
  </si>
  <si>
    <t>乐卡尔特岘港海滩酒店</t>
  </si>
  <si>
    <t>Miyamoto Chiho</t>
  </si>
  <si>
    <t>2004.00</t>
  </si>
  <si>
    <t>2023-08-03 10:45:48</t>
  </si>
  <si>
    <t>3723029</t>
  </si>
  <si>
    <t>CHEN ZIRU,CHEN DONGLAN</t>
  </si>
  <si>
    <t>2903.00</t>
  </si>
  <si>
    <t>2023-08-04 09:51:57</t>
  </si>
  <si>
    <t>2023-08-01</t>
  </si>
  <si>
    <t>3719497</t>
  </si>
  <si>
    <t>哥打京那巴鲁凯悦尚萃酒店</t>
  </si>
  <si>
    <t>PENG JIE,XU ZIWEI</t>
  </si>
  <si>
    <t>4635.00</t>
  </si>
  <si>
    <t>2023-08-02 15:58:42</t>
  </si>
  <si>
    <t>3718947</t>
  </si>
  <si>
    <t>CHUA WEIYUE</t>
  </si>
  <si>
    <t>4084.00</t>
  </si>
  <si>
    <t>2023-08-02 10:51:11</t>
  </si>
  <si>
    <t>3718338</t>
  </si>
  <si>
    <t>CHEN MENG,TIAN YANAN</t>
  </si>
  <si>
    <t>2980.00</t>
  </si>
  <si>
    <t>3980.00</t>
  </si>
  <si>
    <t>1000</t>
  </si>
  <si>
    <t>2023-08-01 19:37:59</t>
  </si>
  <si>
    <t>2023-07-31</t>
  </si>
  <si>
    <t>3712182</t>
  </si>
  <si>
    <t>苏梅岛四季度假酒店</t>
  </si>
  <si>
    <t>WANG ZHIXUAN</t>
  </si>
  <si>
    <t>11680.00</t>
  </si>
  <si>
    <t>2023-08-01 15:58:56</t>
  </si>
  <si>
    <t>3711243</t>
  </si>
  <si>
    <t>COMO曼谷大都会酒店</t>
  </si>
  <si>
    <t>Dong Jie,JI QIAOYI</t>
  </si>
  <si>
    <t>8650.00</t>
  </si>
  <si>
    <t>2023-08-01 11:11:54</t>
  </si>
  <si>
    <t>3710660</t>
  </si>
  <si>
    <t>曼谷暹罗智选假日酒店</t>
  </si>
  <si>
    <t>LI JIAN,BA RUI</t>
  </si>
  <si>
    <t>1010.00</t>
  </si>
  <si>
    <t>2023-07-31 10:58:03</t>
  </si>
  <si>
    <t>3709780</t>
  </si>
  <si>
    <t>普吉市宜必思尚品酒店</t>
  </si>
  <si>
    <t>ATIPATTRANAN WETAKA</t>
  </si>
  <si>
    <t>624.00</t>
  </si>
  <si>
    <t>2023-07-31 12:15:26</t>
  </si>
  <si>
    <t>2023-07-30</t>
  </si>
  <si>
    <t>3709354</t>
  </si>
  <si>
    <t>Nishimuro Megu</t>
  </si>
  <si>
    <t>2152.00</t>
  </si>
  <si>
    <t>2023-07-30 22:46:49</t>
  </si>
  <si>
    <t>3708826</t>
  </si>
  <si>
    <t>曼谷华昌传统酒店</t>
  </si>
  <si>
    <t>WONG CHEUK HONG,JIANG XINYUE</t>
  </si>
  <si>
    <t>708.00</t>
  </si>
  <si>
    <t>2023-07-31 12:42:38</t>
  </si>
  <si>
    <t>3707633</t>
  </si>
  <si>
    <t>哥打京那巴鲁元明大酒店</t>
  </si>
  <si>
    <t>FENG YANHONG,LI GUIJIE</t>
  </si>
  <si>
    <t>735.00</t>
  </si>
  <si>
    <t>2023-07-31 19:10:01</t>
  </si>
  <si>
    <t>3706596</t>
  </si>
  <si>
    <t>zhang gaoyuan,lu xiaomei</t>
  </si>
  <si>
    <t>1650.00</t>
  </si>
  <si>
    <t>150</t>
  </si>
  <si>
    <t>2023-07-30 15:08:28</t>
  </si>
  <si>
    <t>2023-07-29</t>
  </si>
  <si>
    <t>3701091</t>
  </si>
  <si>
    <t>YU XIMENG,HAN XU,JIAO HUA,Han Sinuo</t>
  </si>
  <si>
    <t>4900.00</t>
  </si>
  <si>
    <t>2023-07-31 21:48:14</t>
  </si>
  <si>
    <t>2023-07-28</t>
  </si>
  <si>
    <t>3699597</t>
  </si>
  <si>
    <t>Chen Yuhao,Yao Ruie</t>
  </si>
  <si>
    <t>10080.00</t>
  </si>
  <si>
    <t>2023-07-29 18:23:31</t>
  </si>
  <si>
    <t>2023-07-26</t>
  </si>
  <si>
    <t>3689613</t>
  </si>
  <si>
    <t>我们的卡塔豪华酒店</t>
  </si>
  <si>
    <t>ZHAO JINJING</t>
  </si>
  <si>
    <t>494.00</t>
  </si>
  <si>
    <t>2023-07-27 13:13:09</t>
  </si>
  <si>
    <t>3689603</t>
  </si>
  <si>
    <t>WEI WEIZI,WEI YUE</t>
  </si>
  <si>
    <t>2786.00</t>
  </si>
  <si>
    <t>2023-07-27 11:50:28</t>
  </si>
  <si>
    <t>2023-07-25</t>
  </si>
  <si>
    <t>3684293</t>
  </si>
  <si>
    <t>和南恩花园度假酒店</t>
  </si>
  <si>
    <t>LEE SORA</t>
  </si>
  <si>
    <t>2882.00</t>
  </si>
  <si>
    <t>2023-07-26 14:28:22</t>
  </si>
  <si>
    <t>3682476</t>
  </si>
  <si>
    <t>新加坡悦乐武吉士酒店</t>
  </si>
  <si>
    <t>ZHOU JINGDONG,ZHANG KEFANG,ZHANG RUIEN</t>
  </si>
  <si>
    <t>2938.00</t>
  </si>
  <si>
    <t>2023-07-28 10:33:29</t>
  </si>
  <si>
    <t>3681054</t>
  </si>
  <si>
    <t>Jo Yungeun</t>
  </si>
  <si>
    <t>1021.00</t>
  </si>
  <si>
    <t>2023-07-26 09:46:38</t>
  </si>
  <si>
    <t>2023-07-24</t>
  </si>
  <si>
    <t>3680940</t>
  </si>
  <si>
    <t>Hussain Mohaamad</t>
  </si>
  <si>
    <t>2010.00</t>
  </si>
  <si>
    <t>2023-07-25 12:54:32</t>
  </si>
  <si>
    <t>3678366</t>
  </si>
  <si>
    <t>XU DONGSHENG</t>
  </si>
  <si>
    <t>4550.00</t>
  </si>
  <si>
    <t>2023-07-25 22:21:31</t>
  </si>
  <si>
    <t>2023-07-22</t>
  </si>
  <si>
    <t>3668151</t>
  </si>
  <si>
    <t>曼谷野餐酒店曼谷</t>
  </si>
  <si>
    <t>ADRIYANTO LIAWAN,PHILLBERT LIAUW NATHAN,INDRAWATI JULIANA,INDRAWATI LILY</t>
  </si>
  <si>
    <t>5268.00</t>
  </si>
  <si>
    <t>2023-07-22 10:27:34</t>
  </si>
  <si>
    <t>2023-07-21</t>
  </si>
  <si>
    <t>3667675</t>
  </si>
  <si>
    <t>曼谷是隆假日酒店 - IHG 旗下酒店</t>
  </si>
  <si>
    <t>LAU SWEE LENG</t>
  </si>
  <si>
    <t>1560.00</t>
  </si>
  <si>
    <t>2023-07-22 09:20:50</t>
  </si>
  <si>
    <t>3663611</t>
  </si>
  <si>
    <t>RAMOS CHRISTIAN JOSEPH</t>
  </si>
  <si>
    <t>1114.00</t>
  </si>
  <si>
    <t>2023-07-21 10:39:55</t>
  </si>
  <si>
    <t>2023-07-19</t>
  </si>
  <si>
    <t>3654921</t>
  </si>
  <si>
    <t>标准酒店 - 曼谷大都会大厦</t>
  </si>
  <si>
    <t>CHAN TUNG YING</t>
  </si>
  <si>
    <t>5850.00</t>
  </si>
  <si>
    <t>2023-07-19 14:27:14</t>
  </si>
  <si>
    <t>是</t>
  </si>
  <si>
    <t>2023-07-18</t>
  </si>
  <si>
    <t>3651432</t>
  </si>
  <si>
    <t>PEI YULING</t>
  </si>
  <si>
    <t>4816.00</t>
  </si>
  <si>
    <t>2023-07-19 08:24:55</t>
  </si>
  <si>
    <t>3649861</t>
  </si>
  <si>
    <t>华乐酒店</t>
  </si>
  <si>
    <t>PRANAV BHALAJI SATHYAMANGALAM KANDASWAMY,PRANAV BHALAJI SATHYAMANGALAM KANDASWAMY,PRANAV BHALAJI SATHYAMANGALAM KANDASWAMY</t>
  </si>
  <si>
    <t>5658.00</t>
  </si>
  <si>
    <t>2023-07-18 11:19:28</t>
  </si>
  <si>
    <t>2023-07-17</t>
  </si>
  <si>
    <t>3649654</t>
  </si>
  <si>
    <t>PARK YOORA</t>
  </si>
  <si>
    <t>694.00</t>
  </si>
  <si>
    <t>2023-07-18 16:23:23</t>
  </si>
  <si>
    <t>3646429</t>
  </si>
  <si>
    <t>普吉假日酒店 (政府卫生认证)</t>
  </si>
  <si>
    <t>WANG JIANLIANG</t>
  </si>
  <si>
    <t>1905.00</t>
  </si>
  <si>
    <t>2023-07-17 14:12:09</t>
  </si>
  <si>
    <t>3645510</t>
  </si>
  <si>
    <t>Leung Chi Chung Jerome,Wong Carman K</t>
  </si>
  <si>
    <t>2200.00</t>
  </si>
  <si>
    <t>2023-07-17 13:01:13</t>
  </si>
  <si>
    <t>2023-07-16</t>
  </si>
  <si>
    <t>3644718</t>
  </si>
  <si>
    <t>LUO RONG,GONG XINWEI</t>
  </si>
  <si>
    <t>1270.00</t>
  </si>
  <si>
    <t>2023-07-17 10:26:27</t>
  </si>
  <si>
    <t>2023-07-15</t>
  </si>
  <si>
    <t>3638081</t>
  </si>
  <si>
    <t>CHENG CHIHJEN</t>
  </si>
  <si>
    <t>1090.00</t>
  </si>
  <si>
    <t>2023-07-15 14:00:48</t>
  </si>
  <si>
    <t>2023-07-14</t>
  </si>
  <si>
    <t>3633079</t>
  </si>
  <si>
    <t>LEE KAI</t>
  </si>
  <si>
    <t>2096.00</t>
  </si>
  <si>
    <t>2023-07-14 16:43:50</t>
  </si>
  <si>
    <t>2023-07-13</t>
  </si>
  <si>
    <t>3632116</t>
  </si>
  <si>
    <t>普吉岛麦考安纳塔拉别墅度假酒店</t>
  </si>
  <si>
    <t>Yuen Henry Chun-Wai,Yuen Henry Chun-Wai</t>
  </si>
  <si>
    <t>5661.00</t>
  </si>
  <si>
    <t>2023-07-15 16:15:29</t>
  </si>
  <si>
    <t>3632017</t>
  </si>
  <si>
    <t>HAYES AMY</t>
  </si>
  <si>
    <t>7350.00</t>
  </si>
  <si>
    <t>2023-07-14 09:30:52</t>
  </si>
  <si>
    <t>3627839</t>
  </si>
  <si>
    <t>IM BEOMSOO</t>
  </si>
  <si>
    <t>1100.00</t>
  </si>
  <si>
    <t>2023-07-13 16:33:55</t>
  </si>
  <si>
    <t>2023-07-12</t>
  </si>
  <si>
    <t>3627551</t>
  </si>
  <si>
    <t>莱恩酒店</t>
  </si>
  <si>
    <t>CHENG KE XIN</t>
  </si>
  <si>
    <t>2064.00</t>
  </si>
  <si>
    <t>2023-07-13 12:02:24</t>
  </si>
  <si>
    <t>2023-07-10</t>
  </si>
  <si>
    <t>3616690</t>
  </si>
  <si>
    <t>TSAI PINHUAN</t>
  </si>
  <si>
    <t>2023-07-10 18:55:19</t>
  </si>
  <si>
    <t>2023-07-08</t>
  </si>
  <si>
    <t>3606585</t>
  </si>
  <si>
    <t>Canque Maria Teresa</t>
  </si>
  <si>
    <t>775.00</t>
  </si>
  <si>
    <t>2023-07-08 11:06:41</t>
  </si>
  <si>
    <t>2023-07-05</t>
  </si>
  <si>
    <t>3597422</t>
  </si>
  <si>
    <t>SY CHIU LEE,LAM SHUK HING NATALIE</t>
  </si>
  <si>
    <t>2107.00</t>
  </si>
  <si>
    <t>2023-07-05 23:24:52</t>
  </si>
  <si>
    <t>3596411</t>
  </si>
  <si>
    <t>HSU JHELUN</t>
  </si>
  <si>
    <t>2023-07-06 10:12:04</t>
  </si>
  <si>
    <t>3593596</t>
  </si>
  <si>
    <t>迪拜派拉蒙酒店</t>
  </si>
  <si>
    <t>Sadat Samy</t>
  </si>
  <si>
    <t>5940.00</t>
  </si>
  <si>
    <t>2023-07-05 15:09:42</t>
  </si>
  <si>
    <t>2023-07-04</t>
  </si>
  <si>
    <t>3592218</t>
  </si>
  <si>
    <t>佐利图德别墅度假村及水疗中心 - SHA Extra Plus 认证</t>
  </si>
  <si>
    <t>BUDHIRAJA VANSHDEEP,BUDHIRAJA VANSHDEEP</t>
  </si>
  <si>
    <t>2940.00</t>
  </si>
  <si>
    <t>2023-07-05 11:05:10</t>
  </si>
  <si>
    <t>3589258</t>
  </si>
  <si>
    <t>普吉岛芭东彩灯度假村</t>
  </si>
  <si>
    <t>BEN SLOOSH AVRAHAM,BEN SLOOSH AVRAHAM</t>
  </si>
  <si>
    <t>2464.00</t>
  </si>
  <si>
    <t>2023-07-13 17:13:37</t>
  </si>
  <si>
    <t>2023-07-03</t>
  </si>
  <si>
    <t>3585795</t>
  </si>
  <si>
    <t>INOUE KYO,OTE HIRONO</t>
  </si>
  <si>
    <t>4214.00</t>
  </si>
  <si>
    <t>2023-07-03 13:54:32</t>
  </si>
  <si>
    <t>2023-06-28</t>
  </si>
  <si>
    <t>3564761</t>
  </si>
  <si>
    <t>WANG CHICHING,HSU TENGCHIANG</t>
  </si>
  <si>
    <t>2134.00</t>
  </si>
  <si>
    <t>2023-06-28 22:32:32</t>
  </si>
  <si>
    <t>2023-06-24</t>
  </si>
  <si>
    <t>3547645</t>
  </si>
  <si>
    <t>ABDUL JABAL HASLINA</t>
  </si>
  <si>
    <t>1818.00</t>
  </si>
  <si>
    <t>2023-06-26 12:52:09</t>
  </si>
  <si>
    <t>2023-06-23</t>
  </si>
  <si>
    <t>3540165</t>
  </si>
  <si>
    <t>MASIHFALLOWS ELLIOT SACHIN</t>
  </si>
  <si>
    <t>2023-06-23 12:32:28</t>
  </si>
  <si>
    <t>2023-06-21</t>
  </si>
  <si>
    <t>3531726</t>
  </si>
  <si>
    <t>长滩岛菲利兹酒店</t>
  </si>
  <si>
    <t>LI SHENG</t>
  </si>
  <si>
    <t>3495.00</t>
  </si>
  <si>
    <t>2023-06-21 11:15:39</t>
  </si>
  <si>
    <t>3531508</t>
  </si>
  <si>
    <t>TAKEGUCHI DAIJIRO</t>
  </si>
  <si>
    <t>3060.00</t>
  </si>
  <si>
    <t>2023-06-24 15:01:10</t>
  </si>
  <si>
    <t>2023-06-19</t>
  </si>
  <si>
    <t>3525530</t>
  </si>
  <si>
    <t>LIU WAI KIT</t>
  </si>
  <si>
    <t>2295.00</t>
  </si>
  <si>
    <t>2023-06-20 11:01:47</t>
  </si>
  <si>
    <t>2023-06-17</t>
  </si>
  <si>
    <t>3515927</t>
  </si>
  <si>
    <t>HONDA NOBUYUKI</t>
  </si>
  <si>
    <t>1680.00</t>
  </si>
  <si>
    <t>2023-06-17 15:42:59</t>
  </si>
  <si>
    <t>2023-06-16</t>
  </si>
  <si>
    <t>3511137</t>
  </si>
  <si>
    <t>Kalra Sunny</t>
  </si>
  <si>
    <t>1395.00</t>
  </si>
  <si>
    <t>2023-06-17 15:39:16</t>
  </si>
  <si>
    <t>2023-06-15</t>
  </si>
  <si>
    <t>3507179</t>
  </si>
  <si>
    <t>WANG JUYUN,CHANG SHUHUA</t>
  </si>
  <si>
    <t>5456.00</t>
  </si>
  <si>
    <t>2023-06-15 14:19:22</t>
  </si>
  <si>
    <t>2023-06-13</t>
  </si>
  <si>
    <t>3500407</t>
  </si>
  <si>
    <t>TAN ZIQIU,YEUNG HANG WA</t>
  </si>
  <si>
    <t>3384.00</t>
  </si>
  <si>
    <t>2023-06-14 11:40:29</t>
  </si>
  <si>
    <t>2023-06-08</t>
  </si>
  <si>
    <t>3477769</t>
  </si>
  <si>
    <t>TSAI YA SHI</t>
  </si>
  <si>
    <t>1299.00</t>
  </si>
  <si>
    <t>2023-06-08 17:11:03</t>
  </si>
  <si>
    <t>2023-04-07</t>
  </si>
  <si>
    <t>3204852</t>
  </si>
  <si>
    <t>Au Cherie Shin Yee  已发取消</t>
  </si>
  <si>
    <t>--</t>
  </si>
  <si>
    <t>2023-03-26</t>
  </si>
  <si>
    <t>3173495</t>
  </si>
  <si>
    <t>卡察画廊度假-卡察卡利姆湾(SHA Plus+)</t>
  </si>
  <si>
    <t>LAI PING KWONG,YIP CHING ON</t>
  </si>
  <si>
    <t>878.00</t>
  </si>
  <si>
    <t>2023-03-26 16:41:40</t>
  </si>
  <si>
    <t>2023-04-23</t>
  </si>
  <si>
    <t>3279018</t>
  </si>
  <si>
    <t>瓦奇夫集市缇沃丽系列精品酒店</t>
  </si>
  <si>
    <t>Zhou Tongming,Zhou Tongming</t>
  </si>
  <si>
    <t>727.00</t>
  </si>
  <si>
    <t>2023-04-23 21:59:04</t>
  </si>
  <si>
    <t>卡塔尔</t>
  </si>
  <si>
    <t>3513228</t>
  </si>
  <si>
    <t>曼谷阿玛瑞水门酒店  (SHA Plus+)</t>
  </si>
  <si>
    <t>GOH BOON HUAT</t>
  </si>
  <si>
    <t>2023-06-17 17:20:33</t>
  </si>
  <si>
    <t>3545033</t>
  </si>
  <si>
    <t>曼谷维伊 - 美憬阁酒店</t>
  </si>
  <si>
    <t>CHAN MEI CHERN</t>
  </si>
  <si>
    <t>4052.00</t>
  </si>
  <si>
    <t>2023-06-24 14:02:48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</si>
</sst>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167</xdr:row>
      <xdr:rowOff>0</xdr:rowOff>
    </xdr:from>
    <xdr:to>
      <xdr:col>14</xdr:col>
      <xdr:colOff>666750</xdr:colOff>
      <xdr:row>197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7823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45171</v>
      </c>
      <c r="G2" s="6">
        <v>45173</v>
      </c>
      <c r="H2" s="4">
        <v>1</v>
      </c>
      <c r="I2" s="4">
        <v>2</v>
      </c>
      <c r="J2" s="4">
        <v>2</v>
      </c>
      <c r="K2" s="4" t="s">
        <v>30</v>
      </c>
      <c r="L2" s="4">
        <v>878</v>
      </c>
      <c r="M2" s="4">
        <v>878</v>
      </c>
      <c r="N2" s="4" t="s">
        <v>31</v>
      </c>
      <c r="O2" s="4" t="s">
        <v>32</v>
      </c>
      <c r="P2" s="4" t="s">
        <v>33</v>
      </c>
      <c r="Q2" s="4">
        <v>0</v>
      </c>
      <c r="R2" s="7">
        <v>45011</v>
      </c>
      <c r="S2" s="6">
        <v>45176</v>
      </c>
      <c r="T2" s="4" t="s">
        <v>34</v>
      </c>
      <c r="U2" s="4">
        <v>878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45170</v>
      </c>
      <c r="G3" s="6">
        <v>45173</v>
      </c>
      <c r="H3" s="4">
        <v>1</v>
      </c>
      <c r="I3" s="4">
        <v>3</v>
      </c>
      <c r="J3" s="4">
        <v>3</v>
      </c>
      <c r="K3" s="4" t="s">
        <v>30</v>
      </c>
      <c r="L3" s="4">
        <v>4479</v>
      </c>
      <c r="M3" s="4">
        <v>4479</v>
      </c>
      <c r="N3" s="4" t="s">
        <v>40</v>
      </c>
      <c r="O3" s="4" t="s">
        <v>32</v>
      </c>
      <c r="P3" s="4" t="s">
        <v>33</v>
      </c>
      <c r="Q3" s="4">
        <v>0</v>
      </c>
      <c r="R3" s="7">
        <v>45023</v>
      </c>
      <c r="S3" s="6">
        <v>45176</v>
      </c>
      <c r="T3" s="4" t="s">
        <v>34</v>
      </c>
      <c r="U3" s="4">
        <v>4479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45172</v>
      </c>
      <c r="G4" s="6">
        <v>45173</v>
      </c>
      <c r="H4" s="4">
        <v>1</v>
      </c>
      <c r="I4" s="4">
        <v>1</v>
      </c>
      <c r="J4" s="4">
        <v>1</v>
      </c>
      <c r="K4" s="4" t="s">
        <v>30</v>
      </c>
      <c r="L4" s="4">
        <v>727</v>
      </c>
      <c r="M4" s="4">
        <v>727</v>
      </c>
      <c r="N4" s="4" t="s">
        <v>46</v>
      </c>
      <c r="O4" s="4" t="s">
        <v>32</v>
      </c>
      <c r="P4" s="4" t="s">
        <v>33</v>
      </c>
      <c r="Q4" s="4">
        <v>0</v>
      </c>
      <c r="R4" s="7">
        <v>45039</v>
      </c>
      <c r="S4" s="6">
        <v>45176</v>
      </c>
      <c r="T4" s="4" t="s">
        <v>34</v>
      </c>
      <c r="U4" s="4">
        <v>727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37</v>
      </c>
      <c r="B5" s="4" t="s">
        <v>26</v>
      </c>
      <c r="C5" s="4" t="s">
        <v>49</v>
      </c>
      <c r="D5" s="4" t="s">
        <v>38</v>
      </c>
      <c r="E5" s="4" t="s">
        <v>39</v>
      </c>
      <c r="F5" s="6">
        <v>45170</v>
      </c>
      <c r="G5" s="6">
        <v>45173</v>
      </c>
      <c r="H5" s="4">
        <v>1</v>
      </c>
      <c r="I5" s="4">
        <v>3</v>
      </c>
      <c r="J5" s="4">
        <v>3</v>
      </c>
      <c r="K5" s="4" t="s">
        <v>30</v>
      </c>
      <c r="L5" s="4">
        <v>-4479</v>
      </c>
      <c r="M5" s="4">
        <v>-4479</v>
      </c>
      <c r="N5" s="4" t="s">
        <v>40</v>
      </c>
      <c r="O5" s="4" t="s">
        <v>32</v>
      </c>
      <c r="P5" s="4" t="s">
        <v>33</v>
      </c>
      <c r="Q5" s="4">
        <v>0</v>
      </c>
      <c r="R5" s="7">
        <v>45023</v>
      </c>
      <c r="S5" s="6">
        <v>45176</v>
      </c>
      <c r="T5" s="4" t="s">
        <v>34</v>
      </c>
      <c r="U5" s="4">
        <v>-4479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45168</v>
      </c>
      <c r="G6" s="6">
        <v>45173</v>
      </c>
      <c r="H6" s="4">
        <v>2</v>
      </c>
      <c r="I6" s="4">
        <v>5</v>
      </c>
      <c r="J6" s="4">
        <v>10</v>
      </c>
      <c r="K6" s="4" t="s">
        <v>30</v>
      </c>
      <c r="L6" s="4">
        <v>5456</v>
      </c>
      <c r="M6" s="4">
        <v>5456</v>
      </c>
      <c r="N6" s="4" t="s">
        <v>53</v>
      </c>
      <c r="O6" s="4" t="s">
        <v>32</v>
      </c>
      <c r="P6" s="4" t="s">
        <v>33</v>
      </c>
      <c r="Q6" s="4">
        <v>0</v>
      </c>
      <c r="R6" s="7">
        <v>45092.0000115741</v>
      </c>
      <c r="S6" s="6">
        <v>45176</v>
      </c>
      <c r="T6" s="4" t="s">
        <v>34</v>
      </c>
      <c r="U6" s="4">
        <v>5456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45169</v>
      </c>
      <c r="G7" s="6">
        <v>45173</v>
      </c>
      <c r="H7" s="4">
        <v>2</v>
      </c>
      <c r="I7" s="4">
        <v>4</v>
      </c>
      <c r="J7" s="4">
        <v>8</v>
      </c>
      <c r="K7" s="4" t="s">
        <v>30</v>
      </c>
      <c r="L7" s="4">
        <v>6400</v>
      </c>
      <c r="M7" s="4">
        <v>6400</v>
      </c>
      <c r="N7" s="4" t="s">
        <v>59</v>
      </c>
      <c r="O7" s="4" t="s">
        <v>32</v>
      </c>
      <c r="P7" s="4" t="s">
        <v>33</v>
      </c>
      <c r="Q7" s="4">
        <v>0</v>
      </c>
      <c r="R7" s="7">
        <v>45093</v>
      </c>
      <c r="S7" s="6">
        <v>45176</v>
      </c>
      <c r="T7" s="4" t="s">
        <v>34</v>
      </c>
      <c r="U7" s="4">
        <v>6400</v>
      </c>
      <c r="V7" s="4">
        <v>0</v>
      </c>
      <c r="W7" s="4">
        <v>0</v>
      </c>
      <c r="X7" s="4" t="s">
        <v>60</v>
      </c>
      <c r="Y7" s="4" t="s">
        <v>55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45169</v>
      </c>
      <c r="G8" s="6">
        <v>45173</v>
      </c>
      <c r="H8" s="4">
        <v>1</v>
      </c>
      <c r="I8" s="4">
        <v>4</v>
      </c>
      <c r="J8" s="4">
        <v>4</v>
      </c>
      <c r="K8" s="4" t="s">
        <v>30</v>
      </c>
      <c r="L8" s="4">
        <v>1680</v>
      </c>
      <c r="M8" s="4">
        <v>1680</v>
      </c>
      <c r="N8" s="4" t="s">
        <v>64</v>
      </c>
      <c r="O8" s="4" t="s">
        <v>32</v>
      </c>
      <c r="P8" s="4" t="s">
        <v>33</v>
      </c>
      <c r="Q8" s="4">
        <v>0</v>
      </c>
      <c r="R8" s="7">
        <v>45094</v>
      </c>
      <c r="S8" s="6">
        <v>45176</v>
      </c>
      <c r="T8" s="4" t="s">
        <v>34</v>
      </c>
      <c r="U8" s="4">
        <v>1680</v>
      </c>
      <c r="V8" s="4">
        <v>0</v>
      </c>
      <c r="W8" s="4">
        <v>0</v>
      </c>
      <c r="X8" s="4" t="s">
        <v>65</v>
      </c>
      <c r="Y8" s="4" t="s">
        <v>55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45171</v>
      </c>
      <c r="G9" s="6">
        <v>45173</v>
      </c>
      <c r="H9" s="4">
        <v>2</v>
      </c>
      <c r="I9" s="4">
        <v>2</v>
      </c>
      <c r="J9" s="4">
        <v>4</v>
      </c>
      <c r="K9" s="4" t="s">
        <v>30</v>
      </c>
      <c r="L9" s="4">
        <v>4052</v>
      </c>
      <c r="M9" s="4">
        <v>4052</v>
      </c>
      <c r="N9" s="4" t="s">
        <v>69</v>
      </c>
      <c r="O9" s="4" t="s">
        <v>32</v>
      </c>
      <c r="P9" s="4" t="s">
        <v>33</v>
      </c>
      <c r="Q9" s="4">
        <v>0</v>
      </c>
      <c r="R9" s="7">
        <v>45101</v>
      </c>
      <c r="S9" s="6">
        <v>45176</v>
      </c>
      <c r="T9" s="4" t="s">
        <v>34</v>
      </c>
      <c r="U9" s="4">
        <v>4052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45171</v>
      </c>
      <c r="G10" s="6">
        <v>45173</v>
      </c>
      <c r="H10" s="4">
        <v>2</v>
      </c>
      <c r="I10" s="4">
        <v>2</v>
      </c>
      <c r="J10" s="4">
        <v>4</v>
      </c>
      <c r="K10" s="4" t="s">
        <v>30</v>
      </c>
      <c r="L10" s="4">
        <v>1818</v>
      </c>
      <c r="M10" s="4">
        <v>1818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45101</v>
      </c>
      <c r="S10" s="6">
        <v>45176</v>
      </c>
      <c r="T10" s="4" t="s">
        <v>34</v>
      </c>
      <c r="U10" s="4">
        <v>1818</v>
      </c>
      <c r="V10" s="4">
        <v>0</v>
      </c>
      <c r="W10" s="4">
        <v>0</v>
      </c>
      <c r="X10" s="4" t="s">
        <v>76</v>
      </c>
      <c r="Y10" s="4" t="s">
        <v>55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45171</v>
      </c>
      <c r="G11" s="6">
        <v>45173</v>
      </c>
      <c r="H11" s="4">
        <v>1</v>
      </c>
      <c r="I11" s="4">
        <v>2</v>
      </c>
      <c r="J11" s="4">
        <v>2</v>
      </c>
      <c r="K11" s="4" t="s">
        <v>30</v>
      </c>
      <c r="L11" s="4">
        <v>2940</v>
      </c>
      <c r="M11" s="4">
        <v>2940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45111</v>
      </c>
      <c r="S11" s="6">
        <v>45176</v>
      </c>
      <c r="T11" s="4" t="s">
        <v>34</v>
      </c>
      <c r="U11" s="4">
        <v>2940</v>
      </c>
      <c r="V11" s="4">
        <v>0</v>
      </c>
      <c r="W11" s="4">
        <v>0</v>
      </c>
      <c r="X11" s="4" t="s">
        <v>81</v>
      </c>
      <c r="Y11" s="4" t="s">
        <v>55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45170</v>
      </c>
      <c r="G12" s="6">
        <v>45173</v>
      </c>
      <c r="H12" s="4">
        <v>1</v>
      </c>
      <c r="I12" s="4">
        <v>3</v>
      </c>
      <c r="J12" s="4">
        <v>3</v>
      </c>
      <c r="K12" s="4" t="s">
        <v>30</v>
      </c>
      <c r="L12" s="4">
        <v>775</v>
      </c>
      <c r="M12" s="4">
        <v>775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45115</v>
      </c>
      <c r="S12" s="6">
        <v>45176</v>
      </c>
      <c r="T12" s="4" t="s">
        <v>34</v>
      </c>
      <c r="U12" s="4">
        <v>775</v>
      </c>
      <c r="V12" s="4">
        <v>0</v>
      </c>
      <c r="W12" s="4">
        <v>0</v>
      </c>
      <c r="X12" s="4" t="s">
        <v>86</v>
      </c>
      <c r="Y12" s="4" t="s">
        <v>55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45172</v>
      </c>
      <c r="G13" s="6">
        <v>45173</v>
      </c>
      <c r="H13" s="4">
        <v>1</v>
      </c>
      <c r="I13" s="4">
        <v>1</v>
      </c>
      <c r="J13" s="4">
        <v>1</v>
      </c>
      <c r="K13" s="4" t="s">
        <v>30</v>
      </c>
      <c r="L13" s="4">
        <v>1100</v>
      </c>
      <c r="M13" s="4">
        <v>1100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45117</v>
      </c>
      <c r="S13" s="6">
        <v>45176</v>
      </c>
      <c r="T13" s="4" t="s">
        <v>34</v>
      </c>
      <c r="U13" s="4">
        <v>1100</v>
      </c>
      <c r="V13" s="4">
        <v>0</v>
      </c>
      <c r="W13" s="4">
        <v>0</v>
      </c>
      <c r="X13" s="4" t="s">
        <v>91</v>
      </c>
      <c r="Y13" s="4" t="s">
        <v>55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45170</v>
      </c>
      <c r="G14" s="6">
        <v>45173</v>
      </c>
      <c r="H14" s="4">
        <v>2</v>
      </c>
      <c r="I14" s="4">
        <v>3</v>
      </c>
      <c r="J14" s="4">
        <v>6</v>
      </c>
      <c r="K14" s="4" t="s">
        <v>30</v>
      </c>
      <c r="L14" s="4">
        <v>2064</v>
      </c>
      <c r="M14" s="4">
        <v>2064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45119</v>
      </c>
      <c r="S14" s="6">
        <v>45176</v>
      </c>
      <c r="T14" s="4" t="s">
        <v>34</v>
      </c>
      <c r="U14" s="4">
        <v>2064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45172</v>
      </c>
      <c r="G15" s="6">
        <v>45173</v>
      </c>
      <c r="H15" s="4">
        <v>1</v>
      </c>
      <c r="I15" s="4">
        <v>1</v>
      </c>
      <c r="J15" s="4">
        <v>1</v>
      </c>
      <c r="K15" s="4" t="s">
        <v>30</v>
      </c>
      <c r="L15" s="4">
        <v>1090</v>
      </c>
      <c r="M15" s="4">
        <v>1090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45122</v>
      </c>
      <c r="S15" s="6">
        <v>45176</v>
      </c>
      <c r="T15" s="4" t="s">
        <v>34</v>
      </c>
      <c r="U15" s="4">
        <v>1090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99</v>
      </c>
      <c r="E16" s="4" t="s">
        <v>105</v>
      </c>
      <c r="F16" s="6">
        <v>45172</v>
      </c>
      <c r="G16" s="6">
        <v>45173</v>
      </c>
      <c r="H16" s="4">
        <v>2</v>
      </c>
      <c r="I16" s="4">
        <v>1</v>
      </c>
      <c r="J16" s="4">
        <v>2</v>
      </c>
      <c r="K16" s="4" t="s">
        <v>30</v>
      </c>
      <c r="L16" s="4">
        <v>1270</v>
      </c>
      <c r="M16" s="4">
        <v>1270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45123</v>
      </c>
      <c r="S16" s="6">
        <v>45176</v>
      </c>
      <c r="T16" s="4" t="s">
        <v>34</v>
      </c>
      <c r="U16" s="4">
        <v>1270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99</v>
      </c>
      <c r="E17" s="4" t="s">
        <v>105</v>
      </c>
      <c r="F17" s="6">
        <v>45170</v>
      </c>
      <c r="G17" s="6">
        <v>45173</v>
      </c>
      <c r="H17" s="4">
        <v>1</v>
      </c>
      <c r="I17" s="4">
        <v>3</v>
      </c>
      <c r="J17" s="4">
        <v>3</v>
      </c>
      <c r="K17" s="4" t="s">
        <v>30</v>
      </c>
      <c r="L17" s="4">
        <v>1905</v>
      </c>
      <c r="M17" s="4">
        <v>1905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45124.0000115741</v>
      </c>
      <c r="S17" s="6">
        <v>45176</v>
      </c>
      <c r="T17" s="4" t="s">
        <v>34</v>
      </c>
      <c r="U17" s="4">
        <v>1905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45170</v>
      </c>
      <c r="G18" s="6">
        <v>45173</v>
      </c>
      <c r="H18" s="4">
        <v>1</v>
      </c>
      <c r="I18" s="4">
        <v>3</v>
      </c>
      <c r="J18" s="4">
        <v>3</v>
      </c>
      <c r="K18" s="4" t="s">
        <v>30</v>
      </c>
      <c r="L18" s="4">
        <v>5658</v>
      </c>
      <c r="M18" s="4">
        <v>5658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45125</v>
      </c>
      <c r="S18" s="6">
        <v>45176</v>
      </c>
      <c r="T18" s="4" t="s">
        <v>34</v>
      </c>
      <c r="U18" s="4">
        <v>5658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88</v>
      </c>
      <c r="E19" s="4" t="s">
        <v>120</v>
      </c>
      <c r="F19" s="6">
        <v>45170</v>
      </c>
      <c r="G19" s="6">
        <v>45173</v>
      </c>
      <c r="H19" s="4">
        <v>1</v>
      </c>
      <c r="I19" s="4">
        <v>3</v>
      </c>
      <c r="J19" s="4">
        <v>3</v>
      </c>
      <c r="K19" s="4" t="s">
        <v>30</v>
      </c>
      <c r="L19" s="4">
        <v>5850</v>
      </c>
      <c r="M19" s="4">
        <v>5850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45126</v>
      </c>
      <c r="S19" s="6">
        <v>45176</v>
      </c>
      <c r="T19" s="4" t="s">
        <v>34</v>
      </c>
      <c r="U19" s="4">
        <v>5850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45171</v>
      </c>
      <c r="G20" s="6">
        <v>45173</v>
      </c>
      <c r="H20" s="4">
        <v>1</v>
      </c>
      <c r="I20" s="4">
        <v>2</v>
      </c>
      <c r="J20" s="4">
        <v>2</v>
      </c>
      <c r="K20" s="4" t="s">
        <v>30</v>
      </c>
      <c r="L20" s="4">
        <v>4550</v>
      </c>
      <c r="M20" s="4">
        <v>4550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45131.0000115741</v>
      </c>
      <c r="S20" s="6">
        <v>45176</v>
      </c>
      <c r="T20" s="4" t="s">
        <v>34</v>
      </c>
      <c r="U20" s="4">
        <v>4550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45171</v>
      </c>
      <c r="G21" s="6">
        <v>45173</v>
      </c>
      <c r="H21" s="4">
        <v>1</v>
      </c>
      <c r="I21" s="4">
        <v>2</v>
      </c>
      <c r="J21" s="4">
        <v>2</v>
      </c>
      <c r="K21" s="4" t="s">
        <v>30</v>
      </c>
      <c r="L21" s="4">
        <v>2938</v>
      </c>
      <c r="M21" s="4">
        <v>2938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45132.0000115741</v>
      </c>
      <c r="S21" s="6">
        <v>45176</v>
      </c>
      <c r="T21" s="4" t="s">
        <v>34</v>
      </c>
      <c r="U21" s="4">
        <v>2938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39</v>
      </c>
      <c r="F22" s="6">
        <v>45170</v>
      </c>
      <c r="G22" s="6">
        <v>45173</v>
      </c>
      <c r="H22" s="4">
        <v>2</v>
      </c>
      <c r="I22" s="4">
        <v>3</v>
      </c>
      <c r="J22" s="4">
        <v>6</v>
      </c>
      <c r="K22" s="4" t="s">
        <v>30</v>
      </c>
      <c r="L22" s="4">
        <v>9300</v>
      </c>
      <c r="M22" s="4">
        <v>9300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45135.0000115741</v>
      </c>
      <c r="S22" s="6">
        <v>45176</v>
      </c>
      <c r="T22" s="4" t="s">
        <v>34</v>
      </c>
      <c r="U22" s="4">
        <v>9300</v>
      </c>
      <c r="V22" s="4">
        <v>0</v>
      </c>
      <c r="W22" s="4">
        <v>0</v>
      </c>
      <c r="X22" s="4" t="s">
        <v>139</v>
      </c>
      <c r="Y22" s="4" t="s">
        <v>55</v>
      </c>
    </row>
    <row r="23" s="4" customFormat="1" spans="1:25">
      <c r="A23" s="4" t="s">
        <v>136</v>
      </c>
      <c r="B23" s="4" t="s">
        <v>26</v>
      </c>
      <c r="C23" s="4" t="s">
        <v>49</v>
      </c>
      <c r="D23" s="4" t="s">
        <v>137</v>
      </c>
      <c r="E23" s="4" t="s">
        <v>39</v>
      </c>
      <c r="F23" s="6">
        <v>45170</v>
      </c>
      <c r="G23" s="6">
        <v>45173</v>
      </c>
      <c r="H23" s="4">
        <v>2</v>
      </c>
      <c r="I23" s="4">
        <v>3</v>
      </c>
      <c r="J23" s="4">
        <v>6</v>
      </c>
      <c r="K23" s="4" t="s">
        <v>30</v>
      </c>
      <c r="L23" s="4">
        <v>-9300</v>
      </c>
      <c r="M23" s="4">
        <v>-9300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45135.0000115741</v>
      </c>
      <c r="S23" s="6">
        <v>45176</v>
      </c>
      <c r="T23" s="4" t="s">
        <v>34</v>
      </c>
      <c r="U23" s="4">
        <v>-9300</v>
      </c>
      <c r="V23" s="4">
        <v>0</v>
      </c>
      <c r="W23" s="4">
        <v>0</v>
      </c>
      <c r="X23" s="4" t="s">
        <v>139</v>
      </c>
      <c r="Y23" s="4" t="s">
        <v>55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137</v>
      </c>
      <c r="E24" s="4" t="s">
        <v>141</v>
      </c>
      <c r="F24" s="6">
        <v>45170</v>
      </c>
      <c r="G24" s="6">
        <v>45173</v>
      </c>
      <c r="H24" s="4">
        <v>2</v>
      </c>
      <c r="I24" s="4">
        <v>3</v>
      </c>
      <c r="J24" s="4">
        <v>6</v>
      </c>
      <c r="K24" s="4" t="s">
        <v>30</v>
      </c>
      <c r="L24" s="4">
        <v>10080</v>
      </c>
      <c r="M24" s="4">
        <v>10080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45135.0000115741</v>
      </c>
      <c r="S24" s="6">
        <v>45176</v>
      </c>
      <c r="T24" s="4" t="s">
        <v>34</v>
      </c>
      <c r="U24" s="4">
        <v>10080</v>
      </c>
      <c r="V24" s="4">
        <v>0</v>
      </c>
      <c r="W24" s="4">
        <v>0</v>
      </c>
      <c r="X24" s="4" t="s">
        <v>143</v>
      </c>
      <c r="Y24" s="4" t="s">
        <v>55</v>
      </c>
    </row>
    <row r="25" s="4" customFormat="1" spans="1:25">
      <c r="A25" s="4" t="s">
        <v>140</v>
      </c>
      <c r="B25" s="4" t="s">
        <v>26</v>
      </c>
      <c r="C25" s="4" t="s">
        <v>49</v>
      </c>
      <c r="D25" s="4" t="s">
        <v>137</v>
      </c>
      <c r="E25" s="4" t="s">
        <v>141</v>
      </c>
      <c r="F25" s="6">
        <v>45170</v>
      </c>
      <c r="G25" s="6">
        <v>45173</v>
      </c>
      <c r="H25" s="4">
        <v>2</v>
      </c>
      <c r="I25" s="4">
        <v>3</v>
      </c>
      <c r="J25" s="4">
        <v>6</v>
      </c>
      <c r="K25" s="4" t="s">
        <v>30</v>
      </c>
      <c r="L25" s="4">
        <v>-10080</v>
      </c>
      <c r="M25" s="4">
        <v>-10080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45135.0000115741</v>
      </c>
      <c r="S25" s="6">
        <v>45176</v>
      </c>
      <c r="T25" s="4" t="s">
        <v>34</v>
      </c>
      <c r="U25" s="4">
        <v>-10080</v>
      </c>
      <c r="V25" s="4">
        <v>0</v>
      </c>
      <c r="W25" s="4">
        <v>0</v>
      </c>
      <c r="X25" s="4" t="s">
        <v>143</v>
      </c>
      <c r="Y25" s="4" t="s">
        <v>55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137</v>
      </c>
      <c r="E26" s="4" t="s">
        <v>141</v>
      </c>
      <c r="F26" s="6">
        <v>45170</v>
      </c>
      <c r="G26" s="6">
        <v>45173</v>
      </c>
      <c r="H26" s="4">
        <v>2</v>
      </c>
      <c r="I26" s="4">
        <v>3</v>
      </c>
      <c r="J26" s="4">
        <v>6</v>
      </c>
      <c r="K26" s="4" t="s">
        <v>30</v>
      </c>
      <c r="L26" s="4">
        <v>10080</v>
      </c>
      <c r="M26" s="4">
        <v>10080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45135</v>
      </c>
      <c r="S26" s="6">
        <v>45176</v>
      </c>
      <c r="T26" s="4" t="s">
        <v>34</v>
      </c>
      <c r="U26" s="4">
        <v>10080</v>
      </c>
      <c r="V26" s="4">
        <v>0</v>
      </c>
      <c r="W26" s="4">
        <v>0</v>
      </c>
      <c r="X26" s="4" t="s">
        <v>145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45170</v>
      </c>
      <c r="G27" s="6">
        <v>45173</v>
      </c>
      <c r="H27" s="4">
        <v>1</v>
      </c>
      <c r="I27" s="4">
        <v>3</v>
      </c>
      <c r="J27" s="4">
        <v>3</v>
      </c>
      <c r="K27" s="4" t="s">
        <v>30</v>
      </c>
      <c r="L27" s="4">
        <v>735</v>
      </c>
      <c r="M27" s="4">
        <v>735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45137.0000115741</v>
      </c>
      <c r="S27" s="6">
        <v>45176</v>
      </c>
      <c r="T27" s="4" t="s">
        <v>34</v>
      </c>
      <c r="U27" s="4">
        <v>735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45172</v>
      </c>
      <c r="G28" s="6">
        <v>45173</v>
      </c>
      <c r="H28" s="4">
        <v>1</v>
      </c>
      <c r="I28" s="4">
        <v>1</v>
      </c>
      <c r="J28" s="4">
        <v>1</v>
      </c>
      <c r="K28" s="4" t="s">
        <v>30</v>
      </c>
      <c r="L28" s="4">
        <v>708</v>
      </c>
      <c r="M28" s="4">
        <v>708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45137.0000115741</v>
      </c>
      <c r="S28" s="6">
        <v>45176</v>
      </c>
      <c r="T28" s="4" t="s">
        <v>34</v>
      </c>
      <c r="U28" s="4">
        <v>708</v>
      </c>
      <c r="V28" s="4">
        <v>0</v>
      </c>
      <c r="W28" s="4">
        <v>0</v>
      </c>
      <c r="X28" s="4" t="s">
        <v>157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45170</v>
      </c>
      <c r="G29" s="6">
        <v>45173</v>
      </c>
      <c r="H29" s="4">
        <v>1</v>
      </c>
      <c r="I29" s="4">
        <v>3</v>
      </c>
      <c r="J29" s="4">
        <v>3</v>
      </c>
      <c r="K29" s="4" t="s">
        <v>30</v>
      </c>
      <c r="L29" s="4">
        <v>624</v>
      </c>
      <c r="M29" s="4">
        <v>624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45138.0000115741</v>
      </c>
      <c r="S29" s="6">
        <v>45176</v>
      </c>
      <c r="T29" s="4" t="s">
        <v>34</v>
      </c>
      <c r="U29" s="4">
        <v>624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45171</v>
      </c>
      <c r="G30" s="6">
        <v>45173</v>
      </c>
      <c r="H30" s="4">
        <v>1</v>
      </c>
      <c r="I30" s="4">
        <v>2</v>
      </c>
      <c r="J30" s="4">
        <v>2</v>
      </c>
      <c r="K30" s="4" t="s">
        <v>30</v>
      </c>
      <c r="L30" s="4">
        <v>1010</v>
      </c>
      <c r="M30" s="4">
        <v>1010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45138</v>
      </c>
      <c r="S30" s="6">
        <v>45176</v>
      </c>
      <c r="T30" s="4" t="s">
        <v>34</v>
      </c>
      <c r="U30" s="4">
        <v>1010</v>
      </c>
      <c r="V30" s="4">
        <v>0</v>
      </c>
      <c r="W30" s="4">
        <v>0</v>
      </c>
      <c r="X30" s="4" t="s">
        <v>169</v>
      </c>
      <c r="Y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45171</v>
      </c>
      <c r="G31" s="6">
        <v>45173</v>
      </c>
      <c r="H31" s="4">
        <v>1</v>
      </c>
      <c r="I31" s="4">
        <v>2</v>
      </c>
      <c r="J31" s="4">
        <v>2</v>
      </c>
      <c r="K31" s="4" t="s">
        <v>30</v>
      </c>
      <c r="L31" s="4">
        <v>2903</v>
      </c>
      <c r="M31" s="4">
        <v>2903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45140.0000115741</v>
      </c>
      <c r="S31" s="6">
        <v>45176</v>
      </c>
      <c r="T31" s="4" t="s">
        <v>34</v>
      </c>
      <c r="U31" s="4">
        <v>2903</v>
      </c>
      <c r="V31" s="4">
        <v>0</v>
      </c>
      <c r="W31" s="4">
        <v>0</v>
      </c>
      <c r="X31" s="4" t="s">
        <v>175</v>
      </c>
      <c r="Y31" s="4" t="s">
        <v>176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45170</v>
      </c>
      <c r="G32" s="6">
        <v>45173</v>
      </c>
      <c r="H32" s="4">
        <v>1</v>
      </c>
      <c r="I32" s="4">
        <v>3</v>
      </c>
      <c r="J32" s="4">
        <v>3</v>
      </c>
      <c r="K32" s="4" t="s">
        <v>30</v>
      </c>
      <c r="L32" s="4">
        <v>2004</v>
      </c>
      <c r="M32" s="4">
        <v>2004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45140</v>
      </c>
      <c r="S32" s="6">
        <v>45176</v>
      </c>
      <c r="T32" s="4" t="s">
        <v>34</v>
      </c>
      <c r="U32" s="4">
        <v>2004</v>
      </c>
      <c r="V32" s="4">
        <v>0</v>
      </c>
      <c r="W32" s="4">
        <v>0</v>
      </c>
      <c r="X32" s="4" t="s">
        <v>181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45170</v>
      </c>
      <c r="G33" s="6">
        <v>45173</v>
      </c>
      <c r="H33" s="4">
        <v>1</v>
      </c>
      <c r="I33" s="4">
        <v>3</v>
      </c>
      <c r="J33" s="4">
        <v>3</v>
      </c>
      <c r="K33" s="4" t="s">
        <v>30</v>
      </c>
      <c r="L33" s="4">
        <v>1206</v>
      </c>
      <c r="M33" s="4">
        <v>1206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45141.0000115741</v>
      </c>
      <c r="S33" s="6">
        <v>45176</v>
      </c>
      <c r="T33" s="4" t="s">
        <v>34</v>
      </c>
      <c r="U33" s="4">
        <v>1206</v>
      </c>
      <c r="V33" s="4">
        <v>0</v>
      </c>
      <c r="W33" s="4">
        <v>0</v>
      </c>
      <c r="X33" s="4" t="s">
        <v>187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45171</v>
      </c>
      <c r="G34" s="6">
        <v>45173</v>
      </c>
      <c r="H34" s="4">
        <v>1</v>
      </c>
      <c r="I34" s="4">
        <v>2</v>
      </c>
      <c r="J34" s="4">
        <v>2</v>
      </c>
      <c r="K34" s="4" t="s">
        <v>30</v>
      </c>
      <c r="L34" s="4">
        <v>2400</v>
      </c>
      <c r="M34" s="4">
        <v>2400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45141</v>
      </c>
      <c r="S34" s="6">
        <v>45176</v>
      </c>
      <c r="T34" s="4" t="s">
        <v>34</v>
      </c>
      <c r="U34" s="4">
        <v>2400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45172</v>
      </c>
      <c r="G35" s="6">
        <v>45173</v>
      </c>
      <c r="H35" s="4">
        <v>1</v>
      </c>
      <c r="I35" s="4">
        <v>1</v>
      </c>
      <c r="J35" s="4">
        <v>1</v>
      </c>
      <c r="K35" s="4" t="s">
        <v>30</v>
      </c>
      <c r="L35" s="4">
        <v>669</v>
      </c>
      <c r="M35" s="4">
        <v>669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45141.0000115741</v>
      </c>
      <c r="S35" s="6">
        <v>45176</v>
      </c>
      <c r="T35" s="4" t="s">
        <v>34</v>
      </c>
      <c r="U35" s="4">
        <v>669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45170</v>
      </c>
      <c r="G36" s="6">
        <v>45173</v>
      </c>
      <c r="H36" s="4">
        <v>1</v>
      </c>
      <c r="I36" s="4">
        <v>3</v>
      </c>
      <c r="J36" s="4">
        <v>3</v>
      </c>
      <c r="K36" s="4" t="s">
        <v>30</v>
      </c>
      <c r="L36" s="4">
        <v>2331</v>
      </c>
      <c r="M36" s="4">
        <v>2331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45143.0000115741</v>
      </c>
      <c r="S36" s="6">
        <v>45176</v>
      </c>
      <c r="T36" s="4" t="s">
        <v>34</v>
      </c>
      <c r="U36" s="4">
        <v>2331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45172</v>
      </c>
      <c r="G37" s="6">
        <v>45173</v>
      </c>
      <c r="H37" s="4">
        <v>1</v>
      </c>
      <c r="I37" s="4">
        <v>1</v>
      </c>
      <c r="J37" s="4">
        <v>1</v>
      </c>
      <c r="K37" s="4" t="s">
        <v>30</v>
      </c>
      <c r="L37" s="4">
        <v>802</v>
      </c>
      <c r="M37" s="4">
        <v>802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45144.0000115741</v>
      </c>
      <c r="S37" s="6">
        <v>45176</v>
      </c>
      <c r="T37" s="4" t="s">
        <v>34</v>
      </c>
      <c r="U37" s="4">
        <v>802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45172</v>
      </c>
      <c r="G38" s="6">
        <v>45173</v>
      </c>
      <c r="H38" s="4">
        <v>1</v>
      </c>
      <c r="I38" s="4">
        <v>1</v>
      </c>
      <c r="J38" s="4">
        <v>1</v>
      </c>
      <c r="K38" s="4" t="s">
        <v>30</v>
      </c>
      <c r="L38" s="4">
        <v>415</v>
      </c>
      <c r="M38" s="4">
        <v>415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45144</v>
      </c>
      <c r="S38" s="6">
        <v>45176</v>
      </c>
      <c r="T38" s="4" t="s">
        <v>34</v>
      </c>
      <c r="U38" s="4">
        <v>415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62</v>
      </c>
      <c r="E39" s="4" t="s">
        <v>63</v>
      </c>
      <c r="F39" s="6">
        <v>45170</v>
      </c>
      <c r="G39" s="6">
        <v>45173</v>
      </c>
      <c r="H39" s="4">
        <v>1</v>
      </c>
      <c r="I39" s="4">
        <v>3</v>
      </c>
      <c r="J39" s="4">
        <v>3</v>
      </c>
      <c r="K39" s="4" t="s">
        <v>30</v>
      </c>
      <c r="L39" s="4">
        <v>1230</v>
      </c>
      <c r="M39" s="4">
        <v>1230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45144</v>
      </c>
      <c r="S39" s="6">
        <v>45176</v>
      </c>
      <c r="T39" s="4" t="s">
        <v>34</v>
      </c>
      <c r="U39" s="4">
        <v>1230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62</v>
      </c>
      <c r="E40" s="4" t="s">
        <v>63</v>
      </c>
      <c r="F40" s="6">
        <v>45168</v>
      </c>
      <c r="G40" s="6">
        <v>45173</v>
      </c>
      <c r="H40" s="4">
        <v>1</v>
      </c>
      <c r="I40" s="4">
        <v>5</v>
      </c>
      <c r="J40" s="4">
        <v>5</v>
      </c>
      <c r="K40" s="4" t="s">
        <v>30</v>
      </c>
      <c r="L40" s="4">
        <v>2050</v>
      </c>
      <c r="M40" s="4">
        <v>2050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45145</v>
      </c>
      <c r="S40" s="6">
        <v>45176</v>
      </c>
      <c r="T40" s="4" t="s">
        <v>34</v>
      </c>
      <c r="U40" s="4">
        <v>2050</v>
      </c>
      <c r="V40" s="4">
        <v>0</v>
      </c>
      <c r="W40" s="4">
        <v>0</v>
      </c>
      <c r="X40" s="4" t="s">
        <v>225</v>
      </c>
      <c r="Y40" s="4" t="s">
        <v>226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149</v>
      </c>
      <c r="F41" s="6">
        <v>45169</v>
      </c>
      <c r="G41" s="6">
        <v>45173</v>
      </c>
      <c r="H41" s="4">
        <v>1</v>
      </c>
      <c r="I41" s="4">
        <v>4</v>
      </c>
      <c r="J41" s="4">
        <v>4</v>
      </c>
      <c r="K41" s="4" t="s">
        <v>30</v>
      </c>
      <c r="L41" s="4">
        <v>2860</v>
      </c>
      <c r="M41" s="4">
        <v>2860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45145.0000115741</v>
      </c>
      <c r="S41" s="6">
        <v>45176</v>
      </c>
      <c r="T41" s="4" t="s">
        <v>34</v>
      </c>
      <c r="U41" s="4">
        <v>2860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67</v>
      </c>
      <c r="E42" s="4" t="s">
        <v>233</v>
      </c>
      <c r="F42" s="6">
        <v>45171</v>
      </c>
      <c r="G42" s="6">
        <v>45175</v>
      </c>
      <c r="H42" s="4">
        <v>2</v>
      </c>
      <c r="I42" s="4">
        <v>4</v>
      </c>
      <c r="J42" s="4">
        <v>8</v>
      </c>
      <c r="K42" s="4" t="s">
        <v>30</v>
      </c>
      <c r="L42" s="4">
        <v>10080</v>
      </c>
      <c r="M42" s="4">
        <v>10080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45146.0000115741</v>
      </c>
      <c r="S42" s="6">
        <v>45176</v>
      </c>
      <c r="T42" s="4" t="s">
        <v>34</v>
      </c>
      <c r="U42" s="4">
        <v>10080</v>
      </c>
      <c r="V42" s="4">
        <v>0</v>
      </c>
      <c r="W42" s="4">
        <v>0</v>
      </c>
      <c r="X42" s="4" t="s">
        <v>235</v>
      </c>
      <c r="Y42" s="4" t="s">
        <v>55</v>
      </c>
    </row>
    <row r="43" s="4" customFormat="1" spans="1:25">
      <c r="A43" s="4" t="s">
        <v>232</v>
      </c>
      <c r="B43" s="4" t="s">
        <v>26</v>
      </c>
      <c r="C43" s="4" t="s">
        <v>49</v>
      </c>
      <c r="D43" s="4" t="s">
        <v>67</v>
      </c>
      <c r="E43" s="4" t="s">
        <v>233</v>
      </c>
      <c r="F43" s="6">
        <v>45171</v>
      </c>
      <c r="G43" s="6">
        <v>45175</v>
      </c>
      <c r="H43" s="4">
        <v>2</v>
      </c>
      <c r="I43" s="4">
        <v>4</v>
      </c>
      <c r="J43" s="4">
        <v>8</v>
      </c>
      <c r="K43" s="4" t="s">
        <v>30</v>
      </c>
      <c r="L43" s="4">
        <v>-10080</v>
      </c>
      <c r="M43" s="4">
        <v>-10080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45146.0000115741</v>
      </c>
      <c r="S43" s="6">
        <v>45176</v>
      </c>
      <c r="T43" s="4" t="s">
        <v>34</v>
      </c>
      <c r="U43" s="4">
        <v>-10080</v>
      </c>
      <c r="V43" s="4">
        <v>0</v>
      </c>
      <c r="W43" s="4">
        <v>0</v>
      </c>
      <c r="X43" s="4" t="s">
        <v>235</v>
      </c>
      <c r="Y43" s="4" t="s">
        <v>55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237</v>
      </c>
      <c r="E44" s="4" t="s">
        <v>238</v>
      </c>
      <c r="F44" s="6">
        <v>45174</v>
      </c>
      <c r="G44" s="6">
        <v>45175</v>
      </c>
      <c r="H44" s="4">
        <v>1</v>
      </c>
      <c r="I44" s="4">
        <v>1</v>
      </c>
      <c r="J44" s="4">
        <v>1</v>
      </c>
      <c r="K44" s="4" t="s">
        <v>30</v>
      </c>
      <c r="L44" s="4">
        <v>300</v>
      </c>
      <c r="M44" s="4">
        <v>300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45146.0000115741</v>
      </c>
      <c r="S44" s="6">
        <v>45176</v>
      </c>
      <c r="T44" s="4" t="s">
        <v>34</v>
      </c>
      <c r="U44" s="4">
        <v>300</v>
      </c>
      <c r="V44" s="4">
        <v>0</v>
      </c>
      <c r="W44" s="4">
        <v>0</v>
      </c>
      <c r="X44" s="4" t="s">
        <v>55</v>
      </c>
      <c r="Y44" s="4" t="s">
        <v>55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237</v>
      </c>
      <c r="E45" s="4" t="s">
        <v>241</v>
      </c>
      <c r="F45" s="6">
        <v>45173</v>
      </c>
      <c r="G45" s="6">
        <v>45175</v>
      </c>
      <c r="H45" s="4">
        <v>1</v>
      </c>
      <c r="I45" s="4">
        <v>2</v>
      </c>
      <c r="J45" s="4">
        <v>2</v>
      </c>
      <c r="K45" s="4" t="s">
        <v>30</v>
      </c>
      <c r="L45" s="4">
        <v>2254</v>
      </c>
      <c r="M45" s="4">
        <v>2254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45146</v>
      </c>
      <c r="S45" s="6">
        <v>45176</v>
      </c>
      <c r="T45" s="4" t="s">
        <v>34</v>
      </c>
      <c r="U45" s="4">
        <v>2254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45171</v>
      </c>
      <c r="G46" s="6">
        <v>45175</v>
      </c>
      <c r="H46" s="4">
        <v>2</v>
      </c>
      <c r="I46" s="4">
        <v>4</v>
      </c>
      <c r="J46" s="4">
        <v>8</v>
      </c>
      <c r="K46" s="4" t="s">
        <v>30</v>
      </c>
      <c r="L46" s="4">
        <v>3160</v>
      </c>
      <c r="M46" s="4">
        <v>3160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45147.0000115741</v>
      </c>
      <c r="S46" s="6">
        <v>45176</v>
      </c>
      <c r="T46" s="4" t="s">
        <v>34</v>
      </c>
      <c r="U46" s="4">
        <v>3160</v>
      </c>
      <c r="V46" s="4">
        <v>0</v>
      </c>
      <c r="W46" s="4">
        <v>0</v>
      </c>
      <c r="X46" s="4" t="s">
        <v>249</v>
      </c>
      <c r="Y46" s="4" t="s">
        <v>250</v>
      </c>
    </row>
    <row r="47" s="4" customFormat="1" spans="1:25">
      <c r="A47" s="4" t="s">
        <v>251</v>
      </c>
      <c r="B47" s="4" t="s">
        <v>26</v>
      </c>
      <c r="C47" s="4" t="s">
        <v>49</v>
      </c>
      <c r="D47" s="4" t="s">
        <v>237</v>
      </c>
      <c r="E47" s="4" t="s">
        <v>238</v>
      </c>
      <c r="F47" s="6">
        <v>45174</v>
      </c>
      <c r="G47" s="6">
        <v>45175</v>
      </c>
      <c r="H47" s="4">
        <v>1</v>
      </c>
      <c r="I47" s="4">
        <v>1</v>
      </c>
      <c r="J47" s="4">
        <v>1</v>
      </c>
      <c r="K47" s="4" t="s">
        <v>30</v>
      </c>
      <c r="L47" s="4">
        <v>-1166</v>
      </c>
      <c r="M47" s="4">
        <v>-1166</v>
      </c>
      <c r="N47" s="4" t="s">
        <v>198</v>
      </c>
      <c r="O47" s="4" t="s">
        <v>32</v>
      </c>
      <c r="P47" s="4" t="s">
        <v>33</v>
      </c>
      <c r="Q47" s="4">
        <v>0</v>
      </c>
      <c r="R47" s="7">
        <v>45141.0000115741</v>
      </c>
      <c r="S47" s="6">
        <v>45176</v>
      </c>
      <c r="T47" s="4" t="s">
        <v>34</v>
      </c>
      <c r="U47" s="4">
        <v>-1166</v>
      </c>
      <c r="V47" s="4">
        <v>0</v>
      </c>
      <c r="W47" s="4">
        <v>0</v>
      </c>
      <c r="X47" s="4" t="s">
        <v>252</v>
      </c>
      <c r="Y47" s="4" t="s">
        <v>253</v>
      </c>
    </row>
    <row r="48" s="4" customFormat="1" spans="1:25">
      <c r="A48" s="4" t="s">
        <v>236</v>
      </c>
      <c r="B48" s="4" t="s">
        <v>26</v>
      </c>
      <c r="C48" s="4" t="s">
        <v>49</v>
      </c>
      <c r="D48" s="4" t="s">
        <v>237</v>
      </c>
      <c r="E48" s="4" t="s">
        <v>238</v>
      </c>
      <c r="F48" s="6">
        <v>45174</v>
      </c>
      <c r="G48" s="6">
        <v>45175</v>
      </c>
      <c r="H48" s="4">
        <v>1</v>
      </c>
      <c r="I48" s="4">
        <v>1</v>
      </c>
      <c r="J48" s="4">
        <v>1</v>
      </c>
      <c r="K48" s="4" t="s">
        <v>30</v>
      </c>
      <c r="L48" s="4">
        <v>-300</v>
      </c>
      <c r="M48" s="4">
        <v>-300</v>
      </c>
      <c r="N48" s="4" t="s">
        <v>239</v>
      </c>
      <c r="O48" s="4" t="s">
        <v>32</v>
      </c>
      <c r="P48" s="4" t="s">
        <v>33</v>
      </c>
      <c r="Q48" s="4">
        <v>0</v>
      </c>
      <c r="R48" s="7">
        <v>45146.0000115741</v>
      </c>
      <c r="S48" s="6">
        <v>45176</v>
      </c>
      <c r="T48" s="4" t="s">
        <v>34</v>
      </c>
      <c r="U48" s="4">
        <v>-300</v>
      </c>
      <c r="V48" s="4">
        <v>0</v>
      </c>
      <c r="W48" s="4">
        <v>0</v>
      </c>
      <c r="X48" s="4" t="s">
        <v>55</v>
      </c>
      <c r="Y48" s="4" t="s">
        <v>55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45169</v>
      </c>
      <c r="G49" s="6">
        <v>45175</v>
      </c>
      <c r="H49" s="4">
        <v>1</v>
      </c>
      <c r="I49" s="4">
        <v>6</v>
      </c>
      <c r="J49" s="4">
        <v>6</v>
      </c>
      <c r="K49" s="4" t="s">
        <v>30</v>
      </c>
      <c r="L49" s="4">
        <v>3528</v>
      </c>
      <c r="M49" s="4">
        <v>3528</v>
      </c>
      <c r="N49" s="4" t="s">
        <v>257</v>
      </c>
      <c r="O49" s="4" t="s">
        <v>32</v>
      </c>
      <c r="P49" s="4" t="s">
        <v>33</v>
      </c>
      <c r="Q49" s="4">
        <v>0</v>
      </c>
      <c r="R49" s="7">
        <v>45147</v>
      </c>
      <c r="S49" s="6">
        <v>45176</v>
      </c>
      <c r="T49" s="4" t="s">
        <v>34</v>
      </c>
      <c r="U49" s="4">
        <v>3528</v>
      </c>
      <c r="V49" s="4">
        <v>0</v>
      </c>
      <c r="W49" s="4">
        <v>0</v>
      </c>
      <c r="X49" s="4" t="s">
        <v>258</v>
      </c>
      <c r="Y49" s="4" t="s">
        <v>258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255</v>
      </c>
      <c r="E50" s="4" t="s">
        <v>260</v>
      </c>
      <c r="F50" s="6">
        <v>45172</v>
      </c>
      <c r="G50" s="6">
        <v>45175</v>
      </c>
      <c r="H50" s="4">
        <v>1</v>
      </c>
      <c r="I50" s="4">
        <v>3</v>
      </c>
      <c r="J50" s="4">
        <v>3</v>
      </c>
      <c r="K50" s="4" t="s">
        <v>30</v>
      </c>
      <c r="L50" s="4">
        <v>1479</v>
      </c>
      <c r="M50" s="4">
        <v>1479</v>
      </c>
      <c r="N50" s="4" t="s">
        <v>261</v>
      </c>
      <c r="O50" s="4" t="s">
        <v>32</v>
      </c>
      <c r="P50" s="4" t="s">
        <v>33</v>
      </c>
      <c r="Q50" s="4">
        <v>0</v>
      </c>
      <c r="R50" s="7">
        <v>45148.0000115741</v>
      </c>
      <c r="S50" s="6">
        <v>45176</v>
      </c>
      <c r="T50" s="4" t="s">
        <v>34</v>
      </c>
      <c r="U50" s="4">
        <v>1479</v>
      </c>
      <c r="V50" s="4">
        <v>0</v>
      </c>
      <c r="W50" s="4">
        <v>0</v>
      </c>
      <c r="X50" s="4" t="s">
        <v>262</v>
      </c>
      <c r="Y50" s="4" t="s">
        <v>262</v>
      </c>
    </row>
    <row r="51" s="4" customFormat="1" spans="1:25">
      <c r="A51" s="4" t="s">
        <v>263</v>
      </c>
      <c r="B51" s="4" t="s">
        <v>26</v>
      </c>
      <c r="C51" s="4" t="s">
        <v>27</v>
      </c>
      <c r="D51" s="4" t="s">
        <v>264</v>
      </c>
      <c r="E51" s="4" t="s">
        <v>265</v>
      </c>
      <c r="F51" s="6">
        <v>45172</v>
      </c>
      <c r="G51" s="6">
        <v>45175</v>
      </c>
      <c r="H51" s="4">
        <v>2</v>
      </c>
      <c r="I51" s="4">
        <v>3</v>
      </c>
      <c r="J51" s="4">
        <v>6</v>
      </c>
      <c r="K51" s="4" t="s">
        <v>30</v>
      </c>
      <c r="L51" s="4">
        <v>12180</v>
      </c>
      <c r="M51" s="4">
        <v>12180</v>
      </c>
      <c r="N51" s="4" t="s">
        <v>266</v>
      </c>
      <c r="O51" s="4" t="s">
        <v>32</v>
      </c>
      <c r="P51" s="4" t="s">
        <v>33</v>
      </c>
      <c r="Q51" s="4">
        <v>0</v>
      </c>
      <c r="R51" s="7">
        <v>45149.0000115741</v>
      </c>
      <c r="S51" s="6">
        <v>45176</v>
      </c>
      <c r="T51" s="4" t="s">
        <v>34</v>
      </c>
      <c r="U51" s="4">
        <v>12180</v>
      </c>
      <c r="V51" s="4">
        <v>0</v>
      </c>
      <c r="W51" s="4">
        <v>0</v>
      </c>
      <c r="X51" s="4" t="s">
        <v>267</v>
      </c>
      <c r="Y51" s="4" t="s">
        <v>55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172</v>
      </c>
      <c r="E52" s="4" t="s">
        <v>269</v>
      </c>
      <c r="F52" s="6">
        <v>45174</v>
      </c>
      <c r="G52" s="6">
        <v>45175</v>
      </c>
      <c r="H52" s="4">
        <v>2</v>
      </c>
      <c r="I52" s="4">
        <v>1</v>
      </c>
      <c r="J52" s="4">
        <v>2</v>
      </c>
      <c r="K52" s="4" t="s">
        <v>30</v>
      </c>
      <c r="L52" s="4">
        <v>3360</v>
      </c>
      <c r="M52" s="4">
        <v>3360</v>
      </c>
      <c r="N52" s="4" t="s">
        <v>270</v>
      </c>
      <c r="O52" s="4" t="s">
        <v>32</v>
      </c>
      <c r="P52" s="4" t="s">
        <v>33</v>
      </c>
      <c r="Q52" s="4">
        <v>0</v>
      </c>
      <c r="R52" s="7">
        <v>45149.0000115741</v>
      </c>
      <c r="S52" s="6">
        <v>45176</v>
      </c>
      <c r="T52" s="4" t="s">
        <v>34</v>
      </c>
      <c r="U52" s="4">
        <v>3360</v>
      </c>
      <c r="V52" s="4">
        <v>0</v>
      </c>
      <c r="W52" s="4">
        <v>0</v>
      </c>
      <c r="X52" s="4" t="s">
        <v>271</v>
      </c>
      <c r="Y52" s="4" t="s">
        <v>55</v>
      </c>
    </row>
    <row r="53" s="4" customFormat="1" spans="1:25">
      <c r="A53" s="4" t="s">
        <v>272</v>
      </c>
      <c r="B53" s="4" t="s">
        <v>26</v>
      </c>
      <c r="C53" s="4" t="s">
        <v>27</v>
      </c>
      <c r="D53" s="4" t="s">
        <v>184</v>
      </c>
      <c r="E53" s="4" t="s">
        <v>185</v>
      </c>
      <c r="F53" s="6">
        <v>45173</v>
      </c>
      <c r="G53" s="6">
        <v>45175</v>
      </c>
      <c r="H53" s="4">
        <v>1</v>
      </c>
      <c r="I53" s="4">
        <v>2</v>
      </c>
      <c r="J53" s="4">
        <v>2</v>
      </c>
      <c r="K53" s="4" t="s">
        <v>30</v>
      </c>
      <c r="L53" s="4">
        <v>804</v>
      </c>
      <c r="M53" s="4">
        <v>804</v>
      </c>
      <c r="N53" s="4" t="s">
        <v>273</v>
      </c>
      <c r="O53" s="4" t="s">
        <v>32</v>
      </c>
      <c r="P53" s="4" t="s">
        <v>33</v>
      </c>
      <c r="Q53" s="4">
        <v>0</v>
      </c>
      <c r="R53" s="7">
        <v>45150.0000115741</v>
      </c>
      <c r="S53" s="6">
        <v>45176</v>
      </c>
      <c r="T53" s="4" t="s">
        <v>34</v>
      </c>
      <c r="U53" s="4">
        <v>804</v>
      </c>
      <c r="V53" s="4">
        <v>0</v>
      </c>
      <c r="W53" s="4">
        <v>0</v>
      </c>
      <c r="X53" s="4" t="s">
        <v>274</v>
      </c>
      <c r="Y53" s="4" t="s">
        <v>275</v>
      </c>
    </row>
    <row r="54" s="4" customFormat="1" spans="1:25">
      <c r="A54" s="4" t="s">
        <v>276</v>
      </c>
      <c r="B54" s="4" t="s">
        <v>26</v>
      </c>
      <c r="C54" s="4" t="s">
        <v>27</v>
      </c>
      <c r="D54" s="4" t="s">
        <v>277</v>
      </c>
      <c r="E54" s="4" t="s">
        <v>278</v>
      </c>
      <c r="F54" s="6">
        <v>45173</v>
      </c>
      <c r="G54" s="6">
        <v>45175</v>
      </c>
      <c r="H54" s="4">
        <v>1</v>
      </c>
      <c r="I54" s="4">
        <v>2</v>
      </c>
      <c r="J54" s="4">
        <v>2</v>
      </c>
      <c r="K54" s="4" t="s">
        <v>30</v>
      </c>
      <c r="L54" s="4">
        <v>4400</v>
      </c>
      <c r="M54" s="4">
        <v>4400</v>
      </c>
      <c r="N54" s="4" t="s">
        <v>279</v>
      </c>
      <c r="O54" s="4" t="s">
        <v>32</v>
      </c>
      <c r="P54" s="4" t="s">
        <v>33</v>
      </c>
      <c r="Q54" s="4">
        <v>0</v>
      </c>
      <c r="R54" s="7">
        <v>45150</v>
      </c>
      <c r="S54" s="6">
        <v>45176</v>
      </c>
      <c r="T54" s="4" t="s">
        <v>34</v>
      </c>
      <c r="U54" s="4">
        <v>4400</v>
      </c>
      <c r="V54" s="4">
        <v>0</v>
      </c>
      <c r="W54" s="4">
        <v>0</v>
      </c>
      <c r="X54" s="4" t="s">
        <v>280</v>
      </c>
      <c r="Y54" s="4" t="s">
        <v>281</v>
      </c>
    </row>
    <row r="55" s="4" customFormat="1" spans="1:25">
      <c r="A55" s="4" t="s">
        <v>282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45173</v>
      </c>
      <c r="G55" s="6">
        <v>45175</v>
      </c>
      <c r="H55" s="4">
        <v>1</v>
      </c>
      <c r="I55" s="4">
        <v>2</v>
      </c>
      <c r="J55" s="4">
        <v>2</v>
      </c>
      <c r="K55" s="4" t="s">
        <v>30</v>
      </c>
      <c r="L55" s="4">
        <v>4400</v>
      </c>
      <c r="M55" s="4">
        <v>4400</v>
      </c>
      <c r="N55" s="4" t="s">
        <v>283</v>
      </c>
      <c r="O55" s="4" t="s">
        <v>32</v>
      </c>
      <c r="P55" s="4" t="s">
        <v>33</v>
      </c>
      <c r="Q55" s="4">
        <v>0</v>
      </c>
      <c r="R55" s="7">
        <v>45150.0000115741</v>
      </c>
      <c r="S55" s="6">
        <v>45176</v>
      </c>
      <c r="T55" s="4" t="s">
        <v>34</v>
      </c>
      <c r="U55" s="4">
        <v>4400</v>
      </c>
      <c r="V55" s="4">
        <v>0</v>
      </c>
      <c r="W55" s="4">
        <v>0</v>
      </c>
      <c r="X55" s="4" t="s">
        <v>284</v>
      </c>
      <c r="Y55" s="4" t="s">
        <v>285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287</v>
      </c>
      <c r="E56" s="4" t="s">
        <v>288</v>
      </c>
      <c r="F56" s="6">
        <v>45173</v>
      </c>
      <c r="G56" s="6">
        <v>45175</v>
      </c>
      <c r="H56" s="4">
        <v>1</v>
      </c>
      <c r="I56" s="4">
        <v>2</v>
      </c>
      <c r="J56" s="4">
        <v>2</v>
      </c>
      <c r="K56" s="4" t="s">
        <v>30</v>
      </c>
      <c r="L56" s="4">
        <v>926</v>
      </c>
      <c r="M56" s="4">
        <v>926</v>
      </c>
      <c r="N56" s="4" t="s">
        <v>289</v>
      </c>
      <c r="O56" s="4" t="s">
        <v>32</v>
      </c>
      <c r="P56" s="4" t="s">
        <v>33</v>
      </c>
      <c r="Q56" s="4">
        <v>0</v>
      </c>
      <c r="R56" s="7">
        <v>45151.0000115741</v>
      </c>
      <c r="S56" s="6">
        <v>45176</v>
      </c>
      <c r="T56" s="4" t="s">
        <v>34</v>
      </c>
      <c r="U56" s="4">
        <v>926</v>
      </c>
      <c r="V56" s="4">
        <v>0</v>
      </c>
      <c r="W56" s="4">
        <v>0</v>
      </c>
      <c r="X56" s="4" t="s">
        <v>290</v>
      </c>
      <c r="Y56" s="4" t="s">
        <v>55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45173</v>
      </c>
      <c r="G57" s="6">
        <v>45175</v>
      </c>
      <c r="H57" s="4">
        <v>2</v>
      </c>
      <c r="I57" s="4">
        <v>2</v>
      </c>
      <c r="J57" s="4">
        <v>4</v>
      </c>
      <c r="K57" s="4" t="s">
        <v>30</v>
      </c>
      <c r="L57" s="4">
        <v>1356</v>
      </c>
      <c r="M57" s="4">
        <v>1356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45153</v>
      </c>
      <c r="S57" s="6">
        <v>45176</v>
      </c>
      <c r="T57" s="4" t="s">
        <v>34</v>
      </c>
      <c r="U57" s="4">
        <v>1356</v>
      </c>
      <c r="V57" s="4">
        <v>0</v>
      </c>
      <c r="W57" s="4">
        <v>0</v>
      </c>
      <c r="X57" s="4" t="s">
        <v>295</v>
      </c>
      <c r="Y57" s="4" t="s">
        <v>55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73</v>
      </c>
      <c r="E58" s="4" t="s">
        <v>74</v>
      </c>
      <c r="F58" s="6">
        <v>45174</v>
      </c>
      <c r="G58" s="6">
        <v>45175</v>
      </c>
      <c r="H58" s="4">
        <v>2</v>
      </c>
      <c r="I58" s="4">
        <v>1</v>
      </c>
      <c r="J58" s="4">
        <v>2</v>
      </c>
      <c r="K58" s="4" t="s">
        <v>30</v>
      </c>
      <c r="L58" s="4">
        <v>846</v>
      </c>
      <c r="M58" s="4">
        <v>846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45154.0000115741</v>
      </c>
      <c r="S58" s="6">
        <v>45176</v>
      </c>
      <c r="T58" s="4" t="s">
        <v>34</v>
      </c>
      <c r="U58" s="4">
        <v>846</v>
      </c>
      <c r="V58" s="4">
        <v>0</v>
      </c>
      <c r="W58" s="4">
        <v>0</v>
      </c>
      <c r="X58" s="4" t="s">
        <v>298</v>
      </c>
      <c r="Y58" s="4" t="s">
        <v>55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300</v>
      </c>
      <c r="E59" s="4" t="s">
        <v>301</v>
      </c>
      <c r="F59" s="6">
        <v>45170</v>
      </c>
      <c r="G59" s="6">
        <v>45175</v>
      </c>
      <c r="H59" s="4">
        <v>1</v>
      </c>
      <c r="I59" s="4">
        <v>5</v>
      </c>
      <c r="J59" s="4">
        <v>5</v>
      </c>
      <c r="K59" s="4" t="s">
        <v>30</v>
      </c>
      <c r="L59" s="4">
        <v>2555</v>
      </c>
      <c r="M59" s="4">
        <v>2555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45154.0000115741</v>
      </c>
      <c r="S59" s="6">
        <v>45176</v>
      </c>
      <c r="T59" s="4" t="s">
        <v>34</v>
      </c>
      <c r="U59" s="4">
        <v>2555</v>
      </c>
      <c r="V59" s="4">
        <v>0</v>
      </c>
      <c r="W59" s="4">
        <v>0</v>
      </c>
      <c r="X59" s="4" t="s">
        <v>303</v>
      </c>
      <c r="Y59" s="4" t="s">
        <v>304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45172</v>
      </c>
      <c r="G60" s="6">
        <v>45175</v>
      </c>
      <c r="H60" s="4">
        <v>1</v>
      </c>
      <c r="I60" s="4">
        <v>3</v>
      </c>
      <c r="J60" s="4">
        <v>3</v>
      </c>
      <c r="K60" s="4" t="s">
        <v>30</v>
      </c>
      <c r="L60" s="4">
        <v>1053</v>
      </c>
      <c r="M60" s="4">
        <v>1053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45154.0000115741</v>
      </c>
      <c r="S60" s="6">
        <v>45176</v>
      </c>
      <c r="T60" s="4" t="s">
        <v>34</v>
      </c>
      <c r="U60" s="4">
        <v>1053</v>
      </c>
      <c r="V60" s="4">
        <v>0</v>
      </c>
      <c r="W60" s="4">
        <v>0</v>
      </c>
      <c r="X60" s="4" t="s">
        <v>309</v>
      </c>
      <c r="Y60" s="4" t="s">
        <v>55</v>
      </c>
    </row>
    <row r="61" s="4" customFormat="1" spans="1:25">
      <c r="A61" s="4" t="s">
        <v>310</v>
      </c>
      <c r="B61" s="4" t="s">
        <v>26</v>
      </c>
      <c r="C61" s="4" t="s">
        <v>27</v>
      </c>
      <c r="D61" s="4" t="s">
        <v>125</v>
      </c>
      <c r="E61" s="4" t="s">
        <v>126</v>
      </c>
      <c r="F61" s="6">
        <v>45174</v>
      </c>
      <c r="G61" s="6">
        <v>45175</v>
      </c>
      <c r="H61" s="4">
        <v>1</v>
      </c>
      <c r="I61" s="4">
        <v>1</v>
      </c>
      <c r="J61" s="4">
        <v>1</v>
      </c>
      <c r="K61" s="4" t="s">
        <v>30</v>
      </c>
      <c r="L61" s="4">
        <v>2500</v>
      </c>
      <c r="M61" s="4">
        <v>2500</v>
      </c>
      <c r="N61" s="4" t="s">
        <v>311</v>
      </c>
      <c r="O61" s="4" t="s">
        <v>32</v>
      </c>
      <c r="P61" s="4" t="s">
        <v>33</v>
      </c>
      <c r="Q61" s="4">
        <v>0</v>
      </c>
      <c r="R61" s="7">
        <v>45154.0000115741</v>
      </c>
      <c r="S61" s="6">
        <v>45176</v>
      </c>
      <c r="T61" s="4" t="s">
        <v>34</v>
      </c>
      <c r="U61" s="4">
        <v>2500</v>
      </c>
      <c r="V61" s="4">
        <v>0</v>
      </c>
      <c r="W61" s="4">
        <v>0</v>
      </c>
      <c r="X61" s="4" t="s">
        <v>312</v>
      </c>
      <c r="Y61" s="4" t="s">
        <v>55</v>
      </c>
    </row>
    <row r="62" s="4" customFormat="1" spans="1:25">
      <c r="A62" s="4" t="s">
        <v>313</v>
      </c>
      <c r="B62" s="4" t="s">
        <v>26</v>
      </c>
      <c r="C62" s="4" t="s">
        <v>27</v>
      </c>
      <c r="D62" s="4" t="s">
        <v>314</v>
      </c>
      <c r="E62" s="4" t="s">
        <v>315</v>
      </c>
      <c r="F62" s="6">
        <v>45170</v>
      </c>
      <c r="G62" s="6">
        <v>45175</v>
      </c>
      <c r="H62" s="4">
        <v>1</v>
      </c>
      <c r="I62" s="4">
        <v>5</v>
      </c>
      <c r="J62" s="4">
        <v>5</v>
      </c>
      <c r="K62" s="4" t="s">
        <v>30</v>
      </c>
      <c r="L62" s="4">
        <v>4215</v>
      </c>
      <c r="M62" s="4">
        <v>4215</v>
      </c>
      <c r="N62" s="4" t="s">
        <v>316</v>
      </c>
      <c r="O62" s="4" t="s">
        <v>32</v>
      </c>
      <c r="P62" s="4" t="s">
        <v>33</v>
      </c>
      <c r="Q62" s="4">
        <v>0</v>
      </c>
      <c r="R62" s="7">
        <v>45155.0000115741</v>
      </c>
      <c r="S62" s="6">
        <v>45176</v>
      </c>
      <c r="T62" s="4" t="s">
        <v>34</v>
      </c>
      <c r="U62" s="4">
        <v>4215</v>
      </c>
      <c r="V62" s="4">
        <v>0</v>
      </c>
      <c r="W62" s="4">
        <v>0</v>
      </c>
      <c r="X62" s="4" t="s">
        <v>317</v>
      </c>
      <c r="Y62" s="4" t="s">
        <v>318</v>
      </c>
    </row>
    <row r="63" s="4" customFormat="1" spans="1:25">
      <c r="A63" s="4" t="s">
        <v>319</v>
      </c>
      <c r="B63" s="4" t="s">
        <v>26</v>
      </c>
      <c r="C63" s="4" t="s">
        <v>27</v>
      </c>
      <c r="D63" s="4" t="s">
        <v>320</v>
      </c>
      <c r="E63" s="4" t="s">
        <v>321</v>
      </c>
      <c r="F63" s="6">
        <v>45174</v>
      </c>
      <c r="G63" s="6">
        <v>45175</v>
      </c>
      <c r="H63" s="4">
        <v>1</v>
      </c>
      <c r="I63" s="4">
        <v>1</v>
      </c>
      <c r="J63" s="4">
        <v>1</v>
      </c>
      <c r="K63" s="4" t="s">
        <v>30</v>
      </c>
      <c r="L63" s="4">
        <v>814</v>
      </c>
      <c r="M63" s="4">
        <v>814</v>
      </c>
      <c r="N63" s="4" t="s">
        <v>322</v>
      </c>
      <c r="O63" s="4" t="s">
        <v>32</v>
      </c>
      <c r="P63" s="4" t="s">
        <v>33</v>
      </c>
      <c r="Q63" s="4">
        <v>0</v>
      </c>
      <c r="R63" s="7">
        <v>45155.0000115741</v>
      </c>
      <c r="S63" s="6">
        <v>45176</v>
      </c>
      <c r="T63" s="4" t="s">
        <v>34</v>
      </c>
      <c r="U63" s="4">
        <v>814</v>
      </c>
      <c r="V63" s="4">
        <v>0</v>
      </c>
      <c r="W63" s="4">
        <v>0</v>
      </c>
      <c r="X63" s="4" t="s">
        <v>323</v>
      </c>
      <c r="Y63" s="4" t="s">
        <v>324</v>
      </c>
    </row>
    <row r="64" s="4" customFormat="1" spans="1:25">
      <c r="A64" s="4" t="s">
        <v>325</v>
      </c>
      <c r="B64" s="4" t="s">
        <v>26</v>
      </c>
      <c r="C64" s="4" t="s">
        <v>27</v>
      </c>
      <c r="D64" s="4" t="s">
        <v>326</v>
      </c>
      <c r="E64" s="4" t="s">
        <v>327</v>
      </c>
      <c r="F64" s="6">
        <v>45172</v>
      </c>
      <c r="G64" s="6">
        <v>45175</v>
      </c>
      <c r="H64" s="4">
        <v>1</v>
      </c>
      <c r="I64" s="4">
        <v>3</v>
      </c>
      <c r="J64" s="4">
        <v>3</v>
      </c>
      <c r="K64" s="4" t="s">
        <v>30</v>
      </c>
      <c r="L64" s="4">
        <v>2379</v>
      </c>
      <c r="M64" s="4">
        <v>2379</v>
      </c>
      <c r="N64" s="4" t="s">
        <v>328</v>
      </c>
      <c r="O64" s="4" t="s">
        <v>32</v>
      </c>
      <c r="P64" s="4" t="s">
        <v>33</v>
      </c>
      <c r="Q64" s="4">
        <v>0</v>
      </c>
      <c r="R64" s="7">
        <v>45155.0000115741</v>
      </c>
      <c r="S64" s="6">
        <v>45176</v>
      </c>
      <c r="T64" s="4" t="s">
        <v>34</v>
      </c>
      <c r="U64" s="4">
        <v>2379</v>
      </c>
      <c r="V64" s="4">
        <v>0</v>
      </c>
      <c r="W64" s="4">
        <v>0</v>
      </c>
      <c r="X64" s="4" t="s">
        <v>329</v>
      </c>
      <c r="Y64" s="4" t="s">
        <v>330</v>
      </c>
    </row>
    <row r="65" s="4" customFormat="1" spans="1:25">
      <c r="A65" s="4" t="s">
        <v>331</v>
      </c>
      <c r="B65" s="4" t="s">
        <v>26</v>
      </c>
      <c r="C65" s="4" t="s">
        <v>27</v>
      </c>
      <c r="D65" s="4" t="s">
        <v>332</v>
      </c>
      <c r="E65" s="4" t="s">
        <v>333</v>
      </c>
      <c r="F65" s="6">
        <v>45171</v>
      </c>
      <c r="G65" s="6">
        <v>45175</v>
      </c>
      <c r="H65" s="4">
        <v>2</v>
      </c>
      <c r="I65" s="4">
        <v>4</v>
      </c>
      <c r="J65" s="4">
        <v>8</v>
      </c>
      <c r="K65" s="4" t="s">
        <v>30</v>
      </c>
      <c r="L65" s="4">
        <v>4240</v>
      </c>
      <c r="M65" s="4">
        <v>4240</v>
      </c>
      <c r="N65" s="4" t="s">
        <v>334</v>
      </c>
      <c r="O65" s="4" t="s">
        <v>32</v>
      </c>
      <c r="P65" s="4" t="s">
        <v>33</v>
      </c>
      <c r="Q65" s="4">
        <v>0</v>
      </c>
      <c r="R65" s="7">
        <v>45155.0000115741</v>
      </c>
      <c r="S65" s="6">
        <v>45176</v>
      </c>
      <c r="T65" s="4" t="s">
        <v>34</v>
      </c>
      <c r="U65" s="4">
        <v>4240</v>
      </c>
      <c r="V65" s="4">
        <v>0</v>
      </c>
      <c r="W65" s="4">
        <v>0</v>
      </c>
      <c r="X65" s="4" t="s">
        <v>335</v>
      </c>
      <c r="Y65" s="4" t="s">
        <v>55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45172</v>
      </c>
      <c r="G66" s="6">
        <v>45175</v>
      </c>
      <c r="H66" s="4">
        <v>2</v>
      </c>
      <c r="I66" s="4">
        <v>3</v>
      </c>
      <c r="J66" s="4">
        <v>6</v>
      </c>
      <c r="K66" s="4" t="s">
        <v>30</v>
      </c>
      <c r="L66" s="4">
        <v>4540</v>
      </c>
      <c r="M66" s="4">
        <v>4540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45156.0000115741</v>
      </c>
      <c r="S66" s="6">
        <v>45176</v>
      </c>
      <c r="T66" s="4" t="s">
        <v>34</v>
      </c>
      <c r="U66" s="4">
        <v>4540</v>
      </c>
      <c r="V66" s="4">
        <v>0</v>
      </c>
      <c r="W66" s="4">
        <v>0</v>
      </c>
      <c r="X66" s="4" t="s">
        <v>340</v>
      </c>
      <c r="Y66" s="4" t="s">
        <v>341</v>
      </c>
    </row>
    <row r="67" s="4" customFormat="1" spans="1:25">
      <c r="A67" s="4" t="s">
        <v>342</v>
      </c>
      <c r="B67" s="4" t="s">
        <v>26</v>
      </c>
      <c r="C67" s="4" t="s">
        <v>27</v>
      </c>
      <c r="D67" s="4" t="s">
        <v>287</v>
      </c>
      <c r="E67" s="4" t="s">
        <v>343</v>
      </c>
      <c r="F67" s="6">
        <v>45173</v>
      </c>
      <c r="G67" s="6">
        <v>45175</v>
      </c>
      <c r="H67" s="4">
        <v>1</v>
      </c>
      <c r="I67" s="4">
        <v>2</v>
      </c>
      <c r="J67" s="4">
        <v>2</v>
      </c>
      <c r="K67" s="4" t="s">
        <v>30</v>
      </c>
      <c r="L67" s="4">
        <v>1570</v>
      </c>
      <c r="M67" s="4">
        <v>1570</v>
      </c>
      <c r="N67" s="4" t="s">
        <v>344</v>
      </c>
      <c r="O67" s="4" t="s">
        <v>32</v>
      </c>
      <c r="P67" s="4" t="s">
        <v>33</v>
      </c>
      <c r="Q67" s="4">
        <v>0</v>
      </c>
      <c r="R67" s="7">
        <v>45159.0000115741</v>
      </c>
      <c r="S67" s="6">
        <v>45176</v>
      </c>
      <c r="T67" s="4" t="s">
        <v>34</v>
      </c>
      <c r="U67" s="4">
        <v>1570</v>
      </c>
      <c r="V67" s="4">
        <v>0</v>
      </c>
      <c r="W67" s="4">
        <v>0</v>
      </c>
      <c r="X67" s="4" t="s">
        <v>345</v>
      </c>
      <c r="Y67" s="4" t="s">
        <v>346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287</v>
      </c>
      <c r="E68" s="4" t="s">
        <v>343</v>
      </c>
      <c r="F68" s="6">
        <v>45173</v>
      </c>
      <c r="G68" s="6">
        <v>45175</v>
      </c>
      <c r="H68" s="4">
        <v>1</v>
      </c>
      <c r="I68" s="4">
        <v>2</v>
      </c>
      <c r="J68" s="4">
        <v>2</v>
      </c>
      <c r="K68" s="4" t="s">
        <v>30</v>
      </c>
      <c r="L68" s="4">
        <v>1570</v>
      </c>
      <c r="M68" s="4">
        <v>1570</v>
      </c>
      <c r="N68" s="4" t="s">
        <v>348</v>
      </c>
      <c r="O68" s="4" t="s">
        <v>32</v>
      </c>
      <c r="P68" s="4" t="s">
        <v>33</v>
      </c>
      <c r="Q68" s="4">
        <v>0</v>
      </c>
      <c r="R68" s="7">
        <v>45159</v>
      </c>
      <c r="S68" s="6">
        <v>45176</v>
      </c>
      <c r="T68" s="4" t="s">
        <v>34</v>
      </c>
      <c r="U68" s="4">
        <v>1570</v>
      </c>
      <c r="V68" s="4">
        <v>0</v>
      </c>
      <c r="W68" s="4">
        <v>0</v>
      </c>
      <c r="X68" s="4" t="s">
        <v>349</v>
      </c>
      <c r="Y68" s="4" t="s">
        <v>350</v>
      </c>
    </row>
    <row r="69" s="4" customFormat="1" spans="1:25">
      <c r="A69" s="4" t="s">
        <v>351</v>
      </c>
      <c r="B69" s="4" t="s">
        <v>26</v>
      </c>
      <c r="C69" s="4" t="s">
        <v>27</v>
      </c>
      <c r="D69" s="4" t="s">
        <v>352</v>
      </c>
      <c r="E69" s="4" t="s">
        <v>353</v>
      </c>
      <c r="F69" s="6">
        <v>45172</v>
      </c>
      <c r="G69" s="6">
        <v>45175</v>
      </c>
      <c r="H69" s="4">
        <v>1</v>
      </c>
      <c r="I69" s="4">
        <v>3</v>
      </c>
      <c r="J69" s="4">
        <v>3</v>
      </c>
      <c r="K69" s="4" t="s">
        <v>30</v>
      </c>
      <c r="L69" s="4">
        <v>1050</v>
      </c>
      <c r="M69" s="4">
        <v>1050</v>
      </c>
      <c r="N69" s="4" t="s">
        <v>354</v>
      </c>
      <c r="O69" s="4" t="s">
        <v>32</v>
      </c>
      <c r="P69" s="4" t="s">
        <v>33</v>
      </c>
      <c r="Q69" s="4">
        <v>0</v>
      </c>
      <c r="R69" s="7">
        <v>45159.0000115741</v>
      </c>
      <c r="S69" s="6">
        <v>45176</v>
      </c>
      <c r="T69" s="4" t="s">
        <v>34</v>
      </c>
      <c r="U69" s="4">
        <v>1050</v>
      </c>
      <c r="V69" s="4">
        <v>0</v>
      </c>
      <c r="W69" s="4">
        <v>0</v>
      </c>
      <c r="X69" s="4" t="s">
        <v>355</v>
      </c>
      <c r="Y69" s="4" t="s">
        <v>356</v>
      </c>
    </row>
    <row r="70" s="4" customFormat="1" spans="1:25">
      <c r="A70" s="4" t="s">
        <v>357</v>
      </c>
      <c r="B70" s="4" t="s">
        <v>26</v>
      </c>
      <c r="C70" s="4" t="s">
        <v>27</v>
      </c>
      <c r="D70" s="4" t="s">
        <v>358</v>
      </c>
      <c r="E70" s="4" t="s">
        <v>359</v>
      </c>
      <c r="F70" s="6">
        <v>45172</v>
      </c>
      <c r="G70" s="6">
        <v>45175</v>
      </c>
      <c r="H70" s="4">
        <v>2</v>
      </c>
      <c r="I70" s="4">
        <v>3</v>
      </c>
      <c r="J70" s="4">
        <v>6</v>
      </c>
      <c r="K70" s="4" t="s">
        <v>30</v>
      </c>
      <c r="L70" s="4">
        <v>8130</v>
      </c>
      <c r="M70" s="4">
        <v>8130</v>
      </c>
      <c r="N70" s="4" t="s">
        <v>360</v>
      </c>
      <c r="O70" s="4" t="s">
        <v>32</v>
      </c>
      <c r="P70" s="4" t="s">
        <v>33</v>
      </c>
      <c r="Q70" s="4">
        <v>0</v>
      </c>
      <c r="R70" s="7">
        <v>45160.0000115741</v>
      </c>
      <c r="S70" s="6">
        <v>45176</v>
      </c>
      <c r="T70" s="4" t="s">
        <v>34</v>
      </c>
      <c r="U70" s="4">
        <v>8130</v>
      </c>
      <c r="V70" s="4">
        <v>0</v>
      </c>
      <c r="W70" s="4">
        <v>0</v>
      </c>
      <c r="X70" s="4" t="s">
        <v>361</v>
      </c>
      <c r="Y70" s="4" t="s">
        <v>55</v>
      </c>
    </row>
    <row r="71" s="4" customFormat="1" spans="1:25">
      <c r="A71" s="4" t="s">
        <v>362</v>
      </c>
      <c r="B71" s="4" t="s">
        <v>26</v>
      </c>
      <c r="C71" s="4" t="s">
        <v>27</v>
      </c>
      <c r="D71" s="4" t="s">
        <v>363</v>
      </c>
      <c r="E71" s="4" t="s">
        <v>364</v>
      </c>
      <c r="F71" s="6">
        <v>45171</v>
      </c>
      <c r="G71" s="6">
        <v>45175</v>
      </c>
      <c r="H71" s="4">
        <v>1</v>
      </c>
      <c r="I71" s="4">
        <v>4</v>
      </c>
      <c r="J71" s="4">
        <v>4</v>
      </c>
      <c r="K71" s="4" t="s">
        <v>30</v>
      </c>
      <c r="L71" s="4">
        <v>3268</v>
      </c>
      <c r="M71" s="4">
        <v>3268</v>
      </c>
      <c r="N71" s="4" t="s">
        <v>365</v>
      </c>
      <c r="O71" s="4" t="s">
        <v>32</v>
      </c>
      <c r="P71" s="4" t="s">
        <v>33</v>
      </c>
      <c r="Q71" s="4">
        <v>0</v>
      </c>
      <c r="R71" s="7">
        <v>45160</v>
      </c>
      <c r="S71" s="6">
        <v>45176</v>
      </c>
      <c r="T71" s="4" t="s">
        <v>34</v>
      </c>
      <c r="U71" s="4">
        <v>3268</v>
      </c>
      <c r="V71" s="4">
        <v>0</v>
      </c>
      <c r="W71" s="4">
        <v>0</v>
      </c>
      <c r="X71" s="4" t="s">
        <v>366</v>
      </c>
      <c r="Y71" s="4" t="s">
        <v>367</v>
      </c>
    </row>
    <row r="72" s="4" customFormat="1" spans="1:25">
      <c r="A72" s="4" t="s">
        <v>368</v>
      </c>
      <c r="B72" s="4" t="s">
        <v>26</v>
      </c>
      <c r="C72" s="4" t="s">
        <v>27</v>
      </c>
      <c r="D72" s="4" t="s">
        <v>369</v>
      </c>
      <c r="E72" s="4" t="s">
        <v>370</v>
      </c>
      <c r="F72" s="6">
        <v>45173</v>
      </c>
      <c r="G72" s="6">
        <v>45175</v>
      </c>
      <c r="H72" s="4">
        <v>1</v>
      </c>
      <c r="I72" s="4">
        <v>2</v>
      </c>
      <c r="J72" s="4">
        <v>2</v>
      </c>
      <c r="K72" s="4" t="s">
        <v>30</v>
      </c>
      <c r="L72" s="4">
        <v>4644</v>
      </c>
      <c r="M72" s="4">
        <v>4644</v>
      </c>
      <c r="N72" s="4" t="s">
        <v>371</v>
      </c>
      <c r="O72" s="4" t="s">
        <v>32</v>
      </c>
      <c r="P72" s="4" t="s">
        <v>33</v>
      </c>
      <c r="Q72" s="4">
        <v>0</v>
      </c>
      <c r="R72" s="7">
        <v>45160.0000115741</v>
      </c>
      <c r="S72" s="6">
        <v>45176</v>
      </c>
      <c r="T72" s="4" t="s">
        <v>34</v>
      </c>
      <c r="U72" s="4">
        <v>4644</v>
      </c>
      <c r="V72" s="4">
        <v>0</v>
      </c>
      <c r="W72" s="4">
        <v>0</v>
      </c>
      <c r="X72" s="4" t="s">
        <v>372</v>
      </c>
      <c r="Y72" s="4" t="s">
        <v>373</v>
      </c>
    </row>
    <row r="73" s="4" customFormat="1" spans="1:25">
      <c r="A73" s="4" t="s">
        <v>374</v>
      </c>
      <c r="B73" s="4" t="s">
        <v>26</v>
      </c>
      <c r="C73" s="4" t="s">
        <v>27</v>
      </c>
      <c r="D73" s="4" t="s">
        <v>337</v>
      </c>
      <c r="E73" s="4" t="s">
        <v>338</v>
      </c>
      <c r="F73" s="6">
        <v>45173</v>
      </c>
      <c r="G73" s="6">
        <v>45175</v>
      </c>
      <c r="H73" s="4">
        <v>1</v>
      </c>
      <c r="I73" s="4">
        <v>2</v>
      </c>
      <c r="J73" s="4">
        <v>2</v>
      </c>
      <c r="K73" s="4" t="s">
        <v>30</v>
      </c>
      <c r="L73" s="4">
        <v>1530</v>
      </c>
      <c r="M73" s="4">
        <v>1530</v>
      </c>
      <c r="N73" s="4" t="s">
        <v>375</v>
      </c>
      <c r="O73" s="4" t="s">
        <v>32</v>
      </c>
      <c r="P73" s="4" t="s">
        <v>33</v>
      </c>
      <c r="Q73" s="4">
        <v>0</v>
      </c>
      <c r="R73" s="7">
        <v>45161</v>
      </c>
      <c r="S73" s="6">
        <v>45176</v>
      </c>
      <c r="T73" s="4" t="s">
        <v>34</v>
      </c>
      <c r="U73" s="4">
        <v>1530</v>
      </c>
      <c r="V73" s="4">
        <v>0</v>
      </c>
      <c r="W73" s="4">
        <v>0</v>
      </c>
      <c r="X73" s="4" t="s">
        <v>376</v>
      </c>
      <c r="Y73" s="4" t="s">
        <v>377</v>
      </c>
    </row>
    <row r="74" s="4" customFormat="1" spans="1:25">
      <c r="A74" s="4" t="s">
        <v>378</v>
      </c>
      <c r="B74" s="4" t="s">
        <v>26</v>
      </c>
      <c r="C74" s="4" t="s">
        <v>27</v>
      </c>
      <c r="D74" s="4" t="s">
        <v>358</v>
      </c>
      <c r="E74" s="4" t="s">
        <v>359</v>
      </c>
      <c r="F74" s="6">
        <v>45173</v>
      </c>
      <c r="G74" s="6">
        <v>45175</v>
      </c>
      <c r="H74" s="4">
        <v>1</v>
      </c>
      <c r="I74" s="4">
        <v>2</v>
      </c>
      <c r="J74" s="4">
        <v>2</v>
      </c>
      <c r="K74" s="4" t="s">
        <v>30</v>
      </c>
      <c r="L74" s="4">
        <v>2710</v>
      </c>
      <c r="M74" s="4">
        <v>2710</v>
      </c>
      <c r="N74" s="4" t="s">
        <v>379</v>
      </c>
      <c r="O74" s="4" t="s">
        <v>32</v>
      </c>
      <c r="P74" s="4" t="s">
        <v>33</v>
      </c>
      <c r="Q74" s="4">
        <v>0</v>
      </c>
      <c r="R74" s="7">
        <v>45162.0000115741</v>
      </c>
      <c r="S74" s="6">
        <v>45176</v>
      </c>
      <c r="T74" s="4" t="s">
        <v>34</v>
      </c>
      <c r="U74" s="4">
        <v>2710</v>
      </c>
      <c r="V74" s="4">
        <v>0</v>
      </c>
      <c r="W74" s="4">
        <v>0</v>
      </c>
      <c r="X74" s="4" t="s">
        <v>380</v>
      </c>
      <c r="Y74" s="4" t="s">
        <v>381</v>
      </c>
    </row>
    <row r="75" s="4" customFormat="1" spans="1:25">
      <c r="A75" s="4" t="s">
        <v>382</v>
      </c>
      <c r="B75" s="4" t="s">
        <v>26</v>
      </c>
      <c r="C75" s="4" t="s">
        <v>27</v>
      </c>
      <c r="D75" s="4" t="s">
        <v>383</v>
      </c>
      <c r="E75" s="4" t="s">
        <v>384</v>
      </c>
      <c r="F75" s="6">
        <v>45174</v>
      </c>
      <c r="G75" s="6">
        <v>45175</v>
      </c>
      <c r="H75" s="4">
        <v>1</v>
      </c>
      <c r="I75" s="4">
        <v>1</v>
      </c>
      <c r="J75" s="4">
        <v>1</v>
      </c>
      <c r="K75" s="4" t="s">
        <v>30</v>
      </c>
      <c r="L75" s="4">
        <v>1321</v>
      </c>
      <c r="M75" s="4">
        <v>1321</v>
      </c>
      <c r="N75" s="4" t="s">
        <v>385</v>
      </c>
      <c r="O75" s="4" t="s">
        <v>32</v>
      </c>
      <c r="P75" s="4" t="s">
        <v>33</v>
      </c>
      <c r="Q75" s="4">
        <v>0</v>
      </c>
      <c r="R75" s="7">
        <v>45162</v>
      </c>
      <c r="S75" s="6">
        <v>45176</v>
      </c>
      <c r="T75" s="4" t="s">
        <v>34</v>
      </c>
      <c r="U75" s="4">
        <v>1321</v>
      </c>
      <c r="V75" s="4">
        <v>0</v>
      </c>
      <c r="W75" s="4">
        <v>0</v>
      </c>
      <c r="X75" s="4" t="s">
        <v>386</v>
      </c>
      <c r="Y75" s="4" t="s">
        <v>55</v>
      </c>
    </row>
    <row r="76" s="4" customFormat="1" spans="1:25">
      <c r="A76" s="4" t="s">
        <v>387</v>
      </c>
      <c r="B76" s="4" t="s">
        <v>26</v>
      </c>
      <c r="C76" s="4" t="s">
        <v>27</v>
      </c>
      <c r="D76" s="4" t="s">
        <v>358</v>
      </c>
      <c r="E76" s="4" t="s">
        <v>359</v>
      </c>
      <c r="F76" s="6">
        <v>45173</v>
      </c>
      <c r="G76" s="6">
        <v>45175</v>
      </c>
      <c r="H76" s="4">
        <v>1</v>
      </c>
      <c r="I76" s="4">
        <v>2</v>
      </c>
      <c r="J76" s="4">
        <v>2</v>
      </c>
      <c r="K76" s="4" t="s">
        <v>30</v>
      </c>
      <c r="L76" s="4">
        <v>2710</v>
      </c>
      <c r="M76" s="4">
        <v>2710</v>
      </c>
      <c r="N76" s="4" t="s">
        <v>388</v>
      </c>
      <c r="O76" s="4" t="s">
        <v>32</v>
      </c>
      <c r="P76" s="4" t="s">
        <v>33</v>
      </c>
      <c r="Q76" s="4">
        <v>0</v>
      </c>
      <c r="R76" s="7">
        <v>45162</v>
      </c>
      <c r="S76" s="6">
        <v>45176</v>
      </c>
      <c r="T76" s="4" t="s">
        <v>34</v>
      </c>
      <c r="U76" s="4">
        <v>2710</v>
      </c>
      <c r="V76" s="4">
        <v>0</v>
      </c>
      <c r="W76" s="4">
        <v>0</v>
      </c>
      <c r="X76" s="4" t="s">
        <v>389</v>
      </c>
      <c r="Y76" s="4" t="s">
        <v>390</v>
      </c>
    </row>
    <row r="77" s="4" customFormat="1" spans="1:25">
      <c r="A77" s="4" t="s">
        <v>391</v>
      </c>
      <c r="B77" s="4" t="s">
        <v>26</v>
      </c>
      <c r="C77" s="4" t="s">
        <v>27</v>
      </c>
      <c r="D77" s="4" t="s">
        <v>337</v>
      </c>
      <c r="E77" s="4" t="s">
        <v>392</v>
      </c>
      <c r="F77" s="6">
        <v>45173</v>
      </c>
      <c r="G77" s="6">
        <v>45175</v>
      </c>
      <c r="H77" s="4">
        <v>1</v>
      </c>
      <c r="I77" s="4">
        <v>2</v>
      </c>
      <c r="J77" s="4">
        <v>2</v>
      </c>
      <c r="K77" s="4" t="s">
        <v>30</v>
      </c>
      <c r="L77" s="4">
        <v>1742</v>
      </c>
      <c r="M77" s="4">
        <v>1742</v>
      </c>
      <c r="N77" s="4" t="s">
        <v>393</v>
      </c>
      <c r="O77" s="4" t="s">
        <v>32</v>
      </c>
      <c r="P77" s="4" t="s">
        <v>33</v>
      </c>
      <c r="Q77" s="4">
        <v>0</v>
      </c>
      <c r="R77" s="7">
        <v>45162.0000115741</v>
      </c>
      <c r="S77" s="6">
        <v>45176</v>
      </c>
      <c r="T77" s="4" t="s">
        <v>34</v>
      </c>
      <c r="U77" s="4">
        <v>1742</v>
      </c>
      <c r="V77" s="4">
        <v>0</v>
      </c>
      <c r="W77" s="4">
        <v>0</v>
      </c>
      <c r="X77" s="4" t="s">
        <v>394</v>
      </c>
      <c r="Y77" s="4" t="s">
        <v>395</v>
      </c>
    </row>
    <row r="78" s="4" customFormat="1" spans="1:25">
      <c r="A78" s="4" t="s">
        <v>396</v>
      </c>
      <c r="B78" s="4" t="s">
        <v>26</v>
      </c>
      <c r="C78" s="4" t="s">
        <v>27</v>
      </c>
      <c r="D78" s="4" t="s">
        <v>397</v>
      </c>
      <c r="E78" s="4" t="s">
        <v>398</v>
      </c>
      <c r="F78" s="6">
        <v>45173</v>
      </c>
      <c r="G78" s="6">
        <v>45175</v>
      </c>
      <c r="H78" s="4">
        <v>1</v>
      </c>
      <c r="I78" s="4">
        <v>2</v>
      </c>
      <c r="J78" s="4">
        <v>2</v>
      </c>
      <c r="K78" s="4" t="s">
        <v>30</v>
      </c>
      <c r="L78" s="4">
        <v>1914</v>
      </c>
      <c r="M78" s="4">
        <v>1914</v>
      </c>
      <c r="N78" s="4" t="s">
        <v>399</v>
      </c>
      <c r="O78" s="4" t="s">
        <v>32</v>
      </c>
      <c r="P78" s="4" t="s">
        <v>33</v>
      </c>
      <c r="Q78" s="4">
        <v>0</v>
      </c>
      <c r="R78" s="7">
        <v>45163</v>
      </c>
      <c r="S78" s="6">
        <v>45176</v>
      </c>
      <c r="T78" s="4" t="s">
        <v>34</v>
      </c>
      <c r="U78" s="4">
        <v>1914</v>
      </c>
      <c r="V78" s="4">
        <v>0</v>
      </c>
      <c r="W78" s="4">
        <v>0</v>
      </c>
      <c r="X78" s="4" t="s">
        <v>400</v>
      </c>
      <c r="Y78" s="4" t="s">
        <v>401</v>
      </c>
    </row>
    <row r="79" s="4" customFormat="1" spans="1:25">
      <c r="A79" s="4" t="s">
        <v>402</v>
      </c>
      <c r="B79" s="4" t="s">
        <v>26</v>
      </c>
      <c r="C79" s="4" t="s">
        <v>27</v>
      </c>
      <c r="D79" s="4" t="s">
        <v>403</v>
      </c>
      <c r="E79" s="4" t="s">
        <v>404</v>
      </c>
      <c r="F79" s="6">
        <v>45167</v>
      </c>
      <c r="G79" s="6">
        <v>45175</v>
      </c>
      <c r="H79" s="4">
        <v>1</v>
      </c>
      <c r="I79" s="4">
        <v>8</v>
      </c>
      <c r="J79" s="4">
        <v>8</v>
      </c>
      <c r="K79" s="4" t="s">
        <v>30</v>
      </c>
      <c r="L79" s="4">
        <v>4704</v>
      </c>
      <c r="M79" s="4">
        <v>4704</v>
      </c>
      <c r="N79" s="4" t="s">
        <v>405</v>
      </c>
      <c r="O79" s="4" t="s">
        <v>32</v>
      </c>
      <c r="P79" s="4" t="s">
        <v>33</v>
      </c>
      <c r="Q79" s="4">
        <v>0</v>
      </c>
      <c r="R79" s="7">
        <v>45163.0000115741</v>
      </c>
      <c r="S79" s="6">
        <v>45176</v>
      </c>
      <c r="T79" s="4" t="s">
        <v>34</v>
      </c>
      <c r="U79" s="4">
        <v>4704</v>
      </c>
      <c r="V79" s="4">
        <v>0</v>
      </c>
      <c r="W79" s="4">
        <v>0</v>
      </c>
      <c r="X79" s="4" t="s">
        <v>406</v>
      </c>
      <c r="Y79" s="4" t="s">
        <v>407</v>
      </c>
    </row>
    <row r="80" s="4" customFormat="1" spans="1:25">
      <c r="A80" s="4" t="s">
        <v>408</v>
      </c>
      <c r="B80" s="4" t="s">
        <v>26</v>
      </c>
      <c r="C80" s="4" t="s">
        <v>27</v>
      </c>
      <c r="D80" s="4" t="s">
        <v>409</v>
      </c>
      <c r="E80" s="4" t="s">
        <v>410</v>
      </c>
      <c r="F80" s="6">
        <v>45174</v>
      </c>
      <c r="G80" s="6">
        <v>45175</v>
      </c>
      <c r="H80" s="4">
        <v>2</v>
      </c>
      <c r="I80" s="4">
        <v>1</v>
      </c>
      <c r="J80" s="4">
        <v>2</v>
      </c>
      <c r="K80" s="4" t="s">
        <v>30</v>
      </c>
      <c r="L80" s="4">
        <v>1104</v>
      </c>
      <c r="M80" s="4">
        <v>1104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45163</v>
      </c>
      <c r="S80" s="6">
        <v>45176</v>
      </c>
      <c r="T80" s="4" t="s">
        <v>34</v>
      </c>
      <c r="U80" s="4">
        <v>1104</v>
      </c>
      <c r="V80" s="4">
        <v>0</v>
      </c>
      <c r="W80" s="4">
        <v>0</v>
      </c>
      <c r="X80" s="4" t="s">
        <v>412</v>
      </c>
      <c r="Y80" s="4" t="s">
        <v>413</v>
      </c>
    </row>
    <row r="81" s="4" customFormat="1" spans="1:25">
      <c r="A81" s="4" t="s">
        <v>414</v>
      </c>
      <c r="B81" s="4" t="s">
        <v>26</v>
      </c>
      <c r="C81" s="4" t="s">
        <v>27</v>
      </c>
      <c r="D81" s="4" t="s">
        <v>415</v>
      </c>
      <c r="E81" s="4" t="s">
        <v>416</v>
      </c>
      <c r="F81" s="6">
        <v>45173</v>
      </c>
      <c r="G81" s="6">
        <v>45175</v>
      </c>
      <c r="H81" s="4">
        <v>2</v>
      </c>
      <c r="I81" s="4">
        <v>2</v>
      </c>
      <c r="J81" s="4">
        <v>4</v>
      </c>
      <c r="K81" s="4" t="s">
        <v>30</v>
      </c>
      <c r="L81" s="4">
        <v>6400</v>
      </c>
      <c r="M81" s="4">
        <v>6400</v>
      </c>
      <c r="N81" s="4" t="s">
        <v>417</v>
      </c>
      <c r="O81" s="4" t="s">
        <v>32</v>
      </c>
      <c r="P81" s="4" t="s">
        <v>33</v>
      </c>
      <c r="Q81" s="4">
        <v>0</v>
      </c>
      <c r="R81" s="7">
        <v>45164.0000115741</v>
      </c>
      <c r="S81" s="6">
        <v>45176</v>
      </c>
      <c r="T81" s="4" t="s">
        <v>34</v>
      </c>
      <c r="U81" s="4">
        <v>6400</v>
      </c>
      <c r="V81" s="4">
        <v>0</v>
      </c>
      <c r="W81" s="4">
        <v>0</v>
      </c>
      <c r="X81" s="4" t="s">
        <v>418</v>
      </c>
      <c r="Y81" s="4" t="s">
        <v>419</v>
      </c>
    </row>
    <row r="82" s="4" customFormat="1" spans="1:25">
      <c r="A82" s="4" t="s">
        <v>420</v>
      </c>
      <c r="B82" s="4" t="s">
        <v>26</v>
      </c>
      <c r="C82" s="4" t="s">
        <v>27</v>
      </c>
      <c r="D82" s="4" t="s">
        <v>73</v>
      </c>
      <c r="E82" s="4" t="s">
        <v>74</v>
      </c>
      <c r="F82" s="6">
        <v>45173</v>
      </c>
      <c r="G82" s="6">
        <v>45175</v>
      </c>
      <c r="H82" s="4">
        <v>1</v>
      </c>
      <c r="I82" s="4">
        <v>2</v>
      </c>
      <c r="J82" s="4">
        <v>2</v>
      </c>
      <c r="K82" s="4" t="s">
        <v>30</v>
      </c>
      <c r="L82" s="4">
        <v>846</v>
      </c>
      <c r="M82" s="4">
        <v>846</v>
      </c>
      <c r="N82" s="4" t="s">
        <v>421</v>
      </c>
      <c r="O82" s="4" t="s">
        <v>32</v>
      </c>
      <c r="P82" s="4" t="s">
        <v>33</v>
      </c>
      <c r="Q82" s="4">
        <v>0</v>
      </c>
      <c r="R82" s="7">
        <v>45164</v>
      </c>
      <c r="S82" s="6">
        <v>45176</v>
      </c>
      <c r="T82" s="4" t="s">
        <v>34</v>
      </c>
      <c r="U82" s="4">
        <v>846</v>
      </c>
      <c r="V82" s="4">
        <v>0</v>
      </c>
      <c r="W82" s="4">
        <v>0</v>
      </c>
      <c r="X82" s="4" t="s">
        <v>422</v>
      </c>
      <c r="Y82" s="4" t="s">
        <v>423</v>
      </c>
    </row>
    <row r="83" s="4" customFormat="1" spans="1:25">
      <c r="A83" s="4" t="s">
        <v>424</v>
      </c>
      <c r="B83" s="4" t="s">
        <v>26</v>
      </c>
      <c r="C83" s="4" t="s">
        <v>27</v>
      </c>
      <c r="D83" s="4" t="s">
        <v>337</v>
      </c>
      <c r="E83" s="4" t="s">
        <v>338</v>
      </c>
      <c r="F83" s="6">
        <v>45174</v>
      </c>
      <c r="G83" s="6">
        <v>45175</v>
      </c>
      <c r="H83" s="4">
        <v>1</v>
      </c>
      <c r="I83" s="4">
        <v>1</v>
      </c>
      <c r="J83" s="4">
        <v>1</v>
      </c>
      <c r="K83" s="4" t="s">
        <v>30</v>
      </c>
      <c r="L83" s="4">
        <v>765</v>
      </c>
      <c r="M83" s="4">
        <v>765</v>
      </c>
      <c r="N83" s="4" t="s">
        <v>425</v>
      </c>
      <c r="O83" s="4" t="s">
        <v>32</v>
      </c>
      <c r="P83" s="4" t="s">
        <v>33</v>
      </c>
      <c r="Q83" s="4">
        <v>0</v>
      </c>
      <c r="R83" s="7">
        <v>45164.0000115741</v>
      </c>
      <c r="S83" s="6">
        <v>45176</v>
      </c>
      <c r="T83" s="4" t="s">
        <v>34</v>
      </c>
      <c r="U83" s="4">
        <v>765</v>
      </c>
      <c r="V83" s="4">
        <v>0</v>
      </c>
      <c r="W83" s="4">
        <v>0</v>
      </c>
      <c r="X83" s="4" t="s">
        <v>426</v>
      </c>
      <c r="Y83" s="4" t="s">
        <v>427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190</v>
      </c>
      <c r="E84" s="4" t="s">
        <v>429</v>
      </c>
      <c r="F84" s="6">
        <v>45173</v>
      </c>
      <c r="G84" s="6">
        <v>45175</v>
      </c>
      <c r="H84" s="4">
        <v>1</v>
      </c>
      <c r="I84" s="4">
        <v>2</v>
      </c>
      <c r="J84" s="4">
        <v>2</v>
      </c>
      <c r="K84" s="4" t="s">
        <v>30</v>
      </c>
      <c r="L84" s="4">
        <v>2970</v>
      </c>
      <c r="M84" s="4">
        <v>2970</v>
      </c>
      <c r="N84" s="4" t="s">
        <v>430</v>
      </c>
      <c r="O84" s="4" t="s">
        <v>32</v>
      </c>
      <c r="P84" s="4" t="s">
        <v>33</v>
      </c>
      <c r="Q84" s="4">
        <v>0</v>
      </c>
      <c r="R84" s="7">
        <v>45164</v>
      </c>
      <c r="S84" s="6">
        <v>45176</v>
      </c>
      <c r="T84" s="4" t="s">
        <v>34</v>
      </c>
      <c r="U84" s="4">
        <v>2970</v>
      </c>
      <c r="V84" s="4">
        <v>0</v>
      </c>
      <c r="W84" s="4">
        <v>0</v>
      </c>
      <c r="X84" s="4" t="s">
        <v>431</v>
      </c>
      <c r="Y84" s="4" t="s">
        <v>432</v>
      </c>
    </row>
    <row r="85" s="4" customFormat="1" spans="1:25">
      <c r="A85" s="4" t="s">
        <v>433</v>
      </c>
      <c r="B85" s="4" t="s">
        <v>26</v>
      </c>
      <c r="C85" s="4" t="s">
        <v>27</v>
      </c>
      <c r="D85" s="4" t="s">
        <v>434</v>
      </c>
      <c r="E85" s="4" t="s">
        <v>435</v>
      </c>
      <c r="F85" s="6">
        <v>45171</v>
      </c>
      <c r="G85" s="6">
        <v>45175</v>
      </c>
      <c r="H85" s="4">
        <v>1</v>
      </c>
      <c r="I85" s="4">
        <v>4</v>
      </c>
      <c r="J85" s="4">
        <v>4</v>
      </c>
      <c r="K85" s="4" t="s">
        <v>30</v>
      </c>
      <c r="L85" s="4">
        <v>1320</v>
      </c>
      <c r="M85" s="4">
        <v>1320</v>
      </c>
      <c r="N85" s="4" t="s">
        <v>436</v>
      </c>
      <c r="O85" s="4" t="s">
        <v>32</v>
      </c>
      <c r="P85" s="4" t="s">
        <v>33</v>
      </c>
      <c r="Q85" s="4">
        <v>0</v>
      </c>
      <c r="R85" s="7">
        <v>45164.0000115741</v>
      </c>
      <c r="S85" s="6">
        <v>45176</v>
      </c>
      <c r="T85" s="4" t="s">
        <v>34</v>
      </c>
      <c r="U85" s="4">
        <v>1320</v>
      </c>
      <c r="V85" s="4">
        <v>0</v>
      </c>
      <c r="W85" s="4">
        <v>0</v>
      </c>
      <c r="X85" s="4" t="s">
        <v>437</v>
      </c>
      <c r="Y85" s="4" t="s">
        <v>438</v>
      </c>
    </row>
    <row r="86" s="4" customFormat="1" spans="1:25">
      <c r="A86" s="4" t="s">
        <v>439</v>
      </c>
      <c r="B86" s="4" t="s">
        <v>26</v>
      </c>
      <c r="C86" s="4" t="s">
        <v>27</v>
      </c>
      <c r="D86" s="4" t="s">
        <v>440</v>
      </c>
      <c r="E86" s="4" t="s">
        <v>441</v>
      </c>
      <c r="F86" s="6">
        <v>45165</v>
      </c>
      <c r="G86" s="6">
        <v>45175</v>
      </c>
      <c r="H86" s="4">
        <v>1</v>
      </c>
      <c r="I86" s="4">
        <v>10</v>
      </c>
      <c r="J86" s="4">
        <v>10</v>
      </c>
      <c r="K86" s="4" t="s">
        <v>30</v>
      </c>
      <c r="L86" s="4">
        <v>3739</v>
      </c>
      <c r="M86" s="4">
        <v>3739</v>
      </c>
      <c r="N86" s="4" t="s">
        <v>442</v>
      </c>
      <c r="O86" s="4" t="s">
        <v>32</v>
      </c>
      <c r="P86" s="4" t="s">
        <v>33</v>
      </c>
      <c r="Q86" s="4">
        <v>0</v>
      </c>
      <c r="R86" s="7">
        <v>45165</v>
      </c>
      <c r="S86" s="6">
        <v>45176</v>
      </c>
      <c r="T86" s="4" t="s">
        <v>34</v>
      </c>
      <c r="U86" s="4">
        <v>3739</v>
      </c>
      <c r="V86" s="4">
        <v>0</v>
      </c>
      <c r="W86" s="4">
        <v>0</v>
      </c>
      <c r="X86" s="4" t="s">
        <v>443</v>
      </c>
      <c r="Y86" s="4" t="s">
        <v>444</v>
      </c>
    </row>
    <row r="87" s="4" customFormat="1" spans="1:25">
      <c r="A87" s="4" t="s">
        <v>445</v>
      </c>
      <c r="B87" s="4" t="s">
        <v>26</v>
      </c>
      <c r="C87" s="4" t="s">
        <v>27</v>
      </c>
      <c r="D87" s="4" t="s">
        <v>184</v>
      </c>
      <c r="E87" s="4" t="s">
        <v>446</v>
      </c>
      <c r="F87" s="6">
        <v>45173</v>
      </c>
      <c r="G87" s="6">
        <v>45175</v>
      </c>
      <c r="H87" s="4">
        <v>1</v>
      </c>
      <c r="I87" s="4">
        <v>2</v>
      </c>
      <c r="J87" s="4">
        <v>2</v>
      </c>
      <c r="K87" s="4" t="s">
        <v>30</v>
      </c>
      <c r="L87" s="4">
        <v>798</v>
      </c>
      <c r="M87" s="4">
        <v>798</v>
      </c>
      <c r="N87" s="4" t="s">
        <v>447</v>
      </c>
      <c r="O87" s="4" t="s">
        <v>32</v>
      </c>
      <c r="P87" s="4" t="s">
        <v>33</v>
      </c>
      <c r="Q87" s="4">
        <v>0</v>
      </c>
      <c r="R87" s="7">
        <v>45165</v>
      </c>
      <c r="S87" s="6">
        <v>45176</v>
      </c>
      <c r="T87" s="4" t="s">
        <v>34</v>
      </c>
      <c r="U87" s="4">
        <v>798</v>
      </c>
      <c r="V87" s="4">
        <v>0</v>
      </c>
      <c r="W87" s="4">
        <v>0</v>
      </c>
      <c r="X87" s="4" t="s">
        <v>448</v>
      </c>
      <c r="Y87" s="4" t="s">
        <v>449</v>
      </c>
    </row>
    <row r="88" s="4" customFormat="1" spans="1:25">
      <c r="A88" s="4" t="s">
        <v>450</v>
      </c>
      <c r="B88" s="4" t="s">
        <v>26</v>
      </c>
      <c r="C88" s="4" t="s">
        <v>27</v>
      </c>
      <c r="D88" s="4" t="s">
        <v>73</v>
      </c>
      <c r="E88" s="4" t="s">
        <v>74</v>
      </c>
      <c r="F88" s="6">
        <v>45173</v>
      </c>
      <c r="G88" s="6">
        <v>45175</v>
      </c>
      <c r="H88" s="4">
        <v>1</v>
      </c>
      <c r="I88" s="4">
        <v>2</v>
      </c>
      <c r="J88" s="4">
        <v>2</v>
      </c>
      <c r="K88" s="4" t="s">
        <v>30</v>
      </c>
      <c r="L88" s="4">
        <v>846</v>
      </c>
      <c r="M88" s="4">
        <v>846</v>
      </c>
      <c r="N88" s="4" t="s">
        <v>451</v>
      </c>
      <c r="O88" s="4" t="s">
        <v>32</v>
      </c>
      <c r="P88" s="4" t="s">
        <v>33</v>
      </c>
      <c r="Q88" s="4">
        <v>0</v>
      </c>
      <c r="R88" s="7">
        <v>45165</v>
      </c>
      <c r="S88" s="6">
        <v>45176</v>
      </c>
      <c r="T88" s="4" t="s">
        <v>34</v>
      </c>
      <c r="U88" s="4">
        <v>846</v>
      </c>
      <c r="V88" s="4">
        <v>0</v>
      </c>
      <c r="W88" s="4">
        <v>0</v>
      </c>
      <c r="X88" s="4" t="s">
        <v>452</v>
      </c>
      <c r="Y88" s="4" t="s">
        <v>453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73</v>
      </c>
      <c r="E89" s="4" t="s">
        <v>455</v>
      </c>
      <c r="F89" s="6">
        <v>45173</v>
      </c>
      <c r="G89" s="6">
        <v>45175</v>
      </c>
      <c r="H89" s="4">
        <v>1</v>
      </c>
      <c r="I89" s="4">
        <v>2</v>
      </c>
      <c r="J89" s="4">
        <v>2</v>
      </c>
      <c r="K89" s="4" t="s">
        <v>30</v>
      </c>
      <c r="L89" s="4">
        <v>782</v>
      </c>
      <c r="M89" s="4">
        <v>782</v>
      </c>
      <c r="N89" s="4" t="s">
        <v>456</v>
      </c>
      <c r="O89" s="4" t="s">
        <v>32</v>
      </c>
      <c r="P89" s="4" t="s">
        <v>33</v>
      </c>
      <c r="Q89" s="4">
        <v>0</v>
      </c>
      <c r="R89" s="7">
        <v>45165</v>
      </c>
      <c r="S89" s="6">
        <v>45176</v>
      </c>
      <c r="T89" s="4" t="s">
        <v>34</v>
      </c>
      <c r="U89" s="4">
        <v>782</v>
      </c>
      <c r="V89" s="4">
        <v>0</v>
      </c>
      <c r="W89" s="4">
        <v>0</v>
      </c>
      <c r="X89" s="4" t="s">
        <v>457</v>
      </c>
      <c r="Y89" s="4" t="s">
        <v>458</v>
      </c>
    </row>
    <row r="90" s="4" customFormat="1" spans="1:25">
      <c r="A90" s="4" t="s">
        <v>459</v>
      </c>
      <c r="B90" s="4" t="s">
        <v>26</v>
      </c>
      <c r="C90" s="4" t="s">
        <v>27</v>
      </c>
      <c r="D90" s="4" t="s">
        <v>352</v>
      </c>
      <c r="E90" s="4" t="s">
        <v>460</v>
      </c>
      <c r="F90" s="6">
        <v>45173</v>
      </c>
      <c r="G90" s="6">
        <v>45175</v>
      </c>
      <c r="H90" s="4">
        <v>8</v>
      </c>
      <c r="I90" s="4">
        <v>2</v>
      </c>
      <c r="J90" s="4">
        <v>16</v>
      </c>
      <c r="K90" s="4" t="s">
        <v>30</v>
      </c>
      <c r="L90" s="4">
        <v>6080</v>
      </c>
      <c r="M90" s="4">
        <v>6080</v>
      </c>
      <c r="N90" s="4" t="s">
        <v>461</v>
      </c>
      <c r="O90" s="4" t="s">
        <v>32</v>
      </c>
      <c r="P90" s="4" t="s">
        <v>33</v>
      </c>
      <c r="Q90" s="4">
        <v>0</v>
      </c>
      <c r="R90" s="7">
        <v>45166</v>
      </c>
      <c r="S90" s="6">
        <v>45176</v>
      </c>
      <c r="T90" s="4" t="s">
        <v>34</v>
      </c>
      <c r="U90" s="4">
        <v>6080</v>
      </c>
      <c r="V90" s="4">
        <v>0</v>
      </c>
      <c r="W90" s="4">
        <v>0</v>
      </c>
      <c r="X90" s="4" t="s">
        <v>462</v>
      </c>
      <c r="Y90" s="4" t="s">
        <v>463</v>
      </c>
    </row>
    <row r="91" s="4" customFormat="1" spans="1:25">
      <c r="A91" s="4" t="s">
        <v>464</v>
      </c>
      <c r="B91" s="4" t="s">
        <v>26</v>
      </c>
      <c r="C91" s="4" t="s">
        <v>27</v>
      </c>
      <c r="D91" s="4" t="s">
        <v>465</v>
      </c>
      <c r="E91" s="4" t="s">
        <v>466</v>
      </c>
      <c r="F91" s="6">
        <v>45173</v>
      </c>
      <c r="G91" s="6">
        <v>45175</v>
      </c>
      <c r="H91" s="4">
        <v>1</v>
      </c>
      <c r="I91" s="4">
        <v>2</v>
      </c>
      <c r="J91" s="4">
        <v>2</v>
      </c>
      <c r="K91" s="4" t="s">
        <v>30</v>
      </c>
      <c r="L91" s="4">
        <v>700</v>
      </c>
      <c r="M91" s="4">
        <v>700</v>
      </c>
      <c r="N91" s="4" t="s">
        <v>467</v>
      </c>
      <c r="O91" s="4" t="s">
        <v>32</v>
      </c>
      <c r="P91" s="4" t="s">
        <v>33</v>
      </c>
      <c r="Q91" s="4">
        <v>0</v>
      </c>
      <c r="R91" s="7">
        <v>45166</v>
      </c>
      <c r="S91" s="6">
        <v>45176</v>
      </c>
      <c r="T91" s="4" t="s">
        <v>34</v>
      </c>
      <c r="U91" s="4">
        <v>700</v>
      </c>
      <c r="V91" s="4">
        <v>0</v>
      </c>
      <c r="W91" s="4">
        <v>0</v>
      </c>
      <c r="X91" s="4" t="s">
        <v>468</v>
      </c>
      <c r="Y91" s="4" t="s">
        <v>469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6">
        <v>45171</v>
      </c>
      <c r="G92" s="6">
        <v>45175</v>
      </c>
      <c r="H92" s="4">
        <v>1</v>
      </c>
      <c r="I92" s="4">
        <v>4</v>
      </c>
      <c r="J92" s="4">
        <v>4</v>
      </c>
      <c r="K92" s="4" t="s">
        <v>30</v>
      </c>
      <c r="L92" s="4">
        <v>2252</v>
      </c>
      <c r="M92" s="4">
        <v>2252</v>
      </c>
      <c r="N92" s="4" t="s">
        <v>473</v>
      </c>
      <c r="O92" s="4" t="s">
        <v>32</v>
      </c>
      <c r="P92" s="4" t="s">
        <v>33</v>
      </c>
      <c r="Q92" s="4">
        <v>0</v>
      </c>
      <c r="R92" s="7">
        <v>45166</v>
      </c>
      <c r="S92" s="6">
        <v>45176</v>
      </c>
      <c r="T92" s="4" t="s">
        <v>34</v>
      </c>
      <c r="U92" s="4">
        <v>2252</v>
      </c>
      <c r="V92" s="4">
        <v>0</v>
      </c>
      <c r="W92" s="4">
        <v>0</v>
      </c>
      <c r="X92" s="4" t="s">
        <v>474</v>
      </c>
      <c r="Y92" s="4" t="s">
        <v>475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477</v>
      </c>
      <c r="E93" s="4" t="s">
        <v>478</v>
      </c>
      <c r="F93" s="6">
        <v>45172</v>
      </c>
      <c r="G93" s="6">
        <v>45175</v>
      </c>
      <c r="H93" s="4">
        <v>1</v>
      </c>
      <c r="I93" s="4">
        <v>3</v>
      </c>
      <c r="J93" s="4">
        <v>3</v>
      </c>
      <c r="K93" s="4" t="s">
        <v>30</v>
      </c>
      <c r="L93" s="4">
        <v>1029</v>
      </c>
      <c r="M93" s="4">
        <v>1029</v>
      </c>
      <c r="N93" s="4" t="s">
        <v>479</v>
      </c>
      <c r="O93" s="4" t="s">
        <v>32</v>
      </c>
      <c r="P93" s="4" t="s">
        <v>33</v>
      </c>
      <c r="Q93" s="4">
        <v>0</v>
      </c>
      <c r="R93" s="7">
        <v>45166.0000115741</v>
      </c>
      <c r="S93" s="6">
        <v>45176</v>
      </c>
      <c r="T93" s="4" t="s">
        <v>34</v>
      </c>
      <c r="U93" s="4">
        <v>1029</v>
      </c>
      <c r="V93" s="4">
        <v>0</v>
      </c>
      <c r="W93" s="4">
        <v>0</v>
      </c>
      <c r="X93" s="4" t="s">
        <v>480</v>
      </c>
      <c r="Y93" s="4" t="s">
        <v>481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477</v>
      </c>
      <c r="E94" s="4" t="s">
        <v>478</v>
      </c>
      <c r="F94" s="6">
        <v>45172</v>
      </c>
      <c r="G94" s="6">
        <v>45175</v>
      </c>
      <c r="H94" s="4">
        <v>1</v>
      </c>
      <c r="I94" s="4">
        <v>3</v>
      </c>
      <c r="J94" s="4">
        <v>3</v>
      </c>
      <c r="K94" s="4" t="s">
        <v>30</v>
      </c>
      <c r="L94" s="4">
        <v>1029</v>
      </c>
      <c r="M94" s="4">
        <v>1029</v>
      </c>
      <c r="N94" s="4" t="s">
        <v>483</v>
      </c>
      <c r="O94" s="4" t="s">
        <v>32</v>
      </c>
      <c r="P94" s="4" t="s">
        <v>33</v>
      </c>
      <c r="Q94" s="4">
        <v>0</v>
      </c>
      <c r="R94" s="7">
        <v>45166</v>
      </c>
      <c r="S94" s="6">
        <v>45176</v>
      </c>
      <c r="T94" s="4" t="s">
        <v>34</v>
      </c>
      <c r="U94" s="4">
        <v>1029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352</v>
      </c>
      <c r="E95" s="4" t="s">
        <v>353</v>
      </c>
      <c r="F95" s="6">
        <v>45172</v>
      </c>
      <c r="G95" s="6">
        <v>45175</v>
      </c>
      <c r="H95" s="4">
        <v>1</v>
      </c>
      <c r="I95" s="4">
        <v>3</v>
      </c>
      <c r="J95" s="4">
        <v>3</v>
      </c>
      <c r="K95" s="4" t="s">
        <v>30</v>
      </c>
      <c r="L95" s="4">
        <v>1140</v>
      </c>
      <c r="M95" s="4">
        <v>1140</v>
      </c>
      <c r="N95" s="4" t="s">
        <v>487</v>
      </c>
      <c r="O95" s="4" t="s">
        <v>32</v>
      </c>
      <c r="P95" s="4" t="s">
        <v>33</v>
      </c>
      <c r="Q95" s="4">
        <v>0</v>
      </c>
      <c r="R95" s="7">
        <v>45166</v>
      </c>
      <c r="S95" s="6">
        <v>45176</v>
      </c>
      <c r="T95" s="4" t="s">
        <v>34</v>
      </c>
      <c r="U95" s="4">
        <v>1140</v>
      </c>
      <c r="V95" s="4">
        <v>0</v>
      </c>
      <c r="W95" s="4">
        <v>0</v>
      </c>
      <c r="X95" s="4" t="s">
        <v>488</v>
      </c>
      <c r="Y95" s="4" t="s">
        <v>489</v>
      </c>
    </row>
    <row r="96" s="4" customFormat="1" spans="1:25">
      <c r="A96" s="4" t="s">
        <v>490</v>
      </c>
      <c r="B96" s="4" t="s">
        <v>26</v>
      </c>
      <c r="C96" s="4" t="s">
        <v>27</v>
      </c>
      <c r="D96" s="4" t="s">
        <v>184</v>
      </c>
      <c r="E96" s="4" t="s">
        <v>446</v>
      </c>
      <c r="F96" s="6">
        <v>45174</v>
      </c>
      <c r="G96" s="6">
        <v>45175</v>
      </c>
      <c r="H96" s="4">
        <v>1</v>
      </c>
      <c r="I96" s="4">
        <v>1</v>
      </c>
      <c r="J96" s="4">
        <v>1</v>
      </c>
      <c r="K96" s="4" t="s">
        <v>30</v>
      </c>
      <c r="L96" s="4">
        <v>399</v>
      </c>
      <c r="M96" s="4">
        <v>399</v>
      </c>
      <c r="N96" s="4" t="s">
        <v>491</v>
      </c>
      <c r="O96" s="4" t="s">
        <v>32</v>
      </c>
      <c r="P96" s="4" t="s">
        <v>33</v>
      </c>
      <c r="Q96" s="4">
        <v>0</v>
      </c>
      <c r="R96" s="7">
        <v>45167.0000115741</v>
      </c>
      <c r="S96" s="6">
        <v>45176</v>
      </c>
      <c r="T96" s="4" t="s">
        <v>34</v>
      </c>
      <c r="U96" s="4">
        <v>399</v>
      </c>
      <c r="V96" s="4">
        <v>0</v>
      </c>
      <c r="W96" s="4">
        <v>0</v>
      </c>
      <c r="X96" s="4" t="s">
        <v>492</v>
      </c>
      <c r="Y96" s="4" t="s">
        <v>493</v>
      </c>
    </row>
    <row r="97" s="4" customFormat="1" spans="1:25">
      <c r="A97" s="4" t="s">
        <v>494</v>
      </c>
      <c r="B97" s="4" t="s">
        <v>26</v>
      </c>
      <c r="C97" s="4" t="s">
        <v>27</v>
      </c>
      <c r="D97" s="4" t="s">
        <v>495</v>
      </c>
      <c r="E97" s="4" t="s">
        <v>496</v>
      </c>
      <c r="F97" s="6">
        <v>45173</v>
      </c>
      <c r="G97" s="6">
        <v>45175</v>
      </c>
      <c r="H97" s="4">
        <v>1</v>
      </c>
      <c r="I97" s="4">
        <v>2</v>
      </c>
      <c r="J97" s="4">
        <v>2</v>
      </c>
      <c r="K97" s="4" t="s">
        <v>30</v>
      </c>
      <c r="L97" s="4">
        <v>588</v>
      </c>
      <c r="M97" s="4">
        <v>588</v>
      </c>
      <c r="N97" s="4" t="s">
        <v>497</v>
      </c>
      <c r="O97" s="4" t="s">
        <v>32</v>
      </c>
      <c r="P97" s="4" t="s">
        <v>33</v>
      </c>
      <c r="Q97" s="4">
        <v>0</v>
      </c>
      <c r="R97" s="7">
        <v>45167.0000115741</v>
      </c>
      <c r="S97" s="6">
        <v>45176</v>
      </c>
      <c r="T97" s="4" t="s">
        <v>34</v>
      </c>
      <c r="U97" s="4">
        <v>588</v>
      </c>
      <c r="V97" s="4">
        <v>0</v>
      </c>
      <c r="W97" s="4">
        <v>0</v>
      </c>
      <c r="X97" s="4" t="s">
        <v>498</v>
      </c>
      <c r="Y97" s="4" t="s">
        <v>499</v>
      </c>
    </row>
    <row r="98" s="4" customFormat="1" spans="1:25">
      <c r="A98" s="4" t="s">
        <v>500</v>
      </c>
      <c r="B98" s="4" t="s">
        <v>26</v>
      </c>
      <c r="C98" s="4" t="s">
        <v>27</v>
      </c>
      <c r="D98" s="4" t="s">
        <v>501</v>
      </c>
      <c r="E98" s="4" t="s">
        <v>502</v>
      </c>
      <c r="F98" s="6">
        <v>45171</v>
      </c>
      <c r="G98" s="6">
        <v>45175</v>
      </c>
      <c r="H98" s="4">
        <v>1</v>
      </c>
      <c r="I98" s="4">
        <v>4</v>
      </c>
      <c r="J98" s="4">
        <v>4</v>
      </c>
      <c r="K98" s="4" t="s">
        <v>30</v>
      </c>
      <c r="L98" s="4">
        <v>3624</v>
      </c>
      <c r="M98" s="4">
        <v>3624</v>
      </c>
      <c r="N98" s="4" t="s">
        <v>503</v>
      </c>
      <c r="O98" s="4" t="s">
        <v>32</v>
      </c>
      <c r="P98" s="4" t="s">
        <v>33</v>
      </c>
      <c r="Q98" s="4">
        <v>0</v>
      </c>
      <c r="R98" s="7">
        <v>45167.0000115741</v>
      </c>
      <c r="S98" s="6">
        <v>45176</v>
      </c>
      <c r="T98" s="4" t="s">
        <v>34</v>
      </c>
      <c r="U98" s="4">
        <v>3624</v>
      </c>
      <c r="V98" s="4">
        <v>0</v>
      </c>
      <c r="W98" s="4">
        <v>0</v>
      </c>
      <c r="X98" s="4" t="s">
        <v>504</v>
      </c>
      <c r="Y98" s="4" t="s">
        <v>505</v>
      </c>
    </row>
    <row r="99" s="4" customFormat="1" spans="1:25">
      <c r="A99" s="4" t="s">
        <v>506</v>
      </c>
      <c r="B99" s="4" t="s">
        <v>26</v>
      </c>
      <c r="C99" s="4" t="s">
        <v>27</v>
      </c>
      <c r="D99" s="4" t="s">
        <v>507</v>
      </c>
      <c r="E99" s="4" t="s">
        <v>508</v>
      </c>
      <c r="F99" s="6">
        <v>45174</v>
      </c>
      <c r="G99" s="6">
        <v>45175</v>
      </c>
      <c r="H99" s="4">
        <v>1</v>
      </c>
      <c r="I99" s="4">
        <v>1</v>
      </c>
      <c r="J99" s="4">
        <v>1</v>
      </c>
      <c r="K99" s="4" t="s">
        <v>30</v>
      </c>
      <c r="L99" s="4">
        <v>403</v>
      </c>
      <c r="M99" s="4">
        <v>403</v>
      </c>
      <c r="N99" s="4" t="s">
        <v>509</v>
      </c>
      <c r="O99" s="4" t="s">
        <v>32</v>
      </c>
      <c r="P99" s="4" t="s">
        <v>33</v>
      </c>
      <c r="Q99" s="4">
        <v>0</v>
      </c>
      <c r="R99" s="7">
        <v>45167</v>
      </c>
      <c r="S99" s="6">
        <v>45176</v>
      </c>
      <c r="T99" s="4" t="s">
        <v>34</v>
      </c>
      <c r="U99" s="4">
        <v>403</v>
      </c>
      <c r="V99" s="4">
        <v>0</v>
      </c>
      <c r="W99" s="4">
        <v>0</v>
      </c>
      <c r="X99" s="4" t="s">
        <v>510</v>
      </c>
      <c r="Y99" s="4" t="s">
        <v>511</v>
      </c>
    </row>
    <row r="100" s="4" customFormat="1" spans="1:26">
      <c r="A100" s="4" t="s">
        <v>512</v>
      </c>
      <c r="B100" s="4" t="s">
        <v>26</v>
      </c>
      <c r="C100" s="4" t="s">
        <v>27</v>
      </c>
      <c r="D100" s="4" t="s">
        <v>352</v>
      </c>
      <c r="E100" s="4" t="s">
        <v>353</v>
      </c>
      <c r="F100" s="6">
        <v>45171</v>
      </c>
      <c r="G100" s="6">
        <v>45175</v>
      </c>
      <c r="H100" s="4">
        <v>2</v>
      </c>
      <c r="I100" s="4">
        <v>4</v>
      </c>
      <c r="J100" s="4">
        <v>8</v>
      </c>
      <c r="K100" s="4" t="s">
        <v>30</v>
      </c>
      <c r="L100" s="4">
        <v>3280</v>
      </c>
      <c r="M100" s="4">
        <v>3280</v>
      </c>
      <c r="N100" s="4" t="s">
        <v>513</v>
      </c>
      <c r="O100" s="4" t="s">
        <v>32</v>
      </c>
      <c r="P100" s="4" t="s">
        <v>33</v>
      </c>
      <c r="Q100" s="4">
        <v>0</v>
      </c>
      <c r="R100" s="7">
        <v>45168</v>
      </c>
      <c r="S100" s="6">
        <v>45176</v>
      </c>
      <c r="T100" s="4" t="s">
        <v>34</v>
      </c>
      <c r="U100" s="4">
        <v>3280</v>
      </c>
      <c r="V100" s="4">
        <v>0</v>
      </c>
      <c r="W100" s="4">
        <v>0</v>
      </c>
      <c r="X100" s="4" t="s">
        <v>514</v>
      </c>
      <c r="Y100" s="4">
        <v>191338</v>
      </c>
      <c r="Z100" s="4" t="s">
        <v>515</v>
      </c>
    </row>
    <row r="101" s="4" customFormat="1" spans="1:25">
      <c r="A101" s="4" t="s">
        <v>516</v>
      </c>
      <c r="B101" s="4" t="s">
        <v>26</v>
      </c>
      <c r="C101" s="4" t="s">
        <v>27</v>
      </c>
      <c r="D101" s="4" t="s">
        <v>352</v>
      </c>
      <c r="E101" s="4" t="s">
        <v>460</v>
      </c>
      <c r="F101" s="6">
        <v>45173</v>
      </c>
      <c r="G101" s="6">
        <v>45175</v>
      </c>
      <c r="H101" s="4">
        <v>1</v>
      </c>
      <c r="I101" s="4">
        <v>2</v>
      </c>
      <c r="J101" s="4">
        <v>2</v>
      </c>
      <c r="K101" s="4" t="s">
        <v>30</v>
      </c>
      <c r="L101" s="4">
        <v>760</v>
      </c>
      <c r="M101" s="4">
        <v>760</v>
      </c>
      <c r="N101" s="4" t="s">
        <v>517</v>
      </c>
      <c r="O101" s="4" t="s">
        <v>32</v>
      </c>
      <c r="P101" s="4" t="s">
        <v>33</v>
      </c>
      <c r="Q101" s="4">
        <v>0</v>
      </c>
      <c r="R101" s="7">
        <v>45168.0000115741</v>
      </c>
      <c r="S101" s="6">
        <v>45176</v>
      </c>
      <c r="T101" s="4" t="s">
        <v>34</v>
      </c>
      <c r="U101" s="4">
        <v>760</v>
      </c>
      <c r="V101" s="4">
        <v>0</v>
      </c>
      <c r="W101" s="4">
        <v>0</v>
      </c>
      <c r="X101" s="4" t="s">
        <v>518</v>
      </c>
      <c r="Y101" s="4" t="s">
        <v>519</v>
      </c>
    </row>
    <row r="102" s="4" customFormat="1" spans="1:25">
      <c r="A102" s="4" t="s">
        <v>520</v>
      </c>
      <c r="B102" s="4" t="s">
        <v>26</v>
      </c>
      <c r="C102" s="4" t="s">
        <v>27</v>
      </c>
      <c r="D102" s="4" t="s">
        <v>337</v>
      </c>
      <c r="E102" s="4" t="s">
        <v>338</v>
      </c>
      <c r="F102" s="6">
        <v>45173</v>
      </c>
      <c r="G102" s="6">
        <v>45175</v>
      </c>
      <c r="H102" s="4">
        <v>1</v>
      </c>
      <c r="I102" s="4">
        <v>2</v>
      </c>
      <c r="J102" s="4">
        <v>2</v>
      </c>
      <c r="K102" s="4" t="s">
        <v>30</v>
      </c>
      <c r="L102" s="4">
        <v>1530</v>
      </c>
      <c r="M102" s="4">
        <v>1530</v>
      </c>
      <c r="N102" s="4" t="s">
        <v>521</v>
      </c>
      <c r="O102" s="4" t="s">
        <v>32</v>
      </c>
      <c r="P102" s="4" t="s">
        <v>33</v>
      </c>
      <c r="Q102" s="4">
        <v>0</v>
      </c>
      <c r="R102" s="7">
        <v>45168</v>
      </c>
      <c r="S102" s="6">
        <v>45176</v>
      </c>
      <c r="T102" s="4" t="s">
        <v>34</v>
      </c>
      <c r="U102" s="4">
        <v>1530</v>
      </c>
      <c r="V102" s="4">
        <v>0</v>
      </c>
      <c r="W102" s="4">
        <v>0</v>
      </c>
      <c r="X102" s="4" t="s">
        <v>522</v>
      </c>
      <c r="Y102" s="4" t="s">
        <v>523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73</v>
      </c>
      <c r="E103" s="4" t="s">
        <v>525</v>
      </c>
      <c r="F103" s="6">
        <v>45173</v>
      </c>
      <c r="G103" s="6">
        <v>45175</v>
      </c>
      <c r="H103" s="4">
        <v>1</v>
      </c>
      <c r="I103" s="4">
        <v>2</v>
      </c>
      <c r="J103" s="4">
        <v>2</v>
      </c>
      <c r="K103" s="4" t="s">
        <v>30</v>
      </c>
      <c r="L103" s="4">
        <v>782</v>
      </c>
      <c r="M103" s="4">
        <v>782</v>
      </c>
      <c r="N103" s="4" t="s">
        <v>526</v>
      </c>
      <c r="O103" s="4" t="s">
        <v>32</v>
      </c>
      <c r="P103" s="4" t="s">
        <v>33</v>
      </c>
      <c r="Q103" s="4">
        <v>0</v>
      </c>
      <c r="R103" s="7">
        <v>45168.0000115741</v>
      </c>
      <c r="S103" s="6">
        <v>45176</v>
      </c>
      <c r="T103" s="4" t="s">
        <v>34</v>
      </c>
      <c r="U103" s="4">
        <v>782</v>
      </c>
      <c r="V103" s="4">
        <v>0</v>
      </c>
      <c r="W103" s="4">
        <v>0</v>
      </c>
      <c r="X103" s="4" t="s">
        <v>527</v>
      </c>
      <c r="Y103" s="4" t="s">
        <v>528</v>
      </c>
    </row>
    <row r="104" s="4" customFormat="1" spans="1:25">
      <c r="A104" s="4" t="s">
        <v>529</v>
      </c>
      <c r="B104" s="4" t="s">
        <v>26</v>
      </c>
      <c r="C104" s="4" t="s">
        <v>27</v>
      </c>
      <c r="D104" s="4" t="s">
        <v>530</v>
      </c>
      <c r="E104" s="4" t="s">
        <v>531</v>
      </c>
      <c r="F104" s="6">
        <v>45171</v>
      </c>
      <c r="G104" s="6">
        <v>45175</v>
      </c>
      <c r="H104" s="4">
        <v>1</v>
      </c>
      <c r="I104" s="4">
        <v>4</v>
      </c>
      <c r="J104" s="4">
        <v>4</v>
      </c>
      <c r="K104" s="4" t="s">
        <v>30</v>
      </c>
      <c r="L104" s="4">
        <v>3520</v>
      </c>
      <c r="M104" s="4">
        <v>3520</v>
      </c>
      <c r="N104" s="4" t="s">
        <v>532</v>
      </c>
      <c r="O104" s="4" t="s">
        <v>32</v>
      </c>
      <c r="P104" s="4" t="s">
        <v>33</v>
      </c>
      <c r="Q104" s="4">
        <v>0</v>
      </c>
      <c r="R104" s="7">
        <v>45168</v>
      </c>
      <c r="S104" s="6">
        <v>45176</v>
      </c>
      <c r="T104" s="4" t="s">
        <v>34</v>
      </c>
      <c r="U104" s="4">
        <v>3520</v>
      </c>
      <c r="V104" s="4">
        <v>0</v>
      </c>
      <c r="W104" s="4">
        <v>0</v>
      </c>
      <c r="X104" s="4" t="s">
        <v>533</v>
      </c>
      <c r="Y104" s="4" t="s">
        <v>534</v>
      </c>
    </row>
    <row r="105" s="4" customFormat="1" spans="1:25">
      <c r="A105" s="4" t="s">
        <v>535</v>
      </c>
      <c r="B105" s="4" t="s">
        <v>26</v>
      </c>
      <c r="C105" s="4" t="s">
        <v>27</v>
      </c>
      <c r="D105" s="4" t="s">
        <v>73</v>
      </c>
      <c r="E105" s="4" t="s">
        <v>74</v>
      </c>
      <c r="F105" s="6">
        <v>45173</v>
      </c>
      <c r="G105" s="6">
        <v>45175</v>
      </c>
      <c r="H105" s="4">
        <v>1</v>
      </c>
      <c r="I105" s="4">
        <v>2</v>
      </c>
      <c r="J105" s="4">
        <v>2</v>
      </c>
      <c r="K105" s="4" t="s">
        <v>30</v>
      </c>
      <c r="L105" s="4">
        <v>870</v>
      </c>
      <c r="M105" s="4">
        <v>870</v>
      </c>
      <c r="N105" s="4" t="s">
        <v>536</v>
      </c>
      <c r="O105" s="4" t="s">
        <v>32</v>
      </c>
      <c r="P105" s="4" t="s">
        <v>33</v>
      </c>
      <c r="Q105" s="4">
        <v>0</v>
      </c>
      <c r="R105" s="7">
        <v>45169</v>
      </c>
      <c r="S105" s="6">
        <v>45176</v>
      </c>
      <c r="T105" s="4" t="s">
        <v>34</v>
      </c>
      <c r="U105" s="4">
        <v>870</v>
      </c>
      <c r="V105" s="4">
        <v>0</v>
      </c>
      <c r="W105" s="4">
        <v>0</v>
      </c>
      <c r="X105" s="4" t="s">
        <v>537</v>
      </c>
      <c r="Y105" s="4" t="s">
        <v>538</v>
      </c>
    </row>
    <row r="106" s="4" customFormat="1" spans="1:25">
      <c r="A106" s="4" t="s">
        <v>539</v>
      </c>
      <c r="B106" s="4" t="s">
        <v>26</v>
      </c>
      <c r="C106" s="4" t="s">
        <v>27</v>
      </c>
      <c r="D106" s="4" t="s">
        <v>409</v>
      </c>
      <c r="E106" s="4" t="s">
        <v>540</v>
      </c>
      <c r="F106" s="6">
        <v>45173</v>
      </c>
      <c r="G106" s="6">
        <v>45175</v>
      </c>
      <c r="H106" s="4">
        <v>1</v>
      </c>
      <c r="I106" s="4">
        <v>2</v>
      </c>
      <c r="J106" s="4">
        <v>2</v>
      </c>
      <c r="K106" s="4" t="s">
        <v>30</v>
      </c>
      <c r="L106" s="4">
        <v>1096</v>
      </c>
      <c r="M106" s="4">
        <v>1096</v>
      </c>
      <c r="N106" s="4" t="s">
        <v>541</v>
      </c>
      <c r="O106" s="4" t="s">
        <v>32</v>
      </c>
      <c r="P106" s="4" t="s">
        <v>33</v>
      </c>
      <c r="Q106" s="4">
        <v>0</v>
      </c>
      <c r="R106" s="7">
        <v>45169.0000115741</v>
      </c>
      <c r="S106" s="6">
        <v>45176</v>
      </c>
      <c r="T106" s="4" t="s">
        <v>34</v>
      </c>
      <c r="U106" s="4">
        <v>1096</v>
      </c>
      <c r="V106" s="4">
        <v>0</v>
      </c>
      <c r="W106" s="4">
        <v>0</v>
      </c>
      <c r="X106" s="4" t="s">
        <v>542</v>
      </c>
      <c r="Y106" s="4" t="s">
        <v>543</v>
      </c>
    </row>
    <row r="107" s="4" customFormat="1" spans="1:25">
      <c r="A107" s="4" t="s">
        <v>544</v>
      </c>
      <c r="B107" s="4" t="s">
        <v>26</v>
      </c>
      <c r="C107" s="4" t="s">
        <v>27</v>
      </c>
      <c r="D107" s="4" t="s">
        <v>545</v>
      </c>
      <c r="E107" s="4" t="s">
        <v>546</v>
      </c>
      <c r="F107" s="6">
        <v>45173</v>
      </c>
      <c r="G107" s="6">
        <v>45175</v>
      </c>
      <c r="H107" s="4">
        <v>1</v>
      </c>
      <c r="I107" s="4">
        <v>2</v>
      </c>
      <c r="J107" s="4">
        <v>2</v>
      </c>
      <c r="K107" s="4" t="s">
        <v>30</v>
      </c>
      <c r="L107" s="4">
        <v>4400</v>
      </c>
      <c r="M107" s="4">
        <v>4400</v>
      </c>
      <c r="N107" s="4" t="s">
        <v>547</v>
      </c>
      <c r="O107" s="4" t="s">
        <v>32</v>
      </c>
      <c r="P107" s="4" t="s">
        <v>33</v>
      </c>
      <c r="Q107" s="4">
        <v>0</v>
      </c>
      <c r="R107" s="7">
        <v>45169</v>
      </c>
      <c r="S107" s="6">
        <v>45176</v>
      </c>
      <c r="T107" s="4" t="s">
        <v>34</v>
      </c>
      <c r="U107" s="4">
        <v>4400</v>
      </c>
      <c r="V107" s="4">
        <v>0</v>
      </c>
      <c r="W107" s="4">
        <v>0</v>
      </c>
      <c r="X107" s="4" t="s">
        <v>548</v>
      </c>
      <c r="Y107" s="4" t="s">
        <v>549</v>
      </c>
    </row>
    <row r="108" s="4" customFormat="1" spans="1:25">
      <c r="A108" s="4" t="s">
        <v>550</v>
      </c>
      <c r="B108" s="4" t="s">
        <v>26</v>
      </c>
      <c r="C108" s="4" t="s">
        <v>27</v>
      </c>
      <c r="D108" s="4" t="s">
        <v>51</v>
      </c>
      <c r="E108" s="4" t="s">
        <v>551</v>
      </c>
      <c r="F108" s="6">
        <v>45174</v>
      </c>
      <c r="G108" s="6">
        <v>45175</v>
      </c>
      <c r="H108" s="4">
        <v>1</v>
      </c>
      <c r="I108" s="4">
        <v>1</v>
      </c>
      <c r="J108" s="4">
        <v>1</v>
      </c>
      <c r="K108" s="4" t="s">
        <v>30</v>
      </c>
      <c r="L108" s="4">
        <v>530</v>
      </c>
      <c r="M108" s="4">
        <v>530</v>
      </c>
      <c r="N108" s="4" t="s">
        <v>552</v>
      </c>
      <c r="O108" s="4" t="s">
        <v>32</v>
      </c>
      <c r="P108" s="4" t="s">
        <v>33</v>
      </c>
      <c r="Q108" s="4">
        <v>0</v>
      </c>
      <c r="R108" s="7">
        <v>45169</v>
      </c>
      <c r="S108" s="6">
        <v>45176</v>
      </c>
      <c r="T108" s="4" t="s">
        <v>34</v>
      </c>
      <c r="U108" s="4">
        <v>530</v>
      </c>
      <c r="V108" s="4">
        <v>0</v>
      </c>
      <c r="W108" s="4">
        <v>0</v>
      </c>
      <c r="X108" s="4" t="s">
        <v>553</v>
      </c>
      <c r="Y108" s="4" t="s">
        <v>554</v>
      </c>
    </row>
    <row r="109" s="4" customFormat="1" spans="1:25">
      <c r="A109" s="4" t="s">
        <v>555</v>
      </c>
      <c r="B109" s="4" t="s">
        <v>26</v>
      </c>
      <c r="C109" s="4" t="s">
        <v>27</v>
      </c>
      <c r="D109" s="4" t="s">
        <v>556</v>
      </c>
      <c r="E109" s="4" t="s">
        <v>557</v>
      </c>
      <c r="F109" s="6">
        <v>45173</v>
      </c>
      <c r="G109" s="6">
        <v>45175</v>
      </c>
      <c r="H109" s="4">
        <v>1</v>
      </c>
      <c r="I109" s="4">
        <v>2</v>
      </c>
      <c r="J109" s="4">
        <v>2</v>
      </c>
      <c r="K109" s="4" t="s">
        <v>30</v>
      </c>
      <c r="L109" s="4">
        <v>2974</v>
      </c>
      <c r="M109" s="4">
        <v>2974</v>
      </c>
      <c r="N109" s="4" t="s">
        <v>558</v>
      </c>
      <c r="O109" s="4" t="s">
        <v>32</v>
      </c>
      <c r="P109" s="4" t="s">
        <v>33</v>
      </c>
      <c r="Q109" s="4">
        <v>0</v>
      </c>
      <c r="R109" s="7">
        <v>45169.0000115741</v>
      </c>
      <c r="S109" s="6">
        <v>45176</v>
      </c>
      <c r="T109" s="4" t="s">
        <v>34</v>
      </c>
      <c r="U109" s="4">
        <v>2974</v>
      </c>
      <c r="V109" s="4">
        <v>0</v>
      </c>
      <c r="W109" s="4">
        <v>0</v>
      </c>
      <c r="X109" s="4" t="s">
        <v>559</v>
      </c>
      <c r="Y109" s="4" t="s">
        <v>560</v>
      </c>
    </row>
    <row r="110" s="4" customFormat="1" spans="1:25">
      <c r="A110" s="4" t="s">
        <v>561</v>
      </c>
      <c r="B110" s="4" t="s">
        <v>26</v>
      </c>
      <c r="C110" s="4" t="s">
        <v>27</v>
      </c>
      <c r="D110" s="4" t="s">
        <v>562</v>
      </c>
      <c r="E110" s="4" t="s">
        <v>563</v>
      </c>
      <c r="F110" s="6">
        <v>45173</v>
      </c>
      <c r="G110" s="6">
        <v>45175</v>
      </c>
      <c r="H110" s="4">
        <v>1</v>
      </c>
      <c r="I110" s="4">
        <v>2</v>
      </c>
      <c r="J110" s="4">
        <v>2</v>
      </c>
      <c r="K110" s="4" t="s">
        <v>30</v>
      </c>
      <c r="L110" s="4">
        <v>3020</v>
      </c>
      <c r="M110" s="4">
        <v>3020</v>
      </c>
      <c r="N110" s="4" t="s">
        <v>564</v>
      </c>
      <c r="O110" s="4" t="s">
        <v>32</v>
      </c>
      <c r="P110" s="4" t="s">
        <v>33</v>
      </c>
      <c r="Q110" s="4">
        <v>0</v>
      </c>
      <c r="R110" s="7">
        <v>45169.0000115741</v>
      </c>
      <c r="S110" s="6">
        <v>45176</v>
      </c>
      <c r="T110" s="4" t="s">
        <v>34</v>
      </c>
      <c r="U110" s="4">
        <v>3020</v>
      </c>
      <c r="V110" s="4">
        <v>0</v>
      </c>
      <c r="W110" s="4">
        <v>0</v>
      </c>
      <c r="X110" s="4" t="s">
        <v>565</v>
      </c>
      <c r="Y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568</v>
      </c>
      <c r="E111" s="4" t="s">
        <v>569</v>
      </c>
      <c r="F111" s="6">
        <v>45174</v>
      </c>
      <c r="G111" s="6">
        <v>45175</v>
      </c>
      <c r="H111" s="4">
        <v>1</v>
      </c>
      <c r="I111" s="4">
        <v>1</v>
      </c>
      <c r="J111" s="4">
        <v>1</v>
      </c>
      <c r="K111" s="4" t="s">
        <v>30</v>
      </c>
      <c r="L111" s="4">
        <v>827</v>
      </c>
      <c r="M111" s="4">
        <v>827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45169.0000115741</v>
      </c>
      <c r="S111" s="6">
        <v>45176</v>
      </c>
      <c r="T111" s="4" t="s">
        <v>34</v>
      </c>
      <c r="U111" s="4">
        <v>827</v>
      </c>
      <c r="V111" s="4">
        <v>0</v>
      </c>
      <c r="W111" s="4">
        <v>0</v>
      </c>
      <c r="X111" s="4" t="s">
        <v>571</v>
      </c>
      <c r="Y111" s="4" t="s">
        <v>572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574</v>
      </c>
      <c r="E112" s="4" t="s">
        <v>575</v>
      </c>
      <c r="F112" s="6">
        <v>45170</v>
      </c>
      <c r="G112" s="6">
        <v>45175</v>
      </c>
      <c r="H112" s="4">
        <v>1</v>
      </c>
      <c r="I112" s="4">
        <v>5</v>
      </c>
      <c r="J112" s="4">
        <v>5</v>
      </c>
      <c r="K112" s="4" t="s">
        <v>30</v>
      </c>
      <c r="L112" s="4">
        <v>1684</v>
      </c>
      <c r="M112" s="4">
        <v>1684</v>
      </c>
      <c r="N112" s="4" t="s">
        <v>576</v>
      </c>
      <c r="O112" s="4" t="s">
        <v>32</v>
      </c>
      <c r="P112" s="4" t="s">
        <v>33</v>
      </c>
      <c r="Q112" s="4">
        <v>0</v>
      </c>
      <c r="R112" s="7">
        <v>45169</v>
      </c>
      <c r="S112" s="6">
        <v>45176</v>
      </c>
      <c r="T112" s="4" t="s">
        <v>34</v>
      </c>
      <c r="U112" s="4">
        <v>1684</v>
      </c>
      <c r="V112" s="4">
        <v>0</v>
      </c>
      <c r="W112" s="4">
        <v>0</v>
      </c>
      <c r="X112" s="4" t="s">
        <v>577</v>
      </c>
      <c r="Y112" s="4" t="s">
        <v>578</v>
      </c>
    </row>
    <row r="113" s="4" customFormat="1" spans="1:25">
      <c r="A113" s="4" t="s">
        <v>579</v>
      </c>
      <c r="B113" s="4" t="s">
        <v>26</v>
      </c>
      <c r="C113" s="4" t="s">
        <v>27</v>
      </c>
      <c r="D113" s="4" t="s">
        <v>580</v>
      </c>
      <c r="E113" s="4" t="s">
        <v>581</v>
      </c>
      <c r="F113" s="6">
        <v>45173</v>
      </c>
      <c r="G113" s="6">
        <v>45175</v>
      </c>
      <c r="H113" s="4">
        <v>1</v>
      </c>
      <c r="I113" s="4">
        <v>2</v>
      </c>
      <c r="J113" s="4">
        <v>2</v>
      </c>
      <c r="K113" s="4" t="s">
        <v>30</v>
      </c>
      <c r="L113" s="4">
        <v>1534</v>
      </c>
      <c r="M113" s="4">
        <v>1534</v>
      </c>
      <c r="N113" s="4" t="s">
        <v>582</v>
      </c>
      <c r="O113" s="4" t="s">
        <v>32</v>
      </c>
      <c r="P113" s="4" t="s">
        <v>33</v>
      </c>
      <c r="Q113" s="4">
        <v>0</v>
      </c>
      <c r="R113" s="7">
        <v>45169.0000115741</v>
      </c>
      <c r="S113" s="6">
        <v>45176</v>
      </c>
      <c r="T113" s="4" t="s">
        <v>34</v>
      </c>
      <c r="U113" s="4">
        <v>1534</v>
      </c>
      <c r="V113" s="4">
        <v>0</v>
      </c>
      <c r="W113" s="4">
        <v>0</v>
      </c>
      <c r="X113" s="4" t="s">
        <v>583</v>
      </c>
      <c r="Y113" s="4" t="s">
        <v>584</v>
      </c>
    </row>
    <row r="114" s="4" customFormat="1" spans="1:25">
      <c r="A114" s="4" t="s">
        <v>585</v>
      </c>
      <c r="B114" s="4" t="s">
        <v>26</v>
      </c>
      <c r="C114" s="4" t="s">
        <v>27</v>
      </c>
      <c r="D114" s="4" t="s">
        <v>337</v>
      </c>
      <c r="E114" s="4" t="s">
        <v>338</v>
      </c>
      <c r="F114" s="6">
        <v>45173</v>
      </c>
      <c r="G114" s="6">
        <v>45175</v>
      </c>
      <c r="H114" s="4">
        <v>3</v>
      </c>
      <c r="I114" s="4">
        <v>2</v>
      </c>
      <c r="J114" s="4">
        <v>6</v>
      </c>
      <c r="K114" s="4" t="s">
        <v>30</v>
      </c>
      <c r="L114" s="4">
        <v>4590</v>
      </c>
      <c r="M114" s="4">
        <v>4590</v>
      </c>
      <c r="N114" s="4" t="s">
        <v>586</v>
      </c>
      <c r="O114" s="4" t="s">
        <v>32</v>
      </c>
      <c r="P114" s="4" t="s">
        <v>33</v>
      </c>
      <c r="Q114" s="4">
        <v>0</v>
      </c>
      <c r="R114" s="7">
        <v>45169.0000115741</v>
      </c>
      <c r="S114" s="6">
        <v>45176</v>
      </c>
      <c r="T114" s="4" t="s">
        <v>34</v>
      </c>
      <c r="U114" s="4">
        <v>4590</v>
      </c>
      <c r="V114" s="4">
        <v>0</v>
      </c>
      <c r="W114" s="4">
        <v>0</v>
      </c>
      <c r="X114" s="4" t="s">
        <v>587</v>
      </c>
      <c r="Y114" s="4" t="s">
        <v>588</v>
      </c>
    </row>
    <row r="115" s="4" customFormat="1" spans="1:25">
      <c r="A115" s="4" t="s">
        <v>567</v>
      </c>
      <c r="B115" s="4" t="s">
        <v>26</v>
      </c>
      <c r="C115" s="4" t="s">
        <v>49</v>
      </c>
      <c r="D115" s="4" t="s">
        <v>568</v>
      </c>
      <c r="E115" s="4" t="s">
        <v>569</v>
      </c>
      <c r="F115" s="6">
        <v>45174</v>
      </c>
      <c r="G115" s="6">
        <v>45175</v>
      </c>
      <c r="H115" s="4">
        <v>1</v>
      </c>
      <c r="I115" s="4">
        <v>1</v>
      </c>
      <c r="J115" s="4">
        <v>1</v>
      </c>
      <c r="K115" s="4" t="s">
        <v>30</v>
      </c>
      <c r="L115" s="4">
        <v>-827</v>
      </c>
      <c r="M115" s="4">
        <v>-827</v>
      </c>
      <c r="N115" s="4" t="s">
        <v>570</v>
      </c>
      <c r="O115" s="4" t="s">
        <v>32</v>
      </c>
      <c r="P115" s="4" t="s">
        <v>33</v>
      </c>
      <c r="Q115" s="4">
        <v>0</v>
      </c>
      <c r="R115" s="7">
        <v>45169.0000115741</v>
      </c>
      <c r="S115" s="6">
        <v>45176</v>
      </c>
      <c r="T115" s="4" t="s">
        <v>34</v>
      </c>
      <c r="U115" s="4">
        <v>-827</v>
      </c>
      <c r="V115" s="4">
        <v>0</v>
      </c>
      <c r="W115" s="4">
        <v>0</v>
      </c>
      <c r="X115" s="4" t="s">
        <v>571</v>
      </c>
      <c r="Y115" s="4" t="s">
        <v>572</v>
      </c>
    </row>
    <row r="116" s="4" customFormat="1" spans="1:25">
      <c r="A116" s="4" t="s">
        <v>567</v>
      </c>
      <c r="B116" s="4" t="s">
        <v>26</v>
      </c>
      <c r="C116" s="4" t="s">
        <v>589</v>
      </c>
      <c r="D116" s="4" t="s">
        <v>568</v>
      </c>
      <c r="E116" s="4" t="s">
        <v>569</v>
      </c>
      <c r="F116" s="6">
        <v>45174</v>
      </c>
      <c r="G116" s="6">
        <v>45175</v>
      </c>
      <c r="H116" s="4">
        <v>1</v>
      </c>
      <c r="I116" s="4">
        <v>1</v>
      </c>
      <c r="J116" s="4">
        <v>1</v>
      </c>
      <c r="K116" s="4" t="s">
        <v>30</v>
      </c>
      <c r="L116" s="4">
        <v>124.05</v>
      </c>
      <c r="M116" s="4">
        <v>124.05</v>
      </c>
      <c r="N116" s="4" t="s">
        <v>570</v>
      </c>
      <c r="O116" s="4" t="s">
        <v>32</v>
      </c>
      <c r="P116" s="4" t="s">
        <v>33</v>
      </c>
      <c r="Q116" s="4">
        <v>0</v>
      </c>
      <c r="R116" s="7">
        <v>45169.5693171296</v>
      </c>
      <c r="S116" s="6">
        <v>45176</v>
      </c>
      <c r="T116" s="4" t="s">
        <v>34</v>
      </c>
      <c r="U116" s="4">
        <v>124.05</v>
      </c>
      <c r="V116" s="4">
        <v>0</v>
      </c>
      <c r="W116" s="4">
        <v>0</v>
      </c>
      <c r="X116" s="4" t="s">
        <v>571</v>
      </c>
      <c r="Y116" s="4" t="s">
        <v>572</v>
      </c>
    </row>
    <row r="117" s="4" customFormat="1" spans="1:25">
      <c r="A117" s="4" t="s">
        <v>590</v>
      </c>
      <c r="B117" s="4" t="s">
        <v>26</v>
      </c>
      <c r="C117" s="4" t="s">
        <v>27</v>
      </c>
      <c r="D117" s="4" t="s">
        <v>125</v>
      </c>
      <c r="E117" s="4" t="s">
        <v>126</v>
      </c>
      <c r="F117" s="6">
        <v>45174</v>
      </c>
      <c r="G117" s="6">
        <v>45175</v>
      </c>
      <c r="H117" s="4">
        <v>1</v>
      </c>
      <c r="I117" s="4">
        <v>1</v>
      </c>
      <c r="J117" s="4">
        <v>1</v>
      </c>
      <c r="K117" s="4" t="s">
        <v>30</v>
      </c>
      <c r="L117" s="4">
        <v>1630</v>
      </c>
      <c r="M117" s="4">
        <v>1630</v>
      </c>
      <c r="N117" s="4" t="s">
        <v>591</v>
      </c>
      <c r="O117" s="4" t="s">
        <v>32</v>
      </c>
      <c r="P117" s="4" t="s">
        <v>33</v>
      </c>
      <c r="Q117" s="4">
        <v>0</v>
      </c>
      <c r="R117" s="7">
        <v>45170</v>
      </c>
      <c r="S117" s="6">
        <v>45176</v>
      </c>
      <c r="T117" s="4" t="s">
        <v>34</v>
      </c>
      <c r="U117" s="4">
        <v>1630</v>
      </c>
      <c r="V117" s="4">
        <v>0</v>
      </c>
      <c r="W117" s="4">
        <v>0</v>
      </c>
      <c r="X117" s="4" t="s">
        <v>592</v>
      </c>
      <c r="Y117" s="4" t="s">
        <v>593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45172</v>
      </c>
      <c r="G118" s="6">
        <v>45175</v>
      </c>
      <c r="H118" s="4">
        <v>1</v>
      </c>
      <c r="I118" s="4">
        <v>3</v>
      </c>
      <c r="J118" s="4">
        <v>3</v>
      </c>
      <c r="K118" s="4" t="s">
        <v>30</v>
      </c>
      <c r="L118" s="4">
        <v>2985</v>
      </c>
      <c r="M118" s="4">
        <v>2985</v>
      </c>
      <c r="N118" s="4" t="s">
        <v>597</v>
      </c>
      <c r="O118" s="4" t="s">
        <v>32</v>
      </c>
      <c r="P118" s="4" t="s">
        <v>33</v>
      </c>
      <c r="Q118" s="4">
        <v>0</v>
      </c>
      <c r="R118" s="7">
        <v>45170.0000115741</v>
      </c>
      <c r="S118" s="6">
        <v>45176</v>
      </c>
      <c r="T118" s="4" t="s">
        <v>34</v>
      </c>
      <c r="U118" s="4">
        <v>2985</v>
      </c>
      <c r="V118" s="4">
        <v>0</v>
      </c>
      <c r="W118" s="4">
        <v>0</v>
      </c>
      <c r="X118" s="4" t="s">
        <v>598</v>
      </c>
      <c r="Y118" s="4" t="s">
        <v>55</v>
      </c>
    </row>
    <row r="119" s="4" customFormat="1" spans="1:25">
      <c r="A119" s="4" t="s">
        <v>594</v>
      </c>
      <c r="B119" s="4" t="s">
        <v>26</v>
      </c>
      <c r="C119" s="4" t="s">
        <v>49</v>
      </c>
      <c r="D119" s="4" t="s">
        <v>595</v>
      </c>
      <c r="E119" s="4" t="s">
        <v>596</v>
      </c>
      <c r="F119" s="6">
        <v>45172</v>
      </c>
      <c r="G119" s="6">
        <v>45175</v>
      </c>
      <c r="H119" s="4">
        <v>1</v>
      </c>
      <c r="I119" s="4">
        <v>3</v>
      </c>
      <c r="J119" s="4">
        <v>3</v>
      </c>
      <c r="K119" s="4" t="s">
        <v>30</v>
      </c>
      <c r="L119" s="4">
        <v>-2985</v>
      </c>
      <c r="M119" s="4">
        <v>-2985</v>
      </c>
      <c r="N119" s="4" t="s">
        <v>597</v>
      </c>
      <c r="O119" s="4" t="s">
        <v>32</v>
      </c>
      <c r="P119" s="4" t="s">
        <v>33</v>
      </c>
      <c r="Q119" s="4">
        <v>0</v>
      </c>
      <c r="R119" s="7">
        <v>45170.0000115741</v>
      </c>
      <c r="S119" s="6">
        <v>45176</v>
      </c>
      <c r="T119" s="4" t="s">
        <v>34</v>
      </c>
      <c r="U119" s="4">
        <v>-2985</v>
      </c>
      <c r="V119" s="4">
        <v>0</v>
      </c>
      <c r="W119" s="4">
        <v>0</v>
      </c>
      <c r="X119" s="4" t="s">
        <v>598</v>
      </c>
      <c r="Y119" s="4" t="s">
        <v>55</v>
      </c>
    </row>
    <row r="120" s="4" customFormat="1" spans="1:25">
      <c r="A120" s="4" t="s">
        <v>599</v>
      </c>
      <c r="B120" s="4" t="s">
        <v>26</v>
      </c>
      <c r="C120" s="4" t="s">
        <v>27</v>
      </c>
      <c r="D120" s="4" t="s">
        <v>600</v>
      </c>
      <c r="E120" s="4" t="s">
        <v>601</v>
      </c>
      <c r="F120" s="6">
        <v>45174</v>
      </c>
      <c r="G120" s="6">
        <v>45175</v>
      </c>
      <c r="H120" s="4">
        <v>1</v>
      </c>
      <c r="I120" s="4">
        <v>1</v>
      </c>
      <c r="J120" s="4">
        <v>1</v>
      </c>
      <c r="K120" s="4" t="s">
        <v>30</v>
      </c>
      <c r="L120" s="4">
        <v>2517</v>
      </c>
      <c r="M120" s="4">
        <v>2517</v>
      </c>
      <c r="N120" s="4" t="s">
        <v>602</v>
      </c>
      <c r="O120" s="4" t="s">
        <v>32</v>
      </c>
      <c r="P120" s="4" t="s">
        <v>33</v>
      </c>
      <c r="Q120" s="4">
        <v>0</v>
      </c>
      <c r="R120" s="7">
        <v>45170.0000115741</v>
      </c>
      <c r="S120" s="6">
        <v>45176</v>
      </c>
      <c r="T120" s="4" t="s">
        <v>34</v>
      </c>
      <c r="U120" s="4">
        <v>2517</v>
      </c>
      <c r="V120" s="4">
        <v>0</v>
      </c>
      <c r="W120" s="4">
        <v>0</v>
      </c>
      <c r="X120" s="4" t="s">
        <v>603</v>
      </c>
      <c r="Y120" s="4" t="s">
        <v>604</v>
      </c>
    </row>
    <row r="121" s="4" customFormat="1" spans="1:25">
      <c r="A121" s="4" t="s">
        <v>605</v>
      </c>
      <c r="B121" s="4" t="s">
        <v>26</v>
      </c>
      <c r="C121" s="4" t="s">
        <v>27</v>
      </c>
      <c r="D121" s="4" t="s">
        <v>409</v>
      </c>
      <c r="E121" s="4" t="s">
        <v>606</v>
      </c>
      <c r="F121" s="6">
        <v>45173</v>
      </c>
      <c r="G121" s="6">
        <v>45175</v>
      </c>
      <c r="H121" s="4">
        <v>1</v>
      </c>
      <c r="I121" s="4">
        <v>2</v>
      </c>
      <c r="J121" s="4">
        <v>2</v>
      </c>
      <c r="K121" s="4" t="s">
        <v>30</v>
      </c>
      <c r="L121" s="4">
        <v>1096</v>
      </c>
      <c r="M121" s="4">
        <v>1096</v>
      </c>
      <c r="N121" s="4" t="s">
        <v>607</v>
      </c>
      <c r="O121" s="4" t="s">
        <v>32</v>
      </c>
      <c r="P121" s="4" t="s">
        <v>33</v>
      </c>
      <c r="Q121" s="4">
        <v>0</v>
      </c>
      <c r="R121" s="7">
        <v>45170.0000115741</v>
      </c>
      <c r="S121" s="6">
        <v>45176</v>
      </c>
      <c r="T121" s="4" t="s">
        <v>34</v>
      </c>
      <c r="U121" s="4">
        <v>1096</v>
      </c>
      <c r="V121" s="4">
        <v>0</v>
      </c>
      <c r="W121" s="4">
        <v>0</v>
      </c>
      <c r="X121" s="4" t="s">
        <v>608</v>
      </c>
      <c r="Y121" s="4" t="s">
        <v>609</v>
      </c>
    </row>
    <row r="122" s="4" customFormat="1" spans="1:25">
      <c r="A122" s="4" t="s">
        <v>610</v>
      </c>
      <c r="B122" s="4" t="s">
        <v>26</v>
      </c>
      <c r="C122" s="4" t="s">
        <v>27</v>
      </c>
      <c r="D122" s="4" t="s">
        <v>611</v>
      </c>
      <c r="E122" s="4" t="s">
        <v>612</v>
      </c>
      <c r="F122" s="6">
        <v>45174</v>
      </c>
      <c r="G122" s="6">
        <v>45175</v>
      </c>
      <c r="H122" s="4">
        <v>1</v>
      </c>
      <c r="I122" s="4">
        <v>1</v>
      </c>
      <c r="J122" s="4">
        <v>1</v>
      </c>
      <c r="K122" s="4" t="s">
        <v>30</v>
      </c>
      <c r="L122" s="4">
        <v>181</v>
      </c>
      <c r="M122" s="4">
        <v>181</v>
      </c>
      <c r="N122" s="4" t="s">
        <v>613</v>
      </c>
      <c r="O122" s="4" t="s">
        <v>32</v>
      </c>
      <c r="P122" s="4" t="s">
        <v>33</v>
      </c>
      <c r="Q122" s="4">
        <v>0</v>
      </c>
      <c r="R122" s="7">
        <v>45170.0000115741</v>
      </c>
      <c r="S122" s="6">
        <v>45176</v>
      </c>
      <c r="T122" s="4" t="s">
        <v>34</v>
      </c>
      <c r="U122" s="4">
        <v>181</v>
      </c>
      <c r="V122" s="4">
        <v>0</v>
      </c>
      <c r="W122" s="4">
        <v>0</v>
      </c>
      <c r="X122" s="4" t="s">
        <v>614</v>
      </c>
      <c r="Y122" s="4" t="s">
        <v>614</v>
      </c>
    </row>
    <row r="123" s="4" customFormat="1" spans="1:25">
      <c r="A123" s="4" t="s">
        <v>615</v>
      </c>
      <c r="B123" s="4" t="s">
        <v>26</v>
      </c>
      <c r="C123" s="4" t="s">
        <v>27</v>
      </c>
      <c r="D123" s="4" t="s">
        <v>409</v>
      </c>
      <c r="E123" s="4" t="s">
        <v>606</v>
      </c>
      <c r="F123" s="6">
        <v>45173</v>
      </c>
      <c r="G123" s="6">
        <v>45175</v>
      </c>
      <c r="H123" s="4">
        <v>1</v>
      </c>
      <c r="I123" s="4">
        <v>2</v>
      </c>
      <c r="J123" s="4">
        <v>2</v>
      </c>
      <c r="K123" s="4" t="s">
        <v>30</v>
      </c>
      <c r="L123" s="4">
        <v>1096</v>
      </c>
      <c r="M123" s="4">
        <v>1096</v>
      </c>
      <c r="N123" s="4" t="s">
        <v>616</v>
      </c>
      <c r="O123" s="4" t="s">
        <v>32</v>
      </c>
      <c r="P123" s="4" t="s">
        <v>33</v>
      </c>
      <c r="Q123" s="4">
        <v>0</v>
      </c>
      <c r="R123" s="7">
        <v>45170.0000115741</v>
      </c>
      <c r="S123" s="6">
        <v>45176</v>
      </c>
      <c r="T123" s="4" t="s">
        <v>34</v>
      </c>
      <c r="U123" s="4">
        <v>1096</v>
      </c>
      <c r="V123" s="4">
        <v>0</v>
      </c>
      <c r="W123" s="4">
        <v>0</v>
      </c>
      <c r="X123" s="4" t="s">
        <v>617</v>
      </c>
      <c r="Y123" s="4" t="s">
        <v>618</v>
      </c>
    </row>
    <row r="124" s="4" customFormat="1" spans="1:25">
      <c r="A124" s="4" t="s">
        <v>619</v>
      </c>
      <c r="B124" s="4" t="s">
        <v>26</v>
      </c>
      <c r="C124" s="4" t="s">
        <v>27</v>
      </c>
      <c r="D124" s="4" t="s">
        <v>620</v>
      </c>
      <c r="E124" s="4" t="s">
        <v>621</v>
      </c>
      <c r="F124" s="6">
        <v>45173</v>
      </c>
      <c r="G124" s="6">
        <v>45175</v>
      </c>
      <c r="H124" s="4">
        <v>1</v>
      </c>
      <c r="I124" s="4">
        <v>2</v>
      </c>
      <c r="J124" s="4">
        <v>2</v>
      </c>
      <c r="K124" s="4" t="s">
        <v>30</v>
      </c>
      <c r="L124" s="4">
        <v>1104</v>
      </c>
      <c r="M124" s="4">
        <v>1104</v>
      </c>
      <c r="N124" s="4" t="s">
        <v>622</v>
      </c>
      <c r="O124" s="4" t="s">
        <v>32</v>
      </c>
      <c r="P124" s="4" t="s">
        <v>33</v>
      </c>
      <c r="Q124" s="4">
        <v>0</v>
      </c>
      <c r="R124" s="7">
        <v>45170.0000115741</v>
      </c>
      <c r="S124" s="6">
        <v>45176</v>
      </c>
      <c r="T124" s="4" t="s">
        <v>34</v>
      </c>
      <c r="U124" s="4">
        <v>1104</v>
      </c>
      <c r="V124" s="4">
        <v>0</v>
      </c>
      <c r="W124" s="4">
        <v>0</v>
      </c>
      <c r="X124" s="4" t="s">
        <v>623</v>
      </c>
      <c r="Y124" s="4" t="s">
        <v>55</v>
      </c>
    </row>
    <row r="125" s="4" customFormat="1" spans="1:25">
      <c r="A125" s="4" t="s">
        <v>624</v>
      </c>
      <c r="B125" s="4" t="s">
        <v>26</v>
      </c>
      <c r="C125" s="4" t="s">
        <v>27</v>
      </c>
      <c r="D125" s="4" t="s">
        <v>625</v>
      </c>
      <c r="E125" s="4" t="s">
        <v>626</v>
      </c>
      <c r="F125" s="6">
        <v>45174</v>
      </c>
      <c r="G125" s="6">
        <v>45175</v>
      </c>
      <c r="H125" s="4">
        <v>1</v>
      </c>
      <c r="I125" s="4">
        <v>1</v>
      </c>
      <c r="J125" s="4">
        <v>1</v>
      </c>
      <c r="K125" s="4" t="s">
        <v>30</v>
      </c>
      <c r="L125" s="4">
        <v>1470</v>
      </c>
      <c r="M125" s="4">
        <v>1470</v>
      </c>
      <c r="N125" s="4" t="s">
        <v>627</v>
      </c>
      <c r="O125" s="4" t="s">
        <v>32</v>
      </c>
      <c r="P125" s="4" t="s">
        <v>33</v>
      </c>
      <c r="Q125" s="4">
        <v>0</v>
      </c>
      <c r="R125" s="7">
        <v>45170.0000115741</v>
      </c>
      <c r="S125" s="6">
        <v>45176</v>
      </c>
      <c r="T125" s="4" t="s">
        <v>34</v>
      </c>
      <c r="U125" s="4">
        <v>1470</v>
      </c>
      <c r="V125" s="4">
        <v>0</v>
      </c>
      <c r="W125" s="4">
        <v>0</v>
      </c>
      <c r="X125" s="4" t="s">
        <v>628</v>
      </c>
      <c r="Y125" s="4" t="s">
        <v>629</v>
      </c>
    </row>
    <row r="126" s="4" customFormat="1" spans="1:25">
      <c r="A126" s="4" t="s">
        <v>630</v>
      </c>
      <c r="B126" s="4" t="s">
        <v>26</v>
      </c>
      <c r="C126" s="4" t="s">
        <v>27</v>
      </c>
      <c r="D126" s="4" t="s">
        <v>631</v>
      </c>
      <c r="E126" s="4" t="s">
        <v>632</v>
      </c>
      <c r="F126" s="6">
        <v>45172</v>
      </c>
      <c r="G126" s="6">
        <v>45175</v>
      </c>
      <c r="H126" s="4">
        <v>1</v>
      </c>
      <c r="I126" s="4">
        <v>3</v>
      </c>
      <c r="J126" s="4">
        <v>3</v>
      </c>
      <c r="K126" s="4" t="s">
        <v>30</v>
      </c>
      <c r="L126" s="4">
        <v>3315</v>
      </c>
      <c r="M126" s="4">
        <v>3315</v>
      </c>
      <c r="N126" s="4" t="s">
        <v>633</v>
      </c>
      <c r="O126" s="4" t="s">
        <v>32</v>
      </c>
      <c r="P126" s="4" t="s">
        <v>33</v>
      </c>
      <c r="Q126" s="4">
        <v>0</v>
      </c>
      <c r="R126" s="7">
        <v>45170.0000115741</v>
      </c>
      <c r="S126" s="6">
        <v>45176</v>
      </c>
      <c r="T126" s="4" t="s">
        <v>34</v>
      </c>
      <c r="U126" s="4">
        <v>3315</v>
      </c>
      <c r="V126" s="4">
        <v>0</v>
      </c>
      <c r="W126" s="4">
        <v>0</v>
      </c>
      <c r="X126" s="4" t="s">
        <v>634</v>
      </c>
      <c r="Y126" s="4" t="s">
        <v>635</v>
      </c>
    </row>
    <row r="127" s="4" customFormat="1" spans="1:25">
      <c r="A127" s="4" t="s">
        <v>636</v>
      </c>
      <c r="B127" s="4" t="s">
        <v>26</v>
      </c>
      <c r="C127" s="4" t="s">
        <v>27</v>
      </c>
      <c r="D127" s="4" t="s">
        <v>409</v>
      </c>
      <c r="E127" s="4" t="s">
        <v>410</v>
      </c>
      <c r="F127" s="6">
        <v>45174</v>
      </c>
      <c r="G127" s="6">
        <v>45175</v>
      </c>
      <c r="H127" s="4">
        <v>1</v>
      </c>
      <c r="I127" s="4">
        <v>1</v>
      </c>
      <c r="J127" s="4">
        <v>1</v>
      </c>
      <c r="K127" s="4" t="s">
        <v>30</v>
      </c>
      <c r="L127" s="4">
        <v>546</v>
      </c>
      <c r="M127" s="4">
        <v>546</v>
      </c>
      <c r="N127" s="4" t="s">
        <v>637</v>
      </c>
      <c r="O127" s="4" t="s">
        <v>32</v>
      </c>
      <c r="P127" s="4" t="s">
        <v>33</v>
      </c>
      <c r="Q127" s="4">
        <v>0</v>
      </c>
      <c r="R127" s="7">
        <v>45170</v>
      </c>
      <c r="S127" s="6">
        <v>45176</v>
      </c>
      <c r="T127" s="4" t="s">
        <v>34</v>
      </c>
      <c r="U127" s="4">
        <v>546</v>
      </c>
      <c r="V127" s="4">
        <v>0</v>
      </c>
      <c r="W127" s="4">
        <v>0</v>
      </c>
      <c r="X127" s="4" t="s">
        <v>638</v>
      </c>
      <c r="Y127" s="4" t="s">
        <v>639</v>
      </c>
    </row>
    <row r="128" s="4" customFormat="1" spans="1:25">
      <c r="A128" s="4" t="s">
        <v>640</v>
      </c>
      <c r="B128" s="4" t="s">
        <v>26</v>
      </c>
      <c r="C128" s="4" t="s">
        <v>27</v>
      </c>
      <c r="D128" s="4" t="s">
        <v>641</v>
      </c>
      <c r="E128" s="4" t="s">
        <v>642</v>
      </c>
      <c r="F128" s="6">
        <v>45171</v>
      </c>
      <c r="G128" s="6">
        <v>45175</v>
      </c>
      <c r="H128" s="4">
        <v>1</v>
      </c>
      <c r="I128" s="4">
        <v>4</v>
      </c>
      <c r="J128" s="4">
        <v>4</v>
      </c>
      <c r="K128" s="4" t="s">
        <v>30</v>
      </c>
      <c r="L128" s="4">
        <v>1980</v>
      </c>
      <c r="M128" s="4">
        <v>1980</v>
      </c>
      <c r="N128" s="4" t="s">
        <v>643</v>
      </c>
      <c r="O128" s="4" t="s">
        <v>32</v>
      </c>
      <c r="P128" s="4" t="s">
        <v>33</v>
      </c>
      <c r="Q128" s="4">
        <v>0</v>
      </c>
      <c r="R128" s="7">
        <v>45170.0000115741</v>
      </c>
      <c r="S128" s="6">
        <v>45176</v>
      </c>
      <c r="T128" s="4" t="s">
        <v>34</v>
      </c>
      <c r="U128" s="4">
        <v>1980</v>
      </c>
      <c r="V128" s="4">
        <v>0</v>
      </c>
      <c r="W128" s="4">
        <v>0</v>
      </c>
      <c r="X128" s="4" t="s">
        <v>644</v>
      </c>
      <c r="Y128" s="4" t="s">
        <v>645</v>
      </c>
    </row>
    <row r="129" s="4" customFormat="1" spans="1:25">
      <c r="A129" s="4" t="s">
        <v>646</v>
      </c>
      <c r="B129" s="4" t="s">
        <v>26</v>
      </c>
      <c r="C129" s="4" t="s">
        <v>27</v>
      </c>
      <c r="D129" s="4" t="s">
        <v>647</v>
      </c>
      <c r="E129" s="4" t="s">
        <v>648</v>
      </c>
      <c r="F129" s="6">
        <v>45172</v>
      </c>
      <c r="G129" s="6">
        <v>45175</v>
      </c>
      <c r="H129" s="4">
        <v>1</v>
      </c>
      <c r="I129" s="4">
        <v>3</v>
      </c>
      <c r="J129" s="4">
        <v>3</v>
      </c>
      <c r="K129" s="4" t="s">
        <v>30</v>
      </c>
      <c r="L129" s="4">
        <v>2739</v>
      </c>
      <c r="M129" s="4">
        <v>2739</v>
      </c>
      <c r="N129" s="4" t="s">
        <v>649</v>
      </c>
      <c r="O129" s="4" t="s">
        <v>32</v>
      </c>
      <c r="P129" s="4" t="s">
        <v>33</v>
      </c>
      <c r="Q129" s="4">
        <v>0</v>
      </c>
      <c r="R129" s="7">
        <v>45170</v>
      </c>
      <c r="S129" s="6">
        <v>45176</v>
      </c>
      <c r="T129" s="4" t="s">
        <v>34</v>
      </c>
      <c r="U129" s="4">
        <v>2739</v>
      </c>
      <c r="V129" s="4">
        <v>0</v>
      </c>
      <c r="W129" s="4">
        <v>0</v>
      </c>
      <c r="X129" s="4" t="s">
        <v>650</v>
      </c>
      <c r="Y129" s="4" t="s">
        <v>651</v>
      </c>
    </row>
    <row r="130" s="4" customFormat="1" spans="1:25">
      <c r="A130" s="4" t="s">
        <v>652</v>
      </c>
      <c r="B130" s="4" t="s">
        <v>26</v>
      </c>
      <c r="C130" s="4" t="s">
        <v>27</v>
      </c>
      <c r="D130" s="4" t="s">
        <v>125</v>
      </c>
      <c r="E130" s="4" t="s">
        <v>653</v>
      </c>
      <c r="F130" s="6">
        <v>45174</v>
      </c>
      <c r="G130" s="6">
        <v>45175</v>
      </c>
      <c r="H130" s="4">
        <v>1</v>
      </c>
      <c r="I130" s="4">
        <v>1</v>
      </c>
      <c r="J130" s="4">
        <v>1</v>
      </c>
      <c r="K130" s="4" t="s">
        <v>30</v>
      </c>
      <c r="L130" s="4">
        <v>1570</v>
      </c>
      <c r="M130" s="4">
        <v>1570</v>
      </c>
      <c r="N130" s="4" t="s">
        <v>654</v>
      </c>
      <c r="O130" s="4" t="s">
        <v>32</v>
      </c>
      <c r="P130" s="4" t="s">
        <v>33</v>
      </c>
      <c r="Q130" s="4">
        <v>0</v>
      </c>
      <c r="R130" s="7">
        <v>45171.0000115741</v>
      </c>
      <c r="S130" s="6">
        <v>45176</v>
      </c>
      <c r="T130" s="4" t="s">
        <v>34</v>
      </c>
      <c r="U130" s="4">
        <v>1570</v>
      </c>
      <c r="V130" s="4">
        <v>0</v>
      </c>
      <c r="W130" s="4">
        <v>0</v>
      </c>
      <c r="X130" s="4" t="s">
        <v>655</v>
      </c>
      <c r="Y130" s="4" t="s">
        <v>656</v>
      </c>
    </row>
    <row r="131" s="4" customFormat="1" spans="1:25">
      <c r="A131" s="4" t="s">
        <v>657</v>
      </c>
      <c r="B131" s="4" t="s">
        <v>26</v>
      </c>
      <c r="C131" s="4" t="s">
        <v>27</v>
      </c>
      <c r="D131" s="4" t="s">
        <v>125</v>
      </c>
      <c r="E131" s="4" t="s">
        <v>653</v>
      </c>
      <c r="F131" s="6">
        <v>45174</v>
      </c>
      <c r="G131" s="6">
        <v>45175</v>
      </c>
      <c r="H131" s="4">
        <v>1</v>
      </c>
      <c r="I131" s="4">
        <v>1</v>
      </c>
      <c r="J131" s="4">
        <v>1</v>
      </c>
      <c r="K131" s="4" t="s">
        <v>30</v>
      </c>
      <c r="L131" s="4">
        <v>1570</v>
      </c>
      <c r="M131" s="4">
        <v>1570</v>
      </c>
      <c r="N131" s="4" t="s">
        <v>658</v>
      </c>
      <c r="O131" s="4" t="s">
        <v>32</v>
      </c>
      <c r="P131" s="4" t="s">
        <v>33</v>
      </c>
      <c r="Q131" s="4">
        <v>0</v>
      </c>
      <c r="R131" s="7">
        <v>45171</v>
      </c>
      <c r="S131" s="6">
        <v>45176</v>
      </c>
      <c r="T131" s="4" t="s">
        <v>34</v>
      </c>
      <c r="U131" s="4">
        <v>1570</v>
      </c>
      <c r="V131" s="4">
        <v>0</v>
      </c>
      <c r="W131" s="4">
        <v>0</v>
      </c>
      <c r="X131" s="4" t="s">
        <v>659</v>
      </c>
      <c r="Y131" s="4" t="s">
        <v>660</v>
      </c>
    </row>
    <row r="132" s="4" customFormat="1" spans="1:25">
      <c r="A132" s="4" t="s">
        <v>640</v>
      </c>
      <c r="B132" s="4" t="s">
        <v>26</v>
      </c>
      <c r="C132" s="4" t="s">
        <v>49</v>
      </c>
      <c r="D132" s="4" t="s">
        <v>641</v>
      </c>
      <c r="E132" s="4" t="s">
        <v>642</v>
      </c>
      <c r="F132" s="6">
        <v>45171</v>
      </c>
      <c r="G132" s="6">
        <v>45175</v>
      </c>
      <c r="H132" s="4">
        <v>1</v>
      </c>
      <c r="I132" s="4">
        <v>4</v>
      </c>
      <c r="J132" s="4">
        <v>4</v>
      </c>
      <c r="K132" s="4" t="s">
        <v>30</v>
      </c>
      <c r="L132" s="4">
        <v>-1980</v>
      </c>
      <c r="M132" s="4">
        <v>-1980</v>
      </c>
      <c r="N132" s="4" t="s">
        <v>643</v>
      </c>
      <c r="O132" s="4" t="s">
        <v>32</v>
      </c>
      <c r="P132" s="4" t="s">
        <v>33</v>
      </c>
      <c r="Q132" s="4">
        <v>0</v>
      </c>
      <c r="R132" s="7">
        <v>45170.0000115741</v>
      </c>
      <c r="S132" s="6">
        <v>45176</v>
      </c>
      <c r="T132" s="4" t="s">
        <v>34</v>
      </c>
      <c r="U132" s="4">
        <v>-1980</v>
      </c>
      <c r="V132" s="4">
        <v>0</v>
      </c>
      <c r="W132" s="4">
        <v>0</v>
      </c>
      <c r="X132" s="4" t="s">
        <v>644</v>
      </c>
      <c r="Y132" s="4" t="s">
        <v>645</v>
      </c>
    </row>
    <row r="133" s="4" customFormat="1" spans="1:25">
      <c r="A133" s="4" t="s">
        <v>402</v>
      </c>
      <c r="B133" s="4" t="s">
        <v>26</v>
      </c>
      <c r="C133" s="4" t="s">
        <v>661</v>
      </c>
      <c r="D133" s="4" t="s">
        <v>403</v>
      </c>
      <c r="E133" s="4" t="s">
        <v>404</v>
      </c>
      <c r="F133" s="6">
        <v>45167</v>
      </c>
      <c r="G133" s="6">
        <v>45175</v>
      </c>
      <c r="H133" s="4">
        <v>1</v>
      </c>
      <c r="I133" s="4">
        <v>8</v>
      </c>
      <c r="J133" s="4">
        <v>8</v>
      </c>
      <c r="K133" s="4" t="s">
        <v>30</v>
      </c>
      <c r="L133" s="4">
        <v>-2352</v>
      </c>
      <c r="M133" s="4">
        <v>-2352</v>
      </c>
      <c r="N133" s="4" t="s">
        <v>405</v>
      </c>
      <c r="O133" s="4" t="s">
        <v>32</v>
      </c>
      <c r="P133" s="4" t="s">
        <v>33</v>
      </c>
      <c r="Q133" s="4">
        <v>0</v>
      </c>
      <c r="R133" s="7">
        <v>45163.616875</v>
      </c>
      <c r="S133" s="6">
        <v>45176</v>
      </c>
      <c r="T133" s="4" t="s">
        <v>34</v>
      </c>
      <c r="U133" s="4">
        <v>-2352</v>
      </c>
      <c r="V133" s="4">
        <v>0</v>
      </c>
      <c r="W133" s="4">
        <v>0</v>
      </c>
      <c r="X133" s="4" t="s">
        <v>406</v>
      </c>
      <c r="Y133" s="4" t="s">
        <v>407</v>
      </c>
    </row>
    <row r="134" s="4" customFormat="1" spans="1:25">
      <c r="A134" s="4" t="s">
        <v>662</v>
      </c>
      <c r="B134" s="4" t="s">
        <v>26</v>
      </c>
      <c r="C134" s="4" t="s">
        <v>27</v>
      </c>
      <c r="D134" s="4" t="s">
        <v>663</v>
      </c>
      <c r="E134" s="4" t="s">
        <v>664</v>
      </c>
      <c r="F134" s="6">
        <v>45174</v>
      </c>
      <c r="G134" s="6">
        <v>45175</v>
      </c>
      <c r="H134" s="4">
        <v>1</v>
      </c>
      <c r="I134" s="4">
        <v>1</v>
      </c>
      <c r="J134" s="4">
        <v>1</v>
      </c>
      <c r="K134" s="4" t="s">
        <v>30</v>
      </c>
      <c r="L134" s="4">
        <v>1370</v>
      </c>
      <c r="M134" s="4">
        <v>1370</v>
      </c>
      <c r="N134" s="4" t="s">
        <v>665</v>
      </c>
      <c r="O134" s="4" t="s">
        <v>32</v>
      </c>
      <c r="P134" s="4" t="s">
        <v>33</v>
      </c>
      <c r="Q134" s="4">
        <v>0</v>
      </c>
      <c r="R134" s="7">
        <v>45171.0000115741</v>
      </c>
      <c r="S134" s="6">
        <v>45176</v>
      </c>
      <c r="T134" s="4" t="s">
        <v>34</v>
      </c>
      <c r="U134" s="4">
        <v>1370</v>
      </c>
      <c r="V134" s="4">
        <v>0</v>
      </c>
      <c r="W134" s="4">
        <v>0</v>
      </c>
      <c r="X134" s="4" t="s">
        <v>666</v>
      </c>
      <c r="Y134" s="4" t="s">
        <v>666</v>
      </c>
    </row>
    <row r="135" s="4" customFormat="1" spans="1:25">
      <c r="A135" s="4" t="s">
        <v>667</v>
      </c>
      <c r="B135" s="4" t="s">
        <v>26</v>
      </c>
      <c r="C135" s="4" t="s">
        <v>27</v>
      </c>
      <c r="D135" s="4" t="s">
        <v>631</v>
      </c>
      <c r="E135" s="4" t="s">
        <v>668</v>
      </c>
      <c r="F135" s="6">
        <v>45172</v>
      </c>
      <c r="G135" s="6">
        <v>45175</v>
      </c>
      <c r="H135" s="4">
        <v>1</v>
      </c>
      <c r="I135" s="4">
        <v>3</v>
      </c>
      <c r="J135" s="4">
        <v>3</v>
      </c>
      <c r="K135" s="4" t="s">
        <v>30</v>
      </c>
      <c r="L135" s="4">
        <v>3315</v>
      </c>
      <c r="M135" s="4">
        <v>3315</v>
      </c>
      <c r="N135" s="4" t="s">
        <v>669</v>
      </c>
      <c r="O135" s="4" t="s">
        <v>32</v>
      </c>
      <c r="P135" s="4" t="s">
        <v>33</v>
      </c>
      <c r="Q135" s="4">
        <v>0</v>
      </c>
      <c r="R135" s="7">
        <v>45171.0000115741</v>
      </c>
      <c r="S135" s="6">
        <v>45176</v>
      </c>
      <c r="T135" s="4" t="s">
        <v>34</v>
      </c>
      <c r="U135" s="4">
        <v>3315</v>
      </c>
      <c r="V135" s="4">
        <v>0</v>
      </c>
      <c r="W135" s="4">
        <v>0</v>
      </c>
      <c r="X135" s="4" t="s">
        <v>670</v>
      </c>
      <c r="Y135" s="4" t="s">
        <v>671</v>
      </c>
    </row>
    <row r="136" s="4" customFormat="1" spans="1:25">
      <c r="A136" s="4" t="s">
        <v>672</v>
      </c>
      <c r="B136" s="4" t="s">
        <v>26</v>
      </c>
      <c r="C136" s="4" t="s">
        <v>27</v>
      </c>
      <c r="D136" s="4" t="s">
        <v>673</v>
      </c>
      <c r="E136" s="4" t="s">
        <v>674</v>
      </c>
      <c r="F136" s="6">
        <v>45172</v>
      </c>
      <c r="G136" s="6">
        <v>45175</v>
      </c>
      <c r="H136" s="4">
        <v>1</v>
      </c>
      <c r="I136" s="4">
        <v>3</v>
      </c>
      <c r="J136" s="4">
        <v>3</v>
      </c>
      <c r="K136" s="4" t="s">
        <v>30</v>
      </c>
      <c r="L136" s="4">
        <v>3837</v>
      </c>
      <c r="M136" s="4">
        <v>3837</v>
      </c>
      <c r="N136" s="4" t="s">
        <v>675</v>
      </c>
      <c r="O136" s="4" t="s">
        <v>32</v>
      </c>
      <c r="P136" s="4" t="s">
        <v>33</v>
      </c>
      <c r="Q136" s="4">
        <v>0</v>
      </c>
      <c r="R136" s="7">
        <v>45172.0000115741</v>
      </c>
      <c r="S136" s="6">
        <v>45176</v>
      </c>
      <c r="T136" s="4" t="s">
        <v>34</v>
      </c>
      <c r="U136" s="4">
        <v>3837</v>
      </c>
      <c r="V136" s="4">
        <v>0</v>
      </c>
      <c r="W136" s="4">
        <v>0</v>
      </c>
      <c r="X136" s="4" t="s">
        <v>676</v>
      </c>
      <c r="Y136" s="4" t="s">
        <v>677</v>
      </c>
    </row>
    <row r="137" s="4" customFormat="1" spans="1:25">
      <c r="A137" s="4" t="s">
        <v>678</v>
      </c>
      <c r="B137" s="4" t="s">
        <v>26</v>
      </c>
      <c r="C137" s="4" t="s">
        <v>27</v>
      </c>
      <c r="D137" s="4" t="s">
        <v>73</v>
      </c>
      <c r="E137" s="4" t="s">
        <v>679</v>
      </c>
      <c r="F137" s="6">
        <v>45173</v>
      </c>
      <c r="G137" s="6">
        <v>45175</v>
      </c>
      <c r="H137" s="4">
        <v>1</v>
      </c>
      <c r="I137" s="4">
        <v>2</v>
      </c>
      <c r="J137" s="4">
        <v>2</v>
      </c>
      <c r="K137" s="4" t="s">
        <v>30</v>
      </c>
      <c r="L137" s="4">
        <v>861</v>
      </c>
      <c r="M137" s="4">
        <v>861</v>
      </c>
      <c r="N137" s="4" t="s">
        <v>680</v>
      </c>
      <c r="O137" s="4" t="s">
        <v>32</v>
      </c>
      <c r="P137" s="4" t="s">
        <v>33</v>
      </c>
      <c r="Q137" s="4">
        <v>0</v>
      </c>
      <c r="R137" s="7">
        <v>45172</v>
      </c>
      <c r="S137" s="6">
        <v>45176</v>
      </c>
      <c r="T137" s="4" t="s">
        <v>34</v>
      </c>
      <c r="U137" s="4">
        <v>861</v>
      </c>
      <c r="V137" s="4">
        <v>0</v>
      </c>
      <c r="W137" s="4">
        <v>0</v>
      </c>
      <c r="X137" s="4" t="s">
        <v>681</v>
      </c>
      <c r="Y137" s="4" t="s">
        <v>682</v>
      </c>
    </row>
    <row r="138" s="4" customFormat="1" spans="1:25">
      <c r="A138" s="4" t="s">
        <v>683</v>
      </c>
      <c r="B138" s="4" t="s">
        <v>26</v>
      </c>
      <c r="C138" s="4" t="s">
        <v>27</v>
      </c>
      <c r="D138" s="4" t="s">
        <v>611</v>
      </c>
      <c r="E138" s="4" t="s">
        <v>612</v>
      </c>
      <c r="F138" s="6">
        <v>45173</v>
      </c>
      <c r="G138" s="6">
        <v>45175</v>
      </c>
      <c r="H138" s="4">
        <v>1</v>
      </c>
      <c r="I138" s="4">
        <v>2</v>
      </c>
      <c r="J138" s="4">
        <v>2</v>
      </c>
      <c r="K138" s="4" t="s">
        <v>30</v>
      </c>
      <c r="L138" s="4">
        <v>362</v>
      </c>
      <c r="M138" s="4">
        <v>362</v>
      </c>
      <c r="N138" s="4" t="s">
        <v>684</v>
      </c>
      <c r="O138" s="4" t="s">
        <v>32</v>
      </c>
      <c r="P138" s="4" t="s">
        <v>33</v>
      </c>
      <c r="Q138" s="4">
        <v>0</v>
      </c>
      <c r="R138" s="7">
        <v>45172</v>
      </c>
      <c r="S138" s="6">
        <v>45176</v>
      </c>
      <c r="T138" s="4" t="s">
        <v>34</v>
      </c>
      <c r="U138" s="4">
        <v>362</v>
      </c>
      <c r="V138" s="4">
        <v>0</v>
      </c>
      <c r="W138" s="4">
        <v>0</v>
      </c>
      <c r="X138" s="4" t="s">
        <v>685</v>
      </c>
      <c r="Y138" s="4" t="s">
        <v>685</v>
      </c>
    </row>
    <row r="139" s="4" customFormat="1" spans="1:25">
      <c r="A139" s="4" t="s">
        <v>686</v>
      </c>
      <c r="B139" s="4" t="s">
        <v>26</v>
      </c>
      <c r="C139" s="4" t="s">
        <v>27</v>
      </c>
      <c r="D139" s="4" t="s">
        <v>687</v>
      </c>
      <c r="E139" s="4" t="s">
        <v>688</v>
      </c>
      <c r="F139" s="6">
        <v>45173</v>
      </c>
      <c r="G139" s="6">
        <v>45175</v>
      </c>
      <c r="H139" s="4">
        <v>1</v>
      </c>
      <c r="I139" s="4">
        <v>2</v>
      </c>
      <c r="J139" s="4">
        <v>2</v>
      </c>
      <c r="K139" s="4" t="s">
        <v>30</v>
      </c>
      <c r="L139" s="4">
        <v>508</v>
      </c>
      <c r="M139" s="4">
        <v>508</v>
      </c>
      <c r="N139" s="4" t="s">
        <v>689</v>
      </c>
      <c r="O139" s="4" t="s">
        <v>32</v>
      </c>
      <c r="P139" s="4" t="s">
        <v>33</v>
      </c>
      <c r="Q139" s="4">
        <v>0</v>
      </c>
      <c r="R139" s="7">
        <v>45172.0000115741</v>
      </c>
      <c r="S139" s="6">
        <v>45176</v>
      </c>
      <c r="T139" s="4" t="s">
        <v>34</v>
      </c>
      <c r="U139" s="4">
        <v>508</v>
      </c>
      <c r="V139" s="4">
        <v>0</v>
      </c>
      <c r="W139" s="4">
        <v>0</v>
      </c>
      <c r="X139" s="4" t="s">
        <v>690</v>
      </c>
      <c r="Y139" s="4" t="s">
        <v>691</v>
      </c>
    </row>
    <row r="140" s="4" customFormat="1" spans="1:25">
      <c r="A140" s="4" t="s">
        <v>692</v>
      </c>
      <c r="B140" s="4" t="s">
        <v>26</v>
      </c>
      <c r="C140" s="4" t="s">
        <v>27</v>
      </c>
      <c r="D140" s="4" t="s">
        <v>693</v>
      </c>
      <c r="E140" s="4" t="s">
        <v>694</v>
      </c>
      <c r="F140" s="6">
        <v>45173</v>
      </c>
      <c r="G140" s="6">
        <v>45175</v>
      </c>
      <c r="H140" s="4">
        <v>1</v>
      </c>
      <c r="I140" s="4">
        <v>2</v>
      </c>
      <c r="J140" s="4">
        <v>2</v>
      </c>
      <c r="K140" s="4" t="s">
        <v>30</v>
      </c>
      <c r="L140" s="4">
        <v>5019</v>
      </c>
      <c r="M140" s="4">
        <v>5019</v>
      </c>
      <c r="N140" s="4" t="s">
        <v>695</v>
      </c>
      <c r="O140" s="4" t="s">
        <v>32</v>
      </c>
      <c r="P140" s="4" t="s">
        <v>33</v>
      </c>
      <c r="Q140" s="4">
        <v>0</v>
      </c>
      <c r="R140" s="7">
        <v>45172</v>
      </c>
      <c r="S140" s="6">
        <v>45176</v>
      </c>
      <c r="T140" s="4" t="s">
        <v>34</v>
      </c>
      <c r="U140" s="4">
        <v>5019</v>
      </c>
      <c r="V140" s="4">
        <v>0</v>
      </c>
      <c r="W140" s="4">
        <v>0</v>
      </c>
      <c r="X140" s="4" t="s">
        <v>696</v>
      </c>
      <c r="Y140" s="4" t="s">
        <v>697</v>
      </c>
    </row>
    <row r="141" s="4" customFormat="1" spans="1:25">
      <c r="A141" s="4" t="s">
        <v>698</v>
      </c>
      <c r="B141" s="4" t="s">
        <v>26</v>
      </c>
      <c r="C141" s="4" t="s">
        <v>27</v>
      </c>
      <c r="D141" s="4" t="s">
        <v>699</v>
      </c>
      <c r="E141" s="4" t="s">
        <v>700</v>
      </c>
      <c r="F141" s="6">
        <v>45173</v>
      </c>
      <c r="G141" s="6">
        <v>45175</v>
      </c>
      <c r="H141" s="4">
        <v>1</v>
      </c>
      <c r="I141" s="4">
        <v>2</v>
      </c>
      <c r="J141" s="4">
        <v>2</v>
      </c>
      <c r="K141" s="4" t="s">
        <v>30</v>
      </c>
      <c r="L141" s="4">
        <v>770</v>
      </c>
      <c r="M141" s="4">
        <v>770</v>
      </c>
      <c r="N141" s="4" t="s">
        <v>701</v>
      </c>
      <c r="O141" s="4" t="s">
        <v>32</v>
      </c>
      <c r="P141" s="4" t="s">
        <v>33</v>
      </c>
      <c r="Q141" s="4">
        <v>0</v>
      </c>
      <c r="R141" s="7">
        <v>45173</v>
      </c>
      <c r="S141" s="6">
        <v>45176</v>
      </c>
      <c r="T141" s="4" t="s">
        <v>34</v>
      </c>
      <c r="U141" s="4">
        <v>770</v>
      </c>
      <c r="V141" s="4">
        <v>0</v>
      </c>
      <c r="W141" s="4">
        <v>0</v>
      </c>
      <c r="X141" s="4" t="s">
        <v>702</v>
      </c>
      <c r="Y141" s="4" t="s">
        <v>703</v>
      </c>
    </row>
    <row r="142" s="4" customFormat="1" spans="1:25">
      <c r="A142" s="4" t="s">
        <v>704</v>
      </c>
      <c r="B142" s="4" t="s">
        <v>26</v>
      </c>
      <c r="C142" s="4" t="s">
        <v>27</v>
      </c>
      <c r="D142" s="4" t="s">
        <v>409</v>
      </c>
      <c r="E142" s="4" t="s">
        <v>705</v>
      </c>
      <c r="F142" s="6">
        <v>45174</v>
      </c>
      <c r="G142" s="6">
        <v>45175</v>
      </c>
      <c r="H142" s="4">
        <v>1</v>
      </c>
      <c r="I142" s="4">
        <v>1</v>
      </c>
      <c r="J142" s="4">
        <v>1</v>
      </c>
      <c r="K142" s="4" t="s">
        <v>30</v>
      </c>
      <c r="L142" s="4">
        <v>546</v>
      </c>
      <c r="M142" s="4">
        <v>546</v>
      </c>
      <c r="N142" s="4" t="s">
        <v>706</v>
      </c>
      <c r="O142" s="4" t="s">
        <v>32</v>
      </c>
      <c r="P142" s="4" t="s">
        <v>33</v>
      </c>
      <c r="Q142" s="4">
        <v>0</v>
      </c>
      <c r="R142" s="7">
        <v>45173</v>
      </c>
      <c r="S142" s="6">
        <v>45176</v>
      </c>
      <c r="T142" s="4" t="s">
        <v>34</v>
      </c>
      <c r="U142" s="4">
        <v>546</v>
      </c>
      <c r="V142" s="4">
        <v>0</v>
      </c>
      <c r="W142" s="4">
        <v>0</v>
      </c>
      <c r="X142" s="4" t="s">
        <v>707</v>
      </c>
      <c r="Y142" s="4" t="s">
        <v>708</v>
      </c>
    </row>
    <row r="143" s="4" customFormat="1" spans="1:25">
      <c r="A143" s="4" t="s">
        <v>709</v>
      </c>
      <c r="B143" s="4" t="s">
        <v>26</v>
      </c>
      <c r="C143" s="4" t="s">
        <v>27</v>
      </c>
      <c r="D143" s="4" t="s">
        <v>687</v>
      </c>
      <c r="E143" s="4" t="s">
        <v>688</v>
      </c>
      <c r="F143" s="6">
        <v>45173</v>
      </c>
      <c r="G143" s="6">
        <v>45175</v>
      </c>
      <c r="H143" s="4">
        <v>1</v>
      </c>
      <c r="I143" s="4">
        <v>2</v>
      </c>
      <c r="J143" s="4">
        <v>2</v>
      </c>
      <c r="K143" s="4" t="s">
        <v>30</v>
      </c>
      <c r="L143" s="4">
        <v>508</v>
      </c>
      <c r="M143" s="4">
        <v>508</v>
      </c>
      <c r="N143" s="4" t="s">
        <v>710</v>
      </c>
      <c r="O143" s="4" t="s">
        <v>32</v>
      </c>
      <c r="P143" s="4" t="s">
        <v>33</v>
      </c>
      <c r="Q143" s="4">
        <v>0</v>
      </c>
      <c r="R143" s="7">
        <v>45173</v>
      </c>
      <c r="S143" s="6">
        <v>45176</v>
      </c>
      <c r="T143" s="4" t="s">
        <v>34</v>
      </c>
      <c r="U143" s="4">
        <v>508</v>
      </c>
      <c r="V143" s="4">
        <v>0</v>
      </c>
      <c r="W143" s="4">
        <v>0</v>
      </c>
      <c r="X143" s="4" t="s">
        <v>711</v>
      </c>
      <c r="Y143" s="4" t="s">
        <v>712</v>
      </c>
    </row>
    <row r="144" s="4" customFormat="1" spans="1:25">
      <c r="A144" s="4" t="s">
        <v>713</v>
      </c>
      <c r="B144" s="4" t="s">
        <v>26</v>
      </c>
      <c r="C144" s="4" t="s">
        <v>27</v>
      </c>
      <c r="D144" s="4" t="s">
        <v>714</v>
      </c>
      <c r="E144" s="4" t="s">
        <v>715</v>
      </c>
      <c r="F144" s="6">
        <v>45173</v>
      </c>
      <c r="G144" s="6">
        <v>45175</v>
      </c>
      <c r="H144" s="4">
        <v>1</v>
      </c>
      <c r="I144" s="4">
        <v>2</v>
      </c>
      <c r="J144" s="4">
        <v>2</v>
      </c>
      <c r="K144" s="4" t="s">
        <v>30</v>
      </c>
      <c r="L144" s="4">
        <v>702</v>
      </c>
      <c r="M144" s="4">
        <v>702</v>
      </c>
      <c r="N144" s="4" t="s">
        <v>716</v>
      </c>
      <c r="O144" s="4" t="s">
        <v>32</v>
      </c>
      <c r="P144" s="4" t="s">
        <v>33</v>
      </c>
      <c r="Q144" s="4">
        <v>0</v>
      </c>
      <c r="R144" s="7">
        <v>45173.0000115741</v>
      </c>
      <c r="S144" s="6">
        <v>45176</v>
      </c>
      <c r="T144" s="4" t="s">
        <v>34</v>
      </c>
      <c r="U144" s="4">
        <v>702</v>
      </c>
      <c r="V144" s="4">
        <v>0</v>
      </c>
      <c r="W144" s="4">
        <v>0</v>
      </c>
      <c r="X144" s="4" t="s">
        <v>717</v>
      </c>
      <c r="Y144" s="4" t="s">
        <v>718</v>
      </c>
    </row>
    <row r="145" s="4" customFormat="1" spans="1:25">
      <c r="A145" s="4" t="s">
        <v>719</v>
      </c>
      <c r="B145" s="4" t="s">
        <v>26</v>
      </c>
      <c r="C145" s="4" t="s">
        <v>27</v>
      </c>
      <c r="D145" s="4" t="s">
        <v>369</v>
      </c>
      <c r="E145" s="4" t="s">
        <v>370</v>
      </c>
      <c r="F145" s="6">
        <v>45173</v>
      </c>
      <c r="G145" s="6">
        <v>45175</v>
      </c>
      <c r="H145" s="4">
        <v>1</v>
      </c>
      <c r="I145" s="4">
        <v>2</v>
      </c>
      <c r="J145" s="4">
        <v>2</v>
      </c>
      <c r="K145" s="4" t="s">
        <v>30</v>
      </c>
      <c r="L145" s="4">
        <v>4251</v>
      </c>
      <c r="M145" s="4">
        <v>4251</v>
      </c>
      <c r="N145" s="4" t="s">
        <v>720</v>
      </c>
      <c r="O145" s="4" t="s">
        <v>32</v>
      </c>
      <c r="P145" s="4" t="s">
        <v>33</v>
      </c>
      <c r="Q145" s="4">
        <v>0</v>
      </c>
      <c r="R145" s="7">
        <v>45173</v>
      </c>
      <c r="S145" s="6">
        <v>45176</v>
      </c>
      <c r="T145" s="4" t="s">
        <v>34</v>
      </c>
      <c r="U145" s="4">
        <v>4251</v>
      </c>
      <c r="V145" s="4">
        <v>0</v>
      </c>
      <c r="W145" s="4">
        <v>0</v>
      </c>
      <c r="X145" s="4" t="s">
        <v>721</v>
      </c>
      <c r="Y145" s="4" t="s">
        <v>722</v>
      </c>
    </row>
    <row r="146" s="4" customFormat="1" spans="1:25">
      <c r="A146" s="4" t="s">
        <v>723</v>
      </c>
      <c r="B146" s="4" t="s">
        <v>26</v>
      </c>
      <c r="C146" s="4" t="s">
        <v>27</v>
      </c>
      <c r="D146" s="4" t="s">
        <v>724</v>
      </c>
      <c r="E146" s="4" t="s">
        <v>725</v>
      </c>
      <c r="F146" s="6">
        <v>45173</v>
      </c>
      <c r="G146" s="6">
        <v>45175</v>
      </c>
      <c r="H146" s="4">
        <v>1</v>
      </c>
      <c r="I146" s="4">
        <v>2</v>
      </c>
      <c r="J146" s="4">
        <v>2</v>
      </c>
      <c r="K146" s="4" t="s">
        <v>30</v>
      </c>
      <c r="L146" s="4">
        <v>664</v>
      </c>
      <c r="M146" s="4">
        <v>664</v>
      </c>
      <c r="N146" s="4" t="s">
        <v>726</v>
      </c>
      <c r="O146" s="4" t="s">
        <v>32</v>
      </c>
      <c r="P146" s="4" t="s">
        <v>33</v>
      </c>
      <c r="Q146" s="4">
        <v>0</v>
      </c>
      <c r="R146" s="7">
        <v>45173</v>
      </c>
      <c r="S146" s="6">
        <v>45176</v>
      </c>
      <c r="T146" s="4" t="s">
        <v>34</v>
      </c>
      <c r="U146" s="4">
        <v>664</v>
      </c>
      <c r="V146" s="4">
        <v>0</v>
      </c>
      <c r="W146" s="4">
        <v>0</v>
      </c>
      <c r="X146" s="4" t="s">
        <v>727</v>
      </c>
      <c r="Y146" s="4" t="s">
        <v>728</v>
      </c>
    </row>
    <row r="147" s="4" customFormat="1" spans="1:25">
      <c r="A147" s="4" t="s">
        <v>729</v>
      </c>
      <c r="B147" s="4" t="s">
        <v>26</v>
      </c>
      <c r="C147" s="4" t="s">
        <v>27</v>
      </c>
      <c r="D147" s="4" t="s">
        <v>730</v>
      </c>
      <c r="E147" s="4" t="s">
        <v>731</v>
      </c>
      <c r="F147" s="6">
        <v>45174</v>
      </c>
      <c r="G147" s="6">
        <v>45175</v>
      </c>
      <c r="H147" s="4">
        <v>1</v>
      </c>
      <c r="I147" s="4">
        <v>1</v>
      </c>
      <c r="J147" s="4">
        <v>1</v>
      </c>
      <c r="K147" s="4" t="s">
        <v>30</v>
      </c>
      <c r="L147" s="4">
        <v>640</v>
      </c>
      <c r="M147" s="4">
        <v>640</v>
      </c>
      <c r="N147" s="4" t="s">
        <v>732</v>
      </c>
      <c r="O147" s="4" t="s">
        <v>32</v>
      </c>
      <c r="P147" s="4" t="s">
        <v>33</v>
      </c>
      <c r="Q147" s="4">
        <v>0</v>
      </c>
      <c r="R147" s="7">
        <v>45173.0000115741</v>
      </c>
      <c r="S147" s="6">
        <v>45176</v>
      </c>
      <c r="T147" s="4" t="s">
        <v>34</v>
      </c>
      <c r="U147" s="4">
        <v>640</v>
      </c>
      <c r="V147" s="4">
        <v>0</v>
      </c>
      <c r="W147" s="4">
        <v>0</v>
      </c>
      <c r="X147" s="4" t="s">
        <v>733</v>
      </c>
      <c r="Y147" s="4" t="s">
        <v>734</v>
      </c>
    </row>
    <row r="148" s="4" customFormat="1" spans="1:25">
      <c r="A148" s="4" t="s">
        <v>735</v>
      </c>
      <c r="B148" s="4" t="s">
        <v>26</v>
      </c>
      <c r="C148" s="4" t="s">
        <v>27</v>
      </c>
      <c r="D148" s="4" t="s">
        <v>736</v>
      </c>
      <c r="E148" s="4" t="s">
        <v>737</v>
      </c>
      <c r="F148" s="6">
        <v>45174</v>
      </c>
      <c r="G148" s="6">
        <v>45175</v>
      </c>
      <c r="H148" s="4">
        <v>1</v>
      </c>
      <c r="I148" s="4">
        <v>1</v>
      </c>
      <c r="J148" s="4">
        <v>1</v>
      </c>
      <c r="K148" s="4" t="s">
        <v>30</v>
      </c>
      <c r="L148" s="4">
        <v>480</v>
      </c>
      <c r="M148" s="4">
        <v>480</v>
      </c>
      <c r="N148" s="4" t="s">
        <v>738</v>
      </c>
      <c r="O148" s="4" t="s">
        <v>32</v>
      </c>
      <c r="P148" s="4" t="s">
        <v>33</v>
      </c>
      <c r="Q148" s="4">
        <v>0</v>
      </c>
      <c r="R148" s="7">
        <v>45173</v>
      </c>
      <c r="S148" s="6">
        <v>45176</v>
      </c>
      <c r="T148" s="4" t="s">
        <v>34</v>
      </c>
      <c r="U148" s="4">
        <v>480</v>
      </c>
      <c r="V148" s="4">
        <v>0</v>
      </c>
      <c r="W148" s="4">
        <v>0</v>
      </c>
      <c r="X148" s="4" t="s">
        <v>739</v>
      </c>
      <c r="Y148" s="4" t="s">
        <v>740</v>
      </c>
    </row>
    <row r="149" s="4" customFormat="1" spans="1:25">
      <c r="A149" s="4" t="s">
        <v>741</v>
      </c>
      <c r="B149" s="4" t="s">
        <v>26</v>
      </c>
      <c r="C149" s="4" t="s">
        <v>27</v>
      </c>
      <c r="D149" s="4" t="s">
        <v>742</v>
      </c>
      <c r="E149" s="4" t="s">
        <v>743</v>
      </c>
      <c r="F149" s="6">
        <v>45173</v>
      </c>
      <c r="G149" s="6">
        <v>45175</v>
      </c>
      <c r="H149" s="4">
        <v>1</v>
      </c>
      <c r="I149" s="4">
        <v>2</v>
      </c>
      <c r="J149" s="4">
        <v>2</v>
      </c>
      <c r="K149" s="4" t="s">
        <v>30</v>
      </c>
      <c r="L149" s="4">
        <v>1524</v>
      </c>
      <c r="M149" s="4">
        <v>1524</v>
      </c>
      <c r="N149" s="4" t="s">
        <v>744</v>
      </c>
      <c r="O149" s="4" t="s">
        <v>32</v>
      </c>
      <c r="P149" s="4" t="s">
        <v>33</v>
      </c>
      <c r="Q149" s="4">
        <v>0</v>
      </c>
      <c r="R149" s="7">
        <v>45173.0000115741</v>
      </c>
      <c r="S149" s="6">
        <v>45176</v>
      </c>
      <c r="T149" s="4" t="s">
        <v>34</v>
      </c>
      <c r="U149" s="4">
        <v>1524</v>
      </c>
      <c r="V149" s="4">
        <v>0</v>
      </c>
      <c r="W149" s="4">
        <v>0</v>
      </c>
      <c r="X149" s="4" t="s">
        <v>745</v>
      </c>
      <c r="Y149" s="4" t="s">
        <v>55</v>
      </c>
    </row>
    <row r="150" s="4" customFormat="1" spans="1:25">
      <c r="A150" s="4" t="s">
        <v>746</v>
      </c>
      <c r="B150" s="4" t="s">
        <v>26</v>
      </c>
      <c r="C150" s="4" t="s">
        <v>27</v>
      </c>
      <c r="D150" s="4" t="s">
        <v>747</v>
      </c>
      <c r="E150" s="4" t="s">
        <v>748</v>
      </c>
      <c r="F150" s="6">
        <v>45174</v>
      </c>
      <c r="G150" s="6">
        <v>45175</v>
      </c>
      <c r="H150" s="4">
        <v>2</v>
      </c>
      <c r="I150" s="4">
        <v>1</v>
      </c>
      <c r="J150" s="4">
        <v>2</v>
      </c>
      <c r="K150" s="4" t="s">
        <v>30</v>
      </c>
      <c r="L150" s="4">
        <v>436</v>
      </c>
      <c r="M150" s="4">
        <v>436</v>
      </c>
      <c r="N150" s="4" t="s">
        <v>749</v>
      </c>
      <c r="O150" s="4" t="s">
        <v>32</v>
      </c>
      <c r="P150" s="4" t="s">
        <v>33</v>
      </c>
      <c r="Q150" s="4">
        <v>0</v>
      </c>
      <c r="R150" s="7">
        <v>45173.0000115741</v>
      </c>
      <c r="S150" s="6">
        <v>45176</v>
      </c>
      <c r="T150" s="4" t="s">
        <v>34</v>
      </c>
      <c r="U150" s="4">
        <v>436</v>
      </c>
      <c r="V150" s="4">
        <v>0</v>
      </c>
      <c r="W150" s="4">
        <v>0</v>
      </c>
      <c r="X150" s="4" t="s">
        <v>750</v>
      </c>
      <c r="Y150" s="4" t="s">
        <v>751</v>
      </c>
    </row>
    <row r="151" s="4" customFormat="1" spans="1:25">
      <c r="A151" s="4" t="s">
        <v>752</v>
      </c>
      <c r="B151" s="4" t="s">
        <v>26</v>
      </c>
      <c r="C151" s="4" t="s">
        <v>27</v>
      </c>
      <c r="D151" s="4" t="s">
        <v>753</v>
      </c>
      <c r="E151" s="4" t="s">
        <v>754</v>
      </c>
      <c r="F151" s="6">
        <v>45174</v>
      </c>
      <c r="G151" s="6">
        <v>45175</v>
      </c>
      <c r="H151" s="4">
        <v>1</v>
      </c>
      <c r="I151" s="4">
        <v>1</v>
      </c>
      <c r="J151" s="4">
        <v>1</v>
      </c>
      <c r="K151" s="4" t="s">
        <v>30</v>
      </c>
      <c r="L151" s="4">
        <v>315</v>
      </c>
      <c r="M151" s="4">
        <v>315</v>
      </c>
      <c r="N151" s="4" t="s">
        <v>755</v>
      </c>
      <c r="O151" s="4" t="s">
        <v>32</v>
      </c>
      <c r="P151" s="4" t="s">
        <v>33</v>
      </c>
      <c r="Q151" s="4">
        <v>0</v>
      </c>
      <c r="R151" s="7">
        <v>45173</v>
      </c>
      <c r="S151" s="6">
        <v>45176</v>
      </c>
      <c r="T151" s="4" t="s">
        <v>34</v>
      </c>
      <c r="U151" s="4">
        <v>315</v>
      </c>
      <c r="V151" s="4">
        <v>0</v>
      </c>
      <c r="W151" s="4">
        <v>0</v>
      </c>
      <c r="X151" s="4" t="s">
        <v>756</v>
      </c>
      <c r="Y151" s="4" t="s">
        <v>757</v>
      </c>
    </row>
    <row r="152" s="4" customFormat="1" spans="1:25">
      <c r="A152" s="4" t="s">
        <v>758</v>
      </c>
      <c r="B152" s="4" t="s">
        <v>26</v>
      </c>
      <c r="C152" s="4" t="s">
        <v>27</v>
      </c>
      <c r="D152" s="4" t="s">
        <v>699</v>
      </c>
      <c r="E152" s="4" t="s">
        <v>759</v>
      </c>
      <c r="F152" s="6">
        <v>45174</v>
      </c>
      <c r="G152" s="6">
        <v>45175</v>
      </c>
      <c r="H152" s="4">
        <v>1</v>
      </c>
      <c r="I152" s="4">
        <v>1</v>
      </c>
      <c r="J152" s="4">
        <v>1</v>
      </c>
      <c r="K152" s="4" t="s">
        <v>30</v>
      </c>
      <c r="L152" s="4">
        <v>415</v>
      </c>
      <c r="M152" s="4">
        <v>415</v>
      </c>
      <c r="N152" s="4" t="s">
        <v>760</v>
      </c>
      <c r="O152" s="4" t="s">
        <v>32</v>
      </c>
      <c r="P152" s="4" t="s">
        <v>33</v>
      </c>
      <c r="Q152" s="4">
        <v>0</v>
      </c>
      <c r="R152" s="7">
        <v>45173</v>
      </c>
      <c r="S152" s="6">
        <v>45176</v>
      </c>
      <c r="T152" s="4" t="s">
        <v>34</v>
      </c>
      <c r="U152" s="4">
        <v>415</v>
      </c>
      <c r="V152" s="4">
        <v>0</v>
      </c>
      <c r="W152" s="4">
        <v>0</v>
      </c>
      <c r="X152" s="4" t="s">
        <v>761</v>
      </c>
      <c r="Y152" s="4" t="s">
        <v>762</v>
      </c>
    </row>
    <row r="153" s="4" customFormat="1" spans="1:25">
      <c r="A153" s="4" t="s">
        <v>763</v>
      </c>
      <c r="B153" s="4" t="s">
        <v>26</v>
      </c>
      <c r="C153" s="4" t="s">
        <v>27</v>
      </c>
      <c r="D153" s="4" t="s">
        <v>495</v>
      </c>
      <c r="E153" s="4" t="s">
        <v>496</v>
      </c>
      <c r="F153" s="6">
        <v>45174</v>
      </c>
      <c r="G153" s="6">
        <v>45175</v>
      </c>
      <c r="H153" s="4">
        <v>1</v>
      </c>
      <c r="I153" s="4">
        <v>1</v>
      </c>
      <c r="J153" s="4">
        <v>1</v>
      </c>
      <c r="K153" s="4" t="s">
        <v>30</v>
      </c>
      <c r="L153" s="4">
        <v>294</v>
      </c>
      <c r="M153" s="4">
        <v>294</v>
      </c>
      <c r="N153" s="4" t="s">
        <v>764</v>
      </c>
      <c r="O153" s="4" t="s">
        <v>32</v>
      </c>
      <c r="P153" s="4" t="s">
        <v>33</v>
      </c>
      <c r="Q153" s="4">
        <v>0</v>
      </c>
      <c r="R153" s="7">
        <v>45173.0000115741</v>
      </c>
      <c r="S153" s="6">
        <v>45176</v>
      </c>
      <c r="T153" s="4" t="s">
        <v>34</v>
      </c>
      <c r="U153" s="4">
        <v>294</v>
      </c>
      <c r="V153" s="4">
        <v>0</v>
      </c>
      <c r="W153" s="4">
        <v>0</v>
      </c>
      <c r="X153" s="4" t="s">
        <v>765</v>
      </c>
      <c r="Y153" s="4" t="s">
        <v>766</v>
      </c>
    </row>
    <row r="154" s="4" customFormat="1" spans="1:25">
      <c r="A154" s="4" t="s">
        <v>767</v>
      </c>
      <c r="B154" s="4" t="s">
        <v>26</v>
      </c>
      <c r="C154" s="4" t="s">
        <v>27</v>
      </c>
      <c r="D154" s="4" t="s">
        <v>768</v>
      </c>
      <c r="E154" s="4" t="s">
        <v>769</v>
      </c>
      <c r="F154" s="6">
        <v>45174</v>
      </c>
      <c r="G154" s="6">
        <v>45175</v>
      </c>
      <c r="H154" s="4">
        <v>1</v>
      </c>
      <c r="I154" s="4">
        <v>1</v>
      </c>
      <c r="J154" s="4">
        <v>1</v>
      </c>
      <c r="K154" s="4" t="s">
        <v>30</v>
      </c>
      <c r="L154" s="4">
        <v>360</v>
      </c>
      <c r="M154" s="4">
        <v>360</v>
      </c>
      <c r="N154" s="4" t="s">
        <v>770</v>
      </c>
      <c r="O154" s="4" t="s">
        <v>32</v>
      </c>
      <c r="P154" s="4" t="s">
        <v>33</v>
      </c>
      <c r="Q154" s="4">
        <v>0</v>
      </c>
      <c r="R154" s="7">
        <v>45173.0000115741</v>
      </c>
      <c r="S154" s="6">
        <v>45176</v>
      </c>
      <c r="T154" s="4" t="s">
        <v>34</v>
      </c>
      <c r="U154" s="4">
        <v>360</v>
      </c>
      <c r="V154" s="4">
        <v>0</v>
      </c>
      <c r="W154" s="4">
        <v>0</v>
      </c>
      <c r="X154" s="4" t="s">
        <v>771</v>
      </c>
      <c r="Y154" s="4" t="s">
        <v>772</v>
      </c>
    </row>
    <row r="155" s="4" customFormat="1" spans="1:25">
      <c r="A155" s="4" t="s">
        <v>773</v>
      </c>
      <c r="B155" s="4" t="s">
        <v>26</v>
      </c>
      <c r="C155" s="4" t="s">
        <v>27</v>
      </c>
      <c r="D155" s="4" t="s">
        <v>774</v>
      </c>
      <c r="E155" s="4" t="s">
        <v>775</v>
      </c>
      <c r="F155" s="6">
        <v>45174</v>
      </c>
      <c r="G155" s="6">
        <v>45175</v>
      </c>
      <c r="H155" s="4">
        <v>1</v>
      </c>
      <c r="I155" s="4">
        <v>1</v>
      </c>
      <c r="J155" s="4">
        <v>1</v>
      </c>
      <c r="K155" s="4" t="s">
        <v>30</v>
      </c>
      <c r="L155" s="4">
        <v>890</v>
      </c>
      <c r="M155" s="4">
        <v>890</v>
      </c>
      <c r="N155" s="4" t="s">
        <v>776</v>
      </c>
      <c r="O155" s="4" t="s">
        <v>32</v>
      </c>
      <c r="P155" s="4" t="s">
        <v>33</v>
      </c>
      <c r="Q155" s="4">
        <v>0</v>
      </c>
      <c r="R155" s="7">
        <v>45174.0000115741</v>
      </c>
      <c r="S155" s="6">
        <v>45176</v>
      </c>
      <c r="T155" s="4" t="s">
        <v>34</v>
      </c>
      <c r="U155" s="4">
        <v>890</v>
      </c>
      <c r="V155" s="4">
        <v>0</v>
      </c>
      <c r="W155" s="4">
        <v>0</v>
      </c>
      <c r="X155" s="4" t="s">
        <v>777</v>
      </c>
      <c r="Y155" s="4" t="s">
        <v>778</v>
      </c>
    </row>
    <row r="156" s="4" customFormat="1" spans="1:25">
      <c r="A156" s="4" t="s">
        <v>779</v>
      </c>
      <c r="B156" s="4" t="s">
        <v>26</v>
      </c>
      <c r="C156" s="4" t="s">
        <v>27</v>
      </c>
      <c r="D156" s="4" t="s">
        <v>780</v>
      </c>
      <c r="E156" s="4" t="s">
        <v>781</v>
      </c>
      <c r="F156" s="6">
        <v>45174</v>
      </c>
      <c r="G156" s="6">
        <v>45175</v>
      </c>
      <c r="H156" s="4">
        <v>1</v>
      </c>
      <c r="I156" s="4">
        <v>1</v>
      </c>
      <c r="J156" s="4">
        <v>1</v>
      </c>
      <c r="K156" s="4" t="s">
        <v>30</v>
      </c>
      <c r="L156" s="4">
        <v>331</v>
      </c>
      <c r="M156" s="4">
        <v>331</v>
      </c>
      <c r="N156" s="4" t="s">
        <v>782</v>
      </c>
      <c r="O156" s="4" t="s">
        <v>32</v>
      </c>
      <c r="P156" s="4" t="s">
        <v>33</v>
      </c>
      <c r="Q156" s="4">
        <v>0</v>
      </c>
      <c r="R156" s="7">
        <v>45174.0000115741</v>
      </c>
      <c r="S156" s="6">
        <v>45176</v>
      </c>
      <c r="T156" s="4" t="s">
        <v>34</v>
      </c>
      <c r="U156" s="4">
        <v>331</v>
      </c>
      <c r="V156" s="4">
        <v>0</v>
      </c>
      <c r="W156" s="4">
        <v>0</v>
      </c>
      <c r="X156" s="4" t="s">
        <v>783</v>
      </c>
      <c r="Y156" s="4" t="s">
        <v>784</v>
      </c>
    </row>
    <row r="157" s="4" customFormat="1" spans="1:25">
      <c r="A157" s="4" t="s">
        <v>785</v>
      </c>
      <c r="B157" s="4" t="s">
        <v>26</v>
      </c>
      <c r="C157" s="4" t="s">
        <v>27</v>
      </c>
      <c r="D157" s="4" t="s">
        <v>786</v>
      </c>
      <c r="E157" s="4" t="s">
        <v>787</v>
      </c>
      <c r="F157" s="6">
        <v>45174</v>
      </c>
      <c r="G157" s="6">
        <v>45175</v>
      </c>
      <c r="H157" s="4">
        <v>1</v>
      </c>
      <c r="I157" s="4">
        <v>1</v>
      </c>
      <c r="J157" s="4">
        <v>1</v>
      </c>
      <c r="K157" s="4" t="s">
        <v>30</v>
      </c>
      <c r="L157" s="4">
        <v>272</v>
      </c>
      <c r="M157" s="4">
        <v>272</v>
      </c>
      <c r="N157" s="4" t="s">
        <v>788</v>
      </c>
      <c r="O157" s="4" t="s">
        <v>32</v>
      </c>
      <c r="P157" s="4" t="s">
        <v>33</v>
      </c>
      <c r="Q157" s="4">
        <v>0</v>
      </c>
      <c r="R157" s="7">
        <v>45174</v>
      </c>
      <c r="S157" s="6">
        <v>45176</v>
      </c>
      <c r="T157" s="4" t="s">
        <v>34</v>
      </c>
      <c r="U157" s="4">
        <v>272</v>
      </c>
      <c r="V157" s="4">
        <v>0</v>
      </c>
      <c r="W157" s="4">
        <v>0</v>
      </c>
      <c r="X157" s="4" t="s">
        <v>789</v>
      </c>
      <c r="Y157" s="4" t="s">
        <v>790</v>
      </c>
    </row>
    <row r="158" s="4" customFormat="1" spans="1:25">
      <c r="A158" s="4" t="s">
        <v>791</v>
      </c>
      <c r="B158" s="4" t="s">
        <v>26</v>
      </c>
      <c r="C158" s="4" t="s">
        <v>27</v>
      </c>
      <c r="D158" s="4" t="s">
        <v>786</v>
      </c>
      <c r="E158" s="4" t="s">
        <v>792</v>
      </c>
      <c r="F158" s="6">
        <v>45174</v>
      </c>
      <c r="G158" s="6">
        <v>45175</v>
      </c>
      <c r="H158" s="4">
        <v>1</v>
      </c>
      <c r="I158" s="4">
        <v>1</v>
      </c>
      <c r="J158" s="4">
        <v>1</v>
      </c>
      <c r="K158" s="4" t="s">
        <v>30</v>
      </c>
      <c r="L158" s="4">
        <v>265</v>
      </c>
      <c r="M158" s="4">
        <v>265</v>
      </c>
      <c r="N158" s="4" t="s">
        <v>793</v>
      </c>
      <c r="O158" s="4" t="s">
        <v>32</v>
      </c>
      <c r="P158" s="4" t="s">
        <v>33</v>
      </c>
      <c r="Q158" s="4">
        <v>0</v>
      </c>
      <c r="R158" s="7">
        <v>45174</v>
      </c>
      <c r="S158" s="6">
        <v>45176</v>
      </c>
      <c r="T158" s="4" t="s">
        <v>34</v>
      </c>
      <c r="U158" s="4">
        <v>265</v>
      </c>
      <c r="V158" s="4">
        <v>0</v>
      </c>
      <c r="W158" s="4">
        <v>0</v>
      </c>
      <c r="X158" s="4" t="s">
        <v>794</v>
      </c>
      <c r="Y158" s="4" t="s">
        <v>795</v>
      </c>
    </row>
    <row r="159" s="4" customFormat="1" spans="1:25">
      <c r="A159" s="4" t="s">
        <v>796</v>
      </c>
      <c r="B159" s="4" t="s">
        <v>26</v>
      </c>
      <c r="C159" s="4" t="s">
        <v>27</v>
      </c>
      <c r="D159" s="4" t="s">
        <v>797</v>
      </c>
      <c r="E159" s="4" t="s">
        <v>798</v>
      </c>
      <c r="F159" s="6">
        <v>45174</v>
      </c>
      <c r="G159" s="6">
        <v>45175</v>
      </c>
      <c r="H159" s="4">
        <v>1</v>
      </c>
      <c r="I159" s="4">
        <v>1</v>
      </c>
      <c r="J159" s="4">
        <v>1</v>
      </c>
      <c r="K159" s="4" t="s">
        <v>30</v>
      </c>
      <c r="L159" s="4">
        <v>396</v>
      </c>
      <c r="M159" s="4">
        <v>396</v>
      </c>
      <c r="N159" s="4" t="s">
        <v>799</v>
      </c>
      <c r="O159" s="4" t="s">
        <v>32</v>
      </c>
      <c r="P159" s="4" t="s">
        <v>33</v>
      </c>
      <c r="Q159" s="4">
        <v>0</v>
      </c>
      <c r="R159" s="7">
        <v>45174</v>
      </c>
      <c r="S159" s="6">
        <v>45176</v>
      </c>
      <c r="T159" s="4" t="s">
        <v>34</v>
      </c>
      <c r="U159" s="4">
        <v>396</v>
      </c>
      <c r="V159" s="4">
        <v>0</v>
      </c>
      <c r="W159" s="4">
        <v>0</v>
      </c>
      <c r="X159" s="4" t="s">
        <v>800</v>
      </c>
      <c r="Y159" s="4" t="s">
        <v>801</v>
      </c>
    </row>
    <row r="160" s="4" customFormat="1" spans="1:25">
      <c r="A160" s="4" t="s">
        <v>802</v>
      </c>
      <c r="B160" s="4" t="s">
        <v>26</v>
      </c>
      <c r="C160" s="4" t="s">
        <v>27</v>
      </c>
      <c r="D160" s="4" t="s">
        <v>611</v>
      </c>
      <c r="E160" s="4" t="s">
        <v>612</v>
      </c>
      <c r="F160" s="6">
        <v>45174</v>
      </c>
      <c r="G160" s="6">
        <v>45175</v>
      </c>
      <c r="H160" s="4">
        <v>2</v>
      </c>
      <c r="I160" s="4">
        <v>1</v>
      </c>
      <c r="J160" s="4">
        <v>2</v>
      </c>
      <c r="K160" s="4" t="s">
        <v>30</v>
      </c>
      <c r="L160" s="4">
        <v>362</v>
      </c>
      <c r="M160" s="4">
        <v>362</v>
      </c>
      <c r="N160" s="4" t="s">
        <v>803</v>
      </c>
      <c r="O160" s="4" t="s">
        <v>32</v>
      </c>
      <c r="P160" s="4" t="s">
        <v>33</v>
      </c>
      <c r="Q160" s="4">
        <v>0</v>
      </c>
      <c r="R160" s="7">
        <v>45174.0000115741</v>
      </c>
      <c r="S160" s="6">
        <v>45176</v>
      </c>
      <c r="T160" s="4" t="s">
        <v>34</v>
      </c>
      <c r="U160" s="4">
        <v>362</v>
      </c>
      <c r="V160" s="4">
        <v>0</v>
      </c>
      <c r="W160" s="4">
        <v>0</v>
      </c>
      <c r="X160" s="4" t="s">
        <v>804</v>
      </c>
      <c r="Y160" s="4" t="s">
        <v>804</v>
      </c>
    </row>
    <row r="161" s="4" customFormat="1" spans="1:25">
      <c r="A161" s="4" t="s">
        <v>805</v>
      </c>
      <c r="B161" s="4" t="s">
        <v>26</v>
      </c>
      <c r="C161" s="4" t="s">
        <v>27</v>
      </c>
      <c r="D161" s="4" t="s">
        <v>611</v>
      </c>
      <c r="E161" s="4" t="s">
        <v>806</v>
      </c>
      <c r="F161" s="6">
        <v>45174</v>
      </c>
      <c r="G161" s="6">
        <v>45175</v>
      </c>
      <c r="H161" s="4">
        <v>1</v>
      </c>
      <c r="I161" s="4">
        <v>1</v>
      </c>
      <c r="J161" s="4">
        <v>1</v>
      </c>
      <c r="K161" s="4" t="s">
        <v>30</v>
      </c>
      <c r="L161" s="4">
        <v>210</v>
      </c>
      <c r="M161" s="4">
        <v>210</v>
      </c>
      <c r="N161" s="4" t="s">
        <v>807</v>
      </c>
      <c r="O161" s="4" t="s">
        <v>32</v>
      </c>
      <c r="P161" s="4" t="s">
        <v>33</v>
      </c>
      <c r="Q161" s="4">
        <v>0</v>
      </c>
      <c r="R161" s="7">
        <v>45174.0000115741</v>
      </c>
      <c r="S161" s="6">
        <v>45176</v>
      </c>
      <c r="T161" s="4" t="s">
        <v>34</v>
      </c>
      <c r="U161" s="4">
        <v>210</v>
      </c>
      <c r="V161" s="4">
        <v>0</v>
      </c>
      <c r="W161" s="4">
        <v>0</v>
      </c>
      <c r="X161" s="4" t="s">
        <v>808</v>
      </c>
      <c r="Y161" s="4" t="s">
        <v>808</v>
      </c>
    </row>
    <row r="162" s="4" customFormat="1" spans="1:25">
      <c r="A162" s="4" t="s">
        <v>809</v>
      </c>
      <c r="B162" s="4" t="s">
        <v>26</v>
      </c>
      <c r="C162" s="4" t="s">
        <v>27</v>
      </c>
      <c r="D162" s="4" t="s">
        <v>810</v>
      </c>
      <c r="E162" s="4" t="s">
        <v>811</v>
      </c>
      <c r="F162" s="6">
        <v>45174</v>
      </c>
      <c r="G162" s="6">
        <v>45175</v>
      </c>
      <c r="H162" s="4">
        <v>1</v>
      </c>
      <c r="I162" s="4">
        <v>1</v>
      </c>
      <c r="J162" s="4">
        <v>1</v>
      </c>
      <c r="K162" s="4" t="s">
        <v>30</v>
      </c>
      <c r="L162" s="4">
        <v>714</v>
      </c>
      <c r="M162" s="4">
        <v>714</v>
      </c>
      <c r="N162" s="4" t="s">
        <v>812</v>
      </c>
      <c r="O162" s="4" t="s">
        <v>32</v>
      </c>
      <c r="P162" s="4" t="s">
        <v>33</v>
      </c>
      <c r="Q162" s="4">
        <v>0</v>
      </c>
      <c r="R162" s="7">
        <v>45174</v>
      </c>
      <c r="S162" s="6">
        <v>45176</v>
      </c>
      <c r="T162" s="4" t="s">
        <v>34</v>
      </c>
      <c r="U162" s="4">
        <v>714</v>
      </c>
      <c r="V162" s="4">
        <v>0</v>
      </c>
      <c r="W162" s="4">
        <v>0</v>
      </c>
      <c r="X162" s="4" t="s">
        <v>813</v>
      </c>
      <c r="Y162" s="4" t="s">
        <v>813</v>
      </c>
    </row>
    <row r="163" s="4" customFormat="1" spans="1:25">
      <c r="A163" s="4" t="s">
        <v>814</v>
      </c>
      <c r="B163" s="4" t="s">
        <v>26</v>
      </c>
      <c r="C163" s="4" t="s">
        <v>27</v>
      </c>
      <c r="D163" s="4" t="s">
        <v>815</v>
      </c>
      <c r="E163" s="4" t="s">
        <v>816</v>
      </c>
      <c r="F163" s="6">
        <v>45174</v>
      </c>
      <c r="G163" s="6">
        <v>45175</v>
      </c>
      <c r="H163" s="4">
        <v>1</v>
      </c>
      <c r="I163" s="4">
        <v>1</v>
      </c>
      <c r="J163" s="4">
        <v>1</v>
      </c>
      <c r="K163" s="4" t="s">
        <v>30</v>
      </c>
      <c r="L163" s="4">
        <v>172</v>
      </c>
      <c r="M163" s="4">
        <v>172</v>
      </c>
      <c r="N163" s="4" t="s">
        <v>817</v>
      </c>
      <c r="O163" s="4" t="s">
        <v>32</v>
      </c>
      <c r="P163" s="4" t="s">
        <v>33</v>
      </c>
      <c r="Q163" s="4">
        <v>0</v>
      </c>
      <c r="R163" s="7">
        <v>45174</v>
      </c>
      <c r="S163" s="6">
        <v>45176</v>
      </c>
      <c r="T163" s="4" t="s">
        <v>34</v>
      </c>
      <c r="U163" s="4">
        <v>172</v>
      </c>
      <c r="V163" s="4">
        <v>0</v>
      </c>
      <c r="W163" s="4">
        <v>0</v>
      </c>
      <c r="X163" s="4" t="s">
        <v>818</v>
      </c>
      <c r="Y163" s="4" t="s">
        <v>819</v>
      </c>
    </row>
    <row r="164" s="4" customFormat="1" spans="1:25">
      <c r="A164" s="4" t="s">
        <v>820</v>
      </c>
      <c r="B164" s="4" t="s">
        <v>26</v>
      </c>
      <c r="C164" s="4" t="s">
        <v>27</v>
      </c>
      <c r="D164" s="4" t="s">
        <v>742</v>
      </c>
      <c r="E164" s="4" t="s">
        <v>821</v>
      </c>
      <c r="F164" s="6">
        <v>45174</v>
      </c>
      <c r="G164" s="6">
        <v>45175</v>
      </c>
      <c r="H164" s="4">
        <v>1</v>
      </c>
      <c r="I164" s="4">
        <v>1</v>
      </c>
      <c r="J164" s="4">
        <v>1</v>
      </c>
      <c r="K164" s="4" t="s">
        <v>30</v>
      </c>
      <c r="L164" s="4">
        <v>762</v>
      </c>
      <c r="M164" s="4">
        <v>762</v>
      </c>
      <c r="N164" s="4" t="s">
        <v>822</v>
      </c>
      <c r="O164" s="4" t="s">
        <v>32</v>
      </c>
      <c r="P164" s="4" t="s">
        <v>33</v>
      </c>
      <c r="Q164" s="4">
        <v>0</v>
      </c>
      <c r="R164" s="7">
        <v>45174.0000115741</v>
      </c>
      <c r="S164" s="6">
        <v>45176</v>
      </c>
      <c r="T164" s="4" t="s">
        <v>34</v>
      </c>
      <c r="U164" s="4">
        <v>762</v>
      </c>
      <c r="V164" s="4">
        <v>0</v>
      </c>
      <c r="W164" s="4">
        <v>0</v>
      </c>
      <c r="X164" s="4" t="s">
        <v>823</v>
      </c>
      <c r="Y164" s="4" t="s">
        <v>824</v>
      </c>
    </row>
    <row r="165" s="4" customFormat="1" spans="1:25">
      <c r="A165" s="4" t="s">
        <v>825</v>
      </c>
      <c r="B165" s="4" t="s">
        <v>26</v>
      </c>
      <c r="C165" s="4" t="s">
        <v>27</v>
      </c>
      <c r="D165" s="4" t="s">
        <v>826</v>
      </c>
      <c r="E165" s="4" t="s">
        <v>827</v>
      </c>
      <c r="F165" s="6">
        <v>45174</v>
      </c>
      <c r="G165" s="6">
        <v>45175</v>
      </c>
      <c r="H165" s="4">
        <v>1</v>
      </c>
      <c r="I165" s="4">
        <v>1</v>
      </c>
      <c r="J165" s="4">
        <v>1</v>
      </c>
      <c r="K165" s="4" t="s">
        <v>30</v>
      </c>
      <c r="L165" s="4">
        <v>391</v>
      </c>
      <c r="M165" s="4">
        <v>391</v>
      </c>
      <c r="N165" s="4" t="s">
        <v>828</v>
      </c>
      <c r="O165" s="4" t="s">
        <v>32</v>
      </c>
      <c r="P165" s="4" t="s">
        <v>33</v>
      </c>
      <c r="Q165" s="4">
        <v>0</v>
      </c>
      <c r="R165" s="7">
        <v>45174</v>
      </c>
      <c r="S165" s="6">
        <v>45176</v>
      </c>
      <c r="T165" s="4" t="s">
        <v>34</v>
      </c>
      <c r="U165" s="4">
        <v>391</v>
      </c>
      <c r="V165" s="4">
        <v>0</v>
      </c>
      <c r="W165" s="4">
        <v>0</v>
      </c>
      <c r="X165" s="4" t="s">
        <v>829</v>
      </c>
      <c r="Y165" s="4" t="s">
        <v>830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5"/>
  <sheetViews>
    <sheetView tabSelected="1" workbookViewId="0">
      <selection activeCell="A163" sqref="A163:A16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831</v>
      </c>
    </row>
    <row r="2" s="4" customFormat="1" hidden="1" spans="1:9">
      <c r="A2" s="5">
        <v>999223361586581</v>
      </c>
      <c r="B2" s="6">
        <v>45171</v>
      </c>
      <c r="C2" s="6">
        <v>45173</v>
      </c>
      <c r="D2" s="4">
        <v>878</v>
      </c>
      <c r="E2" s="4" t="str">
        <f>VLOOKUP(A2,HOP!A:L,12,0)</f>
        <v>878.00</v>
      </c>
      <c r="F2" s="4" t="str">
        <f>VLOOKUP(A2,HOP!A:C,3,0)</f>
        <v>3173495</v>
      </c>
      <c r="G2" s="4">
        <f>D2-E2</f>
        <v>0</v>
      </c>
      <c r="H2" s="4" t="str">
        <f>$H$1&amp;F2</f>
        <v>，3173495</v>
      </c>
      <c r="I2" s="4" t="str">
        <f>VLOOKUP(A2,HOP!A:U,21,0)</f>
        <v>直采</v>
      </c>
    </row>
    <row r="3" s="4" customFormat="1" hidden="1" spans="1:9">
      <c r="A3" s="5">
        <v>999223523330634</v>
      </c>
      <c r="B3" s="6">
        <v>45170</v>
      </c>
      <c r="C3" s="6">
        <v>45173</v>
      </c>
      <c r="D3" s="4">
        <v>0</v>
      </c>
      <c r="E3" s="4" t="str">
        <f>VLOOKUP(A3,HOP!A:L,12,0)</f>
        <v>0.00</v>
      </c>
      <c r="F3" s="4" t="str">
        <f>VLOOKUP(A3,HOP!A:C,3,0)</f>
        <v>3204852</v>
      </c>
      <c r="G3" s="4">
        <f t="shared" ref="G3:G34" si="0">D3-E3</f>
        <v>0</v>
      </c>
      <c r="H3" s="4" t="str">
        <f t="shared" ref="H3:H34" si="1">$H$1&amp;F3</f>
        <v>，3204852</v>
      </c>
      <c r="I3" s="4" t="str">
        <f>VLOOKUP(A3,HOP!A:U,21,0)</f>
        <v>直采</v>
      </c>
    </row>
    <row r="4" s="4" customFormat="1" hidden="1" spans="1:9">
      <c r="A4" s="5">
        <v>999223813627540</v>
      </c>
      <c r="B4" s="6">
        <v>45172</v>
      </c>
      <c r="C4" s="6">
        <v>45173</v>
      </c>
      <c r="D4" s="4">
        <v>727</v>
      </c>
      <c r="E4" s="4" t="str">
        <f>VLOOKUP(A4,HOP!A:L,12,0)</f>
        <v>727.00</v>
      </c>
      <c r="F4" s="4" t="str">
        <f>VLOOKUP(A4,HOP!A:C,3,0)</f>
        <v>3279018</v>
      </c>
      <c r="G4" s="4">
        <f t="shared" si="0"/>
        <v>0</v>
      </c>
      <c r="H4" s="4" t="str">
        <f t="shared" si="1"/>
        <v>，3279018</v>
      </c>
      <c r="I4" s="4" t="str">
        <f>VLOOKUP(A4,HOP!A:U,21,0)</f>
        <v>直采</v>
      </c>
    </row>
    <row r="5" s="4" customFormat="1" hidden="1" spans="1:9">
      <c r="A5" s="5">
        <v>999224784182912</v>
      </c>
      <c r="B5" s="6">
        <v>45168</v>
      </c>
      <c r="C5" s="6">
        <v>45173</v>
      </c>
      <c r="D5" s="4">
        <v>5456</v>
      </c>
      <c r="E5" s="4" t="str">
        <f>VLOOKUP(A5,HOP!A:L,12,0)</f>
        <v>5456.00</v>
      </c>
      <c r="F5" s="4" t="str">
        <f>VLOOKUP(A5,HOP!A:C,3,0)</f>
        <v>3507179</v>
      </c>
      <c r="G5" s="4">
        <f t="shared" si="0"/>
        <v>0</v>
      </c>
      <c r="H5" s="4" t="str">
        <f t="shared" si="1"/>
        <v>，3507179</v>
      </c>
      <c r="I5" s="4" t="str">
        <f>VLOOKUP(A5,HOP!A:U,21,0)</f>
        <v>直采</v>
      </c>
    </row>
    <row r="6" s="4" customFormat="1" hidden="1" spans="1:9">
      <c r="A6" s="5">
        <v>999224811979113</v>
      </c>
      <c r="B6" s="6">
        <v>45169</v>
      </c>
      <c r="C6" s="6">
        <v>45173</v>
      </c>
      <c r="D6" s="4">
        <v>6400</v>
      </c>
      <c r="E6" s="4" t="str">
        <f>VLOOKUP(A6,HOP!A:L,12,0)</f>
        <v>6400.00</v>
      </c>
      <c r="F6" s="4" t="str">
        <f>VLOOKUP(A6,HOP!A:C,3,0)</f>
        <v>3513228</v>
      </c>
      <c r="G6" s="4">
        <f t="shared" si="0"/>
        <v>0</v>
      </c>
      <c r="H6" s="4" t="str">
        <f t="shared" si="1"/>
        <v>，3513228</v>
      </c>
      <c r="I6" s="4" t="str">
        <f>VLOOKUP(A6,HOP!A:U,21,0)</f>
        <v>直采</v>
      </c>
    </row>
    <row r="7" s="4" customFormat="1" hidden="1" spans="1:9">
      <c r="A7" s="5">
        <v>999224818043838</v>
      </c>
      <c r="B7" s="6">
        <v>45169</v>
      </c>
      <c r="C7" s="6">
        <v>45173</v>
      </c>
      <c r="D7" s="4">
        <v>1680</v>
      </c>
      <c r="E7" s="4" t="str">
        <f>VLOOKUP(A7,HOP!A:L,12,0)</f>
        <v>1680.00</v>
      </c>
      <c r="F7" s="4" t="str">
        <f>VLOOKUP(A7,HOP!A:C,3,0)</f>
        <v>3515927</v>
      </c>
      <c r="G7" s="4">
        <f t="shared" si="0"/>
        <v>0</v>
      </c>
      <c r="H7" s="4" t="str">
        <f t="shared" si="1"/>
        <v>，3515927</v>
      </c>
      <c r="I7" s="4" t="str">
        <f>VLOOKUP(A7,HOP!A:U,21,0)</f>
        <v>直采</v>
      </c>
    </row>
    <row r="8" s="4" customFormat="1" hidden="1" spans="1:9">
      <c r="A8" s="5">
        <v>999224931805963</v>
      </c>
      <c r="B8" s="6">
        <v>45171</v>
      </c>
      <c r="C8" s="6">
        <v>45173</v>
      </c>
      <c r="D8" s="4">
        <v>4052</v>
      </c>
      <c r="E8" s="4" t="str">
        <f>VLOOKUP(A8,HOP!A:L,12,0)</f>
        <v>4052.00</v>
      </c>
      <c r="F8" s="4" t="str">
        <f>VLOOKUP(A8,HOP!A:C,3,0)</f>
        <v>3545033</v>
      </c>
      <c r="G8" s="4">
        <f t="shared" si="0"/>
        <v>0</v>
      </c>
      <c r="H8" s="4" t="str">
        <f t="shared" si="1"/>
        <v>，3545033</v>
      </c>
      <c r="I8" s="4" t="str">
        <f>VLOOKUP(A8,HOP!A:U,21,0)</f>
        <v>直采</v>
      </c>
    </row>
    <row r="9" s="4" customFormat="1" hidden="1" spans="1:9">
      <c r="A9" s="5">
        <v>999224942175141</v>
      </c>
      <c r="B9" s="6">
        <v>45171</v>
      </c>
      <c r="C9" s="6">
        <v>45173</v>
      </c>
      <c r="D9" s="4">
        <v>1818</v>
      </c>
      <c r="E9" s="4" t="str">
        <f>VLOOKUP(A9,HOP!A:L,12,0)</f>
        <v>1818.00</v>
      </c>
      <c r="F9" s="4" t="str">
        <f>VLOOKUP(A9,HOP!A:C,3,0)</f>
        <v>3547645</v>
      </c>
      <c r="G9" s="4">
        <f t="shared" si="0"/>
        <v>0</v>
      </c>
      <c r="H9" s="4" t="str">
        <f t="shared" si="1"/>
        <v>，3547645</v>
      </c>
      <c r="I9" s="4" t="str">
        <f>VLOOKUP(A9,HOP!A:U,21,0)</f>
        <v>直采</v>
      </c>
    </row>
    <row r="10" s="4" customFormat="1" hidden="1" spans="1:9">
      <c r="A10" s="5">
        <v>999225122694724</v>
      </c>
      <c r="B10" s="6">
        <v>45171</v>
      </c>
      <c r="C10" s="6">
        <v>45173</v>
      </c>
      <c r="D10" s="4">
        <v>2940</v>
      </c>
      <c r="E10" s="4" t="str">
        <f>VLOOKUP(A10,HOP!A:L,12,0)</f>
        <v>2940.00</v>
      </c>
      <c r="F10" s="4" t="str">
        <f>VLOOKUP(A10,HOP!A:C,3,0)</f>
        <v>3592218</v>
      </c>
      <c r="G10" s="4">
        <f t="shared" si="0"/>
        <v>0</v>
      </c>
      <c r="H10" s="4" t="str">
        <f t="shared" si="1"/>
        <v>，3592218</v>
      </c>
      <c r="I10" s="4" t="str">
        <f>VLOOKUP(A10,HOP!A:U,21,0)</f>
        <v>直采</v>
      </c>
    </row>
    <row r="11" s="4" customFormat="1" hidden="1" spans="1:9">
      <c r="A11" s="5">
        <v>999225186610244</v>
      </c>
      <c r="B11" s="6">
        <v>45170</v>
      </c>
      <c r="C11" s="6">
        <v>45173</v>
      </c>
      <c r="D11" s="4">
        <v>775</v>
      </c>
      <c r="E11" s="4" t="str">
        <f>VLOOKUP(A11,HOP!A:L,12,0)</f>
        <v>775.00</v>
      </c>
      <c r="F11" s="4" t="str">
        <f>VLOOKUP(A11,HOP!A:C,3,0)</f>
        <v>3606585</v>
      </c>
      <c r="G11" s="4">
        <f t="shared" si="0"/>
        <v>0</v>
      </c>
      <c r="H11" s="4" t="str">
        <f t="shared" si="1"/>
        <v>，3606585</v>
      </c>
      <c r="I11" s="4" t="str">
        <f>VLOOKUP(A11,HOP!A:U,21,0)</f>
        <v>直采</v>
      </c>
    </row>
    <row r="12" s="4" customFormat="1" hidden="1" spans="1:9">
      <c r="A12" s="5">
        <v>999225238972585</v>
      </c>
      <c r="B12" s="6">
        <v>45172</v>
      </c>
      <c r="C12" s="6">
        <v>45173</v>
      </c>
      <c r="D12" s="4">
        <v>1100</v>
      </c>
      <c r="E12" s="4" t="str">
        <f>VLOOKUP(A12,HOP!A:L,12,0)</f>
        <v>1100.00</v>
      </c>
      <c r="F12" s="4" t="str">
        <f>VLOOKUP(A12,HOP!A:C,3,0)</f>
        <v>3616690</v>
      </c>
      <c r="G12" s="4">
        <f t="shared" si="0"/>
        <v>0</v>
      </c>
      <c r="H12" s="4" t="str">
        <f t="shared" si="1"/>
        <v>，3616690</v>
      </c>
      <c r="I12" s="4" t="str">
        <f>VLOOKUP(A12,HOP!A:U,21,0)</f>
        <v>直采</v>
      </c>
    </row>
    <row r="13" s="4" customFormat="1" hidden="1" spans="1:9">
      <c r="A13" s="5">
        <v>999225288856499</v>
      </c>
      <c r="B13" s="6">
        <v>45170</v>
      </c>
      <c r="C13" s="6">
        <v>45173</v>
      </c>
      <c r="D13" s="4">
        <v>2064</v>
      </c>
      <c r="E13" s="4" t="str">
        <f>VLOOKUP(A13,HOP!A:L,12,0)</f>
        <v>2064.00</v>
      </c>
      <c r="F13" s="4" t="str">
        <f>VLOOKUP(A13,HOP!A:C,3,0)</f>
        <v>3627551</v>
      </c>
      <c r="G13" s="4">
        <f t="shared" si="0"/>
        <v>0</v>
      </c>
      <c r="H13" s="4" t="str">
        <f t="shared" si="1"/>
        <v>，3627551</v>
      </c>
      <c r="I13" s="4" t="str">
        <f>VLOOKUP(A13,HOP!A:U,21,0)</f>
        <v>直采</v>
      </c>
    </row>
    <row r="14" s="4" customFormat="1" hidden="1" spans="1:9">
      <c r="A14" s="5">
        <v>999225342971413</v>
      </c>
      <c r="B14" s="6">
        <v>45172</v>
      </c>
      <c r="C14" s="6">
        <v>45173</v>
      </c>
      <c r="D14" s="4">
        <v>1090</v>
      </c>
      <c r="E14" s="4" t="str">
        <f>VLOOKUP(A14,HOP!A:L,12,0)</f>
        <v>1090.00</v>
      </c>
      <c r="F14" s="4" t="str">
        <f>VLOOKUP(A14,HOP!A:C,3,0)</f>
        <v>3638081</v>
      </c>
      <c r="G14" s="4">
        <f t="shared" si="0"/>
        <v>0</v>
      </c>
      <c r="H14" s="4" t="str">
        <f t="shared" si="1"/>
        <v>，3638081</v>
      </c>
      <c r="I14" s="4" t="str">
        <f>VLOOKUP(A14,HOP!A:U,21,0)</f>
        <v>直采</v>
      </c>
    </row>
    <row r="15" s="4" customFormat="1" hidden="1" spans="1:9">
      <c r="A15" s="5">
        <v>25374769888</v>
      </c>
      <c r="B15" s="6">
        <v>45172</v>
      </c>
      <c r="C15" s="6">
        <v>45173</v>
      </c>
      <c r="D15" s="4">
        <v>1270</v>
      </c>
      <c r="E15" s="4" t="str">
        <f>VLOOKUP(A15,HOP!A:L,12,0)</f>
        <v>1270.00</v>
      </c>
      <c r="F15" s="4" t="str">
        <f>VLOOKUP(A15,HOP!A:C,3,0)</f>
        <v>3644718</v>
      </c>
      <c r="G15" s="4">
        <f t="shared" si="0"/>
        <v>0</v>
      </c>
      <c r="H15" s="4" t="str">
        <f t="shared" si="1"/>
        <v>，3644718</v>
      </c>
      <c r="I15" s="4" t="str">
        <f>VLOOKUP(A15,HOP!A:U,21,0)</f>
        <v>直采</v>
      </c>
    </row>
    <row r="16" s="4" customFormat="1" hidden="1" spans="1:9">
      <c r="A16" s="5">
        <v>999225381702797</v>
      </c>
      <c r="B16" s="6">
        <v>45170</v>
      </c>
      <c r="C16" s="6">
        <v>45173</v>
      </c>
      <c r="D16" s="4">
        <v>1905</v>
      </c>
      <c r="E16" s="4" t="str">
        <f>VLOOKUP(A16,HOP!A:L,12,0)</f>
        <v>1905.00</v>
      </c>
      <c r="F16" s="4" t="str">
        <f>VLOOKUP(A16,HOP!A:C,3,0)</f>
        <v>3646429</v>
      </c>
      <c r="G16" s="4">
        <f t="shared" si="0"/>
        <v>0</v>
      </c>
      <c r="H16" s="4" t="str">
        <f t="shared" si="1"/>
        <v>，3646429</v>
      </c>
      <c r="I16" s="4" t="str">
        <f>VLOOKUP(A16,HOP!A:U,21,0)</f>
        <v>直采</v>
      </c>
    </row>
    <row r="17" s="4" customFormat="1" hidden="1" spans="1:9">
      <c r="A17" s="5">
        <v>999225399198563</v>
      </c>
      <c r="B17" s="6">
        <v>45170</v>
      </c>
      <c r="C17" s="6">
        <v>45173</v>
      </c>
      <c r="D17" s="4">
        <v>5658</v>
      </c>
      <c r="E17" s="4" t="str">
        <f>VLOOKUP(A17,HOP!A:L,12,0)</f>
        <v>5658.00</v>
      </c>
      <c r="F17" s="4" t="str">
        <f>VLOOKUP(A17,HOP!A:C,3,0)</f>
        <v>3649861</v>
      </c>
      <c r="G17" s="4">
        <f t="shared" si="0"/>
        <v>0</v>
      </c>
      <c r="H17" s="4" t="str">
        <f t="shared" si="1"/>
        <v>，3649861</v>
      </c>
      <c r="I17" s="4" t="str">
        <f>VLOOKUP(A17,HOP!A:U,21,0)</f>
        <v>直采</v>
      </c>
    </row>
    <row r="18" s="4" customFormat="1" hidden="1" spans="1:9">
      <c r="A18" s="5">
        <v>999225424316581</v>
      </c>
      <c r="B18" s="6">
        <v>45170</v>
      </c>
      <c r="C18" s="6">
        <v>45173</v>
      </c>
      <c r="D18" s="4">
        <v>5850</v>
      </c>
      <c r="E18" s="4" t="str">
        <f>VLOOKUP(A18,HOP!A:L,12,0)</f>
        <v>5850.00</v>
      </c>
      <c r="F18" s="4" t="str">
        <f>VLOOKUP(A18,HOP!A:C,3,0)</f>
        <v>3654921</v>
      </c>
      <c r="G18" s="4">
        <f t="shared" si="0"/>
        <v>0</v>
      </c>
      <c r="H18" s="4" t="str">
        <f t="shared" si="1"/>
        <v>，3654921</v>
      </c>
      <c r="I18" s="4" t="str">
        <f>VLOOKUP(A18,HOP!A:U,21,0)</f>
        <v>直采</v>
      </c>
    </row>
    <row r="19" s="4" customFormat="1" hidden="1" spans="1:9">
      <c r="A19" s="5">
        <v>999225552720902</v>
      </c>
      <c r="B19" s="6">
        <v>45171</v>
      </c>
      <c r="C19" s="6">
        <v>45173</v>
      </c>
      <c r="D19" s="4">
        <v>4550</v>
      </c>
      <c r="E19" s="4" t="str">
        <f>VLOOKUP(A19,HOP!A:L,12,0)</f>
        <v>4550.00</v>
      </c>
      <c r="F19" s="4" t="str">
        <f>VLOOKUP(A19,HOP!A:C,3,0)</f>
        <v>3678366</v>
      </c>
      <c r="G19" s="4">
        <f t="shared" si="0"/>
        <v>0</v>
      </c>
      <c r="H19" s="4" t="str">
        <f t="shared" si="1"/>
        <v>，3678366</v>
      </c>
      <c r="I19" s="4" t="str">
        <f>VLOOKUP(A19,HOP!A:U,21,0)</f>
        <v>直采</v>
      </c>
    </row>
    <row r="20" s="4" customFormat="1" hidden="1" spans="1:9">
      <c r="A20" s="5">
        <v>999225572900239</v>
      </c>
      <c r="B20" s="6">
        <v>45171</v>
      </c>
      <c r="C20" s="6">
        <v>45173</v>
      </c>
      <c r="D20" s="4">
        <v>2938</v>
      </c>
      <c r="E20" s="4" t="str">
        <f>VLOOKUP(A20,HOP!A:L,12,0)</f>
        <v>2938.00</v>
      </c>
      <c r="F20" s="4" t="str">
        <f>VLOOKUP(A20,HOP!A:C,3,0)</f>
        <v>3682476</v>
      </c>
      <c r="G20" s="4">
        <f t="shared" si="0"/>
        <v>0</v>
      </c>
      <c r="H20" s="4" t="str">
        <f t="shared" si="1"/>
        <v>，3682476</v>
      </c>
      <c r="I20" s="4" t="str">
        <f>VLOOKUP(A20,HOP!A:U,21,0)</f>
        <v>直采</v>
      </c>
    </row>
    <row r="21" s="4" customFormat="1" hidden="1" spans="1:9">
      <c r="A21" s="5">
        <v>999225653632658</v>
      </c>
      <c r="B21" s="6">
        <v>45170</v>
      </c>
      <c r="C21" s="6">
        <v>45173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999225653789484</v>
      </c>
      <c r="B22" s="6">
        <v>45170</v>
      </c>
      <c r="C22" s="6">
        <v>45173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999225655907918</v>
      </c>
      <c r="B23" s="6">
        <v>45170</v>
      </c>
      <c r="C23" s="6">
        <v>45173</v>
      </c>
      <c r="D23" s="4">
        <v>10080</v>
      </c>
      <c r="E23" s="4" t="str">
        <f>VLOOKUP(A23,HOP!A:L,12,0)</f>
        <v>10080.00</v>
      </c>
      <c r="F23" s="4" t="str">
        <f>VLOOKUP(A23,HOP!A:C,3,0)</f>
        <v>3699597</v>
      </c>
      <c r="G23" s="4">
        <f t="shared" si="0"/>
        <v>0</v>
      </c>
      <c r="H23" s="4" t="str">
        <f t="shared" si="1"/>
        <v>，3699597</v>
      </c>
      <c r="I23" s="4" t="str">
        <f>VLOOKUP(A23,HOP!A:U,21,0)</f>
        <v>直采</v>
      </c>
    </row>
    <row r="24" s="4" customFormat="1" hidden="1" spans="1:9">
      <c r="A24" s="5">
        <v>999225693592179</v>
      </c>
      <c r="B24" s="6">
        <v>45170</v>
      </c>
      <c r="C24" s="6">
        <v>45173</v>
      </c>
      <c r="D24" s="4">
        <v>735</v>
      </c>
      <c r="E24" s="4" t="str">
        <f>VLOOKUP(A24,HOP!A:L,12,0)</f>
        <v>735.00</v>
      </c>
      <c r="F24" s="4" t="str">
        <f>VLOOKUP(A24,HOP!A:C,3,0)</f>
        <v>3707633</v>
      </c>
      <c r="G24" s="4">
        <f t="shared" si="0"/>
        <v>0</v>
      </c>
      <c r="H24" s="4" t="str">
        <f t="shared" si="1"/>
        <v>，3707633</v>
      </c>
      <c r="I24" s="4" t="str">
        <f>VLOOKUP(A24,HOP!A:U,21,0)</f>
        <v>直采</v>
      </c>
    </row>
    <row r="25" s="4" customFormat="1" hidden="1" spans="1:9">
      <c r="A25" s="5">
        <v>999225697785066</v>
      </c>
      <c r="B25" s="6">
        <v>45172</v>
      </c>
      <c r="C25" s="6">
        <v>45173</v>
      </c>
      <c r="D25" s="4">
        <v>708</v>
      </c>
      <c r="E25" s="4" t="str">
        <f>VLOOKUP(A25,HOP!A:L,12,0)</f>
        <v>708.00</v>
      </c>
      <c r="F25" s="4" t="str">
        <f>VLOOKUP(A25,HOP!A:C,3,0)</f>
        <v>3708826</v>
      </c>
      <c r="G25" s="4">
        <f t="shared" si="0"/>
        <v>0</v>
      </c>
      <c r="H25" s="4" t="str">
        <f t="shared" si="1"/>
        <v>，3708826</v>
      </c>
      <c r="I25" s="4" t="str">
        <f>VLOOKUP(A25,HOP!A:U,21,0)</f>
        <v>直采</v>
      </c>
    </row>
    <row r="26" s="4" customFormat="1" hidden="1" spans="1:9">
      <c r="A26" s="5">
        <v>999225701553360</v>
      </c>
      <c r="B26" s="6">
        <v>45170</v>
      </c>
      <c r="C26" s="6">
        <v>45173</v>
      </c>
      <c r="D26" s="4">
        <v>624</v>
      </c>
      <c r="E26" s="4" t="str">
        <f>VLOOKUP(A26,HOP!A:L,12,0)</f>
        <v>624.00</v>
      </c>
      <c r="F26" s="4" t="str">
        <f>VLOOKUP(A26,HOP!A:C,3,0)</f>
        <v>3709780</v>
      </c>
      <c r="G26" s="4">
        <f t="shared" si="0"/>
        <v>0</v>
      </c>
      <c r="H26" s="4" t="str">
        <f t="shared" si="1"/>
        <v>，3709780</v>
      </c>
      <c r="I26" s="4" t="str">
        <f>VLOOKUP(A26,HOP!A:U,21,0)</f>
        <v>直采</v>
      </c>
    </row>
    <row r="27" s="4" customFormat="1" hidden="1" spans="1:9">
      <c r="A27" s="5">
        <v>999225704109359</v>
      </c>
      <c r="B27" s="6">
        <v>45171</v>
      </c>
      <c r="C27" s="6">
        <v>45173</v>
      </c>
      <c r="D27" s="4">
        <v>1010</v>
      </c>
      <c r="E27" s="4" t="str">
        <f>VLOOKUP(A27,HOP!A:L,12,0)</f>
        <v>1010.00</v>
      </c>
      <c r="F27" s="4" t="str">
        <f>VLOOKUP(A27,HOP!A:C,3,0)</f>
        <v>3710660</v>
      </c>
      <c r="G27" s="4">
        <f t="shared" si="0"/>
        <v>0</v>
      </c>
      <c r="H27" s="4" t="str">
        <f t="shared" si="1"/>
        <v>，3710660</v>
      </c>
      <c r="I27" s="4" t="str">
        <f>VLOOKUP(A27,HOP!A:U,21,0)</f>
        <v>直采</v>
      </c>
    </row>
    <row r="28" s="4" customFormat="1" hidden="1" spans="1:9">
      <c r="A28" s="5">
        <v>999225764999959</v>
      </c>
      <c r="B28" s="6">
        <v>45171</v>
      </c>
      <c r="C28" s="6">
        <v>45173</v>
      </c>
      <c r="D28" s="4">
        <v>2903</v>
      </c>
      <c r="E28" s="4" t="str">
        <f>VLOOKUP(A28,HOP!A:L,12,0)</f>
        <v>2903.00</v>
      </c>
      <c r="F28" s="4" t="str">
        <f>VLOOKUP(A28,HOP!A:C,3,0)</f>
        <v>3723029</v>
      </c>
      <c r="G28" s="4">
        <f t="shared" si="0"/>
        <v>0</v>
      </c>
      <c r="H28" s="4" t="str">
        <f t="shared" si="1"/>
        <v>，3723029</v>
      </c>
      <c r="I28" s="4" t="str">
        <f>VLOOKUP(A28,HOP!A:U,21,0)</f>
        <v>直采</v>
      </c>
    </row>
    <row r="29" s="4" customFormat="1" hidden="1" spans="1:9">
      <c r="A29" s="5">
        <v>999225768717194</v>
      </c>
      <c r="B29" s="6">
        <v>45170</v>
      </c>
      <c r="C29" s="6">
        <v>45173</v>
      </c>
      <c r="D29" s="4">
        <v>2004</v>
      </c>
      <c r="E29" s="4" t="str">
        <f>VLOOKUP(A29,HOP!A:L,12,0)</f>
        <v>2004.00</v>
      </c>
      <c r="F29" s="4" t="str">
        <f>VLOOKUP(A29,HOP!A:C,3,0)</f>
        <v>3723875</v>
      </c>
      <c r="G29" s="4">
        <f t="shared" si="0"/>
        <v>0</v>
      </c>
      <c r="H29" s="4" t="str">
        <f t="shared" si="1"/>
        <v>，3723875</v>
      </c>
      <c r="I29" s="4" t="str">
        <f>VLOOKUP(A29,HOP!A:U,21,0)</f>
        <v>直采</v>
      </c>
    </row>
    <row r="30" s="4" customFormat="1" hidden="1" spans="1:9">
      <c r="A30" s="5">
        <v>999225777609253</v>
      </c>
      <c r="B30" s="6">
        <v>45170</v>
      </c>
      <c r="C30" s="6">
        <v>45173</v>
      </c>
      <c r="D30" s="4">
        <v>1206</v>
      </c>
      <c r="E30" s="4" t="str">
        <f>VLOOKUP(A30,HOP!A:L,12,0)</f>
        <v>1206.00</v>
      </c>
      <c r="F30" s="4" t="str">
        <f>VLOOKUP(A30,HOP!A:C,3,0)</f>
        <v>3725308</v>
      </c>
      <c r="G30" s="4">
        <f t="shared" si="0"/>
        <v>0</v>
      </c>
      <c r="H30" s="4" t="str">
        <f t="shared" si="1"/>
        <v>，3725308</v>
      </c>
      <c r="I30" s="4" t="str">
        <f>VLOOKUP(A30,HOP!A:U,21,0)</f>
        <v>直采</v>
      </c>
    </row>
    <row r="31" s="4" customFormat="1" hidden="1" spans="1:9">
      <c r="A31" s="5">
        <v>999225785692659</v>
      </c>
      <c r="B31" s="6">
        <v>45171</v>
      </c>
      <c r="C31" s="6">
        <v>45173</v>
      </c>
      <c r="D31" s="4">
        <v>2400</v>
      </c>
      <c r="E31" s="4" t="str">
        <f>VLOOKUP(A31,HOP!A:L,12,0)</f>
        <v>2400.00</v>
      </c>
      <c r="F31" s="4" t="str">
        <f>VLOOKUP(A31,HOP!A:C,3,0)</f>
        <v>3727008</v>
      </c>
      <c r="G31" s="4">
        <f t="shared" si="0"/>
        <v>0</v>
      </c>
      <c r="H31" s="4" t="str">
        <f t="shared" si="1"/>
        <v>，3727008</v>
      </c>
      <c r="I31" s="4" t="str">
        <f>VLOOKUP(A31,HOP!A:U,21,0)</f>
        <v>直采</v>
      </c>
    </row>
    <row r="32" s="4" customFormat="1" hidden="1" spans="1:9">
      <c r="A32" s="5">
        <v>999225790459501</v>
      </c>
      <c r="B32" s="6">
        <v>45172</v>
      </c>
      <c r="C32" s="6">
        <v>45173</v>
      </c>
      <c r="D32" s="4">
        <v>669</v>
      </c>
      <c r="E32" s="4" t="str">
        <f>VLOOKUP(A32,HOP!A:L,12,0)</f>
        <v>669.00</v>
      </c>
      <c r="F32" s="4" t="str">
        <f>VLOOKUP(A32,HOP!A:C,3,0)</f>
        <v>3728331</v>
      </c>
      <c r="G32" s="4">
        <f t="shared" si="0"/>
        <v>0</v>
      </c>
      <c r="H32" s="4" t="str">
        <f t="shared" si="1"/>
        <v>，3728331</v>
      </c>
      <c r="I32" s="4" t="str">
        <f>VLOOKUP(A32,HOP!A:U,21,0)</f>
        <v>直采</v>
      </c>
    </row>
    <row r="33" s="4" customFormat="1" hidden="1" spans="1:9">
      <c r="A33" s="5">
        <v>999225825576464</v>
      </c>
      <c r="B33" s="6">
        <v>45170</v>
      </c>
      <c r="C33" s="6">
        <v>45173</v>
      </c>
      <c r="D33" s="4">
        <v>2331</v>
      </c>
      <c r="E33" s="4" t="str">
        <f>VLOOKUP(A33,HOP!A:L,12,0)</f>
        <v>2331.00</v>
      </c>
      <c r="F33" s="4" t="str">
        <f>VLOOKUP(A33,HOP!A:C,3,0)</f>
        <v>3735311</v>
      </c>
      <c r="G33" s="4">
        <f t="shared" si="0"/>
        <v>0</v>
      </c>
      <c r="H33" s="4" t="str">
        <f t="shared" si="1"/>
        <v>，3735311</v>
      </c>
      <c r="I33" s="4" t="str">
        <f>VLOOKUP(A33,HOP!A:U,21,0)</f>
        <v>直采</v>
      </c>
    </row>
    <row r="34" s="4" customFormat="1" hidden="1" spans="1:9">
      <c r="A34" s="5">
        <v>999225849926304</v>
      </c>
      <c r="B34" s="6">
        <v>45172</v>
      </c>
      <c r="C34" s="6">
        <v>45173</v>
      </c>
      <c r="D34" s="4">
        <v>802</v>
      </c>
      <c r="E34" s="4" t="str">
        <f>VLOOKUP(A34,HOP!A:L,12,0)</f>
        <v>802.00</v>
      </c>
      <c r="F34" s="4" t="str">
        <f>VLOOKUP(A34,HOP!A:C,3,0)</f>
        <v>3740179</v>
      </c>
      <c r="G34" s="4">
        <f t="shared" si="0"/>
        <v>0</v>
      </c>
      <c r="H34" s="4" t="str">
        <f t="shared" si="1"/>
        <v>，3740179</v>
      </c>
      <c r="I34" s="4" t="str">
        <f>VLOOKUP(A34,HOP!A:U,21,0)</f>
        <v>直采</v>
      </c>
    </row>
    <row r="35" s="4" customFormat="1" hidden="1" spans="1:9">
      <c r="A35" s="5">
        <v>999225865087209</v>
      </c>
      <c r="B35" s="6">
        <v>45172</v>
      </c>
      <c r="C35" s="6">
        <v>45173</v>
      </c>
      <c r="D35" s="4">
        <v>415</v>
      </c>
      <c r="E35" s="4" t="str">
        <f>VLOOKUP(A35,HOP!A:L,12,0)</f>
        <v>415.00</v>
      </c>
      <c r="F35" s="4" t="str">
        <f>VLOOKUP(A35,HOP!A:C,3,0)</f>
        <v>3742908</v>
      </c>
      <c r="G35" s="4">
        <f t="shared" ref="G35:G66" si="2">D35-E35</f>
        <v>0</v>
      </c>
      <c r="H35" s="4" t="str">
        <f t="shared" ref="H35:H66" si="3">$H$1&amp;F35</f>
        <v>，3742908</v>
      </c>
      <c r="I35" s="4" t="str">
        <f>VLOOKUP(A35,HOP!A:U,21,0)</f>
        <v>直采</v>
      </c>
    </row>
    <row r="36" s="4" customFormat="1" hidden="1" spans="1:9">
      <c r="A36" s="5">
        <v>999225865950672</v>
      </c>
      <c r="B36" s="6">
        <v>45170</v>
      </c>
      <c r="C36" s="6">
        <v>45173</v>
      </c>
      <c r="D36" s="4">
        <v>1230</v>
      </c>
      <c r="E36" s="4" t="str">
        <f>VLOOKUP(A36,HOP!A:L,12,0)</f>
        <v>1230.00</v>
      </c>
      <c r="F36" s="4" t="str">
        <f>VLOOKUP(A36,HOP!A:C,3,0)</f>
        <v>3743208</v>
      </c>
      <c r="G36" s="4">
        <f t="shared" si="2"/>
        <v>0</v>
      </c>
      <c r="H36" s="4" t="str">
        <f t="shared" si="3"/>
        <v>，3743208</v>
      </c>
      <c r="I36" s="4" t="str">
        <f>VLOOKUP(A36,HOP!A:U,21,0)</f>
        <v>直采</v>
      </c>
    </row>
    <row r="37" s="4" customFormat="1" hidden="1" spans="1:9">
      <c r="A37" s="5">
        <v>999225870833070</v>
      </c>
      <c r="B37" s="6">
        <v>45168</v>
      </c>
      <c r="C37" s="6">
        <v>45173</v>
      </c>
      <c r="D37" s="4">
        <v>2050</v>
      </c>
      <c r="E37" s="4" t="str">
        <f>VLOOKUP(A37,HOP!A:L,12,0)</f>
        <v>2050.00</v>
      </c>
      <c r="F37" s="4" t="str">
        <f>VLOOKUP(A37,HOP!A:C,3,0)</f>
        <v>3744562</v>
      </c>
      <c r="G37" s="4">
        <f t="shared" si="2"/>
        <v>0</v>
      </c>
      <c r="H37" s="4" t="str">
        <f t="shared" si="3"/>
        <v>，3744562</v>
      </c>
      <c r="I37" s="4" t="str">
        <f>VLOOKUP(A37,HOP!A:U,21,0)</f>
        <v>直采</v>
      </c>
    </row>
    <row r="38" s="4" customFormat="1" hidden="1" spans="1:9">
      <c r="A38" s="5">
        <v>999225873971231</v>
      </c>
      <c r="B38" s="6">
        <v>45169</v>
      </c>
      <c r="C38" s="6">
        <v>45173</v>
      </c>
      <c r="D38" s="4">
        <v>2860</v>
      </c>
      <c r="E38" s="4" t="str">
        <f>VLOOKUP(A38,HOP!A:L,12,0)</f>
        <v>2860.00</v>
      </c>
      <c r="F38" s="4" t="str">
        <f>VLOOKUP(A38,HOP!A:C,3,0)</f>
        <v>3745487</v>
      </c>
      <c r="G38" s="4">
        <f t="shared" si="2"/>
        <v>0</v>
      </c>
      <c r="H38" s="4" t="str">
        <f t="shared" si="3"/>
        <v>，3745487</v>
      </c>
      <c r="I38" s="4" t="str">
        <f>VLOOKUP(A38,HOP!A:U,21,0)</f>
        <v>直采</v>
      </c>
    </row>
    <row r="39" s="4" customFormat="1" hidden="1" spans="1:9">
      <c r="A39" s="5">
        <v>999225892177394</v>
      </c>
      <c r="B39" s="6">
        <v>45171</v>
      </c>
      <c r="C39" s="6">
        <v>45175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999225913014725</v>
      </c>
      <c r="B40" s="6">
        <v>45174</v>
      </c>
      <c r="C40" s="6">
        <v>45175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999225913515013</v>
      </c>
      <c r="B41" s="6">
        <v>45173</v>
      </c>
      <c r="C41" s="6">
        <v>45175</v>
      </c>
      <c r="D41" s="4">
        <v>2254</v>
      </c>
      <c r="E41" s="4" t="str">
        <f>VLOOKUP(A41,HOP!A:L,12,0)</f>
        <v>2254.00</v>
      </c>
      <c r="F41" s="4" t="str">
        <f>VLOOKUP(A41,HOP!A:C,3,0)</f>
        <v>3753270</v>
      </c>
      <c r="G41" s="4">
        <f t="shared" si="2"/>
        <v>0</v>
      </c>
      <c r="H41" s="4" t="str">
        <f t="shared" si="3"/>
        <v>，3753270</v>
      </c>
      <c r="I41" s="4" t="str">
        <f>VLOOKUP(A41,HOP!A:U,21,0)</f>
        <v>直采</v>
      </c>
    </row>
    <row r="42" s="4" customFormat="1" hidden="1" spans="1:9">
      <c r="A42" s="5">
        <v>999225931046553</v>
      </c>
      <c r="B42" s="6">
        <v>45171</v>
      </c>
      <c r="C42" s="6">
        <v>45175</v>
      </c>
      <c r="D42" s="4">
        <v>3160</v>
      </c>
      <c r="E42" s="4" t="str">
        <f>VLOOKUP(A42,HOP!A:L,12,0)</f>
        <v>3160.00</v>
      </c>
      <c r="F42" s="4" t="str">
        <f>VLOOKUP(A42,HOP!A:C,3,0)</f>
        <v>3755410</v>
      </c>
      <c r="G42" s="4">
        <f t="shared" si="2"/>
        <v>0</v>
      </c>
      <c r="H42" s="4" t="str">
        <f t="shared" si="3"/>
        <v>，3755410</v>
      </c>
      <c r="I42" s="4" t="str">
        <f>VLOOKUP(A42,HOP!A:U,21,0)</f>
        <v>直采</v>
      </c>
    </row>
    <row r="43" s="4" customFormat="1" spans="1:10">
      <c r="A43" s="5">
        <v>999225790765341</v>
      </c>
      <c r="B43" s="6">
        <v>45174</v>
      </c>
      <c r="C43" s="6">
        <v>45175</v>
      </c>
      <c r="D43" s="4">
        <v>-1166</v>
      </c>
      <c r="E43" s="4" t="str">
        <f>VLOOKUP(A43,HOP!A:L,12,0)</f>
        <v>300.00</v>
      </c>
      <c r="F43" s="4" t="str">
        <f>VLOOKUP(A43,HOP!A:C,3,0)</f>
        <v>3728556</v>
      </c>
      <c r="G43" s="4">
        <f t="shared" si="2"/>
        <v>-1466</v>
      </c>
      <c r="H43" s="4" t="str">
        <f t="shared" si="3"/>
        <v>，3728556</v>
      </c>
      <c r="I43" s="4" t="str">
        <f>VLOOKUP(A43,HOP!A:U,21,0)</f>
        <v>直采</v>
      </c>
      <c r="J43" s="4" t="s">
        <v>832</v>
      </c>
    </row>
    <row r="44" s="4" customFormat="1" hidden="1" spans="1:9">
      <c r="A44" s="5">
        <v>999225939058896</v>
      </c>
      <c r="B44" s="6">
        <v>45169</v>
      </c>
      <c r="C44" s="6">
        <v>45175</v>
      </c>
      <c r="D44" s="4">
        <v>3528</v>
      </c>
      <c r="E44" s="4" t="str">
        <f>VLOOKUP(A44,HOP!A:L,12,0)</f>
        <v>3528.00</v>
      </c>
      <c r="F44" s="4" t="str">
        <f>VLOOKUP(A44,HOP!A:C,3,0)</f>
        <v>3758294</v>
      </c>
      <c r="G44" s="4">
        <f t="shared" si="2"/>
        <v>0</v>
      </c>
      <c r="H44" s="4" t="str">
        <f t="shared" si="3"/>
        <v>，3758294</v>
      </c>
      <c r="I44" s="4" t="str">
        <f>VLOOKUP(A44,HOP!A:U,21,0)</f>
        <v>直采</v>
      </c>
    </row>
    <row r="45" s="4" customFormat="1" hidden="1" spans="1:9">
      <c r="A45" s="5">
        <v>999225954877809</v>
      </c>
      <c r="B45" s="6">
        <v>45172</v>
      </c>
      <c r="C45" s="6">
        <v>45175</v>
      </c>
      <c r="D45" s="4">
        <v>1479</v>
      </c>
      <c r="E45" s="4" t="str">
        <f>VLOOKUP(A45,HOP!A:L,12,0)</f>
        <v>1479.00</v>
      </c>
      <c r="F45" s="4" t="str">
        <f>VLOOKUP(A45,HOP!A:C,3,0)</f>
        <v>3762072</v>
      </c>
      <c r="G45" s="4">
        <f t="shared" si="2"/>
        <v>0</v>
      </c>
      <c r="H45" s="4" t="str">
        <f t="shared" si="3"/>
        <v>，3762072</v>
      </c>
      <c r="I45" s="4" t="str">
        <f>VLOOKUP(A45,HOP!A:U,21,0)</f>
        <v>直采</v>
      </c>
    </row>
    <row r="46" s="4" customFormat="1" hidden="1" spans="1:9">
      <c r="A46" s="5">
        <v>999225985043661</v>
      </c>
      <c r="B46" s="6">
        <v>45172</v>
      </c>
      <c r="C46" s="6">
        <v>45175</v>
      </c>
      <c r="D46" s="4">
        <v>12180</v>
      </c>
      <c r="E46" s="4" t="str">
        <f>VLOOKUP(A46,HOP!A:L,12,0)</f>
        <v>12180.00</v>
      </c>
      <c r="F46" s="4" t="str">
        <f>VLOOKUP(A46,HOP!A:C,3,0)</f>
        <v>3767688</v>
      </c>
      <c r="G46" s="4">
        <f t="shared" si="2"/>
        <v>0</v>
      </c>
      <c r="H46" s="4" t="str">
        <f t="shared" si="3"/>
        <v>，3767688</v>
      </c>
      <c r="I46" s="4" t="str">
        <f>VLOOKUP(A46,HOP!A:U,21,0)</f>
        <v>直采</v>
      </c>
    </row>
    <row r="47" s="4" customFormat="1" hidden="1" spans="1:9">
      <c r="A47" s="5">
        <v>999225986433892</v>
      </c>
      <c r="B47" s="6">
        <v>45174</v>
      </c>
      <c r="C47" s="6">
        <v>45175</v>
      </c>
      <c r="D47" s="4">
        <v>3360</v>
      </c>
      <c r="E47" s="4" t="str">
        <f>VLOOKUP(A47,HOP!A:L,12,0)</f>
        <v>3360.00</v>
      </c>
      <c r="F47" s="4" t="str">
        <f>VLOOKUP(A47,HOP!A:C,3,0)</f>
        <v>3767867</v>
      </c>
      <c r="G47" s="4">
        <f t="shared" si="2"/>
        <v>0</v>
      </c>
      <c r="H47" s="4" t="str">
        <f t="shared" si="3"/>
        <v>，3767867</v>
      </c>
      <c r="I47" s="4" t="str">
        <f>VLOOKUP(A47,HOP!A:U,21,0)</f>
        <v>直采</v>
      </c>
    </row>
    <row r="48" s="4" customFormat="1" hidden="1" spans="1:9">
      <c r="A48" s="5">
        <v>999225993838850</v>
      </c>
      <c r="B48" s="6">
        <v>45173</v>
      </c>
      <c r="C48" s="6">
        <v>45175</v>
      </c>
      <c r="D48" s="4">
        <v>804</v>
      </c>
      <c r="E48" s="4" t="str">
        <f>VLOOKUP(A48,HOP!A:L,12,0)</f>
        <v>804.00</v>
      </c>
      <c r="F48" s="4" t="str">
        <f>VLOOKUP(A48,HOP!A:C,3,0)</f>
        <v>3769467</v>
      </c>
      <c r="G48" s="4">
        <f t="shared" si="2"/>
        <v>0</v>
      </c>
      <c r="H48" s="4" t="str">
        <f t="shared" si="3"/>
        <v>，3769467</v>
      </c>
      <c r="I48" s="4" t="str">
        <f>VLOOKUP(A48,HOP!A:U,21,0)</f>
        <v>直采</v>
      </c>
    </row>
    <row r="49" s="4" customFormat="1" hidden="1" spans="1:9">
      <c r="A49" s="5">
        <v>999225993955658</v>
      </c>
      <c r="B49" s="6">
        <v>45173</v>
      </c>
      <c r="C49" s="6">
        <v>45175</v>
      </c>
      <c r="D49" s="4">
        <v>4400</v>
      </c>
      <c r="E49" s="4" t="str">
        <f>VLOOKUP(A49,HOP!A:L,12,0)</f>
        <v>4400.00</v>
      </c>
      <c r="F49" s="4" t="str">
        <f>VLOOKUP(A49,HOP!A:C,3,0)</f>
        <v>3769484</v>
      </c>
      <c r="G49" s="4">
        <f t="shared" si="2"/>
        <v>0</v>
      </c>
      <c r="H49" s="4" t="str">
        <f t="shared" si="3"/>
        <v>，3769484</v>
      </c>
      <c r="I49" s="4" t="str">
        <f>VLOOKUP(A49,HOP!A:U,21,0)</f>
        <v>直采</v>
      </c>
    </row>
    <row r="50" s="4" customFormat="1" hidden="1" spans="1:9">
      <c r="A50" s="5">
        <v>999225994008908</v>
      </c>
      <c r="B50" s="6">
        <v>45173</v>
      </c>
      <c r="C50" s="6">
        <v>45175</v>
      </c>
      <c r="D50" s="4">
        <v>4400</v>
      </c>
      <c r="E50" s="4" t="str">
        <f>VLOOKUP(A50,HOP!A:L,12,0)</f>
        <v>4400.00</v>
      </c>
      <c r="F50" s="4" t="str">
        <f>VLOOKUP(A50,HOP!A:C,3,0)</f>
        <v>3769491</v>
      </c>
      <c r="G50" s="4">
        <f t="shared" si="2"/>
        <v>0</v>
      </c>
      <c r="H50" s="4" t="str">
        <f t="shared" si="3"/>
        <v>，3769491</v>
      </c>
      <c r="I50" s="4" t="str">
        <f>VLOOKUP(A50,HOP!A:U,21,0)</f>
        <v>直采</v>
      </c>
    </row>
    <row r="51" s="4" customFormat="1" hidden="1" spans="1:9">
      <c r="A51" s="5">
        <v>999226019762449</v>
      </c>
      <c r="B51" s="6">
        <v>45173</v>
      </c>
      <c r="C51" s="6">
        <v>45175</v>
      </c>
      <c r="D51" s="4">
        <v>926</v>
      </c>
      <c r="E51" s="4" t="str">
        <f>VLOOKUP(A51,HOP!A:L,12,0)</f>
        <v>926.00</v>
      </c>
      <c r="F51" s="4" t="str">
        <f>VLOOKUP(A51,HOP!A:C,3,0)</f>
        <v>3776298</v>
      </c>
      <c r="G51" s="4">
        <f t="shared" si="2"/>
        <v>0</v>
      </c>
      <c r="H51" s="4" t="str">
        <f t="shared" si="3"/>
        <v>，3776298</v>
      </c>
      <c r="I51" s="4" t="str">
        <f>VLOOKUP(A51,HOP!A:U,21,0)</f>
        <v>直采</v>
      </c>
    </row>
    <row r="52" s="4" customFormat="1" hidden="1" spans="1:9">
      <c r="A52" s="5">
        <v>999226067394921</v>
      </c>
      <c r="B52" s="6">
        <v>45173</v>
      </c>
      <c r="C52" s="6">
        <v>45175</v>
      </c>
      <c r="D52" s="4">
        <v>1356</v>
      </c>
      <c r="E52" s="4" t="str">
        <f>VLOOKUP(A52,HOP!A:L,12,0)</f>
        <v>1356.00</v>
      </c>
      <c r="F52" s="4" t="str">
        <f>VLOOKUP(A52,HOP!A:C,3,0)</f>
        <v>3787668</v>
      </c>
      <c r="G52" s="4">
        <f t="shared" si="2"/>
        <v>0</v>
      </c>
      <c r="H52" s="4" t="str">
        <f t="shared" si="3"/>
        <v>，3787668</v>
      </c>
      <c r="I52" s="4" t="str">
        <f>VLOOKUP(A52,HOP!A:U,21,0)</f>
        <v>直采</v>
      </c>
    </row>
    <row r="53" s="4" customFormat="1" hidden="1" spans="1:9">
      <c r="A53" s="5">
        <v>999226070288246</v>
      </c>
      <c r="B53" s="6">
        <v>45174</v>
      </c>
      <c r="C53" s="6">
        <v>45175</v>
      </c>
      <c r="D53" s="4">
        <v>846</v>
      </c>
      <c r="E53" s="4" t="str">
        <f>VLOOKUP(A53,HOP!A:L,12,0)</f>
        <v>846.00</v>
      </c>
      <c r="F53" s="4" t="str">
        <f>VLOOKUP(A53,HOP!A:C,3,0)</f>
        <v>3789603</v>
      </c>
      <c r="G53" s="4">
        <f t="shared" si="2"/>
        <v>0</v>
      </c>
      <c r="H53" s="4" t="str">
        <f t="shared" si="3"/>
        <v>，3789603</v>
      </c>
      <c r="I53" s="4" t="str">
        <f>VLOOKUP(A53,HOP!A:U,21,0)</f>
        <v>直采</v>
      </c>
    </row>
    <row r="54" s="4" customFormat="1" hidden="1" spans="1:9">
      <c r="A54" s="5">
        <v>999226075556292</v>
      </c>
      <c r="B54" s="6">
        <v>45170</v>
      </c>
      <c r="C54" s="6">
        <v>45175</v>
      </c>
      <c r="D54" s="4">
        <v>2555</v>
      </c>
      <c r="E54" s="4" t="str">
        <f>VLOOKUP(A54,HOP!A:L,12,0)</f>
        <v>2555.00</v>
      </c>
      <c r="F54" s="4" t="str">
        <f>VLOOKUP(A54,HOP!A:C,3,0)</f>
        <v>3790340</v>
      </c>
      <c r="G54" s="4">
        <f t="shared" si="2"/>
        <v>0</v>
      </c>
      <c r="H54" s="4" t="str">
        <f t="shared" si="3"/>
        <v>，3790340</v>
      </c>
      <c r="I54" s="4" t="str">
        <f>VLOOKUP(A54,HOP!A:U,21,0)</f>
        <v>直采</v>
      </c>
    </row>
    <row r="55" s="4" customFormat="1" hidden="1" spans="1:9">
      <c r="A55" s="5">
        <v>999226104231597</v>
      </c>
      <c r="B55" s="6">
        <v>45172</v>
      </c>
      <c r="C55" s="6">
        <v>45175</v>
      </c>
      <c r="D55" s="4">
        <v>1053</v>
      </c>
      <c r="E55" s="4" t="str">
        <f>VLOOKUP(A55,HOP!A:L,12,0)</f>
        <v>1053.00</v>
      </c>
      <c r="F55" s="4" t="str">
        <f>VLOOKUP(A55,HOP!A:C,3,0)</f>
        <v>3791883</v>
      </c>
      <c r="G55" s="4">
        <f t="shared" si="2"/>
        <v>0</v>
      </c>
      <c r="H55" s="4" t="str">
        <f t="shared" si="3"/>
        <v>，3791883</v>
      </c>
      <c r="I55" s="4" t="str">
        <f>VLOOKUP(A55,HOP!A:U,21,0)</f>
        <v>直采</v>
      </c>
    </row>
    <row r="56" s="4" customFormat="1" hidden="1" spans="1:9">
      <c r="A56" s="5">
        <v>999226105697481</v>
      </c>
      <c r="B56" s="6">
        <v>45174</v>
      </c>
      <c r="C56" s="6">
        <v>45175</v>
      </c>
      <c r="D56" s="4">
        <v>2500</v>
      </c>
      <c r="E56" s="4" t="str">
        <f>VLOOKUP(A56,HOP!A:L,12,0)</f>
        <v>2500.00</v>
      </c>
      <c r="F56" s="4" t="str">
        <f>VLOOKUP(A56,HOP!A:C,3,0)</f>
        <v>3792209</v>
      </c>
      <c r="G56" s="4">
        <f t="shared" si="2"/>
        <v>0</v>
      </c>
      <c r="H56" s="4" t="str">
        <f t="shared" si="3"/>
        <v>，3792209</v>
      </c>
      <c r="I56" s="4" t="str">
        <f>VLOOKUP(A56,HOP!A:U,21,0)</f>
        <v>直采</v>
      </c>
    </row>
    <row r="57" s="4" customFormat="1" hidden="1" spans="1:9">
      <c r="A57" s="5">
        <v>26109352675</v>
      </c>
      <c r="B57" s="6">
        <v>45170</v>
      </c>
      <c r="C57" s="6">
        <v>45175</v>
      </c>
      <c r="D57" s="4">
        <v>4215</v>
      </c>
      <c r="E57" s="4" t="str">
        <f>VLOOKUP(A57,HOP!A:L,12,0)</f>
        <v>4215.00</v>
      </c>
      <c r="F57" s="4" t="str">
        <f>VLOOKUP(A57,HOP!A:C,3,0)</f>
        <v>3792945</v>
      </c>
      <c r="G57" s="4">
        <f t="shared" si="2"/>
        <v>0</v>
      </c>
      <c r="H57" s="4" t="str">
        <f t="shared" si="3"/>
        <v>，3792945</v>
      </c>
      <c r="I57" s="4" t="str">
        <f>VLOOKUP(A57,HOP!A:U,21,0)</f>
        <v>直采</v>
      </c>
    </row>
    <row r="58" s="4" customFormat="1" hidden="1" spans="1:9">
      <c r="A58" s="5">
        <v>999226112966970</v>
      </c>
      <c r="B58" s="6">
        <v>45174</v>
      </c>
      <c r="C58" s="6">
        <v>45175</v>
      </c>
      <c r="D58" s="4">
        <v>814</v>
      </c>
      <c r="E58" s="4" t="str">
        <f>VLOOKUP(A58,HOP!A:L,12,0)</f>
        <v>814.00</v>
      </c>
      <c r="F58" s="4" t="str">
        <f>VLOOKUP(A58,HOP!A:C,3,0)</f>
        <v>3793944</v>
      </c>
      <c r="G58" s="4">
        <f t="shared" si="2"/>
        <v>0</v>
      </c>
      <c r="H58" s="4" t="str">
        <f t="shared" si="3"/>
        <v>，3793944</v>
      </c>
      <c r="I58" s="4" t="str">
        <f>VLOOKUP(A58,HOP!A:U,21,0)</f>
        <v>直采</v>
      </c>
    </row>
    <row r="59" s="4" customFormat="1" hidden="1" spans="1:9">
      <c r="A59" s="5">
        <v>999226120373516</v>
      </c>
      <c r="B59" s="6">
        <v>45172</v>
      </c>
      <c r="C59" s="6">
        <v>45175</v>
      </c>
      <c r="D59" s="4">
        <v>2379</v>
      </c>
      <c r="E59" s="4" t="str">
        <f>VLOOKUP(A59,HOP!A:L,12,0)</f>
        <v>2379.00</v>
      </c>
      <c r="F59" s="4" t="str">
        <f>VLOOKUP(A59,HOP!A:C,3,0)</f>
        <v>3797283</v>
      </c>
      <c r="G59" s="4">
        <f t="shared" si="2"/>
        <v>0</v>
      </c>
      <c r="H59" s="4" t="str">
        <f t="shared" si="3"/>
        <v>，3797283</v>
      </c>
      <c r="I59" s="4" t="str">
        <f>VLOOKUP(A59,HOP!A:U,21,0)</f>
        <v>直采</v>
      </c>
    </row>
    <row r="60" s="4" customFormat="1" hidden="1" spans="1:9">
      <c r="A60" s="5">
        <v>999226120530129</v>
      </c>
      <c r="B60" s="6">
        <v>45171</v>
      </c>
      <c r="C60" s="6">
        <v>45175</v>
      </c>
      <c r="D60" s="4">
        <v>4240</v>
      </c>
      <c r="E60" s="4" t="str">
        <f>VLOOKUP(A60,HOP!A:L,12,0)</f>
        <v>4240.00</v>
      </c>
      <c r="F60" s="4" t="str">
        <f>VLOOKUP(A60,HOP!A:C,3,0)</f>
        <v>3797372</v>
      </c>
      <c r="G60" s="4">
        <f t="shared" si="2"/>
        <v>0</v>
      </c>
      <c r="H60" s="4" t="str">
        <f t="shared" si="3"/>
        <v>，3797372</v>
      </c>
      <c r="I60" s="4" t="str">
        <f>VLOOKUP(A60,HOP!A:U,21,0)</f>
        <v>直采</v>
      </c>
    </row>
    <row r="61" s="4" customFormat="1" hidden="1" spans="1:9">
      <c r="A61" s="5">
        <v>999226139901533</v>
      </c>
      <c r="B61" s="6">
        <v>45172</v>
      </c>
      <c r="C61" s="6">
        <v>45175</v>
      </c>
      <c r="D61" s="4">
        <v>4540</v>
      </c>
      <c r="E61" s="4" t="str">
        <f>VLOOKUP(A61,HOP!A:L,12,0)</f>
        <v>4540.00</v>
      </c>
      <c r="F61" s="4" t="str">
        <f>VLOOKUP(A61,HOP!A:C,3,0)</f>
        <v>3802258</v>
      </c>
      <c r="G61" s="4">
        <f t="shared" si="2"/>
        <v>0</v>
      </c>
      <c r="H61" s="4" t="str">
        <f t="shared" si="3"/>
        <v>，3802258</v>
      </c>
      <c r="I61" s="4" t="str">
        <f>VLOOKUP(A61,HOP!A:U,21,0)</f>
        <v>直采</v>
      </c>
    </row>
    <row r="62" s="4" customFormat="1" hidden="1" spans="1:9">
      <c r="A62" s="5">
        <v>999226200327902</v>
      </c>
      <c r="B62" s="6">
        <v>45173</v>
      </c>
      <c r="C62" s="6">
        <v>45175</v>
      </c>
      <c r="D62" s="4">
        <v>1570</v>
      </c>
      <c r="E62" s="4" t="str">
        <f>VLOOKUP(A62,HOP!A:L,12,0)</f>
        <v>1570.00</v>
      </c>
      <c r="F62" s="4" t="str">
        <f>VLOOKUP(A62,HOP!A:C,3,0)</f>
        <v>3813659</v>
      </c>
      <c r="G62" s="4">
        <f t="shared" si="2"/>
        <v>0</v>
      </c>
      <c r="H62" s="4" t="str">
        <f t="shared" si="3"/>
        <v>，3813659</v>
      </c>
      <c r="I62" s="4" t="str">
        <f>VLOOKUP(A62,HOP!A:U,21,0)</f>
        <v>直采</v>
      </c>
    </row>
    <row r="63" s="4" customFormat="1" hidden="1" spans="1:9">
      <c r="A63" s="5">
        <v>999226200365821</v>
      </c>
      <c r="B63" s="6">
        <v>45173</v>
      </c>
      <c r="C63" s="6">
        <v>45175</v>
      </c>
      <c r="D63" s="4">
        <v>1570</v>
      </c>
      <c r="E63" s="4" t="str">
        <f>VLOOKUP(A63,HOP!A:L,12,0)</f>
        <v>1570.00</v>
      </c>
      <c r="F63" s="4" t="str">
        <f>VLOOKUP(A63,HOP!A:C,3,0)</f>
        <v>3813667</v>
      </c>
      <c r="G63" s="4">
        <f t="shared" si="2"/>
        <v>0</v>
      </c>
      <c r="H63" s="4" t="str">
        <f t="shared" si="3"/>
        <v>，3813667</v>
      </c>
      <c r="I63" s="4" t="str">
        <f>VLOOKUP(A63,HOP!A:U,21,0)</f>
        <v>直采</v>
      </c>
    </row>
    <row r="64" s="4" customFormat="1" hidden="1" spans="1:9">
      <c r="A64" s="5">
        <v>999226216143511</v>
      </c>
      <c r="B64" s="6">
        <v>45172</v>
      </c>
      <c r="C64" s="6">
        <v>45175</v>
      </c>
      <c r="D64" s="4">
        <v>1050</v>
      </c>
      <c r="E64" s="4" t="str">
        <f>VLOOKUP(A64,HOP!A:L,12,0)</f>
        <v>1050.00</v>
      </c>
      <c r="F64" s="4" t="str">
        <f>VLOOKUP(A64,HOP!A:C,3,0)</f>
        <v>3816786</v>
      </c>
      <c r="G64" s="4">
        <f t="shared" si="2"/>
        <v>0</v>
      </c>
      <c r="H64" s="4" t="str">
        <f t="shared" si="3"/>
        <v>，3816786</v>
      </c>
      <c r="I64" s="4" t="str">
        <f>VLOOKUP(A64,HOP!A:U,21,0)</f>
        <v>直采</v>
      </c>
    </row>
    <row r="65" s="4" customFormat="1" hidden="1" spans="1:9">
      <c r="A65" s="5">
        <v>999226217798792</v>
      </c>
      <c r="B65" s="6">
        <v>45172</v>
      </c>
      <c r="C65" s="6">
        <v>45175</v>
      </c>
      <c r="D65" s="4">
        <v>8130</v>
      </c>
      <c r="E65" s="4" t="str">
        <f>VLOOKUP(A65,HOP!A:L,12,0)</f>
        <v>8130.00</v>
      </c>
      <c r="F65" s="4" t="str">
        <f>VLOOKUP(A65,HOP!A:C,3,0)</f>
        <v>3817243</v>
      </c>
      <c r="G65" s="4">
        <f t="shared" si="2"/>
        <v>0</v>
      </c>
      <c r="H65" s="4" t="str">
        <f t="shared" si="3"/>
        <v>，3817243</v>
      </c>
      <c r="I65" s="4" t="str">
        <f>VLOOKUP(A65,HOP!A:U,21,0)</f>
        <v>直采</v>
      </c>
    </row>
    <row r="66" s="4" customFormat="1" hidden="1" spans="1:9">
      <c r="A66" s="5">
        <v>999226270656851</v>
      </c>
      <c r="B66" s="6">
        <v>45171</v>
      </c>
      <c r="C66" s="6">
        <v>45175</v>
      </c>
      <c r="D66" s="4">
        <v>3268</v>
      </c>
      <c r="E66" s="4" t="str">
        <f>VLOOKUP(A66,HOP!A:L,12,0)</f>
        <v>3268.00</v>
      </c>
      <c r="F66" s="4" t="str">
        <f>VLOOKUP(A66,HOP!A:C,3,0)</f>
        <v>3821054</v>
      </c>
      <c r="G66" s="4">
        <f t="shared" si="2"/>
        <v>0</v>
      </c>
      <c r="H66" s="4" t="str">
        <f t="shared" si="3"/>
        <v>，3821054</v>
      </c>
      <c r="I66" s="4" t="str">
        <f>VLOOKUP(A66,HOP!A:U,21,0)</f>
        <v>直采</v>
      </c>
    </row>
    <row r="67" s="4" customFormat="1" hidden="1" spans="1:9">
      <c r="A67" s="5">
        <v>999226272617395</v>
      </c>
      <c r="B67" s="6">
        <v>45173</v>
      </c>
      <c r="C67" s="6">
        <v>45175</v>
      </c>
      <c r="D67" s="4">
        <v>4644</v>
      </c>
      <c r="E67" s="4" t="str">
        <f>VLOOKUP(A67,HOP!A:L,12,0)</f>
        <v>4644.00</v>
      </c>
      <c r="F67" s="4" t="str">
        <f>VLOOKUP(A67,HOP!A:C,3,0)</f>
        <v>3821691</v>
      </c>
      <c r="G67" s="4">
        <f t="shared" ref="G67:G98" si="4">D67-E67</f>
        <v>0</v>
      </c>
      <c r="H67" s="4" t="str">
        <f t="shared" ref="H67:H98" si="5">$H$1&amp;F67</f>
        <v>，3821691</v>
      </c>
      <c r="I67" s="4" t="str">
        <f>VLOOKUP(A67,HOP!A:U,21,0)</f>
        <v>直采</v>
      </c>
    </row>
    <row r="68" s="4" customFormat="1" hidden="1" spans="1:9">
      <c r="A68" s="5">
        <v>999226321918967</v>
      </c>
      <c r="B68" s="6">
        <v>45173</v>
      </c>
      <c r="C68" s="6">
        <v>45175</v>
      </c>
      <c r="D68" s="4">
        <v>1530</v>
      </c>
      <c r="E68" s="4" t="str">
        <f>VLOOKUP(A68,HOP!A:L,12,0)</f>
        <v>1530.00</v>
      </c>
      <c r="F68" s="4" t="str">
        <f>VLOOKUP(A68,HOP!A:C,3,0)</f>
        <v>3825079</v>
      </c>
      <c r="G68" s="4">
        <f t="shared" si="4"/>
        <v>0</v>
      </c>
      <c r="H68" s="4" t="str">
        <f t="shared" si="5"/>
        <v>，3825079</v>
      </c>
      <c r="I68" s="4" t="str">
        <f>VLOOKUP(A68,HOP!A:U,21,0)</f>
        <v>直采</v>
      </c>
    </row>
    <row r="69" s="4" customFormat="1" hidden="1" spans="1:9">
      <c r="A69" s="5">
        <v>999226335622953</v>
      </c>
      <c r="B69" s="6">
        <v>45173</v>
      </c>
      <c r="C69" s="6">
        <v>45175</v>
      </c>
      <c r="D69" s="4">
        <v>2710</v>
      </c>
      <c r="E69" s="4" t="str">
        <f>VLOOKUP(A69,HOP!A:L,12,0)</f>
        <v>2710.00</v>
      </c>
      <c r="F69" s="4" t="str">
        <f>VLOOKUP(A69,HOP!A:C,3,0)</f>
        <v>3829223</v>
      </c>
      <c r="G69" s="4">
        <f t="shared" si="4"/>
        <v>0</v>
      </c>
      <c r="H69" s="4" t="str">
        <f t="shared" si="5"/>
        <v>，3829223</v>
      </c>
      <c r="I69" s="4" t="str">
        <f>VLOOKUP(A69,HOP!A:U,21,0)</f>
        <v>直采</v>
      </c>
    </row>
    <row r="70" s="4" customFormat="1" hidden="1" spans="1:9">
      <c r="A70" s="5">
        <v>999226336287568</v>
      </c>
      <c r="B70" s="6">
        <v>45174</v>
      </c>
      <c r="C70" s="6">
        <v>45175</v>
      </c>
      <c r="D70" s="4">
        <v>1321</v>
      </c>
      <c r="E70" s="4" t="str">
        <f>VLOOKUP(A70,HOP!A:L,12,0)</f>
        <v>1321.00</v>
      </c>
      <c r="F70" s="4" t="str">
        <f>VLOOKUP(A70,HOP!A:C,3,0)</f>
        <v>3829543</v>
      </c>
      <c r="G70" s="4">
        <f t="shared" si="4"/>
        <v>0</v>
      </c>
      <c r="H70" s="4" t="str">
        <f t="shared" si="5"/>
        <v>，3829543</v>
      </c>
      <c r="I70" s="4" t="str">
        <f>VLOOKUP(A70,HOP!A:U,21,0)</f>
        <v>直采</v>
      </c>
    </row>
    <row r="71" s="4" customFormat="1" hidden="1" spans="1:9">
      <c r="A71" s="5">
        <v>999226336307744</v>
      </c>
      <c r="B71" s="6">
        <v>45173</v>
      </c>
      <c r="C71" s="6">
        <v>45175</v>
      </c>
      <c r="D71" s="4">
        <v>2710</v>
      </c>
      <c r="E71" s="4" t="str">
        <f>VLOOKUP(A71,HOP!A:L,12,0)</f>
        <v>2710.00</v>
      </c>
      <c r="F71" s="4" t="str">
        <f>VLOOKUP(A71,HOP!A:C,3,0)</f>
        <v>3829551</v>
      </c>
      <c r="G71" s="4">
        <f t="shared" si="4"/>
        <v>0</v>
      </c>
      <c r="H71" s="4" t="str">
        <f t="shared" si="5"/>
        <v>，3829551</v>
      </c>
      <c r="I71" s="4" t="str">
        <f>VLOOKUP(A71,HOP!A:U,21,0)</f>
        <v>直采</v>
      </c>
    </row>
    <row r="72" s="4" customFormat="1" hidden="1" spans="1:9">
      <c r="A72" s="5">
        <v>26338181982</v>
      </c>
      <c r="B72" s="6">
        <v>45173</v>
      </c>
      <c r="C72" s="6">
        <v>45175</v>
      </c>
      <c r="D72" s="4">
        <v>1742</v>
      </c>
      <c r="E72" s="4" t="str">
        <f>VLOOKUP(A72,HOP!A:L,12,0)</f>
        <v>1742.00</v>
      </c>
      <c r="F72" s="4" t="str">
        <f>VLOOKUP(A72,HOP!A:C,3,0)</f>
        <v>3830469</v>
      </c>
      <c r="G72" s="4">
        <f t="shared" si="4"/>
        <v>0</v>
      </c>
      <c r="H72" s="4" t="str">
        <f t="shared" si="5"/>
        <v>，3830469</v>
      </c>
      <c r="I72" s="4" t="str">
        <f>VLOOKUP(A72,HOP!A:U,21,0)</f>
        <v>直采</v>
      </c>
    </row>
    <row r="73" s="4" customFormat="1" hidden="1" spans="1:9">
      <c r="A73" s="5">
        <v>999226344321332</v>
      </c>
      <c r="B73" s="6">
        <v>45173</v>
      </c>
      <c r="C73" s="6">
        <v>45175</v>
      </c>
      <c r="D73" s="4">
        <v>1914</v>
      </c>
      <c r="E73" s="4" t="str">
        <f>VLOOKUP(A73,HOP!A:L,12,0)</f>
        <v>1914.00</v>
      </c>
      <c r="F73" s="4" t="str">
        <f>VLOOKUP(A73,HOP!A:C,3,0)</f>
        <v>3833810</v>
      </c>
      <c r="G73" s="4">
        <f t="shared" si="4"/>
        <v>0</v>
      </c>
      <c r="H73" s="4" t="str">
        <f t="shared" si="5"/>
        <v>，3833810</v>
      </c>
      <c r="I73" s="4" t="str">
        <f>VLOOKUP(A73,HOP!A:U,21,0)</f>
        <v>直采</v>
      </c>
    </row>
    <row r="74" s="4" customFormat="1" hidden="1" spans="1:9">
      <c r="A74" s="5">
        <v>999226344750446</v>
      </c>
      <c r="B74" s="6">
        <v>45167</v>
      </c>
      <c r="C74" s="6">
        <v>45175</v>
      </c>
      <c r="D74" s="4">
        <v>2352</v>
      </c>
      <c r="E74" s="4" t="str">
        <f>VLOOKUP(A74,HOP!A:L,12,0)</f>
        <v>2352.00</v>
      </c>
      <c r="F74" s="4" t="str">
        <f>VLOOKUP(A74,HOP!A:C,3,0)</f>
        <v>3834116</v>
      </c>
      <c r="G74" s="4">
        <f t="shared" si="4"/>
        <v>0</v>
      </c>
      <c r="H74" s="4" t="str">
        <f t="shared" si="5"/>
        <v>，3834116</v>
      </c>
      <c r="I74" s="4" t="str">
        <f>VLOOKUP(A74,HOP!A:U,21,0)</f>
        <v>直采</v>
      </c>
    </row>
    <row r="75" s="4" customFormat="1" hidden="1" spans="1:9">
      <c r="A75" s="5">
        <v>999226348657274</v>
      </c>
      <c r="B75" s="6">
        <v>45174</v>
      </c>
      <c r="C75" s="6">
        <v>45175</v>
      </c>
      <c r="D75" s="4">
        <v>1104</v>
      </c>
      <c r="E75" s="4" t="str">
        <f>VLOOKUP(A75,HOP!A:L,12,0)</f>
        <v>1104.00</v>
      </c>
      <c r="F75" s="4" t="str">
        <f>VLOOKUP(A75,HOP!A:C,3,0)</f>
        <v>3836366</v>
      </c>
      <c r="G75" s="4">
        <f t="shared" si="4"/>
        <v>0</v>
      </c>
      <c r="H75" s="4" t="str">
        <f t="shared" si="5"/>
        <v>，3836366</v>
      </c>
      <c r="I75" s="4" t="str">
        <f>VLOOKUP(A75,HOP!A:U,21,0)</f>
        <v>直采</v>
      </c>
    </row>
    <row r="76" s="4" customFormat="1" hidden="1" spans="1:9">
      <c r="A76" s="5">
        <v>999226350017555</v>
      </c>
      <c r="B76" s="6">
        <v>45173</v>
      </c>
      <c r="C76" s="6">
        <v>45175</v>
      </c>
      <c r="D76" s="4">
        <v>6400</v>
      </c>
      <c r="E76" s="4" t="str">
        <f>VLOOKUP(A76,HOP!A:L,12,0)</f>
        <v>6400.00</v>
      </c>
      <c r="F76" s="4" t="str">
        <f>VLOOKUP(A76,HOP!A:C,3,0)</f>
        <v>3836824</v>
      </c>
      <c r="G76" s="4">
        <f t="shared" si="4"/>
        <v>0</v>
      </c>
      <c r="H76" s="4" t="str">
        <f t="shared" si="5"/>
        <v>，3836824</v>
      </c>
      <c r="I76" s="4" t="str">
        <f>VLOOKUP(A76,HOP!A:U,21,0)</f>
        <v>直采</v>
      </c>
    </row>
    <row r="77" s="4" customFormat="1" hidden="1" spans="1:9">
      <c r="A77" s="5">
        <v>999226350217680</v>
      </c>
      <c r="B77" s="6">
        <v>45173</v>
      </c>
      <c r="C77" s="6">
        <v>45175</v>
      </c>
      <c r="D77" s="4">
        <v>846</v>
      </c>
      <c r="E77" s="4" t="str">
        <f>VLOOKUP(A77,HOP!A:L,12,0)</f>
        <v>846.00</v>
      </c>
      <c r="F77" s="4" t="str">
        <f>VLOOKUP(A77,HOP!A:C,3,0)</f>
        <v>3836897</v>
      </c>
      <c r="G77" s="4">
        <f t="shared" si="4"/>
        <v>0</v>
      </c>
      <c r="H77" s="4" t="str">
        <f t="shared" si="5"/>
        <v>，3836897</v>
      </c>
      <c r="I77" s="4" t="str">
        <f>VLOOKUP(A77,HOP!A:U,21,0)</f>
        <v>直采</v>
      </c>
    </row>
    <row r="78" s="4" customFormat="1" hidden="1" spans="1:9">
      <c r="A78" s="5">
        <v>999226351504263</v>
      </c>
      <c r="B78" s="6">
        <v>45174</v>
      </c>
      <c r="C78" s="6">
        <v>45175</v>
      </c>
      <c r="D78" s="4">
        <v>765</v>
      </c>
      <c r="E78" s="4" t="str">
        <f>VLOOKUP(A78,HOP!A:L,12,0)</f>
        <v>765.00</v>
      </c>
      <c r="F78" s="4" t="str">
        <f>VLOOKUP(A78,HOP!A:C,3,0)</f>
        <v>3837681</v>
      </c>
      <c r="G78" s="4">
        <f t="shared" si="4"/>
        <v>0</v>
      </c>
      <c r="H78" s="4" t="str">
        <f t="shared" si="5"/>
        <v>，3837681</v>
      </c>
      <c r="I78" s="4" t="str">
        <f>VLOOKUP(A78,HOP!A:U,21,0)</f>
        <v>直采</v>
      </c>
    </row>
    <row r="79" s="4" customFormat="1" hidden="1" spans="1:9">
      <c r="A79" s="5">
        <v>999226352827881</v>
      </c>
      <c r="B79" s="6">
        <v>45173</v>
      </c>
      <c r="C79" s="6">
        <v>45175</v>
      </c>
      <c r="D79" s="4">
        <v>2970</v>
      </c>
      <c r="E79" s="4">
        <v>2970</v>
      </c>
      <c r="F79" s="4">
        <v>3838332</v>
      </c>
      <c r="G79" s="4">
        <f t="shared" si="4"/>
        <v>0</v>
      </c>
      <c r="H79" s="4" t="str">
        <f t="shared" si="5"/>
        <v>，3838332</v>
      </c>
      <c r="I79" s="4" t="s">
        <v>833</v>
      </c>
    </row>
    <row r="80" s="4" customFormat="1" hidden="1" spans="1:9">
      <c r="A80" s="5">
        <v>999226356064809</v>
      </c>
      <c r="B80" s="6">
        <v>45171</v>
      </c>
      <c r="C80" s="6">
        <v>45175</v>
      </c>
      <c r="D80" s="4">
        <v>1320</v>
      </c>
      <c r="E80" s="4" t="str">
        <f>VLOOKUP(A80,HOP!A:L,12,0)</f>
        <v>1320.00</v>
      </c>
      <c r="F80" s="4" t="str">
        <f>VLOOKUP(A80,HOP!A:C,3,0)</f>
        <v>3840168</v>
      </c>
      <c r="G80" s="4">
        <f t="shared" si="4"/>
        <v>0</v>
      </c>
      <c r="H80" s="4" t="str">
        <f t="shared" si="5"/>
        <v>，3840168</v>
      </c>
      <c r="I80" s="4" t="str">
        <f>VLOOKUP(A80,HOP!A:U,21,0)</f>
        <v>直采</v>
      </c>
    </row>
    <row r="81" s="4" customFormat="1" hidden="1" spans="1:9">
      <c r="A81" s="5">
        <v>999226358921798</v>
      </c>
      <c r="B81" s="6">
        <v>45165</v>
      </c>
      <c r="C81" s="6">
        <v>45175</v>
      </c>
      <c r="D81" s="4">
        <v>3739</v>
      </c>
      <c r="E81" s="4" t="str">
        <f>VLOOKUP(A81,HOP!A:L,12,0)</f>
        <v>3739.00</v>
      </c>
      <c r="F81" s="4" t="str">
        <f>VLOOKUP(A81,HOP!A:C,3,0)</f>
        <v>3841541</v>
      </c>
      <c r="G81" s="4">
        <f t="shared" si="4"/>
        <v>0</v>
      </c>
      <c r="H81" s="4" t="str">
        <f t="shared" si="5"/>
        <v>，3841541</v>
      </c>
      <c r="I81" s="4" t="str">
        <f>VLOOKUP(A81,HOP!A:U,21,0)</f>
        <v>直采</v>
      </c>
    </row>
    <row r="82" s="4" customFormat="1" hidden="1" spans="1:9">
      <c r="A82" s="5">
        <v>999226363137287</v>
      </c>
      <c r="B82" s="6">
        <v>45173</v>
      </c>
      <c r="C82" s="6">
        <v>45175</v>
      </c>
      <c r="D82" s="4">
        <v>798</v>
      </c>
      <c r="E82" s="4" t="str">
        <f>VLOOKUP(A82,HOP!A:L,12,0)</f>
        <v>798.00</v>
      </c>
      <c r="F82" s="4" t="str">
        <f>VLOOKUP(A82,HOP!A:C,3,0)</f>
        <v>3844066</v>
      </c>
      <c r="G82" s="4">
        <f t="shared" si="4"/>
        <v>0</v>
      </c>
      <c r="H82" s="4" t="str">
        <f t="shared" si="5"/>
        <v>，3844066</v>
      </c>
      <c r="I82" s="4" t="str">
        <f>VLOOKUP(A82,HOP!A:U,21,0)</f>
        <v>直采</v>
      </c>
    </row>
    <row r="83" s="4" customFormat="1" hidden="1" spans="1:9">
      <c r="A83" s="5">
        <v>999226363856465</v>
      </c>
      <c r="B83" s="6">
        <v>45173</v>
      </c>
      <c r="C83" s="6">
        <v>45175</v>
      </c>
      <c r="D83" s="4">
        <v>846</v>
      </c>
      <c r="E83" s="4" t="str">
        <f>VLOOKUP(A83,HOP!A:L,12,0)</f>
        <v>846.00</v>
      </c>
      <c r="F83" s="4" t="str">
        <f>VLOOKUP(A83,HOP!A:C,3,0)</f>
        <v>3844463</v>
      </c>
      <c r="G83" s="4">
        <f t="shared" si="4"/>
        <v>0</v>
      </c>
      <c r="H83" s="4" t="str">
        <f t="shared" si="5"/>
        <v>，3844463</v>
      </c>
      <c r="I83" s="4" t="str">
        <f>VLOOKUP(A83,HOP!A:U,21,0)</f>
        <v>直采</v>
      </c>
    </row>
    <row r="84" s="4" customFormat="1" hidden="1" spans="1:9">
      <c r="A84" s="5">
        <v>999226365395424</v>
      </c>
      <c r="B84" s="6">
        <v>45173</v>
      </c>
      <c r="C84" s="6">
        <v>45175</v>
      </c>
      <c r="D84" s="4">
        <v>782</v>
      </c>
      <c r="E84" s="4" t="str">
        <f>VLOOKUP(A84,HOP!A:L,12,0)</f>
        <v>782.00</v>
      </c>
      <c r="F84" s="4" t="str">
        <f>VLOOKUP(A84,HOP!A:C,3,0)</f>
        <v>3845576</v>
      </c>
      <c r="G84" s="4">
        <f t="shared" si="4"/>
        <v>0</v>
      </c>
      <c r="H84" s="4" t="str">
        <f t="shared" si="5"/>
        <v>，3845576</v>
      </c>
      <c r="I84" s="4" t="str">
        <f>VLOOKUP(A84,HOP!A:U,21,0)</f>
        <v>直采</v>
      </c>
    </row>
    <row r="85" s="4" customFormat="1" hidden="1" spans="1:9">
      <c r="A85" s="5">
        <v>999226482352524</v>
      </c>
      <c r="B85" s="6">
        <v>45173</v>
      </c>
      <c r="C85" s="6">
        <v>45175</v>
      </c>
      <c r="D85" s="4">
        <v>6080</v>
      </c>
      <c r="E85" s="4" t="str">
        <f>VLOOKUP(A85,HOP!A:L,12,0)</f>
        <v>6080.00</v>
      </c>
      <c r="F85" s="4" t="str">
        <f>VLOOKUP(A85,HOP!A:C,3,0)</f>
        <v>3848643</v>
      </c>
      <c r="G85" s="4">
        <f t="shared" si="4"/>
        <v>0</v>
      </c>
      <c r="H85" s="4" t="str">
        <f t="shared" si="5"/>
        <v>，3848643</v>
      </c>
      <c r="I85" s="4" t="str">
        <f>VLOOKUP(A85,HOP!A:U,21,0)</f>
        <v>直采</v>
      </c>
    </row>
    <row r="86" s="4" customFormat="1" hidden="1" spans="1:9">
      <c r="A86" s="5">
        <v>999226483289355</v>
      </c>
      <c r="B86" s="6">
        <v>45173</v>
      </c>
      <c r="C86" s="6">
        <v>45175</v>
      </c>
      <c r="D86" s="4">
        <v>700</v>
      </c>
      <c r="E86" s="4" t="str">
        <f>VLOOKUP(A86,HOP!A:L,12,0)</f>
        <v>700.00</v>
      </c>
      <c r="F86" s="4" t="str">
        <f>VLOOKUP(A86,HOP!A:C,3,0)</f>
        <v>3848903</v>
      </c>
      <c r="G86" s="4">
        <f t="shared" si="4"/>
        <v>0</v>
      </c>
      <c r="H86" s="4" t="str">
        <f t="shared" si="5"/>
        <v>，3848903</v>
      </c>
      <c r="I86" s="4" t="str">
        <f>VLOOKUP(A86,HOP!A:U,21,0)</f>
        <v>直采</v>
      </c>
    </row>
    <row r="87" s="4" customFormat="1" hidden="1" spans="1:9">
      <c r="A87" s="5">
        <v>999226488429001</v>
      </c>
      <c r="B87" s="6">
        <v>45171</v>
      </c>
      <c r="C87" s="6">
        <v>45175</v>
      </c>
      <c r="D87" s="4">
        <v>2252</v>
      </c>
      <c r="E87" s="4" t="str">
        <f>VLOOKUP(A87,HOP!A:L,12,0)</f>
        <v>2252.00</v>
      </c>
      <c r="F87" s="4" t="str">
        <f>VLOOKUP(A87,HOP!A:C,3,0)</f>
        <v>3850642</v>
      </c>
      <c r="G87" s="4">
        <f t="shared" si="4"/>
        <v>0</v>
      </c>
      <c r="H87" s="4" t="str">
        <f t="shared" si="5"/>
        <v>，3850642</v>
      </c>
      <c r="I87" s="4" t="str">
        <f>VLOOKUP(A87,HOP!A:U,21,0)</f>
        <v>直采</v>
      </c>
    </row>
    <row r="88" s="4" customFormat="1" hidden="1" spans="1:9">
      <c r="A88" s="5">
        <v>999226488460204</v>
      </c>
      <c r="B88" s="6">
        <v>45172</v>
      </c>
      <c r="C88" s="6">
        <v>45175</v>
      </c>
      <c r="D88" s="4">
        <v>1029</v>
      </c>
      <c r="E88" s="4" t="str">
        <f>VLOOKUP(A88,HOP!A:L,12,0)</f>
        <v>1029.00</v>
      </c>
      <c r="F88" s="4" t="str">
        <f>VLOOKUP(A88,HOP!A:C,3,0)</f>
        <v>3850662</v>
      </c>
      <c r="G88" s="4">
        <f t="shared" si="4"/>
        <v>0</v>
      </c>
      <c r="H88" s="4" t="str">
        <f t="shared" si="5"/>
        <v>，3850662</v>
      </c>
      <c r="I88" s="4" t="str">
        <f>VLOOKUP(A88,HOP!A:U,21,0)</f>
        <v>直采</v>
      </c>
    </row>
    <row r="89" s="4" customFormat="1" hidden="1" spans="1:9">
      <c r="A89" s="5">
        <v>999226488521619</v>
      </c>
      <c r="B89" s="6">
        <v>45172</v>
      </c>
      <c r="C89" s="6">
        <v>45175</v>
      </c>
      <c r="D89" s="4">
        <v>1029</v>
      </c>
      <c r="E89" s="4" t="str">
        <f>VLOOKUP(A89,HOP!A:L,12,0)</f>
        <v>1029.00</v>
      </c>
      <c r="F89" s="4" t="str">
        <f>VLOOKUP(A89,HOP!A:C,3,0)</f>
        <v>3850810</v>
      </c>
      <c r="G89" s="4">
        <f t="shared" si="4"/>
        <v>0</v>
      </c>
      <c r="H89" s="4" t="str">
        <f t="shared" si="5"/>
        <v>，3850810</v>
      </c>
      <c r="I89" s="4" t="str">
        <f>VLOOKUP(A89,HOP!A:U,21,0)</f>
        <v>直采</v>
      </c>
    </row>
    <row r="90" s="4" customFormat="1" hidden="1" spans="1:9">
      <c r="A90" s="5">
        <v>999226488664288</v>
      </c>
      <c r="B90" s="6">
        <v>45172</v>
      </c>
      <c r="C90" s="6">
        <v>45175</v>
      </c>
      <c r="D90" s="4">
        <v>1140</v>
      </c>
      <c r="E90" s="4" t="str">
        <f>VLOOKUP(A90,HOP!A:L,12,0)</f>
        <v>1140.00</v>
      </c>
      <c r="F90" s="4" t="str">
        <f>VLOOKUP(A90,HOP!A:C,3,0)</f>
        <v>3850866</v>
      </c>
      <c r="G90" s="4">
        <f t="shared" si="4"/>
        <v>0</v>
      </c>
      <c r="H90" s="4" t="str">
        <f t="shared" si="5"/>
        <v>，3850866</v>
      </c>
      <c r="I90" s="4" t="str">
        <f>VLOOKUP(A90,HOP!A:U,21,0)</f>
        <v>直采</v>
      </c>
    </row>
    <row r="91" s="4" customFormat="1" hidden="1" spans="1:9">
      <c r="A91" s="5">
        <v>999226489377139</v>
      </c>
      <c r="B91" s="6">
        <v>45174</v>
      </c>
      <c r="C91" s="6">
        <v>45175</v>
      </c>
      <c r="D91" s="4">
        <v>399</v>
      </c>
      <c r="E91" s="4" t="str">
        <f>VLOOKUP(A91,HOP!A:L,12,0)</f>
        <v>399.00</v>
      </c>
      <c r="F91" s="4" t="str">
        <f>VLOOKUP(A91,HOP!A:C,3,0)</f>
        <v>3851444</v>
      </c>
      <c r="G91" s="4">
        <f t="shared" si="4"/>
        <v>0</v>
      </c>
      <c r="H91" s="4" t="str">
        <f t="shared" si="5"/>
        <v>，3851444</v>
      </c>
      <c r="I91" s="4" t="str">
        <f>VLOOKUP(A91,HOP!A:U,21,0)</f>
        <v>直采</v>
      </c>
    </row>
    <row r="92" s="4" customFormat="1" hidden="1" spans="1:9">
      <c r="A92" s="5">
        <v>999226490806629</v>
      </c>
      <c r="B92" s="6">
        <v>45173</v>
      </c>
      <c r="C92" s="6">
        <v>45175</v>
      </c>
      <c r="D92" s="4">
        <v>588</v>
      </c>
      <c r="E92" s="4" t="str">
        <f>VLOOKUP(A92,HOP!A:L,12,0)</f>
        <v>588.00</v>
      </c>
      <c r="F92" s="4" t="str">
        <f>VLOOKUP(A92,HOP!A:C,3,0)</f>
        <v>3852386</v>
      </c>
      <c r="G92" s="4">
        <f t="shared" si="4"/>
        <v>0</v>
      </c>
      <c r="H92" s="4" t="str">
        <f t="shared" si="5"/>
        <v>，3852386</v>
      </c>
      <c r="I92" s="4" t="str">
        <f>VLOOKUP(A92,HOP!A:U,21,0)</f>
        <v>直采</v>
      </c>
    </row>
    <row r="93" s="4" customFormat="1" hidden="1" spans="1:9">
      <c r="A93" s="5">
        <v>999226492496759</v>
      </c>
      <c r="B93" s="6">
        <v>45171</v>
      </c>
      <c r="C93" s="6">
        <v>45175</v>
      </c>
      <c r="D93" s="4">
        <v>3624</v>
      </c>
      <c r="E93" s="4" t="str">
        <f>VLOOKUP(A93,HOP!A:L,12,0)</f>
        <v>3624.00</v>
      </c>
      <c r="F93" s="4" t="str">
        <f>VLOOKUP(A93,HOP!A:C,3,0)</f>
        <v>3854100</v>
      </c>
      <c r="G93" s="4">
        <f t="shared" si="4"/>
        <v>0</v>
      </c>
      <c r="H93" s="4" t="str">
        <f t="shared" si="5"/>
        <v>，3854100</v>
      </c>
      <c r="I93" s="4" t="str">
        <f>VLOOKUP(A93,HOP!A:U,21,0)</f>
        <v>直采</v>
      </c>
    </row>
    <row r="94" s="4" customFormat="1" hidden="1" spans="1:9">
      <c r="A94" s="5">
        <v>999226492893932</v>
      </c>
      <c r="B94" s="6">
        <v>45174</v>
      </c>
      <c r="C94" s="6">
        <v>45175</v>
      </c>
      <c r="D94" s="4">
        <v>403</v>
      </c>
      <c r="E94" s="4" t="str">
        <f>VLOOKUP(A94,HOP!A:L,12,0)</f>
        <v>403.00</v>
      </c>
      <c r="F94" s="4" t="str">
        <f>VLOOKUP(A94,HOP!A:C,3,0)</f>
        <v>3854571</v>
      </c>
      <c r="G94" s="4">
        <f t="shared" si="4"/>
        <v>0</v>
      </c>
      <c r="H94" s="4" t="str">
        <f t="shared" si="5"/>
        <v>，3854571</v>
      </c>
      <c r="I94" s="4" t="str">
        <f>VLOOKUP(A94,HOP!A:U,21,0)</f>
        <v>直采</v>
      </c>
    </row>
    <row r="95" s="4" customFormat="1" hidden="1" spans="1:9">
      <c r="A95" s="5">
        <v>999226494572909</v>
      </c>
      <c r="B95" s="6">
        <v>45171</v>
      </c>
      <c r="C95" s="6">
        <v>45175</v>
      </c>
      <c r="D95" s="4">
        <v>3280</v>
      </c>
      <c r="E95" s="4" t="str">
        <f>VLOOKUP(A95,HOP!A:L,12,0)</f>
        <v>3280.00</v>
      </c>
      <c r="F95" s="4" t="str">
        <f>VLOOKUP(A95,HOP!A:C,3,0)</f>
        <v>3857080</v>
      </c>
      <c r="G95" s="4">
        <f t="shared" si="4"/>
        <v>0</v>
      </c>
      <c r="H95" s="4" t="str">
        <f t="shared" si="5"/>
        <v>，3857080</v>
      </c>
      <c r="I95" s="4" t="str">
        <f>VLOOKUP(A95,HOP!A:U,21,0)</f>
        <v>直采</v>
      </c>
    </row>
    <row r="96" s="4" customFormat="1" hidden="1" spans="1:9">
      <c r="A96" s="5">
        <v>999226495149041</v>
      </c>
      <c r="B96" s="6">
        <v>45173</v>
      </c>
      <c r="C96" s="6">
        <v>45175</v>
      </c>
      <c r="D96" s="4">
        <v>760</v>
      </c>
      <c r="E96" s="4" t="str">
        <f>VLOOKUP(A96,HOP!A:L,12,0)</f>
        <v>760.00</v>
      </c>
      <c r="F96" s="4" t="str">
        <f>VLOOKUP(A96,HOP!A:C,3,0)</f>
        <v>3857792</v>
      </c>
      <c r="G96" s="4">
        <f t="shared" si="4"/>
        <v>0</v>
      </c>
      <c r="H96" s="4" t="str">
        <f t="shared" si="5"/>
        <v>，3857792</v>
      </c>
      <c r="I96" s="4" t="str">
        <f>VLOOKUP(A96,HOP!A:U,21,0)</f>
        <v>直采</v>
      </c>
    </row>
    <row r="97" s="4" customFormat="1" hidden="1" spans="1:9">
      <c r="A97" s="5">
        <v>999226495943342</v>
      </c>
      <c r="B97" s="6">
        <v>45173</v>
      </c>
      <c r="C97" s="6">
        <v>45175</v>
      </c>
      <c r="D97" s="4">
        <v>1530</v>
      </c>
      <c r="E97" s="4" t="str">
        <f>VLOOKUP(A97,HOP!A:L,12,0)</f>
        <v>1530.00</v>
      </c>
      <c r="F97" s="4" t="str">
        <f>VLOOKUP(A97,HOP!A:C,3,0)</f>
        <v>3858713</v>
      </c>
      <c r="G97" s="4">
        <f t="shared" si="4"/>
        <v>0</v>
      </c>
      <c r="H97" s="4" t="str">
        <f t="shared" si="5"/>
        <v>，3858713</v>
      </c>
      <c r="I97" s="4" t="str">
        <f>VLOOKUP(A97,HOP!A:U,21,0)</f>
        <v>直采</v>
      </c>
    </row>
    <row r="98" s="4" customFormat="1" hidden="1" spans="1:9">
      <c r="A98" s="5">
        <v>999226496071410</v>
      </c>
      <c r="B98" s="6">
        <v>45173</v>
      </c>
      <c r="C98" s="6">
        <v>45175</v>
      </c>
      <c r="D98" s="4">
        <v>782</v>
      </c>
      <c r="E98" s="4" t="str">
        <f>VLOOKUP(A98,HOP!A:L,12,0)</f>
        <v>782.00</v>
      </c>
      <c r="F98" s="4" t="str">
        <f>VLOOKUP(A98,HOP!A:C,3,0)</f>
        <v>3858915</v>
      </c>
      <c r="G98" s="4">
        <f t="shared" si="4"/>
        <v>0</v>
      </c>
      <c r="H98" s="4" t="str">
        <f t="shared" si="5"/>
        <v>，3858915</v>
      </c>
      <c r="I98" s="4" t="str">
        <f>VLOOKUP(A98,HOP!A:U,21,0)</f>
        <v>直采</v>
      </c>
    </row>
    <row r="99" s="4" customFormat="1" hidden="1" spans="1:9">
      <c r="A99" s="5">
        <v>999226497300033</v>
      </c>
      <c r="B99" s="6">
        <v>45171</v>
      </c>
      <c r="C99" s="6">
        <v>45175</v>
      </c>
      <c r="D99" s="4">
        <v>3520</v>
      </c>
      <c r="E99" s="4" t="str">
        <f>VLOOKUP(A99,HOP!A:L,12,0)</f>
        <v>3520.00</v>
      </c>
      <c r="F99" s="4" t="str">
        <f>VLOOKUP(A99,HOP!A:C,3,0)</f>
        <v>3860321</v>
      </c>
      <c r="G99" s="4">
        <f t="shared" ref="G99:G130" si="6">D99-E99</f>
        <v>0</v>
      </c>
      <c r="H99" s="4" t="str">
        <f t="shared" ref="H99:H130" si="7">$H$1&amp;F99</f>
        <v>，3860321</v>
      </c>
      <c r="I99" s="4" t="str">
        <f>VLOOKUP(A99,HOP!A:U,21,0)</f>
        <v>直采</v>
      </c>
    </row>
    <row r="100" s="4" customFormat="1" hidden="1" spans="1:9">
      <c r="A100" s="5">
        <v>999226497978559</v>
      </c>
      <c r="B100" s="6">
        <v>45173</v>
      </c>
      <c r="C100" s="6">
        <v>45175</v>
      </c>
      <c r="D100" s="4">
        <v>870</v>
      </c>
      <c r="E100" s="4" t="str">
        <f>VLOOKUP(A100,HOP!A:L,12,0)</f>
        <v>870.00</v>
      </c>
      <c r="F100" s="4" t="str">
        <f>VLOOKUP(A100,HOP!A:C,3,0)</f>
        <v>3860860</v>
      </c>
      <c r="G100" s="4">
        <f t="shared" si="6"/>
        <v>0</v>
      </c>
      <c r="H100" s="4" t="str">
        <f t="shared" si="7"/>
        <v>，3860860</v>
      </c>
      <c r="I100" s="4" t="str">
        <f>VLOOKUP(A100,HOP!A:U,21,0)</f>
        <v>直采</v>
      </c>
    </row>
    <row r="101" s="4" customFormat="1" hidden="1" spans="1:9">
      <c r="A101" s="5">
        <v>999226498255110</v>
      </c>
      <c r="B101" s="6">
        <v>45173</v>
      </c>
      <c r="C101" s="6">
        <v>45175</v>
      </c>
      <c r="D101" s="4">
        <v>1096</v>
      </c>
      <c r="E101" s="4" t="str">
        <f>VLOOKUP(A101,HOP!A:L,12,0)</f>
        <v>1096.00</v>
      </c>
      <c r="F101" s="4" t="str">
        <f>VLOOKUP(A101,HOP!A:C,3,0)</f>
        <v>3861333</v>
      </c>
      <c r="G101" s="4">
        <f t="shared" si="6"/>
        <v>0</v>
      </c>
      <c r="H101" s="4" t="str">
        <f t="shared" si="7"/>
        <v>，3861333</v>
      </c>
      <c r="I101" s="4" t="str">
        <f>VLOOKUP(A101,HOP!A:U,21,0)</f>
        <v>直采</v>
      </c>
    </row>
    <row r="102" s="4" customFormat="1" hidden="1" spans="1:9">
      <c r="A102" s="5">
        <v>999226498306731</v>
      </c>
      <c r="B102" s="6">
        <v>45173</v>
      </c>
      <c r="C102" s="6">
        <v>45175</v>
      </c>
      <c r="D102" s="4">
        <v>4400</v>
      </c>
      <c r="E102" s="4" t="str">
        <f>VLOOKUP(A102,HOP!A:L,12,0)</f>
        <v>4400.00</v>
      </c>
      <c r="F102" s="4" t="str">
        <f>VLOOKUP(A102,HOP!A:C,3,0)</f>
        <v>3861368</v>
      </c>
      <c r="G102" s="4">
        <f t="shared" si="6"/>
        <v>0</v>
      </c>
      <c r="H102" s="4" t="str">
        <f t="shared" si="7"/>
        <v>，3861368</v>
      </c>
      <c r="I102" s="4" t="str">
        <f>VLOOKUP(A102,HOP!A:U,21,0)</f>
        <v>直采</v>
      </c>
    </row>
    <row r="103" s="4" customFormat="1" hidden="1" spans="1:9">
      <c r="A103" s="5">
        <v>999226498763158</v>
      </c>
      <c r="B103" s="6">
        <v>45174</v>
      </c>
      <c r="C103" s="6">
        <v>45175</v>
      </c>
      <c r="D103" s="4">
        <v>530</v>
      </c>
      <c r="E103" s="4" t="str">
        <f>VLOOKUP(A103,HOP!A:L,12,0)</f>
        <v>530.00</v>
      </c>
      <c r="F103" s="4" t="str">
        <f>VLOOKUP(A103,HOP!A:C,3,0)</f>
        <v>3861954</v>
      </c>
      <c r="G103" s="4">
        <f t="shared" si="6"/>
        <v>0</v>
      </c>
      <c r="H103" s="4" t="str">
        <f t="shared" si="7"/>
        <v>，3861954</v>
      </c>
      <c r="I103" s="4" t="str">
        <f>VLOOKUP(A103,HOP!A:U,21,0)</f>
        <v>直采</v>
      </c>
    </row>
    <row r="104" s="4" customFormat="1" hidden="1" spans="1:9">
      <c r="A104" s="5">
        <v>999226498801403</v>
      </c>
      <c r="B104" s="6">
        <v>45173</v>
      </c>
      <c r="C104" s="6">
        <v>45175</v>
      </c>
      <c r="D104" s="4">
        <v>2974</v>
      </c>
      <c r="E104" s="4" t="str">
        <f>VLOOKUP(A104,HOP!A:L,12,0)</f>
        <v>2974.00</v>
      </c>
      <c r="F104" s="4" t="str">
        <f>VLOOKUP(A104,HOP!A:C,3,0)</f>
        <v>3861980</v>
      </c>
      <c r="G104" s="4">
        <f t="shared" si="6"/>
        <v>0</v>
      </c>
      <c r="H104" s="4" t="str">
        <f t="shared" si="7"/>
        <v>，3861980</v>
      </c>
      <c r="I104" s="4" t="str">
        <f>VLOOKUP(A104,HOP!A:U,21,0)</f>
        <v>直采</v>
      </c>
    </row>
    <row r="105" s="4" customFormat="1" hidden="1" spans="1:9">
      <c r="A105" s="5">
        <v>999226498914134</v>
      </c>
      <c r="B105" s="6">
        <v>45173</v>
      </c>
      <c r="C105" s="6">
        <v>45175</v>
      </c>
      <c r="D105" s="4">
        <v>3020</v>
      </c>
      <c r="E105" s="4" t="str">
        <f>VLOOKUP(A105,HOP!A:L,12,0)</f>
        <v>3020.00</v>
      </c>
      <c r="F105" s="4" t="str">
        <f>VLOOKUP(A105,HOP!A:C,3,0)</f>
        <v>3862059</v>
      </c>
      <c r="G105" s="4">
        <f t="shared" si="6"/>
        <v>0</v>
      </c>
      <c r="H105" s="4" t="str">
        <f t="shared" si="7"/>
        <v>，3862059</v>
      </c>
      <c r="I105" s="4" t="str">
        <f>VLOOKUP(A105,HOP!A:U,21,0)</f>
        <v>直采</v>
      </c>
    </row>
    <row r="106" s="4" customFormat="1" hidden="1" spans="1:9">
      <c r="A106" s="5">
        <v>999226500541699</v>
      </c>
      <c r="B106" s="6">
        <v>45170</v>
      </c>
      <c r="C106" s="6">
        <v>45175</v>
      </c>
      <c r="D106" s="4">
        <v>1684</v>
      </c>
      <c r="E106" s="4" t="str">
        <f>VLOOKUP(A106,HOP!A:L,12,0)</f>
        <v>1684.00</v>
      </c>
      <c r="F106" s="4" t="str">
        <f>VLOOKUP(A106,HOP!A:C,3,0)</f>
        <v>3864107</v>
      </c>
      <c r="G106" s="4">
        <f t="shared" si="6"/>
        <v>0</v>
      </c>
      <c r="H106" s="4" t="str">
        <f t="shared" si="7"/>
        <v>，3864107</v>
      </c>
      <c r="I106" s="4" t="str">
        <f>VLOOKUP(A106,HOP!A:U,21,0)</f>
        <v>直采</v>
      </c>
    </row>
    <row r="107" s="4" customFormat="1" hidden="1" spans="1:9">
      <c r="A107" s="5">
        <v>999226500828800</v>
      </c>
      <c r="B107" s="6">
        <v>45173</v>
      </c>
      <c r="C107" s="6">
        <v>45175</v>
      </c>
      <c r="D107" s="4">
        <v>1534</v>
      </c>
      <c r="E107" s="4" t="str">
        <f>VLOOKUP(A107,HOP!A:L,12,0)</f>
        <v>1534.00</v>
      </c>
      <c r="F107" s="4" t="str">
        <f>VLOOKUP(A107,HOP!A:C,3,0)</f>
        <v>3864517</v>
      </c>
      <c r="G107" s="4">
        <f t="shared" si="6"/>
        <v>0</v>
      </c>
      <c r="H107" s="4" t="str">
        <f t="shared" si="7"/>
        <v>，3864517</v>
      </c>
      <c r="I107" s="4" t="str">
        <f>VLOOKUP(A107,HOP!A:U,21,0)</f>
        <v>直采</v>
      </c>
    </row>
    <row r="108" s="4" customFormat="1" hidden="1" spans="1:9">
      <c r="A108" s="5">
        <v>999226500854362</v>
      </c>
      <c r="B108" s="6">
        <v>45173</v>
      </c>
      <c r="C108" s="6">
        <v>45175</v>
      </c>
      <c r="D108" s="4">
        <v>4590</v>
      </c>
      <c r="E108" s="4" t="str">
        <f>VLOOKUP(A108,HOP!A:L,12,0)</f>
        <v>4590.00</v>
      </c>
      <c r="F108" s="4" t="str">
        <f>VLOOKUP(A108,HOP!A:C,3,0)</f>
        <v>3864543</v>
      </c>
      <c r="G108" s="4">
        <f t="shared" si="6"/>
        <v>0</v>
      </c>
      <c r="H108" s="4" t="str">
        <f t="shared" si="7"/>
        <v>，3864543</v>
      </c>
      <c r="I108" s="4" t="str">
        <f>VLOOKUP(A108,HOP!A:U,21,0)</f>
        <v>直采</v>
      </c>
    </row>
    <row r="109" s="4" customFormat="1" spans="1:9">
      <c r="A109" s="5">
        <v>999226499353607</v>
      </c>
      <c r="B109" s="6">
        <v>45174</v>
      </c>
      <c r="C109" s="6">
        <v>45175</v>
      </c>
      <c r="D109" s="4">
        <v>124.05</v>
      </c>
      <c r="E109" s="4" t="str">
        <f>VLOOKUP(A109,HOP!A:L,12,0)</f>
        <v>124.00</v>
      </c>
      <c r="F109" s="4" t="str">
        <f>VLOOKUP(A109,HOP!A:C,3,0)</f>
        <v>3862628</v>
      </c>
      <c r="G109" s="4">
        <f t="shared" si="6"/>
        <v>0.0499999999999972</v>
      </c>
      <c r="H109" s="4" t="str">
        <f t="shared" si="7"/>
        <v>，3862628</v>
      </c>
      <c r="I109" s="4" t="str">
        <f>VLOOKUP(A109,HOP!A:U,21,0)</f>
        <v>直采</v>
      </c>
    </row>
    <row r="110" s="4" customFormat="1" hidden="1" spans="1:9">
      <c r="A110" s="5">
        <v>999226502453810</v>
      </c>
      <c r="B110" s="6">
        <v>45174</v>
      </c>
      <c r="C110" s="6">
        <v>45175</v>
      </c>
      <c r="D110" s="4">
        <v>1630</v>
      </c>
      <c r="E110" s="4" t="str">
        <f>VLOOKUP(A110,HOP!A:L,12,0)</f>
        <v>1630.00</v>
      </c>
      <c r="F110" s="4" t="str">
        <f>VLOOKUP(A110,HOP!A:C,3,0)</f>
        <v>3866592</v>
      </c>
      <c r="G110" s="4">
        <f t="shared" si="6"/>
        <v>0</v>
      </c>
      <c r="H110" s="4" t="str">
        <f t="shared" si="7"/>
        <v>，3866592</v>
      </c>
      <c r="I110" s="4" t="str">
        <f>VLOOKUP(A110,HOP!A:U,21,0)</f>
        <v>直采</v>
      </c>
    </row>
    <row r="111" s="4" customFormat="1" hidden="1" spans="1:9">
      <c r="A111" s="5">
        <v>999226502584321</v>
      </c>
      <c r="B111" s="6">
        <v>45172</v>
      </c>
      <c r="C111" s="6">
        <v>45175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hidden="1" spans="1:9">
      <c r="A112" s="5">
        <v>999226502695185</v>
      </c>
      <c r="B112" s="6">
        <v>45174</v>
      </c>
      <c r="C112" s="6">
        <v>45175</v>
      </c>
      <c r="D112" s="4">
        <v>2517</v>
      </c>
      <c r="E112" s="4" t="str">
        <f>VLOOKUP(A112,HOP!A:L,12,0)</f>
        <v>2517.00</v>
      </c>
      <c r="F112" s="4" t="str">
        <f>VLOOKUP(A112,HOP!A:C,3,0)</f>
        <v>3866842</v>
      </c>
      <c r="G112" s="4">
        <f t="shared" si="6"/>
        <v>0</v>
      </c>
      <c r="H112" s="4" t="str">
        <f t="shared" si="7"/>
        <v>，3866842</v>
      </c>
      <c r="I112" s="4" t="str">
        <f>VLOOKUP(A112,HOP!A:U,21,0)</f>
        <v>直采</v>
      </c>
    </row>
    <row r="113" s="4" customFormat="1" hidden="1" spans="1:9">
      <c r="A113" s="5">
        <v>999226503308314</v>
      </c>
      <c r="B113" s="6">
        <v>45173</v>
      </c>
      <c r="C113" s="6">
        <v>45175</v>
      </c>
      <c r="D113" s="4">
        <v>1096</v>
      </c>
      <c r="E113" s="4" t="str">
        <f>VLOOKUP(A113,HOP!A:L,12,0)</f>
        <v>1096.00</v>
      </c>
      <c r="F113" s="4" t="str">
        <f>VLOOKUP(A113,HOP!A:C,3,0)</f>
        <v>3867536</v>
      </c>
      <c r="G113" s="4">
        <f t="shared" si="6"/>
        <v>0</v>
      </c>
      <c r="H113" s="4" t="str">
        <f t="shared" si="7"/>
        <v>，3867536</v>
      </c>
      <c r="I113" s="4" t="str">
        <f>VLOOKUP(A113,HOP!A:U,21,0)</f>
        <v>直采</v>
      </c>
    </row>
    <row r="114" s="4" customFormat="1" hidden="1" spans="1:9">
      <c r="A114" s="5">
        <v>999226503344880</v>
      </c>
      <c r="B114" s="6">
        <v>45174</v>
      </c>
      <c r="C114" s="6">
        <v>45175</v>
      </c>
      <c r="D114" s="4">
        <v>181</v>
      </c>
      <c r="E114" s="4" t="str">
        <f>VLOOKUP(A114,HOP!A:L,12,0)</f>
        <v>181.00</v>
      </c>
      <c r="F114" s="4" t="str">
        <f>VLOOKUP(A114,HOP!A:C,3,0)</f>
        <v>3867559</v>
      </c>
      <c r="G114" s="4">
        <f t="shared" si="6"/>
        <v>0</v>
      </c>
      <c r="H114" s="4" t="str">
        <f t="shared" si="7"/>
        <v>，3867559</v>
      </c>
      <c r="I114" s="4" t="str">
        <f>VLOOKUP(A114,HOP!A:U,21,0)</f>
        <v>直采</v>
      </c>
    </row>
    <row r="115" s="4" customFormat="1" hidden="1" spans="1:9">
      <c r="A115" s="5">
        <v>999226503411901</v>
      </c>
      <c r="B115" s="6">
        <v>45173</v>
      </c>
      <c r="C115" s="6">
        <v>45175</v>
      </c>
      <c r="D115" s="4">
        <v>1096</v>
      </c>
      <c r="E115" s="4" t="str">
        <f>VLOOKUP(A115,HOP!A:L,12,0)</f>
        <v>1096.00</v>
      </c>
      <c r="F115" s="4" t="str">
        <f>VLOOKUP(A115,HOP!A:C,3,0)</f>
        <v>3867761</v>
      </c>
      <c r="G115" s="4">
        <f t="shared" si="6"/>
        <v>0</v>
      </c>
      <c r="H115" s="4" t="str">
        <f t="shared" si="7"/>
        <v>，3867761</v>
      </c>
      <c r="I115" s="4" t="str">
        <f>VLOOKUP(A115,HOP!A:U,21,0)</f>
        <v>直采</v>
      </c>
    </row>
    <row r="116" s="4" customFormat="1" hidden="1" spans="1:9">
      <c r="A116" s="5">
        <v>999226559951645</v>
      </c>
      <c r="B116" s="6">
        <v>45173</v>
      </c>
      <c r="C116" s="6">
        <v>45175</v>
      </c>
      <c r="D116" s="4">
        <v>1104</v>
      </c>
      <c r="E116" s="4" t="str">
        <f>VLOOKUP(A116,HOP!A:L,12,0)</f>
        <v>1104.00</v>
      </c>
      <c r="F116" s="4" t="str">
        <f>VLOOKUP(A116,HOP!A:C,3,0)</f>
        <v>3868393</v>
      </c>
      <c r="G116" s="4">
        <f t="shared" si="6"/>
        <v>0</v>
      </c>
      <c r="H116" s="4" t="str">
        <f t="shared" si="7"/>
        <v>，3868393</v>
      </c>
      <c r="I116" s="4" t="str">
        <f>VLOOKUP(A116,HOP!A:U,21,0)</f>
        <v>直采</v>
      </c>
    </row>
    <row r="117" s="4" customFormat="1" hidden="1" spans="1:9">
      <c r="A117" s="5">
        <v>999226562142040</v>
      </c>
      <c r="B117" s="6">
        <v>45174</v>
      </c>
      <c r="C117" s="6">
        <v>45175</v>
      </c>
      <c r="D117" s="4">
        <v>1470</v>
      </c>
      <c r="E117" s="4" t="str">
        <f>VLOOKUP(A117,HOP!A:L,12,0)</f>
        <v>1470.00</v>
      </c>
      <c r="F117" s="4" t="str">
        <f>VLOOKUP(A117,HOP!A:C,3,0)</f>
        <v>3868783</v>
      </c>
      <c r="G117" s="4">
        <f t="shared" si="6"/>
        <v>0</v>
      </c>
      <c r="H117" s="4" t="str">
        <f t="shared" si="7"/>
        <v>，3868783</v>
      </c>
      <c r="I117" s="4" t="str">
        <f>VLOOKUP(A117,HOP!A:U,21,0)</f>
        <v>直采</v>
      </c>
    </row>
    <row r="118" s="4" customFormat="1" hidden="1" spans="1:9">
      <c r="A118" s="5">
        <v>999226563968229</v>
      </c>
      <c r="B118" s="6">
        <v>45172</v>
      </c>
      <c r="C118" s="6">
        <v>45175</v>
      </c>
      <c r="D118" s="4">
        <v>3315</v>
      </c>
      <c r="E118" s="4" t="str">
        <f>VLOOKUP(A118,HOP!A:L,12,0)</f>
        <v>3315.00</v>
      </c>
      <c r="F118" s="4" t="str">
        <f>VLOOKUP(A118,HOP!A:C,3,0)</f>
        <v>3869220</v>
      </c>
      <c r="G118" s="4">
        <f t="shared" si="6"/>
        <v>0</v>
      </c>
      <c r="H118" s="4" t="str">
        <f t="shared" si="7"/>
        <v>，3869220</v>
      </c>
      <c r="I118" s="4" t="str">
        <f>VLOOKUP(A118,HOP!A:U,21,0)</f>
        <v>直采</v>
      </c>
    </row>
    <row r="119" s="4" customFormat="1" hidden="1" spans="1:9">
      <c r="A119" s="5">
        <v>999226566943442</v>
      </c>
      <c r="B119" s="6">
        <v>45174</v>
      </c>
      <c r="C119" s="6">
        <v>45175</v>
      </c>
      <c r="D119" s="4">
        <v>546</v>
      </c>
      <c r="E119" s="4" t="str">
        <f>VLOOKUP(A119,HOP!A:L,12,0)</f>
        <v>546.00</v>
      </c>
      <c r="F119" s="4" t="str">
        <f>VLOOKUP(A119,HOP!A:C,3,0)</f>
        <v>3869835</v>
      </c>
      <c r="G119" s="4">
        <f t="shared" si="6"/>
        <v>0</v>
      </c>
      <c r="H119" s="4" t="str">
        <f t="shared" si="7"/>
        <v>，3869835</v>
      </c>
      <c r="I119" s="4" t="str">
        <f>VLOOKUP(A119,HOP!A:U,21,0)</f>
        <v>直采</v>
      </c>
    </row>
    <row r="120" s="4" customFormat="1" hidden="1" spans="1:9">
      <c r="A120" s="5">
        <v>999226569065336</v>
      </c>
      <c r="B120" s="6">
        <v>45171</v>
      </c>
      <c r="C120" s="6">
        <v>45175</v>
      </c>
      <c r="D120" s="4">
        <v>0</v>
      </c>
      <c r="E120" s="4" t="str">
        <f>VLOOKUP(A120,HOP!A:L,12,0)</f>
        <v>0.00</v>
      </c>
      <c r="F120" s="4" t="str">
        <f>VLOOKUP(A120,HOP!A:C,3,0)</f>
        <v>3870343</v>
      </c>
      <c r="G120" s="4">
        <f t="shared" si="6"/>
        <v>0</v>
      </c>
      <c r="H120" s="4" t="str">
        <f t="shared" si="7"/>
        <v>，3870343</v>
      </c>
      <c r="I120" s="4" t="str">
        <f>VLOOKUP(A120,HOP!A:U,21,0)</f>
        <v>直采</v>
      </c>
    </row>
    <row r="121" s="4" customFormat="1" hidden="1" spans="1:9">
      <c r="A121" s="5">
        <v>999226569355091</v>
      </c>
      <c r="B121" s="6">
        <v>45172</v>
      </c>
      <c r="C121" s="6">
        <v>45175</v>
      </c>
      <c r="D121" s="4">
        <v>2739</v>
      </c>
      <c r="E121" s="4" t="str">
        <f>VLOOKUP(A121,HOP!A:L,12,0)</f>
        <v>2739.00</v>
      </c>
      <c r="F121" s="4" t="str">
        <f>VLOOKUP(A121,HOP!A:C,3,0)</f>
        <v>3870394</v>
      </c>
      <c r="G121" s="4">
        <f t="shared" si="6"/>
        <v>0</v>
      </c>
      <c r="H121" s="4" t="str">
        <f t="shared" si="7"/>
        <v>，3870394</v>
      </c>
      <c r="I121" s="4" t="str">
        <f>VLOOKUP(A121,HOP!A:U,21,0)</f>
        <v>直采</v>
      </c>
    </row>
    <row r="122" s="4" customFormat="1" hidden="1" spans="1:9">
      <c r="A122" s="5">
        <v>999226571023362</v>
      </c>
      <c r="B122" s="6">
        <v>45174</v>
      </c>
      <c r="C122" s="6">
        <v>45175</v>
      </c>
      <c r="D122" s="4">
        <v>1570</v>
      </c>
      <c r="E122" s="4" t="str">
        <f>VLOOKUP(A122,HOP!A:L,12,0)</f>
        <v>1570.00</v>
      </c>
      <c r="F122" s="4" t="str">
        <f>VLOOKUP(A122,HOP!A:C,3,0)</f>
        <v>3870973</v>
      </c>
      <c r="G122" s="4">
        <f t="shared" si="6"/>
        <v>0</v>
      </c>
      <c r="H122" s="4" t="str">
        <f t="shared" si="7"/>
        <v>，3870973</v>
      </c>
      <c r="I122" s="4" t="str">
        <f>VLOOKUP(A122,HOP!A:U,21,0)</f>
        <v>直采</v>
      </c>
    </row>
    <row r="123" s="4" customFormat="1" hidden="1" spans="1:9">
      <c r="A123" s="5">
        <v>999226572939590</v>
      </c>
      <c r="B123" s="6">
        <v>45174</v>
      </c>
      <c r="C123" s="6">
        <v>45175</v>
      </c>
      <c r="D123" s="4">
        <v>1570</v>
      </c>
      <c r="E123" s="4" t="str">
        <f>VLOOKUP(A123,HOP!A:L,12,0)</f>
        <v>1570.00</v>
      </c>
      <c r="F123" s="4" t="str">
        <f>VLOOKUP(A123,HOP!A:C,3,0)</f>
        <v>3871522</v>
      </c>
      <c r="G123" s="4">
        <f t="shared" si="6"/>
        <v>0</v>
      </c>
      <c r="H123" s="4" t="str">
        <f t="shared" si="7"/>
        <v>，3871522</v>
      </c>
      <c r="I123" s="4" t="str">
        <f>VLOOKUP(A123,HOP!A:U,21,0)</f>
        <v>直采</v>
      </c>
    </row>
    <row r="124" s="4" customFormat="1" hidden="1" spans="1:9">
      <c r="A124" s="5">
        <v>999226575305938</v>
      </c>
      <c r="B124" s="6">
        <v>45174</v>
      </c>
      <c r="C124" s="6">
        <v>45175</v>
      </c>
      <c r="D124" s="4">
        <v>1370</v>
      </c>
      <c r="E124" s="4" t="str">
        <f>VLOOKUP(A124,HOP!A:L,12,0)</f>
        <v>1370.00</v>
      </c>
      <c r="F124" s="4" t="str">
        <f>VLOOKUP(A124,HOP!A:C,3,0)</f>
        <v>3872208</v>
      </c>
      <c r="G124" s="4">
        <f t="shared" si="6"/>
        <v>0</v>
      </c>
      <c r="H124" s="4" t="str">
        <f t="shared" si="7"/>
        <v>，3872208</v>
      </c>
      <c r="I124" s="4" t="str">
        <f>VLOOKUP(A124,HOP!A:U,21,0)</f>
        <v>直采</v>
      </c>
    </row>
    <row r="125" s="4" customFormat="1" hidden="1" spans="1:9">
      <c r="A125" s="5">
        <v>999226576154273</v>
      </c>
      <c r="B125" s="6">
        <v>45172</v>
      </c>
      <c r="C125" s="6">
        <v>45175</v>
      </c>
      <c r="D125" s="4">
        <v>3315</v>
      </c>
      <c r="E125" s="4" t="str">
        <f>VLOOKUP(A125,HOP!A:L,12,0)</f>
        <v>3315.00</v>
      </c>
      <c r="F125" s="4" t="str">
        <f>VLOOKUP(A125,HOP!A:C,3,0)</f>
        <v>3872454</v>
      </c>
      <c r="G125" s="4">
        <f t="shared" si="6"/>
        <v>0</v>
      </c>
      <c r="H125" s="4" t="str">
        <f t="shared" si="7"/>
        <v>，3872454</v>
      </c>
      <c r="I125" s="4" t="str">
        <f>VLOOKUP(A125,HOP!A:U,21,0)</f>
        <v>直采</v>
      </c>
    </row>
    <row r="126" s="4" customFormat="1" hidden="1" spans="1:9">
      <c r="A126" s="5">
        <v>999226603052811</v>
      </c>
      <c r="B126" s="6">
        <v>45172</v>
      </c>
      <c r="C126" s="6">
        <v>45175</v>
      </c>
      <c r="D126" s="4">
        <v>3837</v>
      </c>
      <c r="E126" s="4" t="str">
        <f>VLOOKUP(A126,HOP!A:L,12,0)</f>
        <v>3837.00</v>
      </c>
      <c r="F126" s="4" t="str">
        <f>VLOOKUP(A126,HOP!A:C,3,0)</f>
        <v>3875403</v>
      </c>
      <c r="G126" s="4">
        <f t="shared" si="6"/>
        <v>0</v>
      </c>
      <c r="H126" s="4" t="str">
        <f t="shared" si="7"/>
        <v>，3875403</v>
      </c>
      <c r="I126" s="4" t="str">
        <f>VLOOKUP(A126,HOP!A:U,21,0)</f>
        <v>直采</v>
      </c>
    </row>
    <row r="127" s="4" customFormat="1" hidden="1" spans="1:9">
      <c r="A127" s="5">
        <v>999226605191795</v>
      </c>
      <c r="B127" s="6">
        <v>45173</v>
      </c>
      <c r="C127" s="6">
        <v>45175</v>
      </c>
      <c r="D127" s="4">
        <v>861</v>
      </c>
      <c r="E127" s="4" t="str">
        <f>VLOOKUP(A127,HOP!A:L,12,0)</f>
        <v>861.00</v>
      </c>
      <c r="F127" s="4" t="str">
        <f>VLOOKUP(A127,HOP!A:C,3,0)</f>
        <v>3876239</v>
      </c>
      <c r="G127" s="4">
        <f t="shared" si="6"/>
        <v>0</v>
      </c>
      <c r="H127" s="4" t="str">
        <f t="shared" si="7"/>
        <v>，3876239</v>
      </c>
      <c r="I127" s="4" t="str">
        <f>VLOOKUP(A127,HOP!A:U,21,0)</f>
        <v>直采</v>
      </c>
    </row>
    <row r="128" s="4" customFormat="1" hidden="1" spans="1:9">
      <c r="A128" s="5">
        <v>999226606196153</v>
      </c>
      <c r="B128" s="6">
        <v>45173</v>
      </c>
      <c r="C128" s="6">
        <v>45175</v>
      </c>
      <c r="D128" s="4">
        <v>362</v>
      </c>
      <c r="E128" s="4" t="str">
        <f>VLOOKUP(A128,HOP!A:L,12,0)</f>
        <v>362.00</v>
      </c>
      <c r="F128" s="4" t="str">
        <f>VLOOKUP(A128,HOP!A:C,3,0)</f>
        <v>3876733</v>
      </c>
      <c r="G128" s="4">
        <f t="shared" si="6"/>
        <v>0</v>
      </c>
      <c r="H128" s="4" t="str">
        <f t="shared" si="7"/>
        <v>，3876733</v>
      </c>
      <c r="I128" s="4" t="str">
        <f>VLOOKUP(A128,HOP!A:U,21,0)</f>
        <v>直采</v>
      </c>
    </row>
    <row r="129" s="4" customFormat="1" hidden="1" spans="1:9">
      <c r="A129" s="5">
        <v>999226607573301</v>
      </c>
      <c r="B129" s="6">
        <v>45173</v>
      </c>
      <c r="C129" s="6">
        <v>45175</v>
      </c>
      <c r="D129" s="4">
        <v>508</v>
      </c>
      <c r="E129" s="4" t="str">
        <f>VLOOKUP(A129,HOP!A:L,12,0)</f>
        <v>508.00</v>
      </c>
      <c r="F129" s="4" t="str">
        <f>VLOOKUP(A129,HOP!A:C,3,0)</f>
        <v>3877628</v>
      </c>
      <c r="G129" s="4">
        <f t="shared" si="6"/>
        <v>0</v>
      </c>
      <c r="H129" s="4" t="str">
        <f t="shared" si="7"/>
        <v>，3877628</v>
      </c>
      <c r="I129" s="4" t="str">
        <f>VLOOKUP(A129,HOP!A:U,21,0)</f>
        <v>直采</v>
      </c>
    </row>
    <row r="130" s="4" customFormat="1" hidden="1" spans="1:9">
      <c r="A130" s="5">
        <v>999226607840829</v>
      </c>
      <c r="B130" s="6">
        <v>45173</v>
      </c>
      <c r="C130" s="6">
        <v>45175</v>
      </c>
      <c r="D130" s="4">
        <v>5019</v>
      </c>
      <c r="E130" s="4" t="str">
        <f>VLOOKUP(A130,HOP!A:L,12,0)</f>
        <v>5019.00</v>
      </c>
      <c r="F130" s="4" t="str">
        <f>VLOOKUP(A130,HOP!A:C,3,0)</f>
        <v>3877716</v>
      </c>
      <c r="G130" s="4">
        <f t="shared" si="6"/>
        <v>0</v>
      </c>
      <c r="H130" s="4" t="str">
        <f t="shared" si="7"/>
        <v>，3877716</v>
      </c>
      <c r="I130" s="4" t="str">
        <f>VLOOKUP(A130,HOP!A:U,21,0)</f>
        <v>直采</v>
      </c>
    </row>
    <row r="131" s="4" customFormat="1" hidden="1" spans="1:9">
      <c r="A131" s="5">
        <v>999226613137353</v>
      </c>
      <c r="B131" s="6">
        <v>45173</v>
      </c>
      <c r="C131" s="6">
        <v>45175</v>
      </c>
      <c r="D131" s="4">
        <v>770</v>
      </c>
      <c r="E131" s="4" t="str">
        <f>VLOOKUP(A131,HOP!A:L,12,0)</f>
        <v>770.00</v>
      </c>
      <c r="F131" s="4" t="str">
        <f>VLOOKUP(A131,HOP!A:C,3,0)</f>
        <v>3879680</v>
      </c>
      <c r="G131" s="4">
        <f t="shared" ref="G131:G155" si="8">D131-E131</f>
        <v>0</v>
      </c>
      <c r="H131" s="4" t="str">
        <f t="shared" ref="H131:H155" si="9">$H$1&amp;F131</f>
        <v>，3879680</v>
      </c>
      <c r="I131" s="4" t="str">
        <f>VLOOKUP(A131,HOP!A:U,21,0)</f>
        <v>直采</v>
      </c>
    </row>
    <row r="132" s="4" customFormat="1" hidden="1" spans="1:9">
      <c r="A132" s="5">
        <v>999226613950199</v>
      </c>
      <c r="B132" s="6">
        <v>45174</v>
      </c>
      <c r="C132" s="6">
        <v>45175</v>
      </c>
      <c r="D132" s="4">
        <v>546</v>
      </c>
      <c r="E132" s="4" t="str">
        <f>VLOOKUP(A132,HOP!A:L,12,0)</f>
        <v>546.00</v>
      </c>
      <c r="F132" s="4" t="str">
        <f>VLOOKUP(A132,HOP!A:C,3,0)</f>
        <v>3879881</v>
      </c>
      <c r="G132" s="4">
        <f t="shared" si="8"/>
        <v>0</v>
      </c>
      <c r="H132" s="4" t="str">
        <f t="shared" si="9"/>
        <v>，3879881</v>
      </c>
      <c r="I132" s="4" t="str">
        <f>VLOOKUP(A132,HOP!A:U,21,0)</f>
        <v>直采</v>
      </c>
    </row>
    <row r="133" s="4" customFormat="1" hidden="1" spans="1:9">
      <c r="A133" s="5">
        <v>26614304110</v>
      </c>
      <c r="B133" s="6">
        <v>45173</v>
      </c>
      <c r="C133" s="6">
        <v>45175</v>
      </c>
      <c r="D133" s="4">
        <v>508</v>
      </c>
      <c r="E133" s="4" t="str">
        <f>VLOOKUP(A133,HOP!A:L,12,0)</f>
        <v>508.00</v>
      </c>
      <c r="F133" s="4" t="str">
        <f>VLOOKUP(A133,HOP!A:C,3,0)</f>
        <v>3879930</v>
      </c>
      <c r="G133" s="4">
        <f t="shared" si="8"/>
        <v>0</v>
      </c>
      <c r="H133" s="4" t="str">
        <f t="shared" si="9"/>
        <v>，3879930</v>
      </c>
      <c r="I133" s="4" t="str">
        <f>VLOOKUP(A133,HOP!A:U,21,0)</f>
        <v>直采</v>
      </c>
    </row>
    <row r="134" s="4" customFormat="1" hidden="1" spans="1:9">
      <c r="A134" s="5">
        <v>999226615625065</v>
      </c>
      <c r="B134" s="6">
        <v>45173</v>
      </c>
      <c r="C134" s="6">
        <v>45175</v>
      </c>
      <c r="D134" s="4">
        <v>702</v>
      </c>
      <c r="E134" s="4" t="str">
        <f>VLOOKUP(A134,HOP!A:L,12,0)</f>
        <v>702.00</v>
      </c>
      <c r="F134" s="4" t="str">
        <f>VLOOKUP(A134,HOP!A:C,3,0)</f>
        <v>3880163</v>
      </c>
      <c r="G134" s="4">
        <f t="shared" si="8"/>
        <v>0</v>
      </c>
      <c r="H134" s="4" t="str">
        <f t="shared" si="9"/>
        <v>，3880163</v>
      </c>
      <c r="I134" s="4" t="str">
        <f>VLOOKUP(A134,HOP!A:U,21,0)</f>
        <v>直采</v>
      </c>
    </row>
    <row r="135" s="4" customFormat="1" hidden="1" spans="1:9">
      <c r="A135" s="5">
        <v>999226616782061</v>
      </c>
      <c r="B135" s="6">
        <v>45173</v>
      </c>
      <c r="C135" s="6">
        <v>45175</v>
      </c>
      <c r="D135" s="4">
        <v>4251</v>
      </c>
      <c r="E135" s="4" t="str">
        <f>VLOOKUP(A135,HOP!A:L,12,0)</f>
        <v>4251.00</v>
      </c>
      <c r="F135" s="4" t="str">
        <f>VLOOKUP(A135,HOP!A:C,3,0)</f>
        <v>3880448</v>
      </c>
      <c r="G135" s="4">
        <f t="shared" si="8"/>
        <v>0</v>
      </c>
      <c r="H135" s="4" t="str">
        <f t="shared" si="9"/>
        <v>，3880448</v>
      </c>
      <c r="I135" s="4" t="str">
        <f>VLOOKUP(A135,HOP!A:U,21,0)</f>
        <v>直采</v>
      </c>
    </row>
    <row r="136" s="4" customFormat="1" hidden="1" spans="1:9">
      <c r="A136" s="5">
        <v>999226617857593</v>
      </c>
      <c r="B136" s="6">
        <v>45173</v>
      </c>
      <c r="C136" s="6">
        <v>45175</v>
      </c>
      <c r="D136" s="4">
        <v>664</v>
      </c>
      <c r="E136" s="4" t="str">
        <f>VLOOKUP(A136,HOP!A:L,12,0)</f>
        <v>664.00</v>
      </c>
      <c r="F136" s="4" t="str">
        <f>VLOOKUP(A136,HOP!A:C,3,0)</f>
        <v>3880790</v>
      </c>
      <c r="G136" s="4">
        <f t="shared" si="8"/>
        <v>0</v>
      </c>
      <c r="H136" s="4" t="str">
        <f t="shared" si="9"/>
        <v>，3880790</v>
      </c>
      <c r="I136" s="4" t="str">
        <f>VLOOKUP(A136,HOP!A:U,21,0)</f>
        <v>直采</v>
      </c>
    </row>
    <row r="137" s="4" customFormat="1" hidden="1" spans="1:9">
      <c r="A137" s="5">
        <v>999226618535276</v>
      </c>
      <c r="B137" s="6">
        <v>45174</v>
      </c>
      <c r="C137" s="6">
        <v>45175</v>
      </c>
      <c r="D137" s="4">
        <v>640</v>
      </c>
      <c r="E137" s="4" t="str">
        <f>VLOOKUP(A137,HOP!A:L,12,0)</f>
        <v>640.00</v>
      </c>
      <c r="F137" s="4" t="str">
        <f>VLOOKUP(A137,HOP!A:C,3,0)</f>
        <v>3880934</v>
      </c>
      <c r="G137" s="4">
        <f t="shared" si="8"/>
        <v>0</v>
      </c>
      <c r="H137" s="4" t="str">
        <f t="shared" si="9"/>
        <v>，3880934</v>
      </c>
      <c r="I137" s="4" t="str">
        <f>VLOOKUP(A137,HOP!A:U,21,0)</f>
        <v>直采</v>
      </c>
    </row>
    <row r="138" s="4" customFormat="1" hidden="1" spans="1:9">
      <c r="A138" s="5">
        <v>999226619272018</v>
      </c>
      <c r="B138" s="6">
        <v>45174</v>
      </c>
      <c r="C138" s="6">
        <v>45175</v>
      </c>
      <c r="D138" s="4">
        <v>480</v>
      </c>
      <c r="E138" s="4" t="str">
        <f>VLOOKUP(A138,HOP!A:L,12,0)</f>
        <v>480.00</v>
      </c>
      <c r="F138" s="4" t="str">
        <f>VLOOKUP(A138,HOP!A:C,3,0)</f>
        <v>3881152</v>
      </c>
      <c r="G138" s="4">
        <f t="shared" si="8"/>
        <v>0</v>
      </c>
      <c r="H138" s="4" t="str">
        <f t="shared" si="9"/>
        <v>，3881152</v>
      </c>
      <c r="I138" s="4" t="str">
        <f>VLOOKUP(A138,HOP!A:U,21,0)</f>
        <v>直采</v>
      </c>
    </row>
    <row r="139" s="4" customFormat="1" hidden="1" spans="1:9">
      <c r="A139" s="5">
        <v>999226619698083</v>
      </c>
      <c r="B139" s="6">
        <v>45173</v>
      </c>
      <c r="C139" s="6">
        <v>45175</v>
      </c>
      <c r="D139" s="4">
        <v>1524</v>
      </c>
      <c r="E139" s="4" t="str">
        <f>VLOOKUP(A139,HOP!A:L,12,0)</f>
        <v>1524.00</v>
      </c>
      <c r="F139" s="4" t="str">
        <f>VLOOKUP(A139,HOP!A:C,3,0)</f>
        <v>3881270</v>
      </c>
      <c r="G139" s="4">
        <f t="shared" si="8"/>
        <v>0</v>
      </c>
      <c r="H139" s="4" t="str">
        <f t="shared" si="9"/>
        <v>，3881270</v>
      </c>
      <c r="I139" s="4" t="str">
        <f>VLOOKUP(A139,HOP!A:U,21,0)</f>
        <v>直采</v>
      </c>
    </row>
    <row r="140" s="4" customFormat="1" hidden="1" spans="1:9">
      <c r="A140" s="5">
        <v>26621466453</v>
      </c>
      <c r="B140" s="6">
        <v>45174</v>
      </c>
      <c r="C140" s="6">
        <v>45175</v>
      </c>
      <c r="D140" s="4">
        <v>436</v>
      </c>
      <c r="E140" s="4" t="str">
        <f>VLOOKUP(A140,HOP!A:L,12,0)</f>
        <v>436.00</v>
      </c>
      <c r="F140" s="4" t="str">
        <f>VLOOKUP(A140,HOP!A:C,3,0)</f>
        <v>3881818</v>
      </c>
      <c r="G140" s="4">
        <f t="shared" si="8"/>
        <v>0</v>
      </c>
      <c r="H140" s="4" t="str">
        <f t="shared" si="9"/>
        <v>，3881818</v>
      </c>
      <c r="I140" s="4" t="str">
        <f>VLOOKUP(A140,HOP!A:U,21,0)</f>
        <v>直采</v>
      </c>
    </row>
    <row r="141" s="4" customFormat="1" hidden="1" spans="1:9">
      <c r="A141" s="5">
        <v>999226623355002</v>
      </c>
      <c r="B141" s="6">
        <v>45174</v>
      </c>
      <c r="C141" s="6">
        <v>45175</v>
      </c>
      <c r="D141" s="4">
        <v>315</v>
      </c>
      <c r="E141" s="4" t="str">
        <f>VLOOKUP(A141,HOP!A:L,12,0)</f>
        <v>315.00</v>
      </c>
      <c r="F141" s="4" t="str">
        <f>VLOOKUP(A141,HOP!A:C,3,0)</f>
        <v>3882643</v>
      </c>
      <c r="G141" s="4">
        <f t="shared" si="8"/>
        <v>0</v>
      </c>
      <c r="H141" s="4" t="str">
        <f t="shared" si="9"/>
        <v>，3882643</v>
      </c>
      <c r="I141" s="4" t="str">
        <f>VLOOKUP(A141,HOP!A:U,21,0)</f>
        <v>直采</v>
      </c>
    </row>
    <row r="142" s="4" customFormat="1" hidden="1" spans="1:9">
      <c r="A142" s="5">
        <v>999226623972214</v>
      </c>
      <c r="B142" s="6">
        <v>45174</v>
      </c>
      <c r="C142" s="6">
        <v>45175</v>
      </c>
      <c r="D142" s="4">
        <v>415</v>
      </c>
      <c r="E142" s="4" t="str">
        <f>VLOOKUP(A142,HOP!A:L,12,0)</f>
        <v>415.00</v>
      </c>
      <c r="F142" s="4" t="str">
        <f>VLOOKUP(A142,HOP!A:C,3,0)</f>
        <v>3883030</v>
      </c>
      <c r="G142" s="4">
        <f t="shared" si="8"/>
        <v>0</v>
      </c>
      <c r="H142" s="4" t="str">
        <f t="shared" si="9"/>
        <v>，3883030</v>
      </c>
      <c r="I142" s="4" t="str">
        <f>VLOOKUP(A142,HOP!A:U,21,0)</f>
        <v>直采</v>
      </c>
    </row>
    <row r="143" s="4" customFormat="1" hidden="1" spans="1:9">
      <c r="A143" s="5">
        <v>999226624484015</v>
      </c>
      <c r="B143" s="6">
        <v>45174</v>
      </c>
      <c r="C143" s="6">
        <v>45175</v>
      </c>
      <c r="D143" s="4">
        <v>294</v>
      </c>
      <c r="E143" s="4" t="str">
        <f>VLOOKUP(A143,HOP!A:L,12,0)</f>
        <v>294.00</v>
      </c>
      <c r="F143" s="4" t="str">
        <f>VLOOKUP(A143,HOP!A:C,3,0)</f>
        <v>3883371</v>
      </c>
      <c r="G143" s="4">
        <f t="shared" si="8"/>
        <v>0</v>
      </c>
      <c r="H143" s="4" t="str">
        <f t="shared" si="9"/>
        <v>，3883371</v>
      </c>
      <c r="I143" s="4" t="str">
        <f>VLOOKUP(A143,HOP!A:U,21,0)</f>
        <v>直采</v>
      </c>
    </row>
    <row r="144" s="4" customFormat="1" hidden="1" spans="1:9">
      <c r="A144" s="5">
        <v>999226624760859</v>
      </c>
      <c r="B144" s="6">
        <v>45174</v>
      </c>
      <c r="C144" s="6">
        <v>45175</v>
      </c>
      <c r="D144" s="4">
        <v>360</v>
      </c>
      <c r="E144" s="4" t="str">
        <f>VLOOKUP(A144,HOP!A:L,12,0)</f>
        <v>360.00</v>
      </c>
      <c r="F144" s="4" t="str">
        <f>VLOOKUP(A144,HOP!A:C,3,0)</f>
        <v>3883569</v>
      </c>
      <c r="G144" s="4">
        <f t="shared" si="8"/>
        <v>0</v>
      </c>
      <c r="H144" s="4" t="str">
        <f t="shared" si="9"/>
        <v>，3883569</v>
      </c>
      <c r="I144" s="4" t="str">
        <f>VLOOKUP(A144,HOP!A:U,21,0)</f>
        <v>直采</v>
      </c>
    </row>
    <row r="145" s="4" customFormat="1" hidden="1" spans="1:9">
      <c r="A145" s="5">
        <v>999226625638146</v>
      </c>
      <c r="B145" s="6">
        <v>45174</v>
      </c>
      <c r="C145" s="6">
        <v>45175</v>
      </c>
      <c r="D145" s="4">
        <v>890</v>
      </c>
      <c r="E145" s="4" t="str">
        <f>VLOOKUP(A145,HOP!A:L,12,0)</f>
        <v>890.00</v>
      </c>
      <c r="F145" s="4" t="str">
        <f>VLOOKUP(A145,HOP!A:C,3,0)</f>
        <v>3884277</v>
      </c>
      <c r="G145" s="4">
        <f t="shared" si="8"/>
        <v>0</v>
      </c>
      <c r="H145" s="4" t="str">
        <f t="shared" si="9"/>
        <v>，3884277</v>
      </c>
      <c r="I145" s="4" t="str">
        <f>VLOOKUP(A145,HOP!A:U,21,0)</f>
        <v>直采</v>
      </c>
    </row>
    <row r="146" s="4" customFormat="1" hidden="1" spans="1:9">
      <c r="A146" s="5">
        <v>999226626342059</v>
      </c>
      <c r="B146" s="6">
        <v>45174</v>
      </c>
      <c r="C146" s="6">
        <v>45175</v>
      </c>
      <c r="D146" s="4">
        <v>331</v>
      </c>
      <c r="E146" s="4" t="str">
        <f>VLOOKUP(A146,HOP!A:L,12,0)</f>
        <v>331.00</v>
      </c>
      <c r="F146" s="4" t="str">
        <f>VLOOKUP(A146,HOP!A:C,3,0)</f>
        <v>3884894</v>
      </c>
      <c r="G146" s="4">
        <f t="shared" si="8"/>
        <v>0</v>
      </c>
      <c r="H146" s="4" t="str">
        <f t="shared" si="9"/>
        <v>，3884894</v>
      </c>
      <c r="I146" s="4" t="str">
        <f>VLOOKUP(A146,HOP!A:U,21,0)</f>
        <v>直采</v>
      </c>
    </row>
    <row r="147" s="4" customFormat="1" hidden="1" spans="1:9">
      <c r="A147" s="5">
        <v>999226626735719</v>
      </c>
      <c r="B147" s="6">
        <v>45174</v>
      </c>
      <c r="C147" s="6">
        <v>45175</v>
      </c>
      <c r="D147" s="4">
        <v>272</v>
      </c>
      <c r="E147" s="4" t="str">
        <f>VLOOKUP(A147,HOP!A:L,12,0)</f>
        <v>272.00</v>
      </c>
      <c r="F147" s="4" t="str">
        <f>VLOOKUP(A147,HOP!A:C,3,0)</f>
        <v>3885247</v>
      </c>
      <c r="G147" s="4">
        <f t="shared" si="8"/>
        <v>0</v>
      </c>
      <c r="H147" s="4" t="str">
        <f t="shared" si="9"/>
        <v>，3885247</v>
      </c>
      <c r="I147" s="4" t="str">
        <f>VLOOKUP(A147,HOP!A:U,21,0)</f>
        <v>直采</v>
      </c>
    </row>
    <row r="148" s="4" customFormat="1" hidden="1" spans="1:9">
      <c r="A148" s="5">
        <v>999226626842270</v>
      </c>
      <c r="B148" s="6">
        <v>45174</v>
      </c>
      <c r="C148" s="6">
        <v>45175</v>
      </c>
      <c r="D148" s="4">
        <v>265</v>
      </c>
      <c r="E148" s="4" t="str">
        <f>VLOOKUP(A148,HOP!A:L,12,0)</f>
        <v>265.00</v>
      </c>
      <c r="F148" s="4" t="str">
        <f>VLOOKUP(A148,HOP!A:C,3,0)</f>
        <v>3885322</v>
      </c>
      <c r="G148" s="4">
        <f t="shared" si="8"/>
        <v>0</v>
      </c>
      <c r="H148" s="4" t="str">
        <f t="shared" si="9"/>
        <v>，3885322</v>
      </c>
      <c r="I148" s="4" t="str">
        <f>VLOOKUP(A148,HOP!A:U,21,0)</f>
        <v>直采</v>
      </c>
    </row>
    <row r="149" s="4" customFormat="1" hidden="1" spans="1:9">
      <c r="A149" s="5">
        <v>999226626860992</v>
      </c>
      <c r="B149" s="6">
        <v>45174</v>
      </c>
      <c r="C149" s="6">
        <v>45175</v>
      </c>
      <c r="D149" s="4">
        <v>396</v>
      </c>
      <c r="E149" s="4" t="str">
        <f>VLOOKUP(A149,HOP!A:L,12,0)</f>
        <v>396.00</v>
      </c>
      <c r="F149" s="4" t="str">
        <f>VLOOKUP(A149,HOP!A:C,3,0)</f>
        <v>3885331</v>
      </c>
      <c r="G149" s="4">
        <f t="shared" si="8"/>
        <v>0</v>
      </c>
      <c r="H149" s="4" t="str">
        <f t="shared" si="9"/>
        <v>，3885331</v>
      </c>
      <c r="I149" s="4" t="str">
        <f>VLOOKUP(A149,HOP!A:U,21,0)</f>
        <v>直采</v>
      </c>
    </row>
    <row r="150" s="4" customFormat="1" hidden="1" spans="1:9">
      <c r="A150" s="5">
        <v>999226627859470</v>
      </c>
      <c r="B150" s="6">
        <v>45174</v>
      </c>
      <c r="C150" s="6">
        <v>45175</v>
      </c>
      <c r="D150" s="4">
        <v>362</v>
      </c>
      <c r="E150" s="4" t="str">
        <f>VLOOKUP(A150,HOP!A:L,12,0)</f>
        <v>362.00</v>
      </c>
      <c r="F150" s="4" t="str">
        <f>VLOOKUP(A150,HOP!A:C,3,0)</f>
        <v>3885731</v>
      </c>
      <c r="G150" s="4">
        <f t="shared" si="8"/>
        <v>0</v>
      </c>
      <c r="H150" s="4" t="str">
        <f t="shared" si="9"/>
        <v>，3885731</v>
      </c>
      <c r="I150" s="4" t="str">
        <f>VLOOKUP(A150,HOP!A:U,21,0)</f>
        <v>直采</v>
      </c>
    </row>
    <row r="151" s="4" customFormat="1" hidden="1" spans="1:9">
      <c r="A151" s="5">
        <v>999226632752836</v>
      </c>
      <c r="B151" s="6">
        <v>45174</v>
      </c>
      <c r="C151" s="6">
        <v>45175</v>
      </c>
      <c r="D151" s="4">
        <v>210</v>
      </c>
      <c r="E151" s="4" t="str">
        <f>VLOOKUP(A151,HOP!A:L,12,0)</f>
        <v>210.00</v>
      </c>
      <c r="F151" s="4" t="str">
        <f>VLOOKUP(A151,HOP!A:C,3,0)</f>
        <v>3886408</v>
      </c>
      <c r="G151" s="4">
        <f t="shared" si="8"/>
        <v>0</v>
      </c>
      <c r="H151" s="4" t="str">
        <f t="shared" si="9"/>
        <v>，3886408</v>
      </c>
      <c r="I151" s="4" t="str">
        <f>VLOOKUP(A151,HOP!A:U,21,0)</f>
        <v>直采</v>
      </c>
    </row>
    <row r="152" s="4" customFormat="1" hidden="1" spans="1:9">
      <c r="A152" s="5">
        <v>999226633152155</v>
      </c>
      <c r="B152" s="6">
        <v>45174</v>
      </c>
      <c r="C152" s="6">
        <v>45175</v>
      </c>
      <c r="D152" s="4">
        <v>714</v>
      </c>
      <c r="E152" s="4" t="str">
        <f>VLOOKUP(A152,HOP!A:L,12,0)</f>
        <v>714.00</v>
      </c>
      <c r="F152" s="4" t="str">
        <f>VLOOKUP(A152,HOP!A:C,3,0)</f>
        <v>3886475</v>
      </c>
      <c r="G152" s="4">
        <f t="shared" si="8"/>
        <v>0</v>
      </c>
      <c r="H152" s="4" t="str">
        <f t="shared" si="9"/>
        <v>，3886475</v>
      </c>
      <c r="I152" s="4" t="str">
        <f>VLOOKUP(A152,HOP!A:U,21,0)</f>
        <v>直采</v>
      </c>
    </row>
    <row r="153" s="4" customFormat="1" hidden="1" spans="1:9">
      <c r="A153" s="5">
        <v>999226633733917</v>
      </c>
      <c r="B153" s="6">
        <v>45174</v>
      </c>
      <c r="C153" s="6">
        <v>45175</v>
      </c>
      <c r="D153" s="4">
        <v>172</v>
      </c>
      <c r="E153" s="4" t="str">
        <f>VLOOKUP(A153,HOP!A:L,12,0)</f>
        <v>172.00</v>
      </c>
      <c r="F153" s="4" t="str">
        <f>VLOOKUP(A153,HOP!A:C,3,0)</f>
        <v>3886698</v>
      </c>
      <c r="G153" s="4">
        <f t="shared" si="8"/>
        <v>0</v>
      </c>
      <c r="H153" s="4" t="str">
        <f t="shared" si="9"/>
        <v>，3886698</v>
      </c>
      <c r="I153" s="4" t="str">
        <f>VLOOKUP(A153,HOP!A:U,21,0)</f>
        <v>直采</v>
      </c>
    </row>
    <row r="154" s="4" customFormat="1" hidden="1" spans="1:9">
      <c r="A154" s="5">
        <v>999226634044690</v>
      </c>
      <c r="B154" s="6">
        <v>45174</v>
      </c>
      <c r="C154" s="6">
        <v>45175</v>
      </c>
      <c r="D154" s="4">
        <v>762</v>
      </c>
      <c r="E154" s="4" t="str">
        <f>VLOOKUP(A154,HOP!A:L,12,0)</f>
        <v>762.00</v>
      </c>
      <c r="F154" s="4" t="str">
        <f>VLOOKUP(A154,HOP!A:C,3,0)</f>
        <v>3886742</v>
      </c>
      <c r="G154" s="4">
        <f t="shared" si="8"/>
        <v>0</v>
      </c>
      <c r="H154" s="4" t="str">
        <f t="shared" si="9"/>
        <v>，3886742</v>
      </c>
      <c r="I154" s="4" t="str">
        <f>VLOOKUP(A154,HOP!A:U,21,0)</f>
        <v>直采</v>
      </c>
    </row>
    <row r="155" s="4" customFormat="1" hidden="1" spans="1:9">
      <c r="A155" s="5">
        <v>999226634426397</v>
      </c>
      <c r="B155" s="6">
        <v>45174</v>
      </c>
      <c r="C155" s="6">
        <v>45175</v>
      </c>
      <c r="D155" s="4">
        <v>391</v>
      </c>
      <c r="E155" s="4" t="str">
        <f>VLOOKUP(A155,HOP!A:L,12,0)</f>
        <v>391.00</v>
      </c>
      <c r="F155" s="4" t="str">
        <f>VLOOKUP(A155,HOP!A:C,3,0)</f>
        <v>3886822</v>
      </c>
      <c r="G155" s="4">
        <f t="shared" si="8"/>
        <v>0</v>
      </c>
      <c r="H155" s="4" t="str">
        <f t="shared" si="9"/>
        <v>，3886822</v>
      </c>
      <c r="I155" s="4" t="str">
        <f>VLOOKUP(A155,HOP!A:U,21,0)</f>
        <v>直采</v>
      </c>
    </row>
    <row r="157" spans="4:4">
      <c r="D157" s="4">
        <f>SUM(D2:D156)</f>
        <v>295796.05</v>
      </c>
    </row>
    <row r="163" spans="1:1">
      <c r="A163" s="4" t="s">
        <v>834</v>
      </c>
    </row>
    <row r="164" spans="1:1">
      <c r="A164" s="4" t="s">
        <v>835</v>
      </c>
    </row>
    <row r="165" spans="1:1">
      <c r="A165" s="4" t="s">
        <v>836</v>
      </c>
    </row>
  </sheetData>
  <autoFilter ref="A1:XFD157">
    <filterColumn colId="3">
      <filters blank="1">
        <filter val="700"/>
        <filter val="1100"/>
        <filter val="2400"/>
        <filter val="2500"/>
        <filter val="4400"/>
        <filter val="6400"/>
        <filter val="702"/>
        <filter val="802"/>
        <filter val="403"/>
        <filter val="2903"/>
        <filter val="804"/>
        <filter val="1104"/>
        <filter val="2004"/>
        <filter val="1905"/>
        <filter val="124.05"/>
        <filter val="1206"/>
        <filter val="508"/>
        <filter val="708"/>
        <filter val="210"/>
        <filter val="1010"/>
        <filter val="2710"/>
        <filter val="714"/>
        <filter val="814"/>
        <filter val="1914"/>
        <filter val="315"/>
        <filter val="415"/>
        <filter val="3315"/>
        <filter val="4215"/>
        <filter val="2517"/>
        <filter val="1818"/>
        <filter val="5019"/>
        <filter val="1320"/>
        <filter val="3020"/>
        <filter val="3520"/>
        <filter val="1321"/>
        <filter val="624"/>
        <filter val="1524"/>
        <filter val="3624"/>
        <filter val="926"/>
        <filter val="727"/>
        <filter val="3528"/>
        <filter val="1029"/>
        <filter val="530"/>
        <filter val="1230"/>
        <filter val="1530"/>
        <filter val="1630"/>
        <filter val="8130"/>
        <filter val="331"/>
        <filter val="2331"/>
        <filter val="1534"/>
        <filter val="735"/>
        <filter val="436"/>
        <filter val="3837"/>
        <filter val="2938"/>
        <filter val="2739"/>
        <filter val="3739"/>
        <filter val="640"/>
        <filter val="1140"/>
        <filter val="2940"/>
        <filter val="4240"/>
        <filter val="4540"/>
        <filter val="1742"/>
        <filter val="4644"/>
        <filter val="546"/>
        <filter val="846"/>
        <filter val="1050"/>
        <filter val="2050"/>
        <filter val="4550"/>
        <filter val="5850"/>
        <filter val="4251"/>
        <filter val="2252"/>
        <filter val="2352"/>
        <filter val="4052"/>
        <filter val="1053"/>
        <filter val="2254"/>
        <filter val="2555"/>
        <filter val="1356"/>
        <filter val="5456"/>
        <filter val="5658"/>
        <filter val="360"/>
        <filter val="760"/>
        <filter val="2860"/>
        <filter val="3160"/>
        <filter val="3360"/>
        <filter val="861"/>
        <filter val="362"/>
        <filter val="762"/>
        <filter val="664"/>
        <filter val="2064"/>
        <filter val="265"/>
        <filter val="765"/>
        <filter val="-1166"/>
        <filter val="3268"/>
        <filter val="669"/>
        <filter val="770"/>
        <filter val="870"/>
        <filter val="1270"/>
        <filter val="1370"/>
        <filter val="1470"/>
        <filter val="1570"/>
        <filter val="2970"/>
        <filter val="172"/>
        <filter val="272"/>
        <filter val="2974"/>
        <filter val="775"/>
        <filter val="878"/>
        <filter val="1479"/>
        <filter val="2379"/>
        <filter val="480"/>
        <filter val="1680"/>
        <filter val="3280"/>
        <filter val="6080"/>
        <filter val="10080"/>
        <filter val="12180"/>
        <filter val="181"/>
        <filter val="782"/>
        <filter val="1684"/>
        <filter val="588"/>
        <filter val="890"/>
        <filter val="1090"/>
        <filter val="4590"/>
        <filter val="391"/>
        <filter val="294"/>
        <filter val="396"/>
        <filter val="1096"/>
        <filter val="798"/>
        <filter val="399"/>
        <filter val="295796.05"/>
      </filters>
    </filterColumn>
    <filterColumn colId="6">
      <filters blank="1">
        <filter val="0.05"/>
        <filter val="-14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837</v>
      </c>
      <c r="B1" s="2" t="s">
        <v>838</v>
      </c>
      <c r="C1" s="2" t="s">
        <v>839</v>
      </c>
      <c r="D1" s="2" t="s">
        <v>840</v>
      </c>
      <c r="E1" s="2" t="s">
        <v>13</v>
      </c>
      <c r="F1" s="2" t="s">
        <v>5</v>
      </c>
      <c r="G1" s="2" t="s">
        <v>6</v>
      </c>
      <c r="H1" s="2" t="s">
        <v>841</v>
      </c>
      <c r="I1" s="2" t="s">
        <v>842</v>
      </c>
      <c r="J1" s="2" t="s">
        <v>843</v>
      </c>
      <c r="K1" s="2" t="s">
        <v>844</v>
      </c>
      <c r="L1" s="2" t="s">
        <v>845</v>
      </c>
      <c r="M1" s="2" t="s">
        <v>846</v>
      </c>
      <c r="N1" s="2" t="s">
        <v>847</v>
      </c>
      <c r="O1" s="2" t="s">
        <v>848</v>
      </c>
      <c r="P1" s="2" t="s">
        <v>849</v>
      </c>
      <c r="Q1" s="2" t="s">
        <v>850</v>
      </c>
      <c r="R1" s="2" t="s">
        <v>851</v>
      </c>
      <c r="S1" s="2" t="s">
        <v>852</v>
      </c>
      <c r="T1" s="2" t="s">
        <v>853</v>
      </c>
      <c r="U1" s="2" t="s">
        <v>854</v>
      </c>
      <c r="V1" s="2" t="s">
        <v>855</v>
      </c>
    </row>
    <row r="2" s="1" customFormat="1" spans="1:22">
      <c r="A2" s="3">
        <v>999226634426397</v>
      </c>
      <c r="B2" s="1" t="s">
        <v>856</v>
      </c>
      <c r="C2" s="1" t="s">
        <v>857</v>
      </c>
      <c r="D2" s="1" t="s">
        <v>858</v>
      </c>
      <c r="E2" s="1" t="s">
        <v>859</v>
      </c>
      <c r="F2" s="1" t="s">
        <v>856</v>
      </c>
      <c r="G2" s="1" t="s">
        <v>860</v>
      </c>
      <c r="H2" s="1" t="s">
        <v>861</v>
      </c>
      <c r="I2" s="1" t="s">
        <v>862</v>
      </c>
      <c r="J2" s="1" t="s">
        <v>863</v>
      </c>
      <c r="K2" s="1" t="s">
        <v>862</v>
      </c>
      <c r="L2" s="1" t="s">
        <v>862</v>
      </c>
      <c r="M2" s="1" t="s">
        <v>864</v>
      </c>
      <c r="N2" s="1" t="s">
        <v>864</v>
      </c>
      <c r="O2" s="1" t="s">
        <v>865</v>
      </c>
      <c r="P2" s="1" t="s">
        <v>866</v>
      </c>
      <c r="Q2" s="1" t="s">
        <v>867</v>
      </c>
      <c r="R2" s="1" t="s">
        <v>868</v>
      </c>
      <c r="S2" s="1" t="s">
        <v>869</v>
      </c>
      <c r="T2" s="1" t="s">
        <v>870</v>
      </c>
      <c r="U2" s="1" t="s">
        <v>833</v>
      </c>
      <c r="V2" s="1" t="s">
        <v>871</v>
      </c>
    </row>
    <row r="3" s="1" customFormat="1" spans="1:22">
      <c r="A3" s="3">
        <v>999226634044690</v>
      </c>
      <c r="B3" s="1" t="s">
        <v>856</v>
      </c>
      <c r="C3" s="1" t="s">
        <v>872</v>
      </c>
      <c r="D3" s="1" t="s">
        <v>873</v>
      </c>
      <c r="E3" s="1" t="s">
        <v>874</v>
      </c>
      <c r="F3" s="1" t="s">
        <v>856</v>
      </c>
      <c r="G3" s="1" t="s">
        <v>860</v>
      </c>
      <c r="H3" s="1" t="s">
        <v>861</v>
      </c>
      <c r="I3" s="1" t="s">
        <v>875</v>
      </c>
      <c r="J3" s="1" t="s">
        <v>863</v>
      </c>
      <c r="K3" s="1" t="s">
        <v>875</v>
      </c>
      <c r="L3" s="1" t="s">
        <v>875</v>
      </c>
      <c r="M3" s="1" t="s">
        <v>864</v>
      </c>
      <c r="N3" s="1" t="s">
        <v>864</v>
      </c>
      <c r="O3" s="1" t="s">
        <v>865</v>
      </c>
      <c r="P3" s="1" t="s">
        <v>866</v>
      </c>
      <c r="Q3" s="1" t="s">
        <v>867</v>
      </c>
      <c r="R3" s="1" t="s">
        <v>876</v>
      </c>
      <c r="S3" s="1" t="s">
        <v>869</v>
      </c>
      <c r="T3" s="1" t="s">
        <v>870</v>
      </c>
      <c r="U3" s="1" t="s">
        <v>833</v>
      </c>
      <c r="V3" s="1" t="s">
        <v>871</v>
      </c>
    </row>
    <row r="4" s="1" customFormat="1" spans="1:22">
      <c r="A4" s="3">
        <v>999226633152155</v>
      </c>
      <c r="B4" s="1" t="s">
        <v>856</v>
      </c>
      <c r="C4" s="1" t="s">
        <v>877</v>
      </c>
      <c r="D4" s="1" t="s">
        <v>878</v>
      </c>
      <c r="E4" s="1" t="s">
        <v>879</v>
      </c>
      <c r="F4" s="1" t="s">
        <v>856</v>
      </c>
      <c r="G4" s="1" t="s">
        <v>860</v>
      </c>
      <c r="H4" s="1" t="s">
        <v>861</v>
      </c>
      <c r="I4" s="1" t="s">
        <v>880</v>
      </c>
      <c r="J4" s="1" t="s">
        <v>863</v>
      </c>
      <c r="K4" s="1" t="s">
        <v>880</v>
      </c>
      <c r="L4" s="1" t="s">
        <v>880</v>
      </c>
      <c r="M4" s="1" t="s">
        <v>864</v>
      </c>
      <c r="N4" s="1" t="s">
        <v>864</v>
      </c>
      <c r="O4" s="1" t="s">
        <v>865</v>
      </c>
      <c r="P4" s="1" t="s">
        <v>866</v>
      </c>
      <c r="Q4" s="1" t="s">
        <v>867</v>
      </c>
      <c r="R4" s="1" t="s">
        <v>881</v>
      </c>
      <c r="S4" s="1" t="s">
        <v>869</v>
      </c>
      <c r="T4" s="1" t="s">
        <v>870</v>
      </c>
      <c r="U4" s="1" t="s">
        <v>833</v>
      </c>
      <c r="V4" s="1" t="s">
        <v>871</v>
      </c>
    </row>
    <row r="5" s="1" customFormat="1" spans="1:22">
      <c r="A5" s="3">
        <v>999226632752836</v>
      </c>
      <c r="B5" s="1" t="s">
        <v>856</v>
      </c>
      <c r="C5" s="1" t="s">
        <v>882</v>
      </c>
      <c r="D5" s="1" t="s">
        <v>883</v>
      </c>
      <c r="E5" s="1" t="s">
        <v>884</v>
      </c>
      <c r="F5" s="1" t="s">
        <v>856</v>
      </c>
      <c r="G5" s="1" t="s">
        <v>860</v>
      </c>
      <c r="H5" s="1" t="s">
        <v>861</v>
      </c>
      <c r="I5" s="1" t="s">
        <v>885</v>
      </c>
      <c r="J5" s="1" t="s">
        <v>863</v>
      </c>
      <c r="K5" s="1" t="s">
        <v>885</v>
      </c>
      <c r="L5" s="1" t="s">
        <v>885</v>
      </c>
      <c r="M5" s="1" t="s">
        <v>864</v>
      </c>
      <c r="N5" s="1" t="s">
        <v>864</v>
      </c>
      <c r="O5" s="1" t="s">
        <v>865</v>
      </c>
      <c r="P5" s="1" t="s">
        <v>866</v>
      </c>
      <c r="Q5" s="1" t="s">
        <v>867</v>
      </c>
      <c r="R5" s="1" t="s">
        <v>886</v>
      </c>
      <c r="S5" s="1" t="s">
        <v>869</v>
      </c>
      <c r="T5" s="1" t="s">
        <v>870</v>
      </c>
      <c r="U5" s="1" t="s">
        <v>833</v>
      </c>
      <c r="V5" s="1" t="s">
        <v>871</v>
      </c>
    </row>
    <row r="6" s="1" customFormat="1" spans="1:22">
      <c r="A6" s="3">
        <v>999226627859470</v>
      </c>
      <c r="B6" s="1" t="s">
        <v>856</v>
      </c>
      <c r="C6" s="1" t="s">
        <v>887</v>
      </c>
      <c r="D6" s="1" t="s">
        <v>883</v>
      </c>
      <c r="E6" s="1" t="s">
        <v>888</v>
      </c>
      <c r="F6" s="1" t="s">
        <v>856</v>
      </c>
      <c r="G6" s="1" t="s">
        <v>860</v>
      </c>
      <c r="H6" s="1" t="s">
        <v>861</v>
      </c>
      <c r="I6" s="1" t="s">
        <v>889</v>
      </c>
      <c r="J6" s="1" t="s">
        <v>863</v>
      </c>
      <c r="K6" s="1" t="s">
        <v>889</v>
      </c>
      <c r="L6" s="1" t="s">
        <v>889</v>
      </c>
      <c r="M6" s="1" t="s">
        <v>864</v>
      </c>
      <c r="N6" s="1" t="s">
        <v>864</v>
      </c>
      <c r="O6" s="1" t="s">
        <v>865</v>
      </c>
      <c r="P6" s="1" t="s">
        <v>866</v>
      </c>
      <c r="Q6" s="1" t="s">
        <v>867</v>
      </c>
      <c r="R6" s="1" t="s">
        <v>890</v>
      </c>
      <c r="S6" s="1" t="s">
        <v>869</v>
      </c>
      <c r="T6" s="1" t="s">
        <v>870</v>
      </c>
      <c r="U6" s="1" t="s">
        <v>833</v>
      </c>
      <c r="V6" s="1" t="s">
        <v>871</v>
      </c>
    </row>
    <row r="7" s="1" customFormat="1" spans="1:22">
      <c r="A7" s="3">
        <v>999226626860992</v>
      </c>
      <c r="B7" s="1" t="s">
        <v>856</v>
      </c>
      <c r="C7" s="1" t="s">
        <v>891</v>
      </c>
      <c r="D7" s="1" t="s">
        <v>892</v>
      </c>
      <c r="E7" s="1" t="s">
        <v>893</v>
      </c>
      <c r="F7" s="1" t="s">
        <v>856</v>
      </c>
      <c r="G7" s="1" t="s">
        <v>860</v>
      </c>
      <c r="H7" s="1" t="s">
        <v>861</v>
      </c>
      <c r="I7" s="1" t="s">
        <v>894</v>
      </c>
      <c r="J7" s="1" t="s">
        <v>863</v>
      </c>
      <c r="K7" s="1" t="s">
        <v>894</v>
      </c>
      <c r="L7" s="1" t="s">
        <v>894</v>
      </c>
      <c r="M7" s="1" t="s">
        <v>864</v>
      </c>
      <c r="N7" s="1" t="s">
        <v>864</v>
      </c>
      <c r="O7" s="1" t="s">
        <v>865</v>
      </c>
      <c r="P7" s="1" t="s">
        <v>866</v>
      </c>
      <c r="Q7" s="1" t="s">
        <v>867</v>
      </c>
      <c r="R7" s="1" t="s">
        <v>895</v>
      </c>
      <c r="S7" s="1" t="s">
        <v>869</v>
      </c>
      <c r="T7" s="1" t="s">
        <v>870</v>
      </c>
      <c r="U7" s="1" t="s">
        <v>833</v>
      </c>
      <c r="V7" s="1" t="s">
        <v>871</v>
      </c>
    </row>
    <row r="8" s="1" customFormat="1" spans="1:22">
      <c r="A8" s="3">
        <v>999226626842270</v>
      </c>
      <c r="B8" s="1" t="s">
        <v>856</v>
      </c>
      <c r="C8" s="1" t="s">
        <v>896</v>
      </c>
      <c r="D8" s="1" t="s">
        <v>897</v>
      </c>
      <c r="E8" s="1" t="s">
        <v>898</v>
      </c>
      <c r="F8" s="1" t="s">
        <v>856</v>
      </c>
      <c r="G8" s="1" t="s">
        <v>860</v>
      </c>
      <c r="H8" s="1" t="s">
        <v>861</v>
      </c>
      <c r="I8" s="1" t="s">
        <v>899</v>
      </c>
      <c r="J8" s="1" t="s">
        <v>863</v>
      </c>
      <c r="K8" s="1" t="s">
        <v>899</v>
      </c>
      <c r="L8" s="1" t="s">
        <v>899</v>
      </c>
      <c r="M8" s="1" t="s">
        <v>864</v>
      </c>
      <c r="N8" s="1" t="s">
        <v>864</v>
      </c>
      <c r="O8" s="1" t="s">
        <v>865</v>
      </c>
      <c r="P8" s="1" t="s">
        <v>866</v>
      </c>
      <c r="Q8" s="1" t="s">
        <v>867</v>
      </c>
      <c r="R8" s="1" t="s">
        <v>900</v>
      </c>
      <c r="S8" s="1" t="s">
        <v>869</v>
      </c>
      <c r="T8" s="1" t="s">
        <v>870</v>
      </c>
      <c r="U8" s="1" t="s">
        <v>833</v>
      </c>
      <c r="V8" s="1" t="s">
        <v>871</v>
      </c>
    </row>
    <row r="9" s="1" customFormat="1" spans="1:22">
      <c r="A9" s="3">
        <v>999226626735719</v>
      </c>
      <c r="B9" s="1" t="s">
        <v>856</v>
      </c>
      <c r="C9" s="1" t="s">
        <v>901</v>
      </c>
      <c r="D9" s="1" t="s">
        <v>897</v>
      </c>
      <c r="E9" s="1" t="s">
        <v>902</v>
      </c>
      <c r="F9" s="1" t="s">
        <v>856</v>
      </c>
      <c r="G9" s="1" t="s">
        <v>860</v>
      </c>
      <c r="H9" s="1" t="s">
        <v>861</v>
      </c>
      <c r="I9" s="1" t="s">
        <v>903</v>
      </c>
      <c r="J9" s="1" t="s">
        <v>863</v>
      </c>
      <c r="K9" s="1" t="s">
        <v>903</v>
      </c>
      <c r="L9" s="1" t="s">
        <v>903</v>
      </c>
      <c r="M9" s="1" t="s">
        <v>864</v>
      </c>
      <c r="N9" s="1" t="s">
        <v>864</v>
      </c>
      <c r="O9" s="1" t="s">
        <v>865</v>
      </c>
      <c r="P9" s="1" t="s">
        <v>866</v>
      </c>
      <c r="Q9" s="1" t="s">
        <v>867</v>
      </c>
      <c r="R9" s="1" t="s">
        <v>904</v>
      </c>
      <c r="S9" s="1" t="s">
        <v>869</v>
      </c>
      <c r="T9" s="1" t="s">
        <v>870</v>
      </c>
      <c r="U9" s="1" t="s">
        <v>833</v>
      </c>
      <c r="V9" s="1" t="s">
        <v>871</v>
      </c>
    </row>
    <row r="10" s="1" customFormat="1" spans="1:22">
      <c r="A10" s="3">
        <v>999226626342059</v>
      </c>
      <c r="B10" s="1" t="s">
        <v>856</v>
      </c>
      <c r="C10" s="1" t="s">
        <v>905</v>
      </c>
      <c r="D10" s="1" t="s">
        <v>906</v>
      </c>
      <c r="E10" s="1" t="s">
        <v>907</v>
      </c>
      <c r="F10" s="1" t="s">
        <v>856</v>
      </c>
      <c r="G10" s="1" t="s">
        <v>860</v>
      </c>
      <c r="H10" s="1" t="s">
        <v>861</v>
      </c>
      <c r="I10" s="1" t="s">
        <v>908</v>
      </c>
      <c r="J10" s="1" t="s">
        <v>863</v>
      </c>
      <c r="K10" s="1" t="s">
        <v>908</v>
      </c>
      <c r="L10" s="1" t="s">
        <v>908</v>
      </c>
      <c r="M10" s="1" t="s">
        <v>864</v>
      </c>
      <c r="N10" s="1" t="s">
        <v>864</v>
      </c>
      <c r="O10" s="1" t="s">
        <v>865</v>
      </c>
      <c r="P10" s="1" t="s">
        <v>866</v>
      </c>
      <c r="Q10" s="1" t="s">
        <v>867</v>
      </c>
      <c r="R10" s="1" t="s">
        <v>909</v>
      </c>
      <c r="S10" s="1" t="s">
        <v>869</v>
      </c>
      <c r="T10" s="1" t="s">
        <v>870</v>
      </c>
      <c r="U10" s="1" t="s">
        <v>833</v>
      </c>
      <c r="V10" s="1" t="s">
        <v>910</v>
      </c>
    </row>
    <row r="11" s="1" customFormat="1" spans="1:22">
      <c r="A11" s="3">
        <v>999226625638146</v>
      </c>
      <c r="B11" s="1" t="s">
        <v>856</v>
      </c>
      <c r="C11" s="1" t="s">
        <v>911</v>
      </c>
      <c r="D11" s="1" t="s">
        <v>912</v>
      </c>
      <c r="E11" s="1" t="s">
        <v>913</v>
      </c>
      <c r="F11" s="1" t="s">
        <v>856</v>
      </c>
      <c r="G11" s="1" t="s">
        <v>860</v>
      </c>
      <c r="H11" s="1" t="s">
        <v>861</v>
      </c>
      <c r="I11" s="1" t="s">
        <v>914</v>
      </c>
      <c r="J11" s="1" t="s">
        <v>863</v>
      </c>
      <c r="K11" s="1" t="s">
        <v>914</v>
      </c>
      <c r="L11" s="1" t="s">
        <v>914</v>
      </c>
      <c r="M11" s="1" t="s">
        <v>864</v>
      </c>
      <c r="N11" s="1" t="s">
        <v>864</v>
      </c>
      <c r="O11" s="1" t="s">
        <v>865</v>
      </c>
      <c r="P11" s="1" t="s">
        <v>866</v>
      </c>
      <c r="Q11" s="1" t="s">
        <v>867</v>
      </c>
      <c r="R11" s="1" t="s">
        <v>915</v>
      </c>
      <c r="S11" s="1" t="s">
        <v>869</v>
      </c>
      <c r="T11" s="1" t="s">
        <v>870</v>
      </c>
      <c r="U11" s="1" t="s">
        <v>833</v>
      </c>
      <c r="V11" s="1" t="s">
        <v>871</v>
      </c>
    </row>
    <row r="12" s="1" customFormat="1" spans="1:22">
      <c r="A12" s="3">
        <v>999226624760859</v>
      </c>
      <c r="B12" s="1" t="s">
        <v>916</v>
      </c>
      <c r="C12" s="1" t="s">
        <v>917</v>
      </c>
      <c r="D12" s="1" t="s">
        <v>918</v>
      </c>
      <c r="E12" s="1" t="s">
        <v>919</v>
      </c>
      <c r="F12" s="1" t="s">
        <v>856</v>
      </c>
      <c r="G12" s="1" t="s">
        <v>860</v>
      </c>
      <c r="H12" s="1" t="s">
        <v>861</v>
      </c>
      <c r="I12" s="1" t="s">
        <v>920</v>
      </c>
      <c r="J12" s="1" t="s">
        <v>863</v>
      </c>
      <c r="K12" s="1" t="s">
        <v>920</v>
      </c>
      <c r="L12" s="1" t="s">
        <v>920</v>
      </c>
      <c r="M12" s="1" t="s">
        <v>864</v>
      </c>
      <c r="N12" s="1" t="s">
        <v>864</v>
      </c>
      <c r="O12" s="1" t="s">
        <v>865</v>
      </c>
      <c r="P12" s="1" t="s">
        <v>866</v>
      </c>
      <c r="Q12" s="1" t="s">
        <v>867</v>
      </c>
      <c r="R12" s="1" t="s">
        <v>921</v>
      </c>
      <c r="S12" s="1" t="s">
        <v>869</v>
      </c>
      <c r="T12" s="1" t="s">
        <v>870</v>
      </c>
      <c r="U12" s="1" t="s">
        <v>833</v>
      </c>
      <c r="V12" s="1" t="s">
        <v>922</v>
      </c>
    </row>
    <row r="13" s="1" customFormat="1" spans="1:22">
      <c r="A13" s="3">
        <v>999226624484015</v>
      </c>
      <c r="B13" s="1" t="s">
        <v>916</v>
      </c>
      <c r="C13" s="1" t="s">
        <v>923</v>
      </c>
      <c r="D13" s="1" t="s">
        <v>924</v>
      </c>
      <c r="E13" s="1" t="s">
        <v>925</v>
      </c>
      <c r="F13" s="1" t="s">
        <v>856</v>
      </c>
      <c r="G13" s="1" t="s">
        <v>860</v>
      </c>
      <c r="H13" s="1" t="s">
        <v>861</v>
      </c>
      <c r="I13" s="1" t="s">
        <v>926</v>
      </c>
      <c r="J13" s="1" t="s">
        <v>863</v>
      </c>
      <c r="K13" s="1" t="s">
        <v>926</v>
      </c>
      <c r="L13" s="1" t="s">
        <v>926</v>
      </c>
      <c r="M13" s="1" t="s">
        <v>864</v>
      </c>
      <c r="N13" s="1" t="s">
        <v>864</v>
      </c>
      <c r="O13" s="1" t="s">
        <v>865</v>
      </c>
      <c r="P13" s="1" t="s">
        <v>866</v>
      </c>
      <c r="Q13" s="1" t="s">
        <v>867</v>
      </c>
      <c r="R13" s="1" t="s">
        <v>927</v>
      </c>
      <c r="S13" s="1" t="s">
        <v>869</v>
      </c>
      <c r="T13" s="1" t="s">
        <v>870</v>
      </c>
      <c r="U13" s="1" t="s">
        <v>833</v>
      </c>
      <c r="V13" s="1" t="s">
        <v>910</v>
      </c>
    </row>
    <row r="14" s="1" customFormat="1" spans="1:22">
      <c r="A14" s="3">
        <v>999226623972214</v>
      </c>
      <c r="B14" s="1" t="s">
        <v>916</v>
      </c>
      <c r="C14" s="1" t="s">
        <v>928</v>
      </c>
      <c r="D14" s="1" t="s">
        <v>929</v>
      </c>
      <c r="E14" s="1" t="s">
        <v>930</v>
      </c>
      <c r="F14" s="1" t="s">
        <v>856</v>
      </c>
      <c r="G14" s="1" t="s">
        <v>860</v>
      </c>
      <c r="H14" s="1" t="s">
        <v>861</v>
      </c>
      <c r="I14" s="1" t="s">
        <v>931</v>
      </c>
      <c r="J14" s="1" t="s">
        <v>863</v>
      </c>
      <c r="K14" s="1" t="s">
        <v>931</v>
      </c>
      <c r="L14" s="1" t="s">
        <v>931</v>
      </c>
      <c r="M14" s="1" t="s">
        <v>864</v>
      </c>
      <c r="N14" s="1" t="s">
        <v>864</v>
      </c>
      <c r="O14" s="1" t="s">
        <v>865</v>
      </c>
      <c r="P14" s="1" t="s">
        <v>866</v>
      </c>
      <c r="Q14" s="1" t="s">
        <v>867</v>
      </c>
      <c r="R14" s="1" t="s">
        <v>932</v>
      </c>
      <c r="S14" s="1" t="s">
        <v>869</v>
      </c>
      <c r="T14" s="1" t="s">
        <v>870</v>
      </c>
      <c r="U14" s="1" t="s">
        <v>833</v>
      </c>
      <c r="V14" s="1" t="s">
        <v>871</v>
      </c>
    </row>
    <row r="15" s="1" customFormat="1" spans="1:22">
      <c r="A15" s="3">
        <v>999226623355002</v>
      </c>
      <c r="B15" s="1" t="s">
        <v>916</v>
      </c>
      <c r="C15" s="1" t="s">
        <v>933</v>
      </c>
      <c r="D15" s="1" t="s">
        <v>934</v>
      </c>
      <c r="E15" s="1" t="s">
        <v>935</v>
      </c>
      <c r="F15" s="1" t="s">
        <v>856</v>
      </c>
      <c r="G15" s="1" t="s">
        <v>860</v>
      </c>
      <c r="H15" s="1" t="s">
        <v>861</v>
      </c>
      <c r="I15" s="1" t="s">
        <v>936</v>
      </c>
      <c r="J15" s="1" t="s">
        <v>863</v>
      </c>
      <c r="K15" s="1" t="s">
        <v>936</v>
      </c>
      <c r="L15" s="1" t="s">
        <v>936</v>
      </c>
      <c r="M15" s="1" t="s">
        <v>864</v>
      </c>
      <c r="N15" s="1" t="s">
        <v>864</v>
      </c>
      <c r="O15" s="1" t="s">
        <v>865</v>
      </c>
      <c r="P15" s="1" t="s">
        <v>866</v>
      </c>
      <c r="Q15" s="1" t="s">
        <v>867</v>
      </c>
      <c r="R15" s="1" t="s">
        <v>937</v>
      </c>
      <c r="S15" s="1" t="s">
        <v>869</v>
      </c>
      <c r="T15" s="1" t="s">
        <v>870</v>
      </c>
      <c r="U15" s="1" t="s">
        <v>833</v>
      </c>
      <c r="V15" s="1" t="s">
        <v>922</v>
      </c>
    </row>
    <row r="16" s="1" customFormat="1" spans="1:22">
      <c r="A16" s="3">
        <v>26621466453</v>
      </c>
      <c r="B16" s="1" t="s">
        <v>916</v>
      </c>
      <c r="C16" s="1" t="s">
        <v>938</v>
      </c>
      <c r="D16" s="1" t="s">
        <v>939</v>
      </c>
      <c r="E16" s="1" t="s">
        <v>940</v>
      </c>
      <c r="F16" s="1" t="s">
        <v>856</v>
      </c>
      <c r="G16" s="1" t="s">
        <v>860</v>
      </c>
      <c r="H16" s="1" t="s">
        <v>861</v>
      </c>
      <c r="I16" s="1" t="s">
        <v>941</v>
      </c>
      <c r="J16" s="1" t="s">
        <v>863</v>
      </c>
      <c r="K16" s="1" t="s">
        <v>941</v>
      </c>
      <c r="L16" s="1" t="s">
        <v>941</v>
      </c>
      <c r="M16" s="1" t="s">
        <v>864</v>
      </c>
      <c r="N16" s="1" t="s">
        <v>864</v>
      </c>
      <c r="O16" s="1" t="s">
        <v>865</v>
      </c>
      <c r="P16" s="1" t="s">
        <v>866</v>
      </c>
      <c r="Q16" s="1" t="s">
        <v>867</v>
      </c>
      <c r="R16" s="1" t="s">
        <v>942</v>
      </c>
      <c r="S16" s="1" t="s">
        <v>869</v>
      </c>
      <c r="T16" s="1" t="s">
        <v>870</v>
      </c>
      <c r="U16" s="1" t="s">
        <v>833</v>
      </c>
      <c r="V16" s="1" t="s">
        <v>871</v>
      </c>
    </row>
    <row r="17" s="1" customFormat="1" spans="1:22">
      <c r="A17" s="3">
        <v>999226619698083</v>
      </c>
      <c r="B17" s="1" t="s">
        <v>916</v>
      </c>
      <c r="C17" s="1" t="s">
        <v>943</v>
      </c>
      <c r="D17" s="1" t="s">
        <v>873</v>
      </c>
      <c r="E17" s="1" t="s">
        <v>944</v>
      </c>
      <c r="F17" s="1" t="s">
        <v>916</v>
      </c>
      <c r="G17" s="1" t="s">
        <v>860</v>
      </c>
      <c r="H17" s="1" t="s">
        <v>861</v>
      </c>
      <c r="I17" s="1" t="s">
        <v>945</v>
      </c>
      <c r="J17" s="1" t="s">
        <v>863</v>
      </c>
      <c r="K17" s="1" t="s">
        <v>945</v>
      </c>
      <c r="L17" s="1" t="s">
        <v>945</v>
      </c>
      <c r="M17" s="1" t="s">
        <v>864</v>
      </c>
      <c r="N17" s="1" t="s">
        <v>864</v>
      </c>
      <c r="O17" s="1" t="s">
        <v>865</v>
      </c>
      <c r="P17" s="1" t="s">
        <v>866</v>
      </c>
      <c r="Q17" s="1" t="s">
        <v>867</v>
      </c>
      <c r="R17" s="1" t="s">
        <v>946</v>
      </c>
      <c r="S17" s="1" t="s">
        <v>869</v>
      </c>
      <c r="T17" s="1" t="s">
        <v>870</v>
      </c>
      <c r="U17" s="1" t="s">
        <v>833</v>
      </c>
      <c r="V17" s="1" t="s">
        <v>871</v>
      </c>
    </row>
    <row r="18" s="1" customFormat="1" spans="1:22">
      <c r="A18" s="3">
        <v>999226619272018</v>
      </c>
      <c r="B18" s="1" t="s">
        <v>916</v>
      </c>
      <c r="C18" s="1" t="s">
        <v>947</v>
      </c>
      <c r="D18" s="1" t="s">
        <v>948</v>
      </c>
      <c r="E18" s="1" t="s">
        <v>949</v>
      </c>
      <c r="F18" s="1" t="s">
        <v>856</v>
      </c>
      <c r="G18" s="1" t="s">
        <v>860</v>
      </c>
      <c r="H18" s="1" t="s">
        <v>861</v>
      </c>
      <c r="I18" s="1" t="s">
        <v>950</v>
      </c>
      <c r="J18" s="1" t="s">
        <v>863</v>
      </c>
      <c r="K18" s="1" t="s">
        <v>950</v>
      </c>
      <c r="L18" s="1" t="s">
        <v>950</v>
      </c>
      <c r="M18" s="1" t="s">
        <v>864</v>
      </c>
      <c r="N18" s="1" t="s">
        <v>864</v>
      </c>
      <c r="O18" s="1" t="s">
        <v>865</v>
      </c>
      <c r="P18" s="1" t="s">
        <v>866</v>
      </c>
      <c r="Q18" s="1" t="s">
        <v>867</v>
      </c>
      <c r="R18" s="1" t="s">
        <v>951</v>
      </c>
      <c r="S18" s="1" t="s">
        <v>869</v>
      </c>
      <c r="T18" s="1" t="s">
        <v>870</v>
      </c>
      <c r="U18" s="1" t="s">
        <v>833</v>
      </c>
      <c r="V18" s="1" t="s">
        <v>910</v>
      </c>
    </row>
    <row r="19" s="1" customFormat="1" spans="1:22">
      <c r="A19" s="3">
        <v>999226618535276</v>
      </c>
      <c r="B19" s="1" t="s">
        <v>916</v>
      </c>
      <c r="C19" s="1" t="s">
        <v>952</v>
      </c>
      <c r="D19" s="1" t="s">
        <v>953</v>
      </c>
      <c r="E19" s="1" t="s">
        <v>954</v>
      </c>
      <c r="F19" s="1" t="s">
        <v>856</v>
      </c>
      <c r="G19" s="1" t="s">
        <v>860</v>
      </c>
      <c r="H19" s="1" t="s">
        <v>861</v>
      </c>
      <c r="I19" s="1" t="s">
        <v>955</v>
      </c>
      <c r="J19" s="1" t="s">
        <v>863</v>
      </c>
      <c r="K19" s="1" t="s">
        <v>955</v>
      </c>
      <c r="L19" s="1" t="s">
        <v>955</v>
      </c>
      <c r="M19" s="1" t="s">
        <v>864</v>
      </c>
      <c r="N19" s="1" t="s">
        <v>864</v>
      </c>
      <c r="O19" s="1" t="s">
        <v>865</v>
      </c>
      <c r="P19" s="1" t="s">
        <v>866</v>
      </c>
      <c r="Q19" s="1" t="s">
        <v>867</v>
      </c>
      <c r="R19" s="1" t="s">
        <v>956</v>
      </c>
      <c r="S19" s="1" t="s">
        <v>869</v>
      </c>
      <c r="T19" s="1" t="s">
        <v>870</v>
      </c>
      <c r="U19" s="1" t="s">
        <v>833</v>
      </c>
      <c r="V19" s="1" t="s">
        <v>957</v>
      </c>
    </row>
    <row r="20" s="1" customFormat="1" spans="1:22">
      <c r="A20" s="3">
        <v>999226617857593</v>
      </c>
      <c r="B20" s="1" t="s">
        <v>916</v>
      </c>
      <c r="C20" s="1" t="s">
        <v>958</v>
      </c>
      <c r="D20" s="1" t="s">
        <v>959</v>
      </c>
      <c r="E20" s="1" t="s">
        <v>960</v>
      </c>
      <c r="F20" s="1" t="s">
        <v>916</v>
      </c>
      <c r="G20" s="1" t="s">
        <v>860</v>
      </c>
      <c r="H20" s="1" t="s">
        <v>861</v>
      </c>
      <c r="I20" s="1" t="s">
        <v>961</v>
      </c>
      <c r="J20" s="1" t="s">
        <v>863</v>
      </c>
      <c r="K20" s="1" t="s">
        <v>961</v>
      </c>
      <c r="L20" s="1" t="s">
        <v>961</v>
      </c>
      <c r="M20" s="1" t="s">
        <v>864</v>
      </c>
      <c r="N20" s="1" t="s">
        <v>864</v>
      </c>
      <c r="O20" s="1" t="s">
        <v>865</v>
      </c>
      <c r="P20" s="1" t="s">
        <v>866</v>
      </c>
      <c r="Q20" s="1" t="s">
        <v>867</v>
      </c>
      <c r="R20" s="1" t="s">
        <v>962</v>
      </c>
      <c r="S20" s="1" t="s">
        <v>869</v>
      </c>
      <c r="T20" s="1" t="s">
        <v>870</v>
      </c>
      <c r="U20" s="1" t="s">
        <v>833</v>
      </c>
      <c r="V20" s="1" t="s">
        <v>871</v>
      </c>
    </row>
    <row r="21" s="1" customFormat="1" spans="1:22">
      <c r="A21" s="3">
        <v>999226616782061</v>
      </c>
      <c r="B21" s="1" t="s">
        <v>916</v>
      </c>
      <c r="C21" s="1" t="s">
        <v>963</v>
      </c>
      <c r="D21" s="1" t="s">
        <v>964</v>
      </c>
      <c r="E21" s="1" t="s">
        <v>965</v>
      </c>
      <c r="F21" s="1" t="s">
        <v>916</v>
      </c>
      <c r="G21" s="1" t="s">
        <v>860</v>
      </c>
      <c r="H21" s="1" t="s">
        <v>861</v>
      </c>
      <c r="I21" s="1" t="s">
        <v>966</v>
      </c>
      <c r="J21" s="1" t="s">
        <v>863</v>
      </c>
      <c r="K21" s="1" t="s">
        <v>966</v>
      </c>
      <c r="L21" s="1" t="s">
        <v>966</v>
      </c>
      <c r="M21" s="1" t="s">
        <v>864</v>
      </c>
      <c r="N21" s="1" t="s">
        <v>864</v>
      </c>
      <c r="O21" s="1" t="s">
        <v>865</v>
      </c>
      <c r="P21" s="1" t="s">
        <v>866</v>
      </c>
      <c r="Q21" s="1" t="s">
        <v>867</v>
      </c>
      <c r="R21" s="1" t="s">
        <v>967</v>
      </c>
      <c r="S21" s="1" t="s">
        <v>869</v>
      </c>
      <c r="T21" s="1" t="s">
        <v>870</v>
      </c>
      <c r="U21" s="1" t="s">
        <v>833</v>
      </c>
      <c r="V21" s="1" t="s">
        <v>871</v>
      </c>
    </row>
    <row r="22" s="1" customFormat="1" spans="1:22">
      <c r="A22" s="3">
        <v>999226615625065</v>
      </c>
      <c r="B22" s="1" t="s">
        <v>916</v>
      </c>
      <c r="C22" s="1" t="s">
        <v>968</v>
      </c>
      <c r="D22" s="1" t="s">
        <v>969</v>
      </c>
      <c r="E22" s="1" t="s">
        <v>970</v>
      </c>
      <c r="F22" s="1" t="s">
        <v>916</v>
      </c>
      <c r="G22" s="1" t="s">
        <v>860</v>
      </c>
      <c r="H22" s="1" t="s">
        <v>861</v>
      </c>
      <c r="I22" s="1" t="s">
        <v>971</v>
      </c>
      <c r="J22" s="1" t="s">
        <v>863</v>
      </c>
      <c r="K22" s="1" t="s">
        <v>971</v>
      </c>
      <c r="L22" s="1" t="s">
        <v>971</v>
      </c>
      <c r="M22" s="1" t="s">
        <v>864</v>
      </c>
      <c r="N22" s="1" t="s">
        <v>864</v>
      </c>
      <c r="O22" s="1" t="s">
        <v>865</v>
      </c>
      <c r="P22" s="1" t="s">
        <v>866</v>
      </c>
      <c r="Q22" s="1" t="s">
        <v>867</v>
      </c>
      <c r="R22" s="1" t="s">
        <v>972</v>
      </c>
      <c r="S22" s="1" t="s">
        <v>869</v>
      </c>
      <c r="T22" s="1" t="s">
        <v>870</v>
      </c>
      <c r="U22" s="1" t="s">
        <v>833</v>
      </c>
      <c r="V22" s="1" t="s">
        <v>910</v>
      </c>
    </row>
    <row r="23" s="1" customFormat="1" spans="1:22">
      <c r="A23" s="3">
        <v>26614304110</v>
      </c>
      <c r="B23" s="1" t="s">
        <v>916</v>
      </c>
      <c r="C23" s="1" t="s">
        <v>973</v>
      </c>
      <c r="D23" s="1" t="s">
        <v>974</v>
      </c>
      <c r="E23" s="1" t="s">
        <v>975</v>
      </c>
      <c r="F23" s="1" t="s">
        <v>916</v>
      </c>
      <c r="G23" s="1" t="s">
        <v>860</v>
      </c>
      <c r="H23" s="1" t="s">
        <v>861</v>
      </c>
      <c r="I23" s="1" t="s">
        <v>976</v>
      </c>
      <c r="J23" s="1" t="s">
        <v>863</v>
      </c>
      <c r="K23" s="1" t="s">
        <v>976</v>
      </c>
      <c r="L23" s="1" t="s">
        <v>976</v>
      </c>
      <c r="M23" s="1" t="s">
        <v>864</v>
      </c>
      <c r="N23" s="1" t="s">
        <v>864</v>
      </c>
      <c r="O23" s="1" t="s">
        <v>865</v>
      </c>
      <c r="P23" s="1" t="s">
        <v>866</v>
      </c>
      <c r="Q23" s="1" t="s">
        <v>867</v>
      </c>
      <c r="R23" s="1" t="s">
        <v>977</v>
      </c>
      <c r="S23" s="1" t="s">
        <v>869</v>
      </c>
      <c r="T23" s="1" t="s">
        <v>870</v>
      </c>
      <c r="U23" s="1" t="s">
        <v>833</v>
      </c>
      <c r="V23" s="1" t="s">
        <v>871</v>
      </c>
    </row>
    <row r="24" s="1" customFormat="1" spans="1:22">
      <c r="A24" s="3">
        <v>999226613950199</v>
      </c>
      <c r="B24" s="1" t="s">
        <v>916</v>
      </c>
      <c r="C24" s="1" t="s">
        <v>978</v>
      </c>
      <c r="D24" s="1" t="s">
        <v>979</v>
      </c>
      <c r="E24" s="1" t="s">
        <v>980</v>
      </c>
      <c r="F24" s="1" t="s">
        <v>856</v>
      </c>
      <c r="G24" s="1" t="s">
        <v>860</v>
      </c>
      <c r="H24" s="1" t="s">
        <v>861</v>
      </c>
      <c r="I24" s="1" t="s">
        <v>981</v>
      </c>
      <c r="J24" s="1" t="s">
        <v>863</v>
      </c>
      <c r="K24" s="1" t="s">
        <v>981</v>
      </c>
      <c r="L24" s="1" t="s">
        <v>981</v>
      </c>
      <c r="M24" s="1" t="s">
        <v>864</v>
      </c>
      <c r="N24" s="1" t="s">
        <v>864</v>
      </c>
      <c r="O24" s="1" t="s">
        <v>865</v>
      </c>
      <c r="P24" s="1" t="s">
        <v>866</v>
      </c>
      <c r="Q24" s="1" t="s">
        <v>867</v>
      </c>
      <c r="R24" s="1" t="s">
        <v>982</v>
      </c>
      <c r="S24" s="1" t="s">
        <v>869</v>
      </c>
      <c r="T24" s="1" t="s">
        <v>870</v>
      </c>
      <c r="U24" s="1" t="s">
        <v>833</v>
      </c>
      <c r="V24" s="1" t="s">
        <v>957</v>
      </c>
    </row>
    <row r="25" s="1" customFormat="1" spans="1:22">
      <c r="A25" s="3">
        <v>999226613137353</v>
      </c>
      <c r="B25" s="1" t="s">
        <v>916</v>
      </c>
      <c r="C25" s="1" t="s">
        <v>983</v>
      </c>
      <c r="D25" s="1" t="s">
        <v>929</v>
      </c>
      <c r="E25" s="1" t="s">
        <v>984</v>
      </c>
      <c r="F25" s="1" t="s">
        <v>916</v>
      </c>
      <c r="G25" s="1" t="s">
        <v>860</v>
      </c>
      <c r="H25" s="1" t="s">
        <v>861</v>
      </c>
      <c r="I25" s="1" t="s">
        <v>985</v>
      </c>
      <c r="J25" s="1" t="s">
        <v>863</v>
      </c>
      <c r="K25" s="1" t="s">
        <v>985</v>
      </c>
      <c r="L25" s="1" t="s">
        <v>985</v>
      </c>
      <c r="M25" s="1" t="s">
        <v>864</v>
      </c>
      <c r="N25" s="1" t="s">
        <v>864</v>
      </c>
      <c r="O25" s="1" t="s">
        <v>865</v>
      </c>
      <c r="P25" s="1" t="s">
        <v>866</v>
      </c>
      <c r="Q25" s="1" t="s">
        <v>867</v>
      </c>
      <c r="R25" s="1" t="s">
        <v>986</v>
      </c>
      <c r="S25" s="1" t="s">
        <v>869</v>
      </c>
      <c r="T25" s="1" t="s">
        <v>870</v>
      </c>
      <c r="U25" s="1" t="s">
        <v>833</v>
      </c>
      <c r="V25" s="1" t="s">
        <v>871</v>
      </c>
    </row>
    <row r="26" s="1" customFormat="1" spans="1:22">
      <c r="A26" s="3">
        <v>999226607840829</v>
      </c>
      <c r="B26" s="1" t="s">
        <v>987</v>
      </c>
      <c r="C26" s="1" t="s">
        <v>988</v>
      </c>
      <c r="D26" s="1" t="s">
        <v>989</v>
      </c>
      <c r="E26" s="1" t="s">
        <v>990</v>
      </c>
      <c r="F26" s="1" t="s">
        <v>916</v>
      </c>
      <c r="G26" s="1" t="s">
        <v>860</v>
      </c>
      <c r="H26" s="1" t="s">
        <v>861</v>
      </c>
      <c r="I26" s="1" t="s">
        <v>991</v>
      </c>
      <c r="J26" s="1" t="s">
        <v>863</v>
      </c>
      <c r="K26" s="1" t="s">
        <v>991</v>
      </c>
      <c r="L26" s="1" t="s">
        <v>991</v>
      </c>
      <c r="M26" s="1" t="s">
        <v>864</v>
      </c>
      <c r="N26" s="1" t="s">
        <v>864</v>
      </c>
      <c r="O26" s="1" t="s">
        <v>865</v>
      </c>
      <c r="P26" s="1" t="s">
        <v>866</v>
      </c>
      <c r="Q26" s="1" t="s">
        <v>867</v>
      </c>
      <c r="R26" s="1" t="s">
        <v>992</v>
      </c>
      <c r="S26" s="1" t="s">
        <v>869</v>
      </c>
      <c r="T26" s="1" t="s">
        <v>870</v>
      </c>
      <c r="U26" s="1" t="s">
        <v>833</v>
      </c>
      <c r="V26" s="1" t="s">
        <v>871</v>
      </c>
    </row>
    <row r="27" s="1" customFormat="1" spans="1:22">
      <c r="A27" s="3">
        <v>999226607573301</v>
      </c>
      <c r="B27" s="1" t="s">
        <v>987</v>
      </c>
      <c r="C27" s="1" t="s">
        <v>993</v>
      </c>
      <c r="D27" s="1" t="s">
        <v>974</v>
      </c>
      <c r="E27" s="1" t="s">
        <v>994</v>
      </c>
      <c r="F27" s="1" t="s">
        <v>916</v>
      </c>
      <c r="G27" s="1" t="s">
        <v>860</v>
      </c>
      <c r="H27" s="1" t="s">
        <v>861</v>
      </c>
      <c r="I27" s="1" t="s">
        <v>976</v>
      </c>
      <c r="J27" s="1" t="s">
        <v>863</v>
      </c>
      <c r="K27" s="1" t="s">
        <v>976</v>
      </c>
      <c r="L27" s="1" t="s">
        <v>976</v>
      </c>
      <c r="M27" s="1" t="s">
        <v>864</v>
      </c>
      <c r="N27" s="1" t="s">
        <v>864</v>
      </c>
      <c r="O27" s="1" t="s">
        <v>865</v>
      </c>
      <c r="P27" s="1" t="s">
        <v>866</v>
      </c>
      <c r="Q27" s="1" t="s">
        <v>867</v>
      </c>
      <c r="R27" s="1" t="s">
        <v>995</v>
      </c>
      <c r="S27" s="1" t="s">
        <v>869</v>
      </c>
      <c r="T27" s="1" t="s">
        <v>870</v>
      </c>
      <c r="U27" s="1" t="s">
        <v>833</v>
      </c>
      <c r="V27" s="1" t="s">
        <v>871</v>
      </c>
    </row>
    <row r="28" s="1" customFormat="1" spans="1:22">
      <c r="A28" s="3">
        <v>999226606196153</v>
      </c>
      <c r="B28" s="1" t="s">
        <v>987</v>
      </c>
      <c r="C28" s="1" t="s">
        <v>996</v>
      </c>
      <c r="D28" s="1" t="s">
        <v>883</v>
      </c>
      <c r="E28" s="1" t="s">
        <v>997</v>
      </c>
      <c r="F28" s="1" t="s">
        <v>916</v>
      </c>
      <c r="G28" s="1" t="s">
        <v>860</v>
      </c>
      <c r="H28" s="1" t="s">
        <v>861</v>
      </c>
      <c r="I28" s="1" t="s">
        <v>889</v>
      </c>
      <c r="J28" s="1" t="s">
        <v>863</v>
      </c>
      <c r="K28" s="1" t="s">
        <v>889</v>
      </c>
      <c r="L28" s="1" t="s">
        <v>889</v>
      </c>
      <c r="M28" s="1" t="s">
        <v>864</v>
      </c>
      <c r="N28" s="1" t="s">
        <v>864</v>
      </c>
      <c r="O28" s="1" t="s">
        <v>865</v>
      </c>
      <c r="P28" s="1" t="s">
        <v>866</v>
      </c>
      <c r="Q28" s="1" t="s">
        <v>867</v>
      </c>
      <c r="R28" s="1" t="s">
        <v>998</v>
      </c>
      <c r="S28" s="1" t="s">
        <v>869</v>
      </c>
      <c r="T28" s="1" t="s">
        <v>870</v>
      </c>
      <c r="U28" s="1" t="s">
        <v>833</v>
      </c>
      <c r="V28" s="1" t="s">
        <v>871</v>
      </c>
    </row>
    <row r="29" s="1" customFormat="1" spans="1:22">
      <c r="A29" s="3">
        <v>999226605191795</v>
      </c>
      <c r="B29" s="1" t="s">
        <v>987</v>
      </c>
      <c r="C29" s="1" t="s">
        <v>999</v>
      </c>
      <c r="D29" s="1" t="s">
        <v>1000</v>
      </c>
      <c r="E29" s="1" t="s">
        <v>1001</v>
      </c>
      <c r="F29" s="1" t="s">
        <v>916</v>
      </c>
      <c r="G29" s="1" t="s">
        <v>860</v>
      </c>
      <c r="H29" s="1" t="s">
        <v>861</v>
      </c>
      <c r="I29" s="1" t="s">
        <v>1002</v>
      </c>
      <c r="J29" s="1" t="s">
        <v>863</v>
      </c>
      <c r="K29" s="1" t="s">
        <v>1002</v>
      </c>
      <c r="L29" s="1" t="s">
        <v>1002</v>
      </c>
      <c r="M29" s="1" t="s">
        <v>864</v>
      </c>
      <c r="N29" s="1" t="s">
        <v>864</v>
      </c>
      <c r="O29" s="1" t="s">
        <v>865</v>
      </c>
      <c r="P29" s="1" t="s">
        <v>866</v>
      </c>
      <c r="Q29" s="1" t="s">
        <v>867</v>
      </c>
      <c r="R29" s="1" t="s">
        <v>1003</v>
      </c>
      <c r="S29" s="1" t="s">
        <v>869</v>
      </c>
      <c r="T29" s="1" t="s">
        <v>870</v>
      </c>
      <c r="U29" s="1" t="s">
        <v>833</v>
      </c>
      <c r="V29" s="1" t="s">
        <v>910</v>
      </c>
    </row>
    <row r="30" s="1" customFormat="1" spans="1:22">
      <c r="A30" s="3">
        <v>999226603052811</v>
      </c>
      <c r="B30" s="1" t="s">
        <v>987</v>
      </c>
      <c r="C30" s="1" t="s">
        <v>1004</v>
      </c>
      <c r="D30" s="1" t="s">
        <v>1005</v>
      </c>
      <c r="E30" s="1" t="s">
        <v>1006</v>
      </c>
      <c r="F30" s="1" t="s">
        <v>987</v>
      </c>
      <c r="G30" s="1" t="s">
        <v>860</v>
      </c>
      <c r="H30" s="1" t="s">
        <v>861</v>
      </c>
      <c r="I30" s="1" t="s">
        <v>1007</v>
      </c>
      <c r="J30" s="1" t="s">
        <v>863</v>
      </c>
      <c r="K30" s="1" t="s">
        <v>1007</v>
      </c>
      <c r="L30" s="1" t="s">
        <v>1007</v>
      </c>
      <c r="M30" s="1" t="s">
        <v>864</v>
      </c>
      <c r="N30" s="1" t="s">
        <v>864</v>
      </c>
      <c r="O30" s="1" t="s">
        <v>865</v>
      </c>
      <c r="P30" s="1" t="s">
        <v>866</v>
      </c>
      <c r="Q30" s="1" t="s">
        <v>867</v>
      </c>
      <c r="R30" s="1" t="s">
        <v>1008</v>
      </c>
      <c r="S30" s="1" t="s">
        <v>869</v>
      </c>
      <c r="T30" s="1" t="s">
        <v>870</v>
      </c>
      <c r="U30" s="1" t="s">
        <v>833</v>
      </c>
      <c r="V30" s="1" t="s">
        <v>871</v>
      </c>
    </row>
    <row r="31" s="1" customFormat="1" spans="1:22">
      <c r="A31" s="3">
        <v>999226576154273</v>
      </c>
      <c r="B31" s="1" t="s">
        <v>1009</v>
      </c>
      <c r="C31" s="1" t="s">
        <v>1010</v>
      </c>
      <c r="D31" s="1" t="s">
        <v>1011</v>
      </c>
      <c r="E31" s="1" t="s">
        <v>1012</v>
      </c>
      <c r="F31" s="1" t="s">
        <v>987</v>
      </c>
      <c r="G31" s="1" t="s">
        <v>860</v>
      </c>
      <c r="H31" s="1" t="s">
        <v>861</v>
      </c>
      <c r="I31" s="1" t="s">
        <v>1013</v>
      </c>
      <c r="J31" s="1" t="s">
        <v>863</v>
      </c>
      <c r="K31" s="1" t="s">
        <v>1013</v>
      </c>
      <c r="L31" s="1" t="s">
        <v>1013</v>
      </c>
      <c r="M31" s="1" t="s">
        <v>864</v>
      </c>
      <c r="N31" s="1" t="s">
        <v>864</v>
      </c>
      <c r="O31" s="1" t="s">
        <v>865</v>
      </c>
      <c r="P31" s="1" t="s">
        <v>866</v>
      </c>
      <c r="Q31" s="1" t="s">
        <v>867</v>
      </c>
      <c r="R31" s="1" t="s">
        <v>1014</v>
      </c>
      <c r="S31" s="1" t="s">
        <v>869</v>
      </c>
      <c r="T31" s="1" t="s">
        <v>870</v>
      </c>
      <c r="U31" s="1" t="s">
        <v>833</v>
      </c>
      <c r="V31" s="1" t="s">
        <v>871</v>
      </c>
    </row>
    <row r="32" s="1" customFormat="1" spans="1:22">
      <c r="A32" s="3">
        <v>999226575305938</v>
      </c>
      <c r="B32" s="1" t="s">
        <v>1009</v>
      </c>
      <c r="C32" s="1" t="s">
        <v>1015</v>
      </c>
      <c r="D32" s="1" t="s">
        <v>1016</v>
      </c>
      <c r="E32" s="1" t="s">
        <v>1017</v>
      </c>
      <c r="F32" s="1" t="s">
        <v>856</v>
      </c>
      <c r="G32" s="1" t="s">
        <v>860</v>
      </c>
      <c r="H32" s="1" t="s">
        <v>861</v>
      </c>
      <c r="I32" s="1" t="s">
        <v>1018</v>
      </c>
      <c r="J32" s="1" t="s">
        <v>863</v>
      </c>
      <c r="K32" s="1" t="s">
        <v>1018</v>
      </c>
      <c r="L32" s="1" t="s">
        <v>1018</v>
      </c>
      <c r="M32" s="1" t="s">
        <v>864</v>
      </c>
      <c r="N32" s="1" t="s">
        <v>864</v>
      </c>
      <c r="O32" s="1" t="s">
        <v>865</v>
      </c>
      <c r="P32" s="1" t="s">
        <v>866</v>
      </c>
      <c r="Q32" s="1" t="s">
        <v>867</v>
      </c>
      <c r="R32" s="1" t="s">
        <v>1019</v>
      </c>
      <c r="S32" s="1" t="s">
        <v>869</v>
      </c>
      <c r="T32" s="1" t="s">
        <v>870</v>
      </c>
      <c r="U32" s="1" t="s">
        <v>833</v>
      </c>
      <c r="V32" s="1" t="s">
        <v>1020</v>
      </c>
    </row>
    <row r="33" s="1" customFormat="1" spans="1:22">
      <c r="A33" s="3">
        <v>999226572939590</v>
      </c>
      <c r="B33" s="1" t="s">
        <v>1009</v>
      </c>
      <c r="C33" s="1" t="s">
        <v>1021</v>
      </c>
      <c r="D33" s="1" t="s">
        <v>1022</v>
      </c>
      <c r="E33" s="1" t="s">
        <v>1023</v>
      </c>
      <c r="F33" s="1" t="s">
        <v>856</v>
      </c>
      <c r="G33" s="1" t="s">
        <v>860</v>
      </c>
      <c r="H33" s="1" t="s">
        <v>861</v>
      </c>
      <c r="I33" s="1" t="s">
        <v>1024</v>
      </c>
      <c r="J33" s="1" t="s">
        <v>863</v>
      </c>
      <c r="K33" s="1" t="s">
        <v>1024</v>
      </c>
      <c r="L33" s="1" t="s">
        <v>1024</v>
      </c>
      <c r="M33" s="1" t="s">
        <v>864</v>
      </c>
      <c r="N33" s="1" t="s">
        <v>864</v>
      </c>
      <c r="O33" s="1" t="s">
        <v>865</v>
      </c>
      <c r="P33" s="1" t="s">
        <v>866</v>
      </c>
      <c r="Q33" s="1" t="s">
        <v>867</v>
      </c>
      <c r="R33" s="1" t="s">
        <v>1025</v>
      </c>
      <c r="S33" s="1" t="s">
        <v>869</v>
      </c>
      <c r="T33" s="1" t="s">
        <v>870</v>
      </c>
      <c r="U33" s="1" t="s">
        <v>833</v>
      </c>
      <c r="V33" s="1" t="s">
        <v>1026</v>
      </c>
    </row>
    <row r="34" s="1" customFormat="1" spans="1:22">
      <c r="A34" s="3">
        <v>999226571023362</v>
      </c>
      <c r="B34" s="1" t="s">
        <v>1009</v>
      </c>
      <c r="C34" s="1" t="s">
        <v>1027</v>
      </c>
      <c r="D34" s="1" t="s">
        <v>1022</v>
      </c>
      <c r="E34" s="1" t="s">
        <v>1028</v>
      </c>
      <c r="F34" s="1" t="s">
        <v>856</v>
      </c>
      <c r="G34" s="1" t="s">
        <v>860</v>
      </c>
      <c r="H34" s="1" t="s">
        <v>861</v>
      </c>
      <c r="I34" s="1" t="s">
        <v>1024</v>
      </c>
      <c r="J34" s="1" t="s">
        <v>863</v>
      </c>
      <c r="K34" s="1" t="s">
        <v>1024</v>
      </c>
      <c r="L34" s="1" t="s">
        <v>1024</v>
      </c>
      <c r="M34" s="1" t="s">
        <v>864</v>
      </c>
      <c r="N34" s="1" t="s">
        <v>864</v>
      </c>
      <c r="O34" s="1" t="s">
        <v>865</v>
      </c>
      <c r="P34" s="1" t="s">
        <v>866</v>
      </c>
      <c r="Q34" s="1" t="s">
        <v>867</v>
      </c>
      <c r="R34" s="1" t="s">
        <v>1029</v>
      </c>
      <c r="S34" s="1" t="s">
        <v>869</v>
      </c>
      <c r="T34" s="1" t="s">
        <v>870</v>
      </c>
      <c r="U34" s="1" t="s">
        <v>833</v>
      </c>
      <c r="V34" s="1" t="s">
        <v>1026</v>
      </c>
    </row>
    <row r="35" s="1" customFormat="1" spans="1:22">
      <c r="A35" s="3">
        <v>999226569355091</v>
      </c>
      <c r="B35" s="1" t="s">
        <v>1030</v>
      </c>
      <c r="C35" s="1" t="s">
        <v>1031</v>
      </c>
      <c r="D35" s="1" t="s">
        <v>1032</v>
      </c>
      <c r="E35" s="1" t="s">
        <v>1033</v>
      </c>
      <c r="F35" s="1" t="s">
        <v>987</v>
      </c>
      <c r="G35" s="1" t="s">
        <v>860</v>
      </c>
      <c r="H35" s="1" t="s">
        <v>861</v>
      </c>
      <c r="I35" s="1" t="s">
        <v>1034</v>
      </c>
      <c r="J35" s="1" t="s">
        <v>863</v>
      </c>
      <c r="K35" s="1" t="s">
        <v>1034</v>
      </c>
      <c r="L35" s="1" t="s">
        <v>1034</v>
      </c>
      <c r="M35" s="1" t="s">
        <v>864</v>
      </c>
      <c r="N35" s="1" t="s">
        <v>864</v>
      </c>
      <c r="O35" s="1" t="s">
        <v>865</v>
      </c>
      <c r="P35" s="1" t="s">
        <v>866</v>
      </c>
      <c r="Q35" s="1" t="s">
        <v>867</v>
      </c>
      <c r="R35" s="1" t="s">
        <v>1035</v>
      </c>
      <c r="S35" s="1" t="s">
        <v>869</v>
      </c>
      <c r="T35" s="1" t="s">
        <v>870</v>
      </c>
      <c r="U35" s="1" t="s">
        <v>833</v>
      </c>
      <c r="V35" s="1" t="s">
        <v>871</v>
      </c>
    </row>
    <row r="36" s="1" customFormat="1" spans="1:22">
      <c r="A36" s="3">
        <v>999226633733917</v>
      </c>
      <c r="B36" s="1" t="s">
        <v>856</v>
      </c>
      <c r="C36" s="1" t="s">
        <v>1036</v>
      </c>
      <c r="D36" s="1" t="s">
        <v>1037</v>
      </c>
      <c r="E36" s="1" t="s">
        <v>1038</v>
      </c>
      <c r="F36" s="1" t="s">
        <v>856</v>
      </c>
      <c r="G36" s="1" t="s">
        <v>860</v>
      </c>
      <c r="H36" s="1" t="s">
        <v>861</v>
      </c>
      <c r="I36" s="1" t="s">
        <v>1039</v>
      </c>
      <c r="J36" s="1" t="s">
        <v>863</v>
      </c>
      <c r="K36" s="1" t="s">
        <v>1039</v>
      </c>
      <c r="L36" s="1" t="s">
        <v>1039</v>
      </c>
      <c r="M36" s="1" t="s">
        <v>864</v>
      </c>
      <c r="N36" s="1" t="s">
        <v>864</v>
      </c>
      <c r="O36" s="1" t="s">
        <v>865</v>
      </c>
      <c r="P36" s="1" t="s">
        <v>866</v>
      </c>
      <c r="Q36" s="1" t="s">
        <v>867</v>
      </c>
      <c r="R36" s="1" t="s">
        <v>1040</v>
      </c>
      <c r="S36" s="1" t="s">
        <v>869</v>
      </c>
      <c r="T36" s="1" t="s">
        <v>870</v>
      </c>
      <c r="U36" s="1" t="s">
        <v>833</v>
      </c>
      <c r="V36" s="1" t="s">
        <v>871</v>
      </c>
    </row>
    <row r="37" s="1" customFormat="1" spans="1:22">
      <c r="A37" s="3">
        <v>999226569065336</v>
      </c>
      <c r="B37" s="1" t="s">
        <v>1030</v>
      </c>
      <c r="C37" s="1" t="s">
        <v>1041</v>
      </c>
      <c r="D37" s="1" t="s">
        <v>1042</v>
      </c>
      <c r="E37" s="1" t="s">
        <v>1043</v>
      </c>
      <c r="F37" s="1" t="s">
        <v>1009</v>
      </c>
      <c r="G37" s="1" t="s">
        <v>860</v>
      </c>
      <c r="H37" s="1" t="s">
        <v>861</v>
      </c>
      <c r="I37" s="1" t="s">
        <v>1044</v>
      </c>
      <c r="J37" s="1" t="s">
        <v>863</v>
      </c>
      <c r="K37" s="1" t="s">
        <v>1044</v>
      </c>
      <c r="L37" s="1" t="s">
        <v>865</v>
      </c>
      <c r="M37" s="1" t="s">
        <v>1045</v>
      </c>
      <c r="N37" s="1" t="s">
        <v>1045</v>
      </c>
      <c r="O37" s="1" t="s">
        <v>865</v>
      </c>
      <c r="P37" s="1" t="s">
        <v>866</v>
      </c>
      <c r="Q37" s="1" t="s">
        <v>867</v>
      </c>
      <c r="R37" s="1" t="s">
        <v>1046</v>
      </c>
      <c r="S37" s="1" t="s">
        <v>869</v>
      </c>
      <c r="T37" s="1" t="s">
        <v>870</v>
      </c>
      <c r="U37" s="1" t="s">
        <v>833</v>
      </c>
      <c r="V37" s="1" t="s">
        <v>1020</v>
      </c>
    </row>
    <row r="38" s="1" customFormat="1" spans="1:22">
      <c r="A38" s="3">
        <v>999226566943442</v>
      </c>
      <c r="B38" s="1" t="s">
        <v>1030</v>
      </c>
      <c r="C38" s="1" t="s">
        <v>1047</v>
      </c>
      <c r="D38" s="1" t="s">
        <v>979</v>
      </c>
      <c r="E38" s="1" t="s">
        <v>1048</v>
      </c>
      <c r="F38" s="1" t="s">
        <v>856</v>
      </c>
      <c r="G38" s="1" t="s">
        <v>860</v>
      </c>
      <c r="H38" s="1" t="s">
        <v>861</v>
      </c>
      <c r="I38" s="1" t="s">
        <v>981</v>
      </c>
      <c r="J38" s="1" t="s">
        <v>863</v>
      </c>
      <c r="K38" s="1" t="s">
        <v>981</v>
      </c>
      <c r="L38" s="1" t="s">
        <v>981</v>
      </c>
      <c r="M38" s="1" t="s">
        <v>864</v>
      </c>
      <c r="N38" s="1" t="s">
        <v>864</v>
      </c>
      <c r="O38" s="1" t="s">
        <v>865</v>
      </c>
      <c r="P38" s="1" t="s">
        <v>866</v>
      </c>
      <c r="Q38" s="1" t="s">
        <v>867</v>
      </c>
      <c r="R38" s="1" t="s">
        <v>1049</v>
      </c>
      <c r="S38" s="1" t="s">
        <v>869</v>
      </c>
      <c r="T38" s="1" t="s">
        <v>870</v>
      </c>
      <c r="U38" s="1" t="s">
        <v>833</v>
      </c>
      <c r="V38" s="1" t="s">
        <v>957</v>
      </c>
    </row>
    <row r="39" s="1" customFormat="1" spans="1:22">
      <c r="A39" s="3">
        <v>999226563968229</v>
      </c>
      <c r="B39" s="1" t="s">
        <v>1030</v>
      </c>
      <c r="C39" s="1" t="s">
        <v>1050</v>
      </c>
      <c r="D39" s="1" t="s">
        <v>1011</v>
      </c>
      <c r="E39" s="1" t="s">
        <v>1051</v>
      </c>
      <c r="F39" s="1" t="s">
        <v>987</v>
      </c>
      <c r="G39" s="1" t="s">
        <v>860</v>
      </c>
      <c r="H39" s="1" t="s">
        <v>861</v>
      </c>
      <c r="I39" s="1" t="s">
        <v>1013</v>
      </c>
      <c r="J39" s="1" t="s">
        <v>863</v>
      </c>
      <c r="K39" s="1" t="s">
        <v>1013</v>
      </c>
      <c r="L39" s="1" t="s">
        <v>1013</v>
      </c>
      <c r="M39" s="1" t="s">
        <v>864</v>
      </c>
      <c r="N39" s="1" t="s">
        <v>864</v>
      </c>
      <c r="O39" s="1" t="s">
        <v>865</v>
      </c>
      <c r="P39" s="1" t="s">
        <v>866</v>
      </c>
      <c r="Q39" s="1" t="s">
        <v>867</v>
      </c>
      <c r="R39" s="1" t="s">
        <v>1052</v>
      </c>
      <c r="S39" s="1" t="s">
        <v>869</v>
      </c>
      <c r="T39" s="1" t="s">
        <v>870</v>
      </c>
      <c r="U39" s="1" t="s">
        <v>833</v>
      </c>
      <c r="V39" s="1" t="s">
        <v>871</v>
      </c>
    </row>
    <row r="40" s="1" customFormat="1" spans="1:22">
      <c r="A40" s="3">
        <v>999226562142040</v>
      </c>
      <c r="B40" s="1" t="s">
        <v>1030</v>
      </c>
      <c r="C40" s="1" t="s">
        <v>1053</v>
      </c>
      <c r="D40" s="1" t="s">
        <v>1054</v>
      </c>
      <c r="E40" s="1" t="s">
        <v>1055</v>
      </c>
      <c r="F40" s="1" t="s">
        <v>856</v>
      </c>
      <c r="G40" s="1" t="s">
        <v>860</v>
      </c>
      <c r="H40" s="1" t="s">
        <v>861</v>
      </c>
      <c r="I40" s="1" t="s">
        <v>1056</v>
      </c>
      <c r="J40" s="1" t="s">
        <v>863</v>
      </c>
      <c r="K40" s="1" t="s">
        <v>1056</v>
      </c>
      <c r="L40" s="1" t="s">
        <v>1056</v>
      </c>
      <c r="M40" s="1" t="s">
        <v>864</v>
      </c>
      <c r="N40" s="1" t="s">
        <v>864</v>
      </c>
      <c r="O40" s="1" t="s">
        <v>865</v>
      </c>
      <c r="P40" s="1" t="s">
        <v>866</v>
      </c>
      <c r="Q40" s="1" t="s">
        <v>867</v>
      </c>
      <c r="R40" s="1" t="s">
        <v>1057</v>
      </c>
      <c r="S40" s="1" t="s">
        <v>869</v>
      </c>
      <c r="T40" s="1" t="s">
        <v>870</v>
      </c>
      <c r="U40" s="1" t="s">
        <v>833</v>
      </c>
      <c r="V40" s="1" t="s">
        <v>871</v>
      </c>
    </row>
    <row r="41" s="1" customFormat="1" spans="1:22">
      <c r="A41" s="3">
        <v>999226559951645</v>
      </c>
      <c r="B41" s="1" t="s">
        <v>1030</v>
      </c>
      <c r="C41" s="1" t="s">
        <v>1058</v>
      </c>
      <c r="D41" s="1" t="s">
        <v>1059</v>
      </c>
      <c r="E41" s="1" t="s">
        <v>1060</v>
      </c>
      <c r="F41" s="1" t="s">
        <v>916</v>
      </c>
      <c r="G41" s="1" t="s">
        <v>860</v>
      </c>
      <c r="H41" s="1" t="s">
        <v>861</v>
      </c>
      <c r="I41" s="1" t="s">
        <v>1061</v>
      </c>
      <c r="J41" s="1" t="s">
        <v>863</v>
      </c>
      <c r="K41" s="1" t="s">
        <v>1061</v>
      </c>
      <c r="L41" s="1" t="s">
        <v>1061</v>
      </c>
      <c r="M41" s="1" t="s">
        <v>864</v>
      </c>
      <c r="N41" s="1" t="s">
        <v>864</v>
      </c>
      <c r="O41" s="1" t="s">
        <v>865</v>
      </c>
      <c r="P41" s="1" t="s">
        <v>866</v>
      </c>
      <c r="Q41" s="1" t="s">
        <v>867</v>
      </c>
      <c r="R41" s="1" t="s">
        <v>1062</v>
      </c>
      <c r="S41" s="1" t="s">
        <v>869</v>
      </c>
      <c r="T41" s="1" t="s">
        <v>870</v>
      </c>
      <c r="U41" s="1" t="s">
        <v>833</v>
      </c>
      <c r="V41" s="1" t="s">
        <v>910</v>
      </c>
    </row>
    <row r="42" s="1" customFormat="1" spans="1:22">
      <c r="A42" s="3">
        <v>999226503797787</v>
      </c>
      <c r="B42" s="1" t="s">
        <v>1030</v>
      </c>
      <c r="C42" s="1" t="s">
        <v>1063</v>
      </c>
      <c r="D42" s="1" t="s">
        <v>1064</v>
      </c>
      <c r="E42" s="1" t="s">
        <v>1065</v>
      </c>
      <c r="F42" s="1" t="s">
        <v>916</v>
      </c>
      <c r="G42" s="1" t="s">
        <v>856</v>
      </c>
      <c r="H42" s="1" t="s">
        <v>861</v>
      </c>
      <c r="I42" s="1" t="s">
        <v>1066</v>
      </c>
      <c r="J42" s="1" t="s">
        <v>863</v>
      </c>
      <c r="K42" s="1" t="s">
        <v>1066</v>
      </c>
      <c r="L42" s="1" t="s">
        <v>1066</v>
      </c>
      <c r="M42" s="1" t="s">
        <v>864</v>
      </c>
      <c r="N42" s="1" t="s">
        <v>864</v>
      </c>
      <c r="O42" s="1" t="s">
        <v>865</v>
      </c>
      <c r="P42" s="1" t="s">
        <v>866</v>
      </c>
      <c r="Q42" s="1" t="s">
        <v>867</v>
      </c>
      <c r="R42" s="1" t="s">
        <v>1067</v>
      </c>
      <c r="S42" s="1" t="s">
        <v>869</v>
      </c>
      <c r="T42" s="1" t="s">
        <v>870</v>
      </c>
      <c r="U42" s="1" t="s">
        <v>833</v>
      </c>
      <c r="V42" s="1" t="s">
        <v>1020</v>
      </c>
    </row>
    <row r="43" s="1" customFormat="1" spans="1:22">
      <c r="A43" s="3">
        <v>999226503411901</v>
      </c>
      <c r="B43" s="1" t="s">
        <v>1030</v>
      </c>
      <c r="C43" s="1" t="s">
        <v>1068</v>
      </c>
      <c r="D43" s="1" t="s">
        <v>979</v>
      </c>
      <c r="E43" s="1" t="s">
        <v>1069</v>
      </c>
      <c r="F43" s="1" t="s">
        <v>916</v>
      </c>
      <c r="G43" s="1" t="s">
        <v>860</v>
      </c>
      <c r="H43" s="1" t="s">
        <v>861</v>
      </c>
      <c r="I43" s="1" t="s">
        <v>1070</v>
      </c>
      <c r="J43" s="1" t="s">
        <v>863</v>
      </c>
      <c r="K43" s="1" t="s">
        <v>1070</v>
      </c>
      <c r="L43" s="1" t="s">
        <v>1070</v>
      </c>
      <c r="M43" s="1" t="s">
        <v>864</v>
      </c>
      <c r="N43" s="1" t="s">
        <v>864</v>
      </c>
      <c r="O43" s="1" t="s">
        <v>865</v>
      </c>
      <c r="P43" s="1" t="s">
        <v>866</v>
      </c>
      <c r="Q43" s="1" t="s">
        <v>867</v>
      </c>
      <c r="R43" s="1" t="s">
        <v>1071</v>
      </c>
      <c r="S43" s="1" t="s">
        <v>869</v>
      </c>
      <c r="T43" s="1" t="s">
        <v>870</v>
      </c>
      <c r="U43" s="1" t="s">
        <v>833</v>
      </c>
      <c r="V43" s="1" t="s">
        <v>957</v>
      </c>
    </row>
    <row r="44" s="1" customFormat="1" spans="1:22">
      <c r="A44" s="3">
        <v>999226503344880</v>
      </c>
      <c r="B44" s="1" t="s">
        <v>1030</v>
      </c>
      <c r="C44" s="1" t="s">
        <v>1072</v>
      </c>
      <c r="D44" s="1" t="s">
        <v>883</v>
      </c>
      <c r="E44" s="1" t="s">
        <v>1073</v>
      </c>
      <c r="F44" s="1" t="s">
        <v>856</v>
      </c>
      <c r="G44" s="1" t="s">
        <v>860</v>
      </c>
      <c r="H44" s="1" t="s">
        <v>861</v>
      </c>
      <c r="I44" s="1" t="s">
        <v>1074</v>
      </c>
      <c r="J44" s="1" t="s">
        <v>863</v>
      </c>
      <c r="K44" s="1" t="s">
        <v>1074</v>
      </c>
      <c r="L44" s="1" t="s">
        <v>1074</v>
      </c>
      <c r="M44" s="1" t="s">
        <v>864</v>
      </c>
      <c r="N44" s="1" t="s">
        <v>864</v>
      </c>
      <c r="O44" s="1" t="s">
        <v>865</v>
      </c>
      <c r="P44" s="1" t="s">
        <v>866</v>
      </c>
      <c r="Q44" s="1" t="s">
        <v>867</v>
      </c>
      <c r="R44" s="1" t="s">
        <v>1075</v>
      </c>
      <c r="S44" s="1" t="s">
        <v>869</v>
      </c>
      <c r="T44" s="1" t="s">
        <v>870</v>
      </c>
      <c r="U44" s="1" t="s">
        <v>833</v>
      </c>
      <c r="V44" s="1" t="s">
        <v>871</v>
      </c>
    </row>
    <row r="45" s="1" customFormat="1" spans="1:22">
      <c r="A45" s="3">
        <v>999226503308314</v>
      </c>
      <c r="B45" s="1" t="s">
        <v>1030</v>
      </c>
      <c r="C45" s="1" t="s">
        <v>1076</v>
      </c>
      <c r="D45" s="1" t="s">
        <v>979</v>
      </c>
      <c r="E45" s="1" t="s">
        <v>1077</v>
      </c>
      <c r="F45" s="1" t="s">
        <v>916</v>
      </c>
      <c r="G45" s="1" t="s">
        <v>860</v>
      </c>
      <c r="H45" s="1" t="s">
        <v>861</v>
      </c>
      <c r="I45" s="1" t="s">
        <v>1070</v>
      </c>
      <c r="J45" s="1" t="s">
        <v>863</v>
      </c>
      <c r="K45" s="1" t="s">
        <v>1070</v>
      </c>
      <c r="L45" s="1" t="s">
        <v>1070</v>
      </c>
      <c r="M45" s="1" t="s">
        <v>864</v>
      </c>
      <c r="N45" s="1" t="s">
        <v>864</v>
      </c>
      <c r="O45" s="1" t="s">
        <v>865</v>
      </c>
      <c r="P45" s="1" t="s">
        <v>866</v>
      </c>
      <c r="Q45" s="1" t="s">
        <v>867</v>
      </c>
      <c r="R45" s="1" t="s">
        <v>1078</v>
      </c>
      <c r="S45" s="1" t="s">
        <v>869</v>
      </c>
      <c r="T45" s="1" t="s">
        <v>870</v>
      </c>
      <c r="U45" s="1" t="s">
        <v>833</v>
      </c>
      <c r="V45" s="1" t="s">
        <v>957</v>
      </c>
    </row>
    <row r="46" s="1" customFormat="1" spans="1:22">
      <c r="A46" s="3">
        <v>999226502695185</v>
      </c>
      <c r="B46" s="1" t="s">
        <v>1030</v>
      </c>
      <c r="C46" s="1" t="s">
        <v>1079</v>
      </c>
      <c r="D46" s="1" t="s">
        <v>1080</v>
      </c>
      <c r="E46" s="1" t="s">
        <v>1081</v>
      </c>
      <c r="F46" s="1" t="s">
        <v>856</v>
      </c>
      <c r="G46" s="1" t="s">
        <v>860</v>
      </c>
      <c r="H46" s="1" t="s">
        <v>861</v>
      </c>
      <c r="I46" s="1" t="s">
        <v>1082</v>
      </c>
      <c r="J46" s="1" t="s">
        <v>863</v>
      </c>
      <c r="K46" s="1" t="s">
        <v>1082</v>
      </c>
      <c r="L46" s="1" t="s">
        <v>1082</v>
      </c>
      <c r="M46" s="1" t="s">
        <v>864</v>
      </c>
      <c r="N46" s="1" t="s">
        <v>864</v>
      </c>
      <c r="O46" s="1" t="s">
        <v>865</v>
      </c>
      <c r="P46" s="1" t="s">
        <v>866</v>
      </c>
      <c r="Q46" s="1" t="s">
        <v>867</v>
      </c>
      <c r="R46" s="1" t="s">
        <v>1083</v>
      </c>
      <c r="S46" s="1" t="s">
        <v>869</v>
      </c>
      <c r="T46" s="1" t="s">
        <v>870</v>
      </c>
      <c r="U46" s="1" t="s">
        <v>833</v>
      </c>
      <c r="V46" s="1" t="s">
        <v>910</v>
      </c>
    </row>
    <row r="47" s="1" customFormat="1" spans="1:22">
      <c r="A47" s="3">
        <v>999226502453810</v>
      </c>
      <c r="B47" s="1" t="s">
        <v>1030</v>
      </c>
      <c r="C47" s="1" t="s">
        <v>1084</v>
      </c>
      <c r="D47" s="1" t="s">
        <v>1022</v>
      </c>
      <c r="E47" s="1" t="s">
        <v>1085</v>
      </c>
      <c r="F47" s="1" t="s">
        <v>856</v>
      </c>
      <c r="G47" s="1" t="s">
        <v>860</v>
      </c>
      <c r="H47" s="1" t="s">
        <v>861</v>
      </c>
      <c r="I47" s="1" t="s">
        <v>1086</v>
      </c>
      <c r="J47" s="1" t="s">
        <v>863</v>
      </c>
      <c r="K47" s="1" t="s">
        <v>1086</v>
      </c>
      <c r="L47" s="1" t="s">
        <v>1086</v>
      </c>
      <c r="M47" s="1" t="s">
        <v>864</v>
      </c>
      <c r="N47" s="1" t="s">
        <v>864</v>
      </c>
      <c r="O47" s="1" t="s">
        <v>865</v>
      </c>
      <c r="P47" s="1" t="s">
        <v>866</v>
      </c>
      <c r="Q47" s="1" t="s">
        <v>867</v>
      </c>
      <c r="R47" s="1" t="s">
        <v>1087</v>
      </c>
      <c r="S47" s="1" t="s">
        <v>869</v>
      </c>
      <c r="T47" s="1" t="s">
        <v>870</v>
      </c>
      <c r="U47" s="1" t="s">
        <v>833</v>
      </c>
      <c r="V47" s="1" t="s">
        <v>1026</v>
      </c>
    </row>
    <row r="48" s="1" customFormat="1" spans="1:22">
      <c r="A48" s="3">
        <v>999226500854362</v>
      </c>
      <c r="B48" s="1" t="s">
        <v>1088</v>
      </c>
      <c r="C48" s="1" t="s">
        <v>1089</v>
      </c>
      <c r="D48" s="1" t="s">
        <v>1090</v>
      </c>
      <c r="E48" s="1" t="s">
        <v>1091</v>
      </c>
      <c r="F48" s="1" t="s">
        <v>916</v>
      </c>
      <c r="G48" s="1" t="s">
        <v>860</v>
      </c>
      <c r="H48" s="1" t="s">
        <v>861</v>
      </c>
      <c r="I48" s="1" t="s">
        <v>1092</v>
      </c>
      <c r="J48" s="1" t="s">
        <v>863</v>
      </c>
      <c r="K48" s="1" t="s">
        <v>1092</v>
      </c>
      <c r="L48" s="1" t="s">
        <v>1092</v>
      </c>
      <c r="M48" s="1" t="s">
        <v>864</v>
      </c>
      <c r="N48" s="1" t="s">
        <v>864</v>
      </c>
      <c r="O48" s="1" t="s">
        <v>865</v>
      </c>
      <c r="P48" s="1" t="s">
        <v>866</v>
      </c>
      <c r="Q48" s="1" t="s">
        <v>867</v>
      </c>
      <c r="R48" s="1" t="s">
        <v>1093</v>
      </c>
      <c r="S48" s="1" t="s">
        <v>869</v>
      </c>
      <c r="T48" s="1" t="s">
        <v>870</v>
      </c>
      <c r="U48" s="1" t="s">
        <v>833</v>
      </c>
      <c r="V48" s="1" t="s">
        <v>1026</v>
      </c>
    </row>
    <row r="49" s="1" customFormat="1" spans="1:22">
      <c r="A49" s="3">
        <v>999226500828800</v>
      </c>
      <c r="B49" s="1" t="s">
        <v>1088</v>
      </c>
      <c r="C49" s="1" t="s">
        <v>1094</v>
      </c>
      <c r="D49" s="1" t="s">
        <v>1095</v>
      </c>
      <c r="E49" s="1" t="s">
        <v>1096</v>
      </c>
      <c r="F49" s="1" t="s">
        <v>916</v>
      </c>
      <c r="G49" s="1" t="s">
        <v>860</v>
      </c>
      <c r="H49" s="1" t="s">
        <v>861</v>
      </c>
      <c r="I49" s="1" t="s">
        <v>1097</v>
      </c>
      <c r="J49" s="1" t="s">
        <v>863</v>
      </c>
      <c r="K49" s="1" t="s">
        <v>1097</v>
      </c>
      <c r="L49" s="1" t="s">
        <v>1097</v>
      </c>
      <c r="M49" s="1" t="s">
        <v>864</v>
      </c>
      <c r="N49" s="1" t="s">
        <v>864</v>
      </c>
      <c r="O49" s="1" t="s">
        <v>865</v>
      </c>
      <c r="P49" s="1" t="s">
        <v>866</v>
      </c>
      <c r="Q49" s="1" t="s">
        <v>867</v>
      </c>
      <c r="R49" s="1" t="s">
        <v>1098</v>
      </c>
      <c r="S49" s="1" t="s">
        <v>869</v>
      </c>
      <c r="T49" s="1" t="s">
        <v>870</v>
      </c>
      <c r="U49" s="1" t="s">
        <v>833</v>
      </c>
      <c r="V49" s="1" t="s">
        <v>871</v>
      </c>
    </row>
    <row r="50" s="1" customFormat="1" spans="1:22">
      <c r="A50" s="3">
        <v>999226500541699</v>
      </c>
      <c r="B50" s="1" t="s">
        <v>1088</v>
      </c>
      <c r="C50" s="1" t="s">
        <v>1099</v>
      </c>
      <c r="D50" s="1" t="s">
        <v>1100</v>
      </c>
      <c r="E50" s="1" t="s">
        <v>1101</v>
      </c>
      <c r="F50" s="1" t="s">
        <v>1030</v>
      </c>
      <c r="G50" s="1" t="s">
        <v>860</v>
      </c>
      <c r="H50" s="1" t="s">
        <v>861</v>
      </c>
      <c r="I50" s="1" t="s">
        <v>1102</v>
      </c>
      <c r="J50" s="1" t="s">
        <v>863</v>
      </c>
      <c r="K50" s="1" t="s">
        <v>1102</v>
      </c>
      <c r="L50" s="1" t="s">
        <v>1102</v>
      </c>
      <c r="M50" s="1" t="s">
        <v>864</v>
      </c>
      <c r="N50" s="1" t="s">
        <v>864</v>
      </c>
      <c r="O50" s="1" t="s">
        <v>865</v>
      </c>
      <c r="P50" s="1" t="s">
        <v>866</v>
      </c>
      <c r="Q50" s="1" t="s">
        <v>867</v>
      </c>
      <c r="R50" s="1" t="s">
        <v>1103</v>
      </c>
      <c r="S50" s="1" t="s">
        <v>869</v>
      </c>
      <c r="T50" s="1" t="s">
        <v>870</v>
      </c>
      <c r="U50" s="1" t="s">
        <v>833</v>
      </c>
      <c r="V50" s="1" t="s">
        <v>871</v>
      </c>
    </row>
    <row r="51" s="1" customFormat="1" spans="1:22">
      <c r="A51" s="3">
        <v>999226499353607</v>
      </c>
      <c r="B51" s="1" t="s">
        <v>1088</v>
      </c>
      <c r="C51" s="1" t="s">
        <v>1104</v>
      </c>
      <c r="D51" s="1" t="s">
        <v>1105</v>
      </c>
      <c r="E51" s="1" t="s">
        <v>1106</v>
      </c>
      <c r="F51" s="1" t="s">
        <v>856</v>
      </c>
      <c r="G51" s="1" t="s">
        <v>860</v>
      </c>
      <c r="H51" s="1" t="s">
        <v>861</v>
      </c>
      <c r="I51" s="1" t="s">
        <v>1107</v>
      </c>
      <c r="J51" s="1" t="s">
        <v>863</v>
      </c>
      <c r="K51" s="1" t="s">
        <v>1107</v>
      </c>
      <c r="L51" s="1" t="s">
        <v>1108</v>
      </c>
      <c r="M51" s="1" t="s">
        <v>1109</v>
      </c>
      <c r="N51" s="1" t="s">
        <v>1109</v>
      </c>
      <c r="O51" s="1" t="s">
        <v>865</v>
      </c>
      <c r="P51" s="1" t="s">
        <v>866</v>
      </c>
      <c r="Q51" s="1" t="s">
        <v>867</v>
      </c>
      <c r="R51" s="1" t="s">
        <v>1110</v>
      </c>
      <c r="S51" s="1" t="s">
        <v>869</v>
      </c>
      <c r="T51" s="1" t="s">
        <v>870</v>
      </c>
      <c r="U51" s="1" t="s">
        <v>833</v>
      </c>
      <c r="V51" s="1" t="s">
        <v>871</v>
      </c>
    </row>
    <row r="52" s="1" customFormat="1" spans="1:22">
      <c r="A52" s="3">
        <v>999226498914134</v>
      </c>
      <c r="B52" s="1" t="s">
        <v>1088</v>
      </c>
      <c r="C52" s="1" t="s">
        <v>1111</v>
      </c>
      <c r="D52" s="1" t="s">
        <v>1112</v>
      </c>
      <c r="E52" s="1" t="s">
        <v>1113</v>
      </c>
      <c r="F52" s="1" t="s">
        <v>916</v>
      </c>
      <c r="G52" s="1" t="s">
        <v>860</v>
      </c>
      <c r="H52" s="1" t="s">
        <v>861</v>
      </c>
      <c r="I52" s="1" t="s">
        <v>1114</v>
      </c>
      <c r="J52" s="1" t="s">
        <v>863</v>
      </c>
      <c r="K52" s="1" t="s">
        <v>1114</v>
      </c>
      <c r="L52" s="1" t="s">
        <v>1114</v>
      </c>
      <c r="M52" s="1" t="s">
        <v>864</v>
      </c>
      <c r="N52" s="1" t="s">
        <v>864</v>
      </c>
      <c r="O52" s="1" t="s">
        <v>865</v>
      </c>
      <c r="P52" s="1" t="s">
        <v>866</v>
      </c>
      <c r="Q52" s="1" t="s">
        <v>867</v>
      </c>
      <c r="R52" s="1" t="s">
        <v>1115</v>
      </c>
      <c r="S52" s="1" t="s">
        <v>869</v>
      </c>
      <c r="T52" s="1" t="s">
        <v>870</v>
      </c>
      <c r="U52" s="1" t="s">
        <v>833</v>
      </c>
      <c r="V52" s="1" t="s">
        <v>871</v>
      </c>
    </row>
    <row r="53" s="1" customFormat="1" spans="1:22">
      <c r="A53" s="3">
        <v>999226498801403</v>
      </c>
      <c r="B53" s="1" t="s">
        <v>1088</v>
      </c>
      <c r="C53" s="1" t="s">
        <v>1116</v>
      </c>
      <c r="D53" s="1" t="s">
        <v>1117</v>
      </c>
      <c r="E53" s="1" t="s">
        <v>1118</v>
      </c>
      <c r="F53" s="1" t="s">
        <v>916</v>
      </c>
      <c r="G53" s="1" t="s">
        <v>860</v>
      </c>
      <c r="H53" s="1" t="s">
        <v>861</v>
      </c>
      <c r="I53" s="1" t="s">
        <v>1119</v>
      </c>
      <c r="J53" s="1" t="s">
        <v>863</v>
      </c>
      <c r="K53" s="1" t="s">
        <v>1119</v>
      </c>
      <c r="L53" s="1" t="s">
        <v>1119</v>
      </c>
      <c r="M53" s="1" t="s">
        <v>864</v>
      </c>
      <c r="N53" s="1" t="s">
        <v>864</v>
      </c>
      <c r="O53" s="1" t="s">
        <v>865</v>
      </c>
      <c r="P53" s="1" t="s">
        <v>866</v>
      </c>
      <c r="Q53" s="1" t="s">
        <v>867</v>
      </c>
      <c r="R53" s="1" t="s">
        <v>1120</v>
      </c>
      <c r="S53" s="1" t="s">
        <v>869</v>
      </c>
      <c r="T53" s="1" t="s">
        <v>870</v>
      </c>
      <c r="U53" s="1" t="s">
        <v>833</v>
      </c>
      <c r="V53" s="1" t="s">
        <v>922</v>
      </c>
    </row>
    <row r="54" s="1" customFormat="1" spans="1:22">
      <c r="A54" s="3">
        <v>999226498763158</v>
      </c>
      <c r="B54" s="1" t="s">
        <v>1088</v>
      </c>
      <c r="C54" s="1" t="s">
        <v>1121</v>
      </c>
      <c r="D54" s="1" t="s">
        <v>1122</v>
      </c>
      <c r="E54" s="1" t="s">
        <v>1123</v>
      </c>
      <c r="F54" s="1" t="s">
        <v>856</v>
      </c>
      <c r="G54" s="1" t="s">
        <v>860</v>
      </c>
      <c r="H54" s="1" t="s">
        <v>861</v>
      </c>
      <c r="I54" s="1" t="s">
        <v>1124</v>
      </c>
      <c r="J54" s="1" t="s">
        <v>863</v>
      </c>
      <c r="K54" s="1" t="s">
        <v>1124</v>
      </c>
      <c r="L54" s="1" t="s">
        <v>1124</v>
      </c>
      <c r="M54" s="1" t="s">
        <v>864</v>
      </c>
      <c r="N54" s="1" t="s">
        <v>864</v>
      </c>
      <c r="O54" s="1" t="s">
        <v>865</v>
      </c>
      <c r="P54" s="1" t="s">
        <v>866</v>
      </c>
      <c r="Q54" s="1" t="s">
        <v>867</v>
      </c>
      <c r="R54" s="1" t="s">
        <v>1125</v>
      </c>
      <c r="S54" s="1" t="s">
        <v>869</v>
      </c>
      <c r="T54" s="1" t="s">
        <v>870</v>
      </c>
      <c r="U54" s="1" t="s">
        <v>833</v>
      </c>
      <c r="V54" s="1" t="s">
        <v>957</v>
      </c>
    </row>
    <row r="55" s="1" customFormat="1" spans="1:22">
      <c r="A55" s="3">
        <v>999226498306731</v>
      </c>
      <c r="B55" s="1" t="s">
        <v>1088</v>
      </c>
      <c r="C55" s="1" t="s">
        <v>1126</v>
      </c>
      <c r="D55" s="1" t="s">
        <v>1127</v>
      </c>
      <c r="E55" s="1" t="s">
        <v>1128</v>
      </c>
      <c r="F55" s="1" t="s">
        <v>916</v>
      </c>
      <c r="G55" s="1" t="s">
        <v>860</v>
      </c>
      <c r="H55" s="1" t="s">
        <v>861</v>
      </c>
      <c r="I55" s="1" t="s">
        <v>1129</v>
      </c>
      <c r="J55" s="1" t="s">
        <v>863</v>
      </c>
      <c r="K55" s="1" t="s">
        <v>1129</v>
      </c>
      <c r="L55" s="1" t="s">
        <v>1129</v>
      </c>
      <c r="M55" s="1" t="s">
        <v>864</v>
      </c>
      <c r="N55" s="1" t="s">
        <v>864</v>
      </c>
      <c r="O55" s="1" t="s">
        <v>865</v>
      </c>
      <c r="P55" s="1" t="s">
        <v>866</v>
      </c>
      <c r="Q55" s="1" t="s">
        <v>867</v>
      </c>
      <c r="R55" s="1" t="s">
        <v>1130</v>
      </c>
      <c r="S55" s="1" t="s">
        <v>869</v>
      </c>
      <c r="T55" s="1" t="s">
        <v>870</v>
      </c>
      <c r="U55" s="1" t="s">
        <v>833</v>
      </c>
      <c r="V55" s="1" t="s">
        <v>1026</v>
      </c>
    </row>
    <row r="56" s="1" customFormat="1" spans="1:22">
      <c r="A56" s="3">
        <v>999226498255110</v>
      </c>
      <c r="B56" s="1" t="s">
        <v>1088</v>
      </c>
      <c r="C56" s="1" t="s">
        <v>1131</v>
      </c>
      <c r="D56" s="1" t="s">
        <v>979</v>
      </c>
      <c r="E56" s="1" t="s">
        <v>1132</v>
      </c>
      <c r="F56" s="1" t="s">
        <v>916</v>
      </c>
      <c r="G56" s="1" t="s">
        <v>860</v>
      </c>
      <c r="H56" s="1" t="s">
        <v>861</v>
      </c>
      <c r="I56" s="1" t="s">
        <v>1070</v>
      </c>
      <c r="J56" s="1" t="s">
        <v>863</v>
      </c>
      <c r="K56" s="1" t="s">
        <v>1070</v>
      </c>
      <c r="L56" s="1" t="s">
        <v>1070</v>
      </c>
      <c r="M56" s="1" t="s">
        <v>864</v>
      </c>
      <c r="N56" s="1" t="s">
        <v>864</v>
      </c>
      <c r="O56" s="1" t="s">
        <v>865</v>
      </c>
      <c r="P56" s="1" t="s">
        <v>866</v>
      </c>
      <c r="Q56" s="1" t="s">
        <v>867</v>
      </c>
      <c r="R56" s="1" t="s">
        <v>1133</v>
      </c>
      <c r="S56" s="1" t="s">
        <v>869</v>
      </c>
      <c r="T56" s="1" t="s">
        <v>870</v>
      </c>
      <c r="U56" s="1" t="s">
        <v>833</v>
      </c>
      <c r="V56" s="1" t="s">
        <v>957</v>
      </c>
    </row>
    <row r="57" s="1" customFormat="1" spans="1:22">
      <c r="A57" s="3">
        <v>999226497978559</v>
      </c>
      <c r="B57" s="1" t="s">
        <v>1088</v>
      </c>
      <c r="C57" s="1" t="s">
        <v>1134</v>
      </c>
      <c r="D57" s="1" t="s">
        <v>1000</v>
      </c>
      <c r="E57" s="1" t="s">
        <v>1135</v>
      </c>
      <c r="F57" s="1" t="s">
        <v>916</v>
      </c>
      <c r="G57" s="1" t="s">
        <v>860</v>
      </c>
      <c r="H57" s="1" t="s">
        <v>861</v>
      </c>
      <c r="I57" s="1" t="s">
        <v>1136</v>
      </c>
      <c r="J57" s="1" t="s">
        <v>863</v>
      </c>
      <c r="K57" s="1" t="s">
        <v>1136</v>
      </c>
      <c r="L57" s="1" t="s">
        <v>1136</v>
      </c>
      <c r="M57" s="1" t="s">
        <v>864</v>
      </c>
      <c r="N57" s="1" t="s">
        <v>864</v>
      </c>
      <c r="O57" s="1" t="s">
        <v>865</v>
      </c>
      <c r="P57" s="1" t="s">
        <v>866</v>
      </c>
      <c r="Q57" s="1" t="s">
        <v>867</v>
      </c>
      <c r="R57" s="1" t="s">
        <v>1137</v>
      </c>
      <c r="S57" s="1" t="s">
        <v>869</v>
      </c>
      <c r="T57" s="1" t="s">
        <v>870</v>
      </c>
      <c r="U57" s="1" t="s">
        <v>833</v>
      </c>
      <c r="V57" s="1" t="s">
        <v>910</v>
      </c>
    </row>
    <row r="58" s="1" customFormat="1" spans="1:22">
      <c r="A58" s="3">
        <v>999226497300033</v>
      </c>
      <c r="B58" s="1" t="s">
        <v>1138</v>
      </c>
      <c r="C58" s="1" t="s">
        <v>1139</v>
      </c>
      <c r="D58" s="1" t="s">
        <v>1140</v>
      </c>
      <c r="E58" s="1" t="s">
        <v>1141</v>
      </c>
      <c r="F58" s="1" t="s">
        <v>1009</v>
      </c>
      <c r="G58" s="1" t="s">
        <v>860</v>
      </c>
      <c r="H58" s="1" t="s">
        <v>861</v>
      </c>
      <c r="I58" s="1" t="s">
        <v>1142</v>
      </c>
      <c r="J58" s="1" t="s">
        <v>863</v>
      </c>
      <c r="K58" s="1" t="s">
        <v>1142</v>
      </c>
      <c r="L58" s="1" t="s">
        <v>1142</v>
      </c>
      <c r="M58" s="1" t="s">
        <v>864</v>
      </c>
      <c r="N58" s="1" t="s">
        <v>864</v>
      </c>
      <c r="O58" s="1" t="s">
        <v>865</v>
      </c>
      <c r="P58" s="1" t="s">
        <v>866</v>
      </c>
      <c r="Q58" s="1" t="s">
        <v>867</v>
      </c>
      <c r="R58" s="1" t="s">
        <v>1143</v>
      </c>
      <c r="S58" s="1" t="s">
        <v>869</v>
      </c>
      <c r="T58" s="1" t="s">
        <v>870</v>
      </c>
      <c r="U58" s="1" t="s">
        <v>833</v>
      </c>
      <c r="V58" s="1" t="s">
        <v>910</v>
      </c>
    </row>
    <row r="59" s="1" customFormat="1" spans="1:22">
      <c r="A59" s="3">
        <v>999226496071410</v>
      </c>
      <c r="B59" s="1" t="s">
        <v>1138</v>
      </c>
      <c r="C59" s="1" t="s">
        <v>1144</v>
      </c>
      <c r="D59" s="1" t="s">
        <v>1000</v>
      </c>
      <c r="E59" s="1" t="s">
        <v>1145</v>
      </c>
      <c r="F59" s="1" t="s">
        <v>916</v>
      </c>
      <c r="G59" s="1" t="s">
        <v>860</v>
      </c>
      <c r="H59" s="1" t="s">
        <v>861</v>
      </c>
      <c r="I59" s="1" t="s">
        <v>1146</v>
      </c>
      <c r="J59" s="1" t="s">
        <v>863</v>
      </c>
      <c r="K59" s="1" t="s">
        <v>1146</v>
      </c>
      <c r="L59" s="1" t="s">
        <v>1146</v>
      </c>
      <c r="M59" s="1" t="s">
        <v>864</v>
      </c>
      <c r="N59" s="1" t="s">
        <v>864</v>
      </c>
      <c r="O59" s="1" t="s">
        <v>865</v>
      </c>
      <c r="P59" s="1" t="s">
        <v>866</v>
      </c>
      <c r="Q59" s="1" t="s">
        <v>867</v>
      </c>
      <c r="R59" s="1" t="s">
        <v>1147</v>
      </c>
      <c r="S59" s="1" t="s">
        <v>869</v>
      </c>
      <c r="T59" s="1" t="s">
        <v>870</v>
      </c>
      <c r="U59" s="1" t="s">
        <v>833</v>
      </c>
      <c r="V59" s="1" t="s">
        <v>910</v>
      </c>
    </row>
    <row r="60" s="1" customFormat="1" spans="1:22">
      <c r="A60" s="3">
        <v>999226495943342</v>
      </c>
      <c r="B60" s="1" t="s">
        <v>1138</v>
      </c>
      <c r="C60" s="1" t="s">
        <v>1148</v>
      </c>
      <c r="D60" s="1" t="s">
        <v>1090</v>
      </c>
      <c r="E60" s="1" t="s">
        <v>1149</v>
      </c>
      <c r="F60" s="1" t="s">
        <v>916</v>
      </c>
      <c r="G60" s="1" t="s">
        <v>860</v>
      </c>
      <c r="H60" s="1" t="s">
        <v>861</v>
      </c>
      <c r="I60" s="1" t="s">
        <v>1150</v>
      </c>
      <c r="J60" s="1" t="s">
        <v>863</v>
      </c>
      <c r="K60" s="1" t="s">
        <v>1150</v>
      </c>
      <c r="L60" s="1" t="s">
        <v>1150</v>
      </c>
      <c r="M60" s="1" t="s">
        <v>864</v>
      </c>
      <c r="N60" s="1" t="s">
        <v>864</v>
      </c>
      <c r="O60" s="1" t="s">
        <v>865</v>
      </c>
      <c r="P60" s="1" t="s">
        <v>866</v>
      </c>
      <c r="Q60" s="1" t="s">
        <v>867</v>
      </c>
      <c r="R60" s="1" t="s">
        <v>1151</v>
      </c>
      <c r="S60" s="1" t="s">
        <v>869</v>
      </c>
      <c r="T60" s="1" t="s">
        <v>870</v>
      </c>
      <c r="U60" s="1" t="s">
        <v>833</v>
      </c>
      <c r="V60" s="1" t="s">
        <v>1026</v>
      </c>
    </row>
    <row r="61" s="1" customFormat="1" spans="1:22">
      <c r="A61" s="3">
        <v>999226495149041</v>
      </c>
      <c r="B61" s="1" t="s">
        <v>1138</v>
      </c>
      <c r="C61" s="1" t="s">
        <v>1152</v>
      </c>
      <c r="D61" s="1" t="s">
        <v>1153</v>
      </c>
      <c r="E61" s="1" t="s">
        <v>1154</v>
      </c>
      <c r="F61" s="1" t="s">
        <v>916</v>
      </c>
      <c r="G61" s="1" t="s">
        <v>860</v>
      </c>
      <c r="H61" s="1" t="s">
        <v>861</v>
      </c>
      <c r="I61" s="1" t="s">
        <v>1155</v>
      </c>
      <c r="J61" s="1" t="s">
        <v>863</v>
      </c>
      <c r="K61" s="1" t="s">
        <v>1155</v>
      </c>
      <c r="L61" s="1" t="s">
        <v>1155</v>
      </c>
      <c r="M61" s="1" t="s">
        <v>864</v>
      </c>
      <c r="N61" s="1" t="s">
        <v>864</v>
      </c>
      <c r="O61" s="1" t="s">
        <v>865</v>
      </c>
      <c r="P61" s="1" t="s">
        <v>866</v>
      </c>
      <c r="Q61" s="1" t="s">
        <v>867</v>
      </c>
      <c r="R61" s="1" t="s">
        <v>1156</v>
      </c>
      <c r="S61" s="1" t="s">
        <v>869</v>
      </c>
      <c r="T61" s="1" t="s">
        <v>870</v>
      </c>
      <c r="U61" s="1" t="s">
        <v>833</v>
      </c>
      <c r="V61" s="1" t="s">
        <v>871</v>
      </c>
    </row>
    <row r="62" s="1" customFormat="1" spans="1:22">
      <c r="A62" s="3">
        <v>999226494572909</v>
      </c>
      <c r="B62" s="1" t="s">
        <v>1138</v>
      </c>
      <c r="C62" s="1" t="s">
        <v>1157</v>
      </c>
      <c r="D62" s="1" t="s">
        <v>1153</v>
      </c>
      <c r="E62" s="1" t="s">
        <v>1158</v>
      </c>
      <c r="F62" s="1" t="s">
        <v>1009</v>
      </c>
      <c r="G62" s="1" t="s">
        <v>860</v>
      </c>
      <c r="H62" s="1" t="s">
        <v>861</v>
      </c>
      <c r="I62" s="1" t="s">
        <v>1159</v>
      </c>
      <c r="J62" s="1" t="s">
        <v>863</v>
      </c>
      <c r="K62" s="1" t="s">
        <v>1159</v>
      </c>
      <c r="L62" s="1" t="s">
        <v>1159</v>
      </c>
      <c r="M62" s="1" t="s">
        <v>864</v>
      </c>
      <c r="N62" s="1" t="s">
        <v>864</v>
      </c>
      <c r="O62" s="1" t="s">
        <v>865</v>
      </c>
      <c r="P62" s="1" t="s">
        <v>866</v>
      </c>
      <c r="Q62" s="1" t="s">
        <v>867</v>
      </c>
      <c r="R62" s="1" t="s">
        <v>1160</v>
      </c>
      <c r="S62" s="1" t="s">
        <v>869</v>
      </c>
      <c r="T62" s="1" t="s">
        <v>870</v>
      </c>
      <c r="U62" s="1" t="s">
        <v>833</v>
      </c>
      <c r="V62" s="1" t="s">
        <v>871</v>
      </c>
    </row>
    <row r="63" s="1" customFormat="1" spans="1:22">
      <c r="A63" s="3">
        <v>999226492893932</v>
      </c>
      <c r="B63" s="1" t="s">
        <v>1161</v>
      </c>
      <c r="C63" s="1" t="s">
        <v>1162</v>
      </c>
      <c r="D63" s="1" t="s">
        <v>1163</v>
      </c>
      <c r="E63" s="1" t="s">
        <v>1164</v>
      </c>
      <c r="F63" s="1" t="s">
        <v>856</v>
      </c>
      <c r="G63" s="1" t="s">
        <v>860</v>
      </c>
      <c r="H63" s="1" t="s">
        <v>861</v>
      </c>
      <c r="I63" s="1" t="s">
        <v>1165</v>
      </c>
      <c r="J63" s="1" t="s">
        <v>863</v>
      </c>
      <c r="K63" s="1" t="s">
        <v>1165</v>
      </c>
      <c r="L63" s="1" t="s">
        <v>1165</v>
      </c>
      <c r="M63" s="1" t="s">
        <v>864</v>
      </c>
      <c r="N63" s="1" t="s">
        <v>864</v>
      </c>
      <c r="O63" s="1" t="s">
        <v>865</v>
      </c>
      <c r="P63" s="1" t="s">
        <v>866</v>
      </c>
      <c r="Q63" s="1" t="s">
        <v>867</v>
      </c>
      <c r="R63" s="1" t="s">
        <v>1166</v>
      </c>
      <c r="S63" s="1" t="s">
        <v>869</v>
      </c>
      <c r="T63" s="1" t="s">
        <v>870</v>
      </c>
      <c r="U63" s="1" t="s">
        <v>833</v>
      </c>
      <c r="V63" s="1" t="s">
        <v>871</v>
      </c>
    </row>
    <row r="64" s="1" customFormat="1" spans="1:22">
      <c r="A64" s="3">
        <v>999226492496759</v>
      </c>
      <c r="B64" s="1" t="s">
        <v>1161</v>
      </c>
      <c r="C64" s="1" t="s">
        <v>1167</v>
      </c>
      <c r="D64" s="1" t="s">
        <v>1168</v>
      </c>
      <c r="E64" s="1" t="s">
        <v>1169</v>
      </c>
      <c r="F64" s="1" t="s">
        <v>1009</v>
      </c>
      <c r="G64" s="1" t="s">
        <v>860</v>
      </c>
      <c r="H64" s="1" t="s">
        <v>861</v>
      </c>
      <c r="I64" s="1" t="s">
        <v>1170</v>
      </c>
      <c r="J64" s="1" t="s">
        <v>863</v>
      </c>
      <c r="K64" s="1" t="s">
        <v>1170</v>
      </c>
      <c r="L64" s="1" t="s">
        <v>1170</v>
      </c>
      <c r="M64" s="1" t="s">
        <v>864</v>
      </c>
      <c r="N64" s="1" t="s">
        <v>864</v>
      </c>
      <c r="O64" s="1" t="s">
        <v>865</v>
      </c>
      <c r="P64" s="1" t="s">
        <v>866</v>
      </c>
      <c r="Q64" s="1" t="s">
        <v>867</v>
      </c>
      <c r="R64" s="1" t="s">
        <v>1171</v>
      </c>
      <c r="S64" s="1" t="s">
        <v>869</v>
      </c>
      <c r="T64" s="1" t="s">
        <v>870</v>
      </c>
      <c r="U64" s="1" t="s">
        <v>833</v>
      </c>
      <c r="V64" s="1" t="s">
        <v>871</v>
      </c>
    </row>
    <row r="65" s="1" customFormat="1" spans="1:22">
      <c r="A65" s="3">
        <v>999226490806629</v>
      </c>
      <c r="B65" s="1" t="s">
        <v>1161</v>
      </c>
      <c r="C65" s="1" t="s">
        <v>1172</v>
      </c>
      <c r="D65" s="1" t="s">
        <v>924</v>
      </c>
      <c r="E65" s="1" t="s">
        <v>1173</v>
      </c>
      <c r="F65" s="1" t="s">
        <v>916</v>
      </c>
      <c r="G65" s="1" t="s">
        <v>860</v>
      </c>
      <c r="H65" s="1" t="s">
        <v>861</v>
      </c>
      <c r="I65" s="1" t="s">
        <v>1174</v>
      </c>
      <c r="J65" s="1" t="s">
        <v>863</v>
      </c>
      <c r="K65" s="1" t="s">
        <v>1174</v>
      </c>
      <c r="L65" s="1" t="s">
        <v>1174</v>
      </c>
      <c r="M65" s="1" t="s">
        <v>864</v>
      </c>
      <c r="N65" s="1" t="s">
        <v>864</v>
      </c>
      <c r="O65" s="1" t="s">
        <v>865</v>
      </c>
      <c r="P65" s="1" t="s">
        <v>866</v>
      </c>
      <c r="Q65" s="1" t="s">
        <v>867</v>
      </c>
      <c r="R65" s="1" t="s">
        <v>1175</v>
      </c>
      <c r="S65" s="1" t="s">
        <v>869</v>
      </c>
      <c r="T65" s="1" t="s">
        <v>870</v>
      </c>
      <c r="U65" s="1" t="s">
        <v>833</v>
      </c>
      <c r="V65" s="1" t="s">
        <v>910</v>
      </c>
    </row>
    <row r="66" s="1" customFormat="1" spans="1:22">
      <c r="A66" s="3">
        <v>999226489377139</v>
      </c>
      <c r="B66" s="1" t="s">
        <v>1161</v>
      </c>
      <c r="C66" s="1" t="s">
        <v>1176</v>
      </c>
      <c r="D66" s="1" t="s">
        <v>1177</v>
      </c>
      <c r="E66" s="1" t="s">
        <v>1178</v>
      </c>
      <c r="F66" s="1" t="s">
        <v>856</v>
      </c>
      <c r="G66" s="1" t="s">
        <v>860</v>
      </c>
      <c r="H66" s="1" t="s">
        <v>861</v>
      </c>
      <c r="I66" s="1" t="s">
        <v>1179</v>
      </c>
      <c r="J66" s="1" t="s">
        <v>863</v>
      </c>
      <c r="K66" s="1" t="s">
        <v>1179</v>
      </c>
      <c r="L66" s="1" t="s">
        <v>1179</v>
      </c>
      <c r="M66" s="1" t="s">
        <v>864</v>
      </c>
      <c r="N66" s="1" t="s">
        <v>864</v>
      </c>
      <c r="O66" s="1" t="s">
        <v>865</v>
      </c>
      <c r="P66" s="1" t="s">
        <v>866</v>
      </c>
      <c r="Q66" s="1" t="s">
        <v>867</v>
      </c>
      <c r="R66" s="1" t="s">
        <v>1180</v>
      </c>
      <c r="S66" s="1" t="s">
        <v>869</v>
      </c>
      <c r="T66" s="1" t="s">
        <v>870</v>
      </c>
      <c r="U66" s="1" t="s">
        <v>833</v>
      </c>
      <c r="V66" s="1" t="s">
        <v>871</v>
      </c>
    </row>
    <row r="67" s="1" customFormat="1" spans="1:22">
      <c r="A67" s="3">
        <v>999226488664288</v>
      </c>
      <c r="B67" s="1" t="s">
        <v>1181</v>
      </c>
      <c r="C67" s="1" t="s">
        <v>1182</v>
      </c>
      <c r="D67" s="1" t="s">
        <v>1153</v>
      </c>
      <c r="E67" s="1" t="s">
        <v>1183</v>
      </c>
      <c r="F67" s="1" t="s">
        <v>987</v>
      </c>
      <c r="G67" s="1" t="s">
        <v>860</v>
      </c>
      <c r="H67" s="1" t="s">
        <v>861</v>
      </c>
      <c r="I67" s="1" t="s">
        <v>1184</v>
      </c>
      <c r="J67" s="1" t="s">
        <v>863</v>
      </c>
      <c r="K67" s="1" t="s">
        <v>1184</v>
      </c>
      <c r="L67" s="1" t="s">
        <v>1184</v>
      </c>
      <c r="M67" s="1" t="s">
        <v>864</v>
      </c>
      <c r="N67" s="1" t="s">
        <v>864</v>
      </c>
      <c r="O67" s="1" t="s">
        <v>865</v>
      </c>
      <c r="P67" s="1" t="s">
        <v>866</v>
      </c>
      <c r="Q67" s="1" t="s">
        <v>867</v>
      </c>
      <c r="R67" s="1" t="s">
        <v>1185</v>
      </c>
      <c r="S67" s="1" t="s">
        <v>869</v>
      </c>
      <c r="T67" s="1" t="s">
        <v>870</v>
      </c>
      <c r="U67" s="1" t="s">
        <v>833</v>
      </c>
      <c r="V67" s="1" t="s">
        <v>871</v>
      </c>
    </row>
    <row r="68" s="1" customFormat="1" spans="1:22">
      <c r="A68" s="3">
        <v>999226488521619</v>
      </c>
      <c r="B68" s="1" t="s">
        <v>1181</v>
      </c>
      <c r="C68" s="1" t="s">
        <v>1186</v>
      </c>
      <c r="D68" s="1" t="s">
        <v>1187</v>
      </c>
      <c r="E68" s="1" t="s">
        <v>1188</v>
      </c>
      <c r="F68" s="1" t="s">
        <v>987</v>
      </c>
      <c r="G68" s="1" t="s">
        <v>860</v>
      </c>
      <c r="H68" s="1" t="s">
        <v>861</v>
      </c>
      <c r="I68" s="1" t="s">
        <v>1189</v>
      </c>
      <c r="J68" s="1" t="s">
        <v>863</v>
      </c>
      <c r="K68" s="1" t="s">
        <v>1189</v>
      </c>
      <c r="L68" s="1" t="s">
        <v>1189</v>
      </c>
      <c r="M68" s="1" t="s">
        <v>864</v>
      </c>
      <c r="N68" s="1" t="s">
        <v>864</v>
      </c>
      <c r="O68" s="1" t="s">
        <v>865</v>
      </c>
      <c r="P68" s="1" t="s">
        <v>866</v>
      </c>
      <c r="Q68" s="1" t="s">
        <v>867</v>
      </c>
      <c r="R68" s="1" t="s">
        <v>1190</v>
      </c>
      <c r="S68" s="1" t="s">
        <v>869</v>
      </c>
      <c r="T68" s="1" t="s">
        <v>870</v>
      </c>
      <c r="U68" s="1" t="s">
        <v>833</v>
      </c>
      <c r="V68" s="1" t="s">
        <v>910</v>
      </c>
    </row>
    <row r="69" s="1" customFormat="1" spans="1:22">
      <c r="A69" s="3">
        <v>999226488460204</v>
      </c>
      <c r="B69" s="1" t="s">
        <v>1181</v>
      </c>
      <c r="C69" s="1" t="s">
        <v>1191</v>
      </c>
      <c r="D69" s="1" t="s">
        <v>1187</v>
      </c>
      <c r="E69" s="1" t="s">
        <v>1192</v>
      </c>
      <c r="F69" s="1" t="s">
        <v>987</v>
      </c>
      <c r="G69" s="1" t="s">
        <v>860</v>
      </c>
      <c r="H69" s="1" t="s">
        <v>861</v>
      </c>
      <c r="I69" s="1" t="s">
        <v>1189</v>
      </c>
      <c r="J69" s="1" t="s">
        <v>863</v>
      </c>
      <c r="K69" s="1" t="s">
        <v>1189</v>
      </c>
      <c r="L69" s="1" t="s">
        <v>1189</v>
      </c>
      <c r="M69" s="1" t="s">
        <v>864</v>
      </c>
      <c r="N69" s="1" t="s">
        <v>864</v>
      </c>
      <c r="O69" s="1" t="s">
        <v>865</v>
      </c>
      <c r="P69" s="1" t="s">
        <v>866</v>
      </c>
      <c r="Q69" s="1" t="s">
        <v>867</v>
      </c>
      <c r="R69" s="1" t="s">
        <v>1193</v>
      </c>
      <c r="S69" s="1" t="s">
        <v>869</v>
      </c>
      <c r="T69" s="1" t="s">
        <v>870</v>
      </c>
      <c r="U69" s="1" t="s">
        <v>833</v>
      </c>
      <c r="V69" s="1" t="s">
        <v>910</v>
      </c>
    </row>
    <row r="70" s="1" customFormat="1" spans="1:22">
      <c r="A70" s="3">
        <v>999226488429001</v>
      </c>
      <c r="B70" s="1" t="s">
        <v>1181</v>
      </c>
      <c r="C70" s="1" t="s">
        <v>1194</v>
      </c>
      <c r="D70" s="1" t="s">
        <v>1195</v>
      </c>
      <c r="E70" s="1" t="s">
        <v>1196</v>
      </c>
      <c r="F70" s="1" t="s">
        <v>1009</v>
      </c>
      <c r="G70" s="1" t="s">
        <v>860</v>
      </c>
      <c r="H70" s="1" t="s">
        <v>861</v>
      </c>
      <c r="I70" s="1" t="s">
        <v>1197</v>
      </c>
      <c r="J70" s="1" t="s">
        <v>863</v>
      </c>
      <c r="K70" s="1" t="s">
        <v>1197</v>
      </c>
      <c r="L70" s="1" t="s">
        <v>1197</v>
      </c>
      <c r="M70" s="1" t="s">
        <v>864</v>
      </c>
      <c r="N70" s="1" t="s">
        <v>864</v>
      </c>
      <c r="O70" s="1" t="s">
        <v>865</v>
      </c>
      <c r="P70" s="1" t="s">
        <v>866</v>
      </c>
      <c r="Q70" s="1" t="s">
        <v>867</v>
      </c>
      <c r="R70" s="1" t="s">
        <v>1198</v>
      </c>
      <c r="S70" s="1" t="s">
        <v>869</v>
      </c>
      <c r="T70" s="1" t="s">
        <v>870</v>
      </c>
      <c r="U70" s="1" t="s">
        <v>833</v>
      </c>
      <c r="V70" s="1" t="s">
        <v>871</v>
      </c>
    </row>
    <row r="71" s="1" customFormat="1" spans="1:22">
      <c r="A71" s="3">
        <v>999226483289355</v>
      </c>
      <c r="B71" s="1" t="s">
        <v>1181</v>
      </c>
      <c r="C71" s="1" t="s">
        <v>1199</v>
      </c>
      <c r="D71" s="1" t="s">
        <v>1200</v>
      </c>
      <c r="E71" s="1" t="s">
        <v>1201</v>
      </c>
      <c r="F71" s="1" t="s">
        <v>916</v>
      </c>
      <c r="G71" s="1" t="s">
        <v>860</v>
      </c>
      <c r="H71" s="1" t="s">
        <v>861</v>
      </c>
      <c r="I71" s="1" t="s">
        <v>1202</v>
      </c>
      <c r="J71" s="1" t="s">
        <v>863</v>
      </c>
      <c r="K71" s="1" t="s">
        <v>1202</v>
      </c>
      <c r="L71" s="1" t="s">
        <v>1202</v>
      </c>
      <c r="M71" s="1" t="s">
        <v>864</v>
      </c>
      <c r="N71" s="1" t="s">
        <v>864</v>
      </c>
      <c r="O71" s="1" t="s">
        <v>865</v>
      </c>
      <c r="P71" s="1" t="s">
        <v>866</v>
      </c>
      <c r="Q71" s="1" t="s">
        <v>867</v>
      </c>
      <c r="R71" s="1" t="s">
        <v>1203</v>
      </c>
      <c r="S71" s="1" t="s">
        <v>869</v>
      </c>
      <c r="T71" s="1" t="s">
        <v>870</v>
      </c>
      <c r="U71" s="1" t="s">
        <v>833</v>
      </c>
      <c r="V71" s="1" t="s">
        <v>910</v>
      </c>
    </row>
    <row r="72" s="1" customFormat="1" spans="1:22">
      <c r="A72" s="3">
        <v>999226482352524</v>
      </c>
      <c r="B72" s="1" t="s">
        <v>1181</v>
      </c>
      <c r="C72" s="1" t="s">
        <v>1204</v>
      </c>
      <c r="D72" s="1" t="s">
        <v>1153</v>
      </c>
      <c r="E72" s="1" t="s">
        <v>1205</v>
      </c>
      <c r="F72" s="1" t="s">
        <v>916</v>
      </c>
      <c r="G72" s="1" t="s">
        <v>860</v>
      </c>
      <c r="H72" s="1" t="s">
        <v>861</v>
      </c>
      <c r="I72" s="1" t="s">
        <v>1206</v>
      </c>
      <c r="J72" s="1" t="s">
        <v>863</v>
      </c>
      <c r="K72" s="1" t="s">
        <v>1206</v>
      </c>
      <c r="L72" s="1" t="s">
        <v>1206</v>
      </c>
      <c r="M72" s="1" t="s">
        <v>864</v>
      </c>
      <c r="N72" s="1" t="s">
        <v>864</v>
      </c>
      <c r="O72" s="1" t="s">
        <v>865</v>
      </c>
      <c r="P72" s="1" t="s">
        <v>866</v>
      </c>
      <c r="Q72" s="1" t="s">
        <v>867</v>
      </c>
      <c r="R72" s="1" t="s">
        <v>1207</v>
      </c>
      <c r="S72" s="1" t="s">
        <v>869</v>
      </c>
      <c r="T72" s="1" t="s">
        <v>870</v>
      </c>
      <c r="U72" s="1" t="s">
        <v>833</v>
      </c>
      <c r="V72" s="1" t="s">
        <v>871</v>
      </c>
    </row>
    <row r="73" s="1" customFormat="1" spans="1:22">
      <c r="A73" s="3">
        <v>999226365395424</v>
      </c>
      <c r="B73" s="1" t="s">
        <v>1208</v>
      </c>
      <c r="C73" s="1" t="s">
        <v>1209</v>
      </c>
      <c r="D73" s="1" t="s">
        <v>1000</v>
      </c>
      <c r="E73" s="1" t="s">
        <v>1210</v>
      </c>
      <c r="F73" s="1" t="s">
        <v>916</v>
      </c>
      <c r="G73" s="1" t="s">
        <v>860</v>
      </c>
      <c r="H73" s="1" t="s">
        <v>861</v>
      </c>
      <c r="I73" s="1" t="s">
        <v>1146</v>
      </c>
      <c r="J73" s="1" t="s">
        <v>863</v>
      </c>
      <c r="K73" s="1" t="s">
        <v>1146</v>
      </c>
      <c r="L73" s="1" t="s">
        <v>1146</v>
      </c>
      <c r="M73" s="1" t="s">
        <v>864</v>
      </c>
      <c r="N73" s="1" t="s">
        <v>864</v>
      </c>
      <c r="O73" s="1" t="s">
        <v>865</v>
      </c>
      <c r="P73" s="1" t="s">
        <v>866</v>
      </c>
      <c r="Q73" s="1" t="s">
        <v>867</v>
      </c>
      <c r="R73" s="1" t="s">
        <v>1211</v>
      </c>
      <c r="S73" s="1" t="s">
        <v>869</v>
      </c>
      <c r="T73" s="1" t="s">
        <v>870</v>
      </c>
      <c r="U73" s="1" t="s">
        <v>833</v>
      </c>
      <c r="V73" s="1" t="s">
        <v>910</v>
      </c>
    </row>
    <row r="74" s="1" customFormat="1" spans="1:22">
      <c r="A74" s="3">
        <v>999226363856465</v>
      </c>
      <c r="B74" s="1" t="s">
        <v>1208</v>
      </c>
      <c r="C74" s="1" t="s">
        <v>1212</v>
      </c>
      <c r="D74" s="1" t="s">
        <v>1000</v>
      </c>
      <c r="E74" s="1" t="s">
        <v>1213</v>
      </c>
      <c r="F74" s="1" t="s">
        <v>916</v>
      </c>
      <c r="G74" s="1" t="s">
        <v>860</v>
      </c>
      <c r="H74" s="1" t="s">
        <v>861</v>
      </c>
      <c r="I74" s="1" t="s">
        <v>1214</v>
      </c>
      <c r="J74" s="1" t="s">
        <v>863</v>
      </c>
      <c r="K74" s="1" t="s">
        <v>1214</v>
      </c>
      <c r="L74" s="1" t="s">
        <v>1214</v>
      </c>
      <c r="M74" s="1" t="s">
        <v>864</v>
      </c>
      <c r="N74" s="1" t="s">
        <v>864</v>
      </c>
      <c r="O74" s="1" t="s">
        <v>865</v>
      </c>
      <c r="P74" s="1" t="s">
        <v>866</v>
      </c>
      <c r="Q74" s="1" t="s">
        <v>867</v>
      </c>
      <c r="R74" s="1" t="s">
        <v>1215</v>
      </c>
      <c r="S74" s="1" t="s">
        <v>869</v>
      </c>
      <c r="T74" s="1" t="s">
        <v>870</v>
      </c>
      <c r="U74" s="1" t="s">
        <v>833</v>
      </c>
      <c r="V74" s="1" t="s">
        <v>910</v>
      </c>
    </row>
    <row r="75" s="1" customFormat="1" spans="1:22">
      <c r="A75" s="3">
        <v>999226363137287</v>
      </c>
      <c r="B75" s="1" t="s">
        <v>1208</v>
      </c>
      <c r="C75" s="1" t="s">
        <v>1216</v>
      </c>
      <c r="D75" s="1" t="s">
        <v>1177</v>
      </c>
      <c r="E75" s="1" t="s">
        <v>1217</v>
      </c>
      <c r="F75" s="1" t="s">
        <v>916</v>
      </c>
      <c r="G75" s="1" t="s">
        <v>860</v>
      </c>
      <c r="H75" s="1" t="s">
        <v>861</v>
      </c>
      <c r="I75" s="1" t="s">
        <v>1218</v>
      </c>
      <c r="J75" s="1" t="s">
        <v>863</v>
      </c>
      <c r="K75" s="1" t="s">
        <v>1218</v>
      </c>
      <c r="L75" s="1" t="s">
        <v>1218</v>
      </c>
      <c r="M75" s="1" t="s">
        <v>864</v>
      </c>
      <c r="N75" s="1" t="s">
        <v>864</v>
      </c>
      <c r="O75" s="1" t="s">
        <v>865</v>
      </c>
      <c r="P75" s="1" t="s">
        <v>866</v>
      </c>
      <c r="Q75" s="1" t="s">
        <v>867</v>
      </c>
      <c r="R75" s="1" t="s">
        <v>1219</v>
      </c>
      <c r="S75" s="1" t="s">
        <v>869</v>
      </c>
      <c r="T75" s="1" t="s">
        <v>870</v>
      </c>
      <c r="U75" s="1" t="s">
        <v>833</v>
      </c>
      <c r="V75" s="1" t="s">
        <v>871</v>
      </c>
    </row>
    <row r="76" s="1" customFormat="1" spans="1:22">
      <c r="A76" s="3">
        <v>999226358921798</v>
      </c>
      <c r="B76" s="1" t="s">
        <v>1208</v>
      </c>
      <c r="C76" s="1" t="s">
        <v>1220</v>
      </c>
      <c r="D76" s="1" t="s">
        <v>1221</v>
      </c>
      <c r="E76" s="1" t="s">
        <v>1222</v>
      </c>
      <c r="F76" s="1" t="s">
        <v>1208</v>
      </c>
      <c r="G76" s="1" t="s">
        <v>860</v>
      </c>
      <c r="H76" s="1" t="s">
        <v>861</v>
      </c>
      <c r="I76" s="1" t="s">
        <v>1223</v>
      </c>
      <c r="J76" s="1" t="s">
        <v>863</v>
      </c>
      <c r="K76" s="1" t="s">
        <v>1223</v>
      </c>
      <c r="L76" s="1" t="s">
        <v>1223</v>
      </c>
      <c r="M76" s="1" t="s">
        <v>864</v>
      </c>
      <c r="N76" s="1" t="s">
        <v>864</v>
      </c>
      <c r="O76" s="1" t="s">
        <v>865</v>
      </c>
      <c r="P76" s="1" t="s">
        <v>866</v>
      </c>
      <c r="Q76" s="1" t="s">
        <v>867</v>
      </c>
      <c r="R76" s="1" t="s">
        <v>1224</v>
      </c>
      <c r="S76" s="1" t="s">
        <v>869</v>
      </c>
      <c r="T76" s="1" t="s">
        <v>870</v>
      </c>
      <c r="U76" s="1" t="s">
        <v>833</v>
      </c>
      <c r="V76" s="1" t="s">
        <v>1225</v>
      </c>
    </row>
    <row r="77" s="1" customFormat="1" spans="1:22">
      <c r="A77" s="3">
        <v>999226356064809</v>
      </c>
      <c r="B77" s="1" t="s">
        <v>1226</v>
      </c>
      <c r="C77" s="1" t="s">
        <v>1227</v>
      </c>
      <c r="D77" s="1" t="s">
        <v>1228</v>
      </c>
      <c r="E77" s="1" t="s">
        <v>1229</v>
      </c>
      <c r="F77" s="1" t="s">
        <v>1009</v>
      </c>
      <c r="G77" s="1" t="s">
        <v>860</v>
      </c>
      <c r="H77" s="1" t="s">
        <v>861</v>
      </c>
      <c r="I77" s="1" t="s">
        <v>1230</v>
      </c>
      <c r="J77" s="1" t="s">
        <v>863</v>
      </c>
      <c r="K77" s="1" t="s">
        <v>1230</v>
      </c>
      <c r="L77" s="1" t="s">
        <v>1230</v>
      </c>
      <c r="M77" s="1" t="s">
        <v>864</v>
      </c>
      <c r="N77" s="1" t="s">
        <v>864</v>
      </c>
      <c r="O77" s="1" t="s">
        <v>865</v>
      </c>
      <c r="P77" s="1" t="s">
        <v>866</v>
      </c>
      <c r="Q77" s="1" t="s">
        <v>867</v>
      </c>
      <c r="R77" s="1" t="s">
        <v>1231</v>
      </c>
      <c r="S77" s="1" t="s">
        <v>869</v>
      </c>
      <c r="T77" s="1" t="s">
        <v>870</v>
      </c>
      <c r="U77" s="1" t="s">
        <v>833</v>
      </c>
      <c r="V77" s="1" t="s">
        <v>871</v>
      </c>
    </row>
    <row r="78" s="1" customFormat="1" spans="1:22">
      <c r="A78" s="3">
        <v>999226351504263</v>
      </c>
      <c r="B78" s="1" t="s">
        <v>1226</v>
      </c>
      <c r="C78" s="1" t="s">
        <v>1232</v>
      </c>
      <c r="D78" s="1" t="s">
        <v>1090</v>
      </c>
      <c r="E78" s="1" t="s">
        <v>1233</v>
      </c>
      <c r="F78" s="1" t="s">
        <v>856</v>
      </c>
      <c r="G78" s="1" t="s">
        <v>860</v>
      </c>
      <c r="H78" s="1" t="s">
        <v>861</v>
      </c>
      <c r="I78" s="1" t="s">
        <v>1234</v>
      </c>
      <c r="J78" s="1" t="s">
        <v>863</v>
      </c>
      <c r="K78" s="1" t="s">
        <v>1234</v>
      </c>
      <c r="L78" s="1" t="s">
        <v>1234</v>
      </c>
      <c r="M78" s="1" t="s">
        <v>864</v>
      </c>
      <c r="N78" s="1" t="s">
        <v>864</v>
      </c>
      <c r="O78" s="1" t="s">
        <v>865</v>
      </c>
      <c r="P78" s="1" t="s">
        <v>866</v>
      </c>
      <c r="Q78" s="1" t="s">
        <v>867</v>
      </c>
      <c r="R78" s="1" t="s">
        <v>1235</v>
      </c>
      <c r="S78" s="1" t="s">
        <v>869</v>
      </c>
      <c r="T78" s="1" t="s">
        <v>870</v>
      </c>
      <c r="U78" s="1" t="s">
        <v>833</v>
      </c>
      <c r="V78" s="1" t="s">
        <v>1026</v>
      </c>
    </row>
    <row r="79" s="1" customFormat="1" spans="1:22">
      <c r="A79" s="3">
        <v>999226350217680</v>
      </c>
      <c r="B79" s="1" t="s">
        <v>1226</v>
      </c>
      <c r="C79" s="1" t="s">
        <v>1236</v>
      </c>
      <c r="D79" s="1" t="s">
        <v>1000</v>
      </c>
      <c r="E79" s="1" t="s">
        <v>1237</v>
      </c>
      <c r="F79" s="1" t="s">
        <v>916</v>
      </c>
      <c r="G79" s="1" t="s">
        <v>860</v>
      </c>
      <c r="H79" s="1" t="s">
        <v>861</v>
      </c>
      <c r="I79" s="1" t="s">
        <v>1214</v>
      </c>
      <c r="J79" s="1" t="s">
        <v>863</v>
      </c>
      <c r="K79" s="1" t="s">
        <v>1214</v>
      </c>
      <c r="L79" s="1" t="s">
        <v>1214</v>
      </c>
      <c r="M79" s="1" t="s">
        <v>864</v>
      </c>
      <c r="N79" s="1" t="s">
        <v>864</v>
      </c>
      <c r="O79" s="1" t="s">
        <v>865</v>
      </c>
      <c r="P79" s="1" t="s">
        <v>866</v>
      </c>
      <c r="Q79" s="1" t="s">
        <v>867</v>
      </c>
      <c r="R79" s="1" t="s">
        <v>1238</v>
      </c>
      <c r="S79" s="1" t="s">
        <v>869</v>
      </c>
      <c r="T79" s="1" t="s">
        <v>870</v>
      </c>
      <c r="U79" s="1" t="s">
        <v>833</v>
      </c>
      <c r="V79" s="1" t="s">
        <v>910</v>
      </c>
    </row>
    <row r="80" s="1" customFormat="1" spans="1:22">
      <c r="A80" s="3">
        <v>999226350017555</v>
      </c>
      <c r="B80" s="1" t="s">
        <v>1226</v>
      </c>
      <c r="C80" s="1" t="s">
        <v>1239</v>
      </c>
      <c r="D80" s="1" t="s">
        <v>1240</v>
      </c>
      <c r="E80" s="1" t="s">
        <v>1241</v>
      </c>
      <c r="F80" s="1" t="s">
        <v>916</v>
      </c>
      <c r="G80" s="1" t="s">
        <v>860</v>
      </c>
      <c r="H80" s="1" t="s">
        <v>861</v>
      </c>
      <c r="I80" s="1" t="s">
        <v>1242</v>
      </c>
      <c r="J80" s="1" t="s">
        <v>863</v>
      </c>
      <c r="K80" s="1" t="s">
        <v>1242</v>
      </c>
      <c r="L80" s="1" t="s">
        <v>1242</v>
      </c>
      <c r="M80" s="1" t="s">
        <v>864</v>
      </c>
      <c r="N80" s="1" t="s">
        <v>864</v>
      </c>
      <c r="O80" s="1" t="s">
        <v>865</v>
      </c>
      <c r="P80" s="1" t="s">
        <v>866</v>
      </c>
      <c r="Q80" s="1" t="s">
        <v>867</v>
      </c>
      <c r="R80" s="1" t="s">
        <v>1243</v>
      </c>
      <c r="S80" s="1" t="s">
        <v>869</v>
      </c>
      <c r="T80" s="1" t="s">
        <v>870</v>
      </c>
      <c r="U80" s="1" t="s">
        <v>833</v>
      </c>
      <c r="V80" s="1" t="s">
        <v>871</v>
      </c>
    </row>
    <row r="81" s="1" customFormat="1" spans="1:22">
      <c r="A81" s="3">
        <v>999226348657274</v>
      </c>
      <c r="B81" s="1" t="s">
        <v>1244</v>
      </c>
      <c r="C81" s="1" t="s">
        <v>1245</v>
      </c>
      <c r="D81" s="1" t="s">
        <v>979</v>
      </c>
      <c r="E81" s="1" t="s">
        <v>1246</v>
      </c>
      <c r="F81" s="1" t="s">
        <v>856</v>
      </c>
      <c r="G81" s="1" t="s">
        <v>860</v>
      </c>
      <c r="H81" s="1" t="s">
        <v>861</v>
      </c>
      <c r="I81" s="1" t="s">
        <v>1061</v>
      </c>
      <c r="J81" s="1" t="s">
        <v>863</v>
      </c>
      <c r="K81" s="1" t="s">
        <v>1061</v>
      </c>
      <c r="L81" s="1" t="s">
        <v>1061</v>
      </c>
      <c r="M81" s="1" t="s">
        <v>864</v>
      </c>
      <c r="N81" s="1" t="s">
        <v>864</v>
      </c>
      <c r="O81" s="1" t="s">
        <v>865</v>
      </c>
      <c r="P81" s="1" t="s">
        <v>866</v>
      </c>
      <c r="Q81" s="1" t="s">
        <v>867</v>
      </c>
      <c r="R81" s="1" t="s">
        <v>1247</v>
      </c>
      <c r="S81" s="1" t="s">
        <v>869</v>
      </c>
      <c r="T81" s="1" t="s">
        <v>870</v>
      </c>
      <c r="U81" s="1" t="s">
        <v>833</v>
      </c>
      <c r="V81" s="1" t="s">
        <v>957</v>
      </c>
    </row>
    <row r="82" s="1" customFormat="1" spans="1:22">
      <c r="A82" s="3">
        <v>999226344750446</v>
      </c>
      <c r="B82" s="1" t="s">
        <v>1244</v>
      </c>
      <c r="C82" s="1" t="s">
        <v>1248</v>
      </c>
      <c r="D82" s="1" t="s">
        <v>1249</v>
      </c>
      <c r="E82" s="1" t="s">
        <v>1250</v>
      </c>
      <c r="F82" s="1" t="s">
        <v>1161</v>
      </c>
      <c r="G82" s="1" t="s">
        <v>860</v>
      </c>
      <c r="H82" s="1" t="s">
        <v>861</v>
      </c>
      <c r="I82" s="1" t="s">
        <v>1251</v>
      </c>
      <c r="J82" s="1" t="s">
        <v>863</v>
      </c>
      <c r="K82" s="1" t="s">
        <v>1251</v>
      </c>
      <c r="L82" s="1" t="s">
        <v>1252</v>
      </c>
      <c r="M82" s="1" t="s">
        <v>1253</v>
      </c>
      <c r="N82" s="1" t="s">
        <v>1253</v>
      </c>
      <c r="O82" s="1" t="s">
        <v>865</v>
      </c>
      <c r="P82" s="1" t="s">
        <v>866</v>
      </c>
      <c r="Q82" s="1" t="s">
        <v>867</v>
      </c>
      <c r="R82" s="1" t="s">
        <v>1254</v>
      </c>
      <c r="S82" s="1" t="s">
        <v>869</v>
      </c>
      <c r="T82" s="1" t="s">
        <v>870</v>
      </c>
      <c r="U82" s="1" t="s">
        <v>833</v>
      </c>
      <c r="V82" s="1" t="s">
        <v>871</v>
      </c>
    </row>
    <row r="83" s="1" customFormat="1" spans="1:22">
      <c r="A83" s="3">
        <v>999226344321332</v>
      </c>
      <c r="B83" s="1" t="s">
        <v>1244</v>
      </c>
      <c r="C83" s="1" t="s">
        <v>1255</v>
      </c>
      <c r="D83" s="1" t="s">
        <v>1256</v>
      </c>
      <c r="E83" s="1" t="s">
        <v>1257</v>
      </c>
      <c r="F83" s="1" t="s">
        <v>916</v>
      </c>
      <c r="G83" s="1" t="s">
        <v>860</v>
      </c>
      <c r="H83" s="1" t="s">
        <v>861</v>
      </c>
      <c r="I83" s="1" t="s">
        <v>1258</v>
      </c>
      <c r="J83" s="1" t="s">
        <v>863</v>
      </c>
      <c r="K83" s="1" t="s">
        <v>1258</v>
      </c>
      <c r="L83" s="1" t="s">
        <v>1258</v>
      </c>
      <c r="M83" s="1" t="s">
        <v>864</v>
      </c>
      <c r="N83" s="1" t="s">
        <v>864</v>
      </c>
      <c r="O83" s="1" t="s">
        <v>865</v>
      </c>
      <c r="P83" s="1" t="s">
        <v>866</v>
      </c>
      <c r="Q83" s="1" t="s">
        <v>867</v>
      </c>
      <c r="R83" s="1" t="s">
        <v>1259</v>
      </c>
      <c r="S83" s="1" t="s">
        <v>869</v>
      </c>
      <c r="T83" s="1" t="s">
        <v>870</v>
      </c>
      <c r="U83" s="1" t="s">
        <v>833</v>
      </c>
      <c r="V83" s="1" t="s">
        <v>1260</v>
      </c>
    </row>
    <row r="84" s="1" customFormat="1" spans="1:22">
      <c r="A84" s="3">
        <v>26338181982</v>
      </c>
      <c r="B84" s="1" t="s">
        <v>1261</v>
      </c>
      <c r="C84" s="1" t="s">
        <v>1262</v>
      </c>
      <c r="D84" s="1" t="s">
        <v>1090</v>
      </c>
      <c r="E84" s="1" t="s">
        <v>1263</v>
      </c>
      <c r="F84" s="1" t="s">
        <v>916</v>
      </c>
      <c r="G84" s="1" t="s">
        <v>860</v>
      </c>
      <c r="H84" s="1" t="s">
        <v>861</v>
      </c>
      <c r="I84" s="1" t="s">
        <v>1264</v>
      </c>
      <c r="J84" s="1" t="s">
        <v>863</v>
      </c>
      <c r="K84" s="1" t="s">
        <v>1264</v>
      </c>
      <c r="L84" s="1" t="s">
        <v>1264</v>
      </c>
      <c r="M84" s="1" t="s">
        <v>864</v>
      </c>
      <c r="N84" s="1" t="s">
        <v>864</v>
      </c>
      <c r="O84" s="1" t="s">
        <v>865</v>
      </c>
      <c r="P84" s="1" t="s">
        <v>866</v>
      </c>
      <c r="Q84" s="1" t="s">
        <v>867</v>
      </c>
      <c r="R84" s="1" t="s">
        <v>1265</v>
      </c>
      <c r="S84" s="1" t="s">
        <v>869</v>
      </c>
      <c r="T84" s="1" t="s">
        <v>870</v>
      </c>
      <c r="U84" s="1" t="s">
        <v>833</v>
      </c>
      <c r="V84" s="1" t="s">
        <v>1026</v>
      </c>
    </row>
    <row r="85" s="1" customFormat="1" spans="1:22">
      <c r="A85" s="3">
        <v>999226336307744</v>
      </c>
      <c r="B85" s="1" t="s">
        <v>1261</v>
      </c>
      <c r="C85" s="1" t="s">
        <v>1266</v>
      </c>
      <c r="D85" s="1" t="s">
        <v>1267</v>
      </c>
      <c r="E85" s="1" t="s">
        <v>1268</v>
      </c>
      <c r="F85" s="1" t="s">
        <v>916</v>
      </c>
      <c r="G85" s="1" t="s">
        <v>860</v>
      </c>
      <c r="H85" s="1" t="s">
        <v>861</v>
      </c>
      <c r="I85" s="1" t="s">
        <v>1269</v>
      </c>
      <c r="J85" s="1" t="s">
        <v>863</v>
      </c>
      <c r="K85" s="1" t="s">
        <v>1269</v>
      </c>
      <c r="L85" s="1" t="s">
        <v>1269</v>
      </c>
      <c r="M85" s="1" t="s">
        <v>864</v>
      </c>
      <c r="N85" s="1" t="s">
        <v>864</v>
      </c>
      <c r="O85" s="1" t="s">
        <v>865</v>
      </c>
      <c r="P85" s="1" t="s">
        <v>866</v>
      </c>
      <c r="Q85" s="1" t="s">
        <v>867</v>
      </c>
      <c r="R85" s="1" t="s">
        <v>1270</v>
      </c>
      <c r="S85" s="1" t="s">
        <v>869</v>
      </c>
      <c r="T85" s="1" t="s">
        <v>870</v>
      </c>
      <c r="U85" s="1" t="s">
        <v>833</v>
      </c>
      <c r="V85" s="1" t="s">
        <v>1026</v>
      </c>
    </row>
    <row r="86" s="1" customFormat="1" spans="1:22">
      <c r="A86" s="3">
        <v>999226336287568</v>
      </c>
      <c r="B86" s="1" t="s">
        <v>1261</v>
      </c>
      <c r="C86" s="1" t="s">
        <v>1271</v>
      </c>
      <c r="D86" s="1" t="s">
        <v>1272</v>
      </c>
      <c r="E86" s="1" t="s">
        <v>1273</v>
      </c>
      <c r="F86" s="1" t="s">
        <v>856</v>
      </c>
      <c r="G86" s="1" t="s">
        <v>860</v>
      </c>
      <c r="H86" s="1" t="s">
        <v>861</v>
      </c>
      <c r="I86" s="1" t="s">
        <v>1274</v>
      </c>
      <c r="J86" s="1" t="s">
        <v>863</v>
      </c>
      <c r="K86" s="1" t="s">
        <v>1274</v>
      </c>
      <c r="L86" s="1" t="s">
        <v>1274</v>
      </c>
      <c r="M86" s="1" t="s">
        <v>864</v>
      </c>
      <c r="N86" s="1" t="s">
        <v>864</v>
      </c>
      <c r="O86" s="1" t="s">
        <v>865</v>
      </c>
      <c r="P86" s="1" t="s">
        <v>866</v>
      </c>
      <c r="Q86" s="1" t="s">
        <v>867</v>
      </c>
      <c r="R86" s="1" t="s">
        <v>1275</v>
      </c>
      <c r="S86" s="1" t="s">
        <v>869</v>
      </c>
      <c r="T86" s="1" t="s">
        <v>870</v>
      </c>
      <c r="U86" s="1" t="s">
        <v>833</v>
      </c>
      <c r="V86" s="1" t="s">
        <v>922</v>
      </c>
    </row>
    <row r="87" s="1" customFormat="1" spans="1:22">
      <c r="A87" s="3">
        <v>999226335622953</v>
      </c>
      <c r="B87" s="1" t="s">
        <v>1261</v>
      </c>
      <c r="C87" s="1" t="s">
        <v>1276</v>
      </c>
      <c r="D87" s="1" t="s">
        <v>1267</v>
      </c>
      <c r="E87" s="1" t="s">
        <v>1277</v>
      </c>
      <c r="F87" s="1" t="s">
        <v>916</v>
      </c>
      <c r="G87" s="1" t="s">
        <v>860</v>
      </c>
      <c r="H87" s="1" t="s">
        <v>861</v>
      </c>
      <c r="I87" s="1" t="s">
        <v>1269</v>
      </c>
      <c r="J87" s="1" t="s">
        <v>863</v>
      </c>
      <c r="K87" s="1" t="s">
        <v>1269</v>
      </c>
      <c r="L87" s="1" t="s">
        <v>1269</v>
      </c>
      <c r="M87" s="1" t="s">
        <v>864</v>
      </c>
      <c r="N87" s="1" t="s">
        <v>864</v>
      </c>
      <c r="O87" s="1" t="s">
        <v>865</v>
      </c>
      <c r="P87" s="1" t="s">
        <v>866</v>
      </c>
      <c r="Q87" s="1" t="s">
        <v>867</v>
      </c>
      <c r="R87" s="1" t="s">
        <v>1278</v>
      </c>
      <c r="S87" s="1" t="s">
        <v>869</v>
      </c>
      <c r="T87" s="1" t="s">
        <v>870</v>
      </c>
      <c r="U87" s="1" t="s">
        <v>833</v>
      </c>
      <c r="V87" s="1" t="s">
        <v>1026</v>
      </c>
    </row>
    <row r="88" s="1" customFormat="1" spans="1:22">
      <c r="A88" s="3">
        <v>999226321918967</v>
      </c>
      <c r="B88" s="1" t="s">
        <v>1279</v>
      </c>
      <c r="C88" s="1" t="s">
        <v>1280</v>
      </c>
      <c r="D88" s="1" t="s">
        <v>1090</v>
      </c>
      <c r="E88" s="1" t="s">
        <v>1281</v>
      </c>
      <c r="F88" s="1" t="s">
        <v>916</v>
      </c>
      <c r="G88" s="1" t="s">
        <v>860</v>
      </c>
      <c r="H88" s="1" t="s">
        <v>861</v>
      </c>
      <c r="I88" s="1" t="s">
        <v>1150</v>
      </c>
      <c r="J88" s="1" t="s">
        <v>863</v>
      </c>
      <c r="K88" s="1" t="s">
        <v>1150</v>
      </c>
      <c r="L88" s="1" t="s">
        <v>1150</v>
      </c>
      <c r="M88" s="1" t="s">
        <v>864</v>
      </c>
      <c r="N88" s="1" t="s">
        <v>864</v>
      </c>
      <c r="O88" s="1" t="s">
        <v>865</v>
      </c>
      <c r="P88" s="1" t="s">
        <v>866</v>
      </c>
      <c r="Q88" s="1" t="s">
        <v>867</v>
      </c>
      <c r="R88" s="1" t="s">
        <v>1282</v>
      </c>
      <c r="S88" s="1" t="s">
        <v>869</v>
      </c>
      <c r="T88" s="1" t="s">
        <v>870</v>
      </c>
      <c r="U88" s="1" t="s">
        <v>833</v>
      </c>
      <c r="V88" s="1" t="s">
        <v>1026</v>
      </c>
    </row>
    <row r="89" s="1" customFormat="1" spans="1:22">
      <c r="A89" s="3">
        <v>999226272617395</v>
      </c>
      <c r="B89" s="1" t="s">
        <v>1283</v>
      </c>
      <c r="C89" s="1" t="s">
        <v>1284</v>
      </c>
      <c r="D89" s="1" t="s">
        <v>964</v>
      </c>
      <c r="E89" s="1" t="s">
        <v>1285</v>
      </c>
      <c r="F89" s="1" t="s">
        <v>916</v>
      </c>
      <c r="G89" s="1" t="s">
        <v>860</v>
      </c>
      <c r="H89" s="1" t="s">
        <v>861</v>
      </c>
      <c r="I89" s="1" t="s">
        <v>1286</v>
      </c>
      <c r="J89" s="1" t="s">
        <v>863</v>
      </c>
      <c r="K89" s="1" t="s">
        <v>1286</v>
      </c>
      <c r="L89" s="1" t="s">
        <v>1286</v>
      </c>
      <c r="M89" s="1" t="s">
        <v>864</v>
      </c>
      <c r="N89" s="1" t="s">
        <v>864</v>
      </c>
      <c r="O89" s="1" t="s">
        <v>865</v>
      </c>
      <c r="P89" s="1" t="s">
        <v>866</v>
      </c>
      <c r="Q89" s="1" t="s">
        <v>867</v>
      </c>
      <c r="R89" s="1" t="s">
        <v>1287</v>
      </c>
      <c r="S89" s="1" t="s">
        <v>869</v>
      </c>
      <c r="T89" s="1" t="s">
        <v>870</v>
      </c>
      <c r="U89" s="1" t="s">
        <v>833</v>
      </c>
      <c r="V89" s="1" t="s">
        <v>871</v>
      </c>
    </row>
    <row r="90" s="1" customFormat="1" spans="1:22">
      <c r="A90" s="3">
        <v>999226270656851</v>
      </c>
      <c r="B90" s="1" t="s">
        <v>1283</v>
      </c>
      <c r="C90" s="1" t="s">
        <v>1288</v>
      </c>
      <c r="D90" s="1" t="s">
        <v>1289</v>
      </c>
      <c r="E90" s="1" t="s">
        <v>1290</v>
      </c>
      <c r="F90" s="1" t="s">
        <v>1009</v>
      </c>
      <c r="G90" s="1" t="s">
        <v>860</v>
      </c>
      <c r="H90" s="1" t="s">
        <v>861</v>
      </c>
      <c r="I90" s="1" t="s">
        <v>1291</v>
      </c>
      <c r="J90" s="1" t="s">
        <v>863</v>
      </c>
      <c r="K90" s="1" t="s">
        <v>1291</v>
      </c>
      <c r="L90" s="1" t="s">
        <v>1291</v>
      </c>
      <c r="M90" s="1" t="s">
        <v>864</v>
      </c>
      <c r="N90" s="1" t="s">
        <v>864</v>
      </c>
      <c r="O90" s="1" t="s">
        <v>865</v>
      </c>
      <c r="P90" s="1" t="s">
        <v>866</v>
      </c>
      <c r="Q90" s="1" t="s">
        <v>867</v>
      </c>
      <c r="R90" s="1" t="s">
        <v>1292</v>
      </c>
      <c r="S90" s="1" t="s">
        <v>869</v>
      </c>
      <c r="T90" s="1" t="s">
        <v>870</v>
      </c>
      <c r="U90" s="1" t="s">
        <v>833</v>
      </c>
      <c r="V90" s="1" t="s">
        <v>871</v>
      </c>
    </row>
    <row r="91" s="1" customFormat="1" spans="1:22">
      <c r="A91" s="3">
        <v>999226217798792</v>
      </c>
      <c r="B91" s="1" t="s">
        <v>1283</v>
      </c>
      <c r="C91" s="1" t="s">
        <v>1293</v>
      </c>
      <c r="D91" s="1" t="s">
        <v>1267</v>
      </c>
      <c r="E91" s="1" t="s">
        <v>1294</v>
      </c>
      <c r="F91" s="1" t="s">
        <v>987</v>
      </c>
      <c r="G91" s="1" t="s">
        <v>860</v>
      </c>
      <c r="H91" s="1" t="s">
        <v>861</v>
      </c>
      <c r="I91" s="1" t="s">
        <v>1295</v>
      </c>
      <c r="J91" s="1" t="s">
        <v>863</v>
      </c>
      <c r="K91" s="1" t="s">
        <v>1295</v>
      </c>
      <c r="L91" s="1" t="s">
        <v>1295</v>
      </c>
      <c r="M91" s="1" t="s">
        <v>864</v>
      </c>
      <c r="N91" s="1" t="s">
        <v>864</v>
      </c>
      <c r="O91" s="1" t="s">
        <v>865</v>
      </c>
      <c r="P91" s="1" t="s">
        <v>866</v>
      </c>
      <c r="Q91" s="1" t="s">
        <v>867</v>
      </c>
      <c r="R91" s="1" t="s">
        <v>1296</v>
      </c>
      <c r="S91" s="1" t="s">
        <v>869</v>
      </c>
      <c r="T91" s="1" t="s">
        <v>870</v>
      </c>
      <c r="U91" s="1" t="s">
        <v>833</v>
      </c>
      <c r="V91" s="1" t="s">
        <v>1026</v>
      </c>
    </row>
    <row r="92" s="1" customFormat="1" spans="1:22">
      <c r="A92" s="3">
        <v>999226216143511</v>
      </c>
      <c r="B92" s="1" t="s">
        <v>1297</v>
      </c>
      <c r="C92" s="1" t="s">
        <v>1298</v>
      </c>
      <c r="D92" s="1" t="s">
        <v>1153</v>
      </c>
      <c r="E92" s="1" t="s">
        <v>1299</v>
      </c>
      <c r="F92" s="1" t="s">
        <v>987</v>
      </c>
      <c r="G92" s="1" t="s">
        <v>860</v>
      </c>
      <c r="H92" s="1" t="s">
        <v>861</v>
      </c>
      <c r="I92" s="1" t="s">
        <v>1300</v>
      </c>
      <c r="J92" s="1" t="s">
        <v>863</v>
      </c>
      <c r="K92" s="1" t="s">
        <v>1300</v>
      </c>
      <c r="L92" s="1" t="s">
        <v>1300</v>
      </c>
      <c r="M92" s="1" t="s">
        <v>864</v>
      </c>
      <c r="N92" s="1" t="s">
        <v>864</v>
      </c>
      <c r="O92" s="1" t="s">
        <v>865</v>
      </c>
      <c r="P92" s="1" t="s">
        <v>866</v>
      </c>
      <c r="Q92" s="1" t="s">
        <v>867</v>
      </c>
      <c r="R92" s="1" t="s">
        <v>1301</v>
      </c>
      <c r="S92" s="1" t="s">
        <v>869</v>
      </c>
      <c r="T92" s="1" t="s">
        <v>870</v>
      </c>
      <c r="U92" s="1" t="s">
        <v>833</v>
      </c>
      <c r="V92" s="1" t="s">
        <v>871</v>
      </c>
    </row>
    <row r="93" s="1" customFormat="1" spans="1:22">
      <c r="A93" s="3">
        <v>999226200365821</v>
      </c>
      <c r="B93" s="1" t="s">
        <v>1297</v>
      </c>
      <c r="C93" s="1" t="s">
        <v>1302</v>
      </c>
      <c r="D93" s="1" t="s">
        <v>1303</v>
      </c>
      <c r="E93" s="1" t="s">
        <v>1304</v>
      </c>
      <c r="F93" s="1" t="s">
        <v>916</v>
      </c>
      <c r="G93" s="1" t="s">
        <v>860</v>
      </c>
      <c r="H93" s="1" t="s">
        <v>861</v>
      </c>
      <c r="I93" s="1" t="s">
        <v>1024</v>
      </c>
      <c r="J93" s="1" t="s">
        <v>863</v>
      </c>
      <c r="K93" s="1" t="s">
        <v>1024</v>
      </c>
      <c r="L93" s="1" t="s">
        <v>1024</v>
      </c>
      <c r="M93" s="1" t="s">
        <v>864</v>
      </c>
      <c r="N93" s="1" t="s">
        <v>864</v>
      </c>
      <c r="O93" s="1" t="s">
        <v>865</v>
      </c>
      <c r="P93" s="1" t="s">
        <v>866</v>
      </c>
      <c r="Q93" s="1" t="s">
        <v>867</v>
      </c>
      <c r="R93" s="1" t="s">
        <v>1305</v>
      </c>
      <c r="S93" s="1" t="s">
        <v>869</v>
      </c>
      <c r="T93" s="1" t="s">
        <v>870</v>
      </c>
      <c r="U93" s="1" t="s">
        <v>833</v>
      </c>
      <c r="V93" s="1" t="s">
        <v>910</v>
      </c>
    </row>
    <row r="94" s="1" customFormat="1" spans="1:22">
      <c r="A94" s="3">
        <v>999226200327902</v>
      </c>
      <c r="B94" s="1" t="s">
        <v>1297</v>
      </c>
      <c r="C94" s="1" t="s">
        <v>1306</v>
      </c>
      <c r="D94" s="1" t="s">
        <v>1303</v>
      </c>
      <c r="E94" s="1" t="s">
        <v>1307</v>
      </c>
      <c r="F94" s="1" t="s">
        <v>916</v>
      </c>
      <c r="G94" s="1" t="s">
        <v>860</v>
      </c>
      <c r="H94" s="1" t="s">
        <v>861</v>
      </c>
      <c r="I94" s="1" t="s">
        <v>1024</v>
      </c>
      <c r="J94" s="1" t="s">
        <v>863</v>
      </c>
      <c r="K94" s="1" t="s">
        <v>1024</v>
      </c>
      <c r="L94" s="1" t="s">
        <v>1024</v>
      </c>
      <c r="M94" s="1" t="s">
        <v>864</v>
      </c>
      <c r="N94" s="1" t="s">
        <v>864</v>
      </c>
      <c r="O94" s="1" t="s">
        <v>865</v>
      </c>
      <c r="P94" s="1" t="s">
        <v>866</v>
      </c>
      <c r="Q94" s="1" t="s">
        <v>867</v>
      </c>
      <c r="R94" s="1" t="s">
        <v>1308</v>
      </c>
      <c r="S94" s="1" t="s">
        <v>869</v>
      </c>
      <c r="T94" s="1" t="s">
        <v>870</v>
      </c>
      <c r="U94" s="1" t="s">
        <v>833</v>
      </c>
      <c r="V94" s="1" t="s">
        <v>910</v>
      </c>
    </row>
    <row r="95" s="1" customFormat="1" spans="1:22">
      <c r="A95" s="3">
        <v>999226139901533</v>
      </c>
      <c r="B95" s="1" t="s">
        <v>1309</v>
      </c>
      <c r="C95" s="1" t="s">
        <v>1310</v>
      </c>
      <c r="D95" s="1" t="s">
        <v>1090</v>
      </c>
      <c r="E95" s="1" t="s">
        <v>1311</v>
      </c>
      <c r="F95" s="1" t="s">
        <v>987</v>
      </c>
      <c r="G95" s="1" t="s">
        <v>860</v>
      </c>
      <c r="H95" s="1" t="s">
        <v>861</v>
      </c>
      <c r="I95" s="1" t="s">
        <v>1312</v>
      </c>
      <c r="J95" s="1" t="s">
        <v>863</v>
      </c>
      <c r="K95" s="1" t="s">
        <v>1312</v>
      </c>
      <c r="L95" s="1" t="s">
        <v>1312</v>
      </c>
      <c r="M95" s="1" t="s">
        <v>864</v>
      </c>
      <c r="N95" s="1" t="s">
        <v>864</v>
      </c>
      <c r="O95" s="1" t="s">
        <v>865</v>
      </c>
      <c r="P95" s="1" t="s">
        <v>866</v>
      </c>
      <c r="Q95" s="1" t="s">
        <v>867</v>
      </c>
      <c r="R95" s="1" t="s">
        <v>1313</v>
      </c>
      <c r="S95" s="1" t="s">
        <v>869</v>
      </c>
      <c r="T95" s="1" t="s">
        <v>870</v>
      </c>
      <c r="U95" s="1" t="s">
        <v>833</v>
      </c>
      <c r="V95" s="1" t="s">
        <v>1026</v>
      </c>
    </row>
    <row r="96" s="1" customFormat="1" spans="1:22">
      <c r="A96" s="3">
        <v>999226126703174</v>
      </c>
      <c r="B96" s="1" t="s">
        <v>1309</v>
      </c>
      <c r="C96" s="1" t="s">
        <v>1314</v>
      </c>
      <c r="D96" s="1" t="s">
        <v>1315</v>
      </c>
      <c r="E96" s="1" t="s">
        <v>1316</v>
      </c>
      <c r="F96" s="1" t="s">
        <v>1030</v>
      </c>
      <c r="G96" s="1" t="s">
        <v>916</v>
      </c>
      <c r="H96" s="1" t="s">
        <v>861</v>
      </c>
      <c r="I96" s="1" t="s">
        <v>1317</v>
      </c>
      <c r="J96" s="1" t="s">
        <v>863</v>
      </c>
      <c r="K96" s="1" t="s">
        <v>1317</v>
      </c>
      <c r="L96" s="1" t="s">
        <v>865</v>
      </c>
      <c r="M96" s="1" t="s">
        <v>1318</v>
      </c>
      <c r="N96" s="1" t="s">
        <v>1318</v>
      </c>
      <c r="O96" s="1" t="s">
        <v>865</v>
      </c>
      <c r="P96" s="1" t="s">
        <v>866</v>
      </c>
      <c r="Q96" s="1" t="s">
        <v>867</v>
      </c>
      <c r="R96" s="1" t="s">
        <v>1319</v>
      </c>
      <c r="S96" s="1" t="s">
        <v>869</v>
      </c>
      <c r="T96" s="1" t="s">
        <v>870</v>
      </c>
      <c r="U96" s="1" t="s">
        <v>833</v>
      </c>
      <c r="V96" s="1" t="s">
        <v>871</v>
      </c>
    </row>
    <row r="97" s="1" customFormat="1" spans="1:22">
      <c r="A97" s="3">
        <v>999226120530129</v>
      </c>
      <c r="B97" s="1" t="s">
        <v>1320</v>
      </c>
      <c r="C97" s="1" t="s">
        <v>1321</v>
      </c>
      <c r="D97" s="1" t="s">
        <v>1322</v>
      </c>
      <c r="E97" s="1" t="s">
        <v>1323</v>
      </c>
      <c r="F97" s="1" t="s">
        <v>1009</v>
      </c>
      <c r="G97" s="1" t="s">
        <v>860</v>
      </c>
      <c r="H97" s="1" t="s">
        <v>861</v>
      </c>
      <c r="I97" s="1" t="s">
        <v>1324</v>
      </c>
      <c r="J97" s="1" t="s">
        <v>863</v>
      </c>
      <c r="K97" s="1" t="s">
        <v>1324</v>
      </c>
      <c r="L97" s="1" t="s">
        <v>1324</v>
      </c>
      <c r="M97" s="1" t="s">
        <v>864</v>
      </c>
      <c r="N97" s="1" t="s">
        <v>864</v>
      </c>
      <c r="O97" s="1" t="s">
        <v>865</v>
      </c>
      <c r="P97" s="1" t="s">
        <v>866</v>
      </c>
      <c r="Q97" s="1" t="s">
        <v>867</v>
      </c>
      <c r="R97" s="1" t="s">
        <v>1325</v>
      </c>
      <c r="S97" s="1" t="s">
        <v>869</v>
      </c>
      <c r="T97" s="1" t="s">
        <v>870</v>
      </c>
      <c r="U97" s="1" t="s">
        <v>833</v>
      </c>
      <c r="V97" s="1" t="s">
        <v>871</v>
      </c>
    </row>
    <row r="98" s="1" customFormat="1" spans="1:22">
      <c r="A98" s="3">
        <v>999226120373516</v>
      </c>
      <c r="B98" s="1" t="s">
        <v>1320</v>
      </c>
      <c r="C98" s="1" t="s">
        <v>1326</v>
      </c>
      <c r="D98" s="1" t="s">
        <v>1327</v>
      </c>
      <c r="E98" s="1" t="s">
        <v>1328</v>
      </c>
      <c r="F98" s="1" t="s">
        <v>987</v>
      </c>
      <c r="G98" s="1" t="s">
        <v>860</v>
      </c>
      <c r="H98" s="1" t="s">
        <v>861</v>
      </c>
      <c r="I98" s="1" t="s">
        <v>1329</v>
      </c>
      <c r="J98" s="1" t="s">
        <v>863</v>
      </c>
      <c r="K98" s="1" t="s">
        <v>1329</v>
      </c>
      <c r="L98" s="1" t="s">
        <v>1329</v>
      </c>
      <c r="M98" s="1" t="s">
        <v>864</v>
      </c>
      <c r="N98" s="1" t="s">
        <v>864</v>
      </c>
      <c r="O98" s="1" t="s">
        <v>865</v>
      </c>
      <c r="P98" s="1" t="s">
        <v>866</v>
      </c>
      <c r="Q98" s="1" t="s">
        <v>867</v>
      </c>
      <c r="R98" s="1" t="s">
        <v>1330</v>
      </c>
      <c r="S98" s="1" t="s">
        <v>869</v>
      </c>
      <c r="T98" s="1" t="s">
        <v>870</v>
      </c>
      <c r="U98" s="1" t="s">
        <v>833</v>
      </c>
      <c r="V98" s="1" t="s">
        <v>871</v>
      </c>
    </row>
    <row r="99" s="1" customFormat="1" spans="1:22">
      <c r="A99" s="3">
        <v>999226112966970</v>
      </c>
      <c r="B99" s="1" t="s">
        <v>1320</v>
      </c>
      <c r="C99" s="1" t="s">
        <v>1331</v>
      </c>
      <c r="D99" s="1" t="s">
        <v>1332</v>
      </c>
      <c r="E99" s="1" t="s">
        <v>1333</v>
      </c>
      <c r="F99" s="1" t="s">
        <v>856</v>
      </c>
      <c r="G99" s="1" t="s">
        <v>860</v>
      </c>
      <c r="H99" s="1" t="s">
        <v>861</v>
      </c>
      <c r="I99" s="1" t="s">
        <v>1334</v>
      </c>
      <c r="J99" s="1" t="s">
        <v>863</v>
      </c>
      <c r="K99" s="1" t="s">
        <v>1334</v>
      </c>
      <c r="L99" s="1" t="s">
        <v>1334</v>
      </c>
      <c r="M99" s="1" t="s">
        <v>864</v>
      </c>
      <c r="N99" s="1" t="s">
        <v>864</v>
      </c>
      <c r="O99" s="1" t="s">
        <v>865</v>
      </c>
      <c r="P99" s="1" t="s">
        <v>866</v>
      </c>
      <c r="Q99" s="1" t="s">
        <v>867</v>
      </c>
      <c r="R99" s="1" t="s">
        <v>1335</v>
      </c>
      <c r="S99" s="1" t="s">
        <v>869</v>
      </c>
      <c r="T99" s="1" t="s">
        <v>870</v>
      </c>
      <c r="U99" s="1" t="s">
        <v>833</v>
      </c>
      <c r="V99" s="1" t="s">
        <v>1336</v>
      </c>
    </row>
    <row r="100" s="1" customFormat="1" spans="1:22">
      <c r="A100" s="3">
        <v>26109352675</v>
      </c>
      <c r="B100" s="1" t="s">
        <v>1320</v>
      </c>
      <c r="C100" s="1" t="s">
        <v>1337</v>
      </c>
      <c r="D100" s="1" t="s">
        <v>1338</v>
      </c>
      <c r="E100" s="1" t="s">
        <v>1339</v>
      </c>
      <c r="F100" s="1" t="s">
        <v>1030</v>
      </c>
      <c r="G100" s="1" t="s">
        <v>860</v>
      </c>
      <c r="H100" s="1" t="s">
        <v>861</v>
      </c>
      <c r="I100" s="1" t="s">
        <v>1340</v>
      </c>
      <c r="J100" s="1" t="s">
        <v>863</v>
      </c>
      <c r="K100" s="1" t="s">
        <v>1340</v>
      </c>
      <c r="L100" s="1" t="s">
        <v>1340</v>
      </c>
      <c r="M100" s="1" t="s">
        <v>864</v>
      </c>
      <c r="N100" s="1" t="s">
        <v>864</v>
      </c>
      <c r="O100" s="1" t="s">
        <v>865</v>
      </c>
      <c r="P100" s="1" t="s">
        <v>866</v>
      </c>
      <c r="Q100" s="1" t="s">
        <v>867</v>
      </c>
      <c r="R100" s="1" t="s">
        <v>1341</v>
      </c>
      <c r="S100" s="1" t="s">
        <v>869</v>
      </c>
      <c r="T100" s="1" t="s">
        <v>870</v>
      </c>
      <c r="U100" s="1" t="s">
        <v>833</v>
      </c>
      <c r="V100" s="1" t="s">
        <v>1026</v>
      </c>
    </row>
    <row r="101" s="1" customFormat="1" spans="1:22">
      <c r="A101" s="3">
        <v>999226105697481</v>
      </c>
      <c r="B101" s="1" t="s">
        <v>1342</v>
      </c>
      <c r="C101" s="1" t="s">
        <v>1343</v>
      </c>
      <c r="D101" s="1" t="s">
        <v>1022</v>
      </c>
      <c r="E101" s="1" t="s">
        <v>1344</v>
      </c>
      <c r="F101" s="1" t="s">
        <v>856</v>
      </c>
      <c r="G101" s="1" t="s">
        <v>860</v>
      </c>
      <c r="H101" s="1" t="s">
        <v>861</v>
      </c>
      <c r="I101" s="1" t="s">
        <v>1345</v>
      </c>
      <c r="J101" s="1" t="s">
        <v>863</v>
      </c>
      <c r="K101" s="1" t="s">
        <v>1345</v>
      </c>
      <c r="L101" s="1" t="s">
        <v>1345</v>
      </c>
      <c r="M101" s="1" t="s">
        <v>864</v>
      </c>
      <c r="N101" s="1" t="s">
        <v>864</v>
      </c>
      <c r="O101" s="1" t="s">
        <v>865</v>
      </c>
      <c r="P101" s="1" t="s">
        <v>866</v>
      </c>
      <c r="Q101" s="1" t="s">
        <v>867</v>
      </c>
      <c r="R101" s="1" t="s">
        <v>1346</v>
      </c>
      <c r="S101" s="1" t="s">
        <v>869</v>
      </c>
      <c r="T101" s="1" t="s">
        <v>870</v>
      </c>
      <c r="U101" s="1" t="s">
        <v>833</v>
      </c>
      <c r="V101" s="1" t="s">
        <v>1026</v>
      </c>
    </row>
    <row r="102" s="1" customFormat="1" spans="1:22">
      <c r="A102" s="3">
        <v>999226104231597</v>
      </c>
      <c r="B102" s="1" t="s">
        <v>1342</v>
      </c>
      <c r="C102" s="1" t="s">
        <v>1347</v>
      </c>
      <c r="D102" s="1" t="s">
        <v>1348</v>
      </c>
      <c r="E102" s="1" t="s">
        <v>1349</v>
      </c>
      <c r="F102" s="1" t="s">
        <v>987</v>
      </c>
      <c r="G102" s="1" t="s">
        <v>860</v>
      </c>
      <c r="H102" s="1" t="s">
        <v>861</v>
      </c>
      <c r="I102" s="1" t="s">
        <v>1350</v>
      </c>
      <c r="J102" s="1" t="s">
        <v>863</v>
      </c>
      <c r="K102" s="1" t="s">
        <v>1350</v>
      </c>
      <c r="L102" s="1" t="s">
        <v>1350</v>
      </c>
      <c r="M102" s="1" t="s">
        <v>864</v>
      </c>
      <c r="N102" s="1" t="s">
        <v>864</v>
      </c>
      <c r="O102" s="1" t="s">
        <v>865</v>
      </c>
      <c r="P102" s="1" t="s">
        <v>866</v>
      </c>
      <c r="Q102" s="1" t="s">
        <v>867</v>
      </c>
      <c r="R102" s="1" t="s">
        <v>1351</v>
      </c>
      <c r="S102" s="1" t="s">
        <v>869</v>
      </c>
      <c r="T102" s="1" t="s">
        <v>870</v>
      </c>
      <c r="U102" s="1" t="s">
        <v>833</v>
      </c>
      <c r="V102" s="1" t="s">
        <v>1020</v>
      </c>
    </row>
    <row r="103" s="1" customFormat="1" spans="1:22">
      <c r="A103" s="3">
        <v>999226075556292</v>
      </c>
      <c r="B103" s="1" t="s">
        <v>1342</v>
      </c>
      <c r="C103" s="1" t="s">
        <v>1352</v>
      </c>
      <c r="D103" s="1" t="s">
        <v>1353</v>
      </c>
      <c r="E103" s="1" t="s">
        <v>1354</v>
      </c>
      <c r="F103" s="1" t="s">
        <v>1030</v>
      </c>
      <c r="G103" s="1" t="s">
        <v>860</v>
      </c>
      <c r="H103" s="1" t="s">
        <v>861</v>
      </c>
      <c r="I103" s="1" t="s">
        <v>1355</v>
      </c>
      <c r="J103" s="1" t="s">
        <v>863</v>
      </c>
      <c r="K103" s="1" t="s">
        <v>1355</v>
      </c>
      <c r="L103" s="1" t="s">
        <v>1355</v>
      </c>
      <c r="M103" s="1" t="s">
        <v>864</v>
      </c>
      <c r="N103" s="1" t="s">
        <v>864</v>
      </c>
      <c r="O103" s="1" t="s">
        <v>865</v>
      </c>
      <c r="P103" s="1" t="s">
        <v>866</v>
      </c>
      <c r="Q103" s="1" t="s">
        <v>867</v>
      </c>
      <c r="R103" s="1" t="s">
        <v>1356</v>
      </c>
      <c r="S103" s="1" t="s">
        <v>869</v>
      </c>
      <c r="T103" s="1" t="s">
        <v>870</v>
      </c>
      <c r="U103" s="1" t="s">
        <v>833</v>
      </c>
      <c r="V103" s="1" t="s">
        <v>871</v>
      </c>
    </row>
    <row r="104" s="1" customFormat="1" spans="1:22">
      <c r="A104" s="3">
        <v>999226070288246</v>
      </c>
      <c r="B104" s="1" t="s">
        <v>1342</v>
      </c>
      <c r="C104" s="1" t="s">
        <v>1357</v>
      </c>
      <c r="D104" s="1" t="s">
        <v>1000</v>
      </c>
      <c r="E104" s="1" t="s">
        <v>1358</v>
      </c>
      <c r="F104" s="1" t="s">
        <v>856</v>
      </c>
      <c r="G104" s="1" t="s">
        <v>860</v>
      </c>
      <c r="H104" s="1" t="s">
        <v>861</v>
      </c>
      <c r="I104" s="1" t="s">
        <v>1214</v>
      </c>
      <c r="J104" s="1" t="s">
        <v>863</v>
      </c>
      <c r="K104" s="1" t="s">
        <v>1214</v>
      </c>
      <c r="L104" s="1" t="s">
        <v>1214</v>
      </c>
      <c r="M104" s="1" t="s">
        <v>864</v>
      </c>
      <c r="N104" s="1" t="s">
        <v>864</v>
      </c>
      <c r="O104" s="1" t="s">
        <v>865</v>
      </c>
      <c r="P104" s="1" t="s">
        <v>866</v>
      </c>
      <c r="Q104" s="1" t="s">
        <v>867</v>
      </c>
      <c r="R104" s="1" t="s">
        <v>1359</v>
      </c>
      <c r="S104" s="1" t="s">
        <v>869</v>
      </c>
      <c r="T104" s="1" t="s">
        <v>870</v>
      </c>
      <c r="U104" s="1" t="s">
        <v>833</v>
      </c>
      <c r="V104" s="1" t="s">
        <v>910</v>
      </c>
    </row>
    <row r="105" s="1" customFormat="1" spans="1:22">
      <c r="A105" s="3">
        <v>999226067394921</v>
      </c>
      <c r="B105" s="1" t="s">
        <v>1360</v>
      </c>
      <c r="C105" s="1" t="s">
        <v>1361</v>
      </c>
      <c r="D105" s="1" t="s">
        <v>974</v>
      </c>
      <c r="E105" s="1" t="s">
        <v>1362</v>
      </c>
      <c r="F105" s="1" t="s">
        <v>916</v>
      </c>
      <c r="G105" s="1" t="s">
        <v>860</v>
      </c>
      <c r="H105" s="1" t="s">
        <v>861</v>
      </c>
      <c r="I105" s="1" t="s">
        <v>1363</v>
      </c>
      <c r="J105" s="1" t="s">
        <v>863</v>
      </c>
      <c r="K105" s="1" t="s">
        <v>1363</v>
      </c>
      <c r="L105" s="1" t="s">
        <v>1363</v>
      </c>
      <c r="M105" s="1" t="s">
        <v>864</v>
      </c>
      <c r="N105" s="1" t="s">
        <v>864</v>
      </c>
      <c r="O105" s="1" t="s">
        <v>865</v>
      </c>
      <c r="P105" s="1" t="s">
        <v>866</v>
      </c>
      <c r="Q105" s="1" t="s">
        <v>867</v>
      </c>
      <c r="R105" s="1" t="s">
        <v>1364</v>
      </c>
      <c r="S105" s="1" t="s">
        <v>869</v>
      </c>
      <c r="T105" s="1" t="s">
        <v>870</v>
      </c>
      <c r="U105" s="1" t="s">
        <v>833</v>
      </c>
      <c r="V105" s="1" t="s">
        <v>871</v>
      </c>
    </row>
    <row r="106" s="1" customFormat="1" spans="1:22">
      <c r="A106" s="3">
        <v>999226019762449</v>
      </c>
      <c r="B106" s="1" t="s">
        <v>1365</v>
      </c>
      <c r="C106" s="1" t="s">
        <v>1366</v>
      </c>
      <c r="D106" s="1" t="s">
        <v>1303</v>
      </c>
      <c r="E106" s="1" t="s">
        <v>1367</v>
      </c>
      <c r="F106" s="1" t="s">
        <v>916</v>
      </c>
      <c r="G106" s="1" t="s">
        <v>860</v>
      </c>
      <c r="H106" s="1" t="s">
        <v>861</v>
      </c>
      <c r="I106" s="1" t="s">
        <v>1368</v>
      </c>
      <c r="J106" s="1" t="s">
        <v>863</v>
      </c>
      <c r="K106" s="1" t="s">
        <v>1368</v>
      </c>
      <c r="L106" s="1" t="s">
        <v>1368</v>
      </c>
      <c r="M106" s="1" t="s">
        <v>864</v>
      </c>
      <c r="N106" s="1" t="s">
        <v>864</v>
      </c>
      <c r="O106" s="1" t="s">
        <v>865</v>
      </c>
      <c r="P106" s="1" t="s">
        <v>866</v>
      </c>
      <c r="Q106" s="1" t="s">
        <v>867</v>
      </c>
      <c r="R106" s="1" t="s">
        <v>1369</v>
      </c>
      <c r="S106" s="1" t="s">
        <v>869</v>
      </c>
      <c r="T106" s="1" t="s">
        <v>870</v>
      </c>
      <c r="U106" s="1" t="s">
        <v>833</v>
      </c>
      <c r="V106" s="1" t="s">
        <v>910</v>
      </c>
    </row>
    <row r="107" s="1" customFormat="1" spans="1:22">
      <c r="A107" s="3">
        <v>999225994008908</v>
      </c>
      <c r="B107" s="1" t="s">
        <v>1370</v>
      </c>
      <c r="C107" s="1" t="s">
        <v>1371</v>
      </c>
      <c r="D107" s="1" t="s">
        <v>1372</v>
      </c>
      <c r="E107" s="1" t="s">
        <v>1373</v>
      </c>
      <c r="F107" s="1" t="s">
        <v>916</v>
      </c>
      <c r="G107" s="1" t="s">
        <v>860</v>
      </c>
      <c r="H107" s="1" t="s">
        <v>861</v>
      </c>
      <c r="I107" s="1" t="s">
        <v>1129</v>
      </c>
      <c r="J107" s="1" t="s">
        <v>863</v>
      </c>
      <c r="K107" s="1" t="s">
        <v>1129</v>
      </c>
      <c r="L107" s="1" t="s">
        <v>1129</v>
      </c>
      <c r="M107" s="1" t="s">
        <v>864</v>
      </c>
      <c r="N107" s="1" t="s">
        <v>864</v>
      </c>
      <c r="O107" s="1" t="s">
        <v>865</v>
      </c>
      <c r="P107" s="1" t="s">
        <v>866</v>
      </c>
      <c r="Q107" s="1" t="s">
        <v>867</v>
      </c>
      <c r="R107" s="1" t="s">
        <v>1374</v>
      </c>
      <c r="S107" s="1" t="s">
        <v>869</v>
      </c>
      <c r="T107" s="1" t="s">
        <v>870</v>
      </c>
      <c r="U107" s="1" t="s">
        <v>833</v>
      </c>
      <c r="V107" s="1" t="s">
        <v>1225</v>
      </c>
    </row>
    <row r="108" s="1" customFormat="1" spans="1:22">
      <c r="A108" s="3">
        <v>999225993955658</v>
      </c>
      <c r="B108" s="1" t="s">
        <v>1370</v>
      </c>
      <c r="C108" s="1" t="s">
        <v>1375</v>
      </c>
      <c r="D108" s="1" t="s">
        <v>1372</v>
      </c>
      <c r="E108" s="1" t="s">
        <v>1376</v>
      </c>
      <c r="F108" s="1" t="s">
        <v>916</v>
      </c>
      <c r="G108" s="1" t="s">
        <v>860</v>
      </c>
      <c r="H108" s="1" t="s">
        <v>861</v>
      </c>
      <c r="I108" s="1" t="s">
        <v>1129</v>
      </c>
      <c r="J108" s="1" t="s">
        <v>863</v>
      </c>
      <c r="K108" s="1" t="s">
        <v>1129</v>
      </c>
      <c r="L108" s="1" t="s">
        <v>1129</v>
      </c>
      <c r="M108" s="1" t="s">
        <v>864</v>
      </c>
      <c r="N108" s="1" t="s">
        <v>864</v>
      </c>
      <c r="O108" s="1" t="s">
        <v>865</v>
      </c>
      <c r="P108" s="1" t="s">
        <v>866</v>
      </c>
      <c r="Q108" s="1" t="s">
        <v>867</v>
      </c>
      <c r="R108" s="1" t="s">
        <v>1377</v>
      </c>
      <c r="S108" s="1" t="s">
        <v>869</v>
      </c>
      <c r="T108" s="1" t="s">
        <v>870</v>
      </c>
      <c r="U108" s="1" t="s">
        <v>833</v>
      </c>
      <c r="V108" s="1" t="s">
        <v>1225</v>
      </c>
    </row>
    <row r="109" s="1" customFormat="1" spans="1:22">
      <c r="A109" s="3">
        <v>999225993838850</v>
      </c>
      <c r="B109" s="1" t="s">
        <v>1370</v>
      </c>
      <c r="C109" s="1" t="s">
        <v>1378</v>
      </c>
      <c r="D109" s="1" t="s">
        <v>1177</v>
      </c>
      <c r="E109" s="1" t="s">
        <v>1379</v>
      </c>
      <c r="F109" s="1" t="s">
        <v>916</v>
      </c>
      <c r="G109" s="1" t="s">
        <v>860</v>
      </c>
      <c r="H109" s="1" t="s">
        <v>861</v>
      </c>
      <c r="I109" s="1" t="s">
        <v>1380</v>
      </c>
      <c r="J109" s="1" t="s">
        <v>863</v>
      </c>
      <c r="K109" s="1" t="s">
        <v>1380</v>
      </c>
      <c r="L109" s="1" t="s">
        <v>1380</v>
      </c>
      <c r="M109" s="1" t="s">
        <v>864</v>
      </c>
      <c r="N109" s="1" t="s">
        <v>864</v>
      </c>
      <c r="O109" s="1" t="s">
        <v>865</v>
      </c>
      <c r="P109" s="1" t="s">
        <v>866</v>
      </c>
      <c r="Q109" s="1" t="s">
        <v>867</v>
      </c>
      <c r="R109" s="1" t="s">
        <v>1381</v>
      </c>
      <c r="S109" s="1" t="s">
        <v>869</v>
      </c>
      <c r="T109" s="1" t="s">
        <v>870</v>
      </c>
      <c r="U109" s="1" t="s">
        <v>833</v>
      </c>
      <c r="V109" s="1" t="s">
        <v>871</v>
      </c>
    </row>
    <row r="110" s="1" customFormat="1" spans="1:22">
      <c r="A110" s="3">
        <v>999225986433892</v>
      </c>
      <c r="B110" s="1" t="s">
        <v>1382</v>
      </c>
      <c r="C110" s="1" t="s">
        <v>1383</v>
      </c>
      <c r="D110" s="1" t="s">
        <v>1384</v>
      </c>
      <c r="E110" s="1" t="s">
        <v>1385</v>
      </c>
      <c r="F110" s="1" t="s">
        <v>856</v>
      </c>
      <c r="G110" s="1" t="s">
        <v>860</v>
      </c>
      <c r="H110" s="1" t="s">
        <v>861</v>
      </c>
      <c r="I110" s="1" t="s">
        <v>1386</v>
      </c>
      <c r="J110" s="1" t="s">
        <v>863</v>
      </c>
      <c r="K110" s="1" t="s">
        <v>1386</v>
      </c>
      <c r="L110" s="1" t="s">
        <v>1386</v>
      </c>
      <c r="M110" s="1" t="s">
        <v>864</v>
      </c>
      <c r="N110" s="1" t="s">
        <v>864</v>
      </c>
      <c r="O110" s="1" t="s">
        <v>865</v>
      </c>
      <c r="P110" s="1" t="s">
        <v>866</v>
      </c>
      <c r="Q110" s="1" t="s">
        <v>867</v>
      </c>
      <c r="R110" s="1" t="s">
        <v>1387</v>
      </c>
      <c r="S110" s="1" t="s">
        <v>869</v>
      </c>
      <c r="T110" s="1" t="s">
        <v>870</v>
      </c>
      <c r="U110" s="1" t="s">
        <v>833</v>
      </c>
      <c r="V110" s="1" t="s">
        <v>922</v>
      </c>
    </row>
    <row r="111" s="1" customFormat="1" spans="1:22">
      <c r="A111" s="3">
        <v>999225985043661</v>
      </c>
      <c r="B111" s="1" t="s">
        <v>1382</v>
      </c>
      <c r="C111" s="1" t="s">
        <v>1388</v>
      </c>
      <c r="D111" s="1" t="s">
        <v>1389</v>
      </c>
      <c r="E111" s="1" t="s">
        <v>1390</v>
      </c>
      <c r="F111" s="1" t="s">
        <v>987</v>
      </c>
      <c r="G111" s="1" t="s">
        <v>860</v>
      </c>
      <c r="H111" s="1" t="s">
        <v>861</v>
      </c>
      <c r="I111" s="1" t="s">
        <v>1391</v>
      </c>
      <c r="J111" s="1" t="s">
        <v>863</v>
      </c>
      <c r="K111" s="1" t="s">
        <v>1391</v>
      </c>
      <c r="L111" s="1" t="s">
        <v>1391</v>
      </c>
      <c r="M111" s="1" t="s">
        <v>864</v>
      </c>
      <c r="N111" s="1" t="s">
        <v>864</v>
      </c>
      <c r="O111" s="1" t="s">
        <v>865</v>
      </c>
      <c r="P111" s="1" t="s">
        <v>866</v>
      </c>
      <c r="Q111" s="1" t="s">
        <v>867</v>
      </c>
      <c r="R111" s="1" t="s">
        <v>1392</v>
      </c>
      <c r="S111" s="1" t="s">
        <v>869</v>
      </c>
      <c r="T111" s="1" t="s">
        <v>870</v>
      </c>
      <c r="U111" s="1" t="s">
        <v>833</v>
      </c>
      <c r="V111" s="1" t="s">
        <v>871</v>
      </c>
    </row>
    <row r="112" s="1" customFormat="1" spans="1:22">
      <c r="A112" s="3">
        <v>999225954877809</v>
      </c>
      <c r="B112" s="1" t="s">
        <v>1393</v>
      </c>
      <c r="C112" s="1" t="s">
        <v>1394</v>
      </c>
      <c r="D112" s="1" t="s">
        <v>1395</v>
      </c>
      <c r="E112" s="1" t="s">
        <v>1396</v>
      </c>
      <c r="F112" s="1" t="s">
        <v>987</v>
      </c>
      <c r="G112" s="1" t="s">
        <v>860</v>
      </c>
      <c r="H112" s="1" t="s">
        <v>861</v>
      </c>
      <c r="I112" s="1" t="s">
        <v>1397</v>
      </c>
      <c r="J112" s="1" t="s">
        <v>863</v>
      </c>
      <c r="K112" s="1" t="s">
        <v>1397</v>
      </c>
      <c r="L112" s="1" t="s">
        <v>1397</v>
      </c>
      <c r="M112" s="1" t="s">
        <v>864</v>
      </c>
      <c r="N112" s="1" t="s">
        <v>864</v>
      </c>
      <c r="O112" s="1" t="s">
        <v>865</v>
      </c>
      <c r="P112" s="1" t="s">
        <v>866</v>
      </c>
      <c r="Q112" s="1" t="s">
        <v>867</v>
      </c>
      <c r="R112" s="1" t="s">
        <v>1398</v>
      </c>
      <c r="S112" s="1" t="s">
        <v>869</v>
      </c>
      <c r="T112" s="1" t="s">
        <v>870</v>
      </c>
      <c r="U112" s="1" t="s">
        <v>833</v>
      </c>
      <c r="V112" s="1" t="s">
        <v>1020</v>
      </c>
    </row>
    <row r="113" s="1" customFormat="1" spans="1:22">
      <c r="A113" s="3">
        <v>999225950372764</v>
      </c>
      <c r="B113" s="1" t="s">
        <v>1393</v>
      </c>
      <c r="C113" s="1" t="s">
        <v>1399</v>
      </c>
      <c r="D113" s="1" t="s">
        <v>1322</v>
      </c>
      <c r="E113" s="1" t="s">
        <v>1400</v>
      </c>
      <c r="F113" s="1" t="s">
        <v>1030</v>
      </c>
      <c r="G113" s="1" t="s">
        <v>916</v>
      </c>
      <c r="H113" s="1" t="s">
        <v>861</v>
      </c>
      <c r="I113" s="1" t="s">
        <v>1401</v>
      </c>
      <c r="J113" s="1" t="s">
        <v>863</v>
      </c>
      <c r="K113" s="1" t="s">
        <v>1401</v>
      </c>
      <c r="L113" s="1" t="s">
        <v>865</v>
      </c>
      <c r="M113" s="1" t="s">
        <v>1402</v>
      </c>
      <c r="N113" s="1" t="s">
        <v>1402</v>
      </c>
      <c r="O113" s="1" t="s">
        <v>865</v>
      </c>
      <c r="P113" s="1" t="s">
        <v>866</v>
      </c>
      <c r="Q113" s="1" t="s">
        <v>867</v>
      </c>
      <c r="R113" s="1" t="s">
        <v>1403</v>
      </c>
      <c r="S113" s="1" t="s">
        <v>869</v>
      </c>
      <c r="T113" s="1" t="s">
        <v>870</v>
      </c>
      <c r="U113" s="1" t="s">
        <v>833</v>
      </c>
      <c r="V113" s="1" t="s">
        <v>871</v>
      </c>
    </row>
    <row r="114" s="1" customFormat="1" spans="1:22">
      <c r="A114" s="3">
        <v>999225939058896</v>
      </c>
      <c r="B114" s="1" t="s">
        <v>1404</v>
      </c>
      <c r="C114" s="1" t="s">
        <v>1405</v>
      </c>
      <c r="D114" s="1" t="s">
        <v>1395</v>
      </c>
      <c r="E114" s="1" t="s">
        <v>1406</v>
      </c>
      <c r="F114" s="1" t="s">
        <v>1088</v>
      </c>
      <c r="G114" s="1" t="s">
        <v>860</v>
      </c>
      <c r="H114" s="1" t="s">
        <v>861</v>
      </c>
      <c r="I114" s="1" t="s">
        <v>1407</v>
      </c>
      <c r="J114" s="1" t="s">
        <v>863</v>
      </c>
      <c r="K114" s="1" t="s">
        <v>1407</v>
      </c>
      <c r="L114" s="1" t="s">
        <v>1407</v>
      </c>
      <c r="M114" s="1" t="s">
        <v>864</v>
      </c>
      <c r="N114" s="1" t="s">
        <v>864</v>
      </c>
      <c r="O114" s="1" t="s">
        <v>865</v>
      </c>
      <c r="P114" s="1" t="s">
        <v>866</v>
      </c>
      <c r="Q114" s="1" t="s">
        <v>867</v>
      </c>
      <c r="R114" s="1" t="s">
        <v>1408</v>
      </c>
      <c r="S114" s="1" t="s">
        <v>869</v>
      </c>
      <c r="T114" s="1" t="s">
        <v>870</v>
      </c>
      <c r="U114" s="1" t="s">
        <v>833</v>
      </c>
      <c r="V114" s="1" t="s">
        <v>1020</v>
      </c>
    </row>
    <row r="115" s="1" customFormat="1" spans="1:22">
      <c r="A115" s="3">
        <v>999225931046553</v>
      </c>
      <c r="B115" s="1" t="s">
        <v>1404</v>
      </c>
      <c r="C115" s="1" t="s">
        <v>1409</v>
      </c>
      <c r="D115" s="1" t="s">
        <v>1410</v>
      </c>
      <c r="E115" s="1" t="s">
        <v>1411</v>
      </c>
      <c r="F115" s="1" t="s">
        <v>1009</v>
      </c>
      <c r="G115" s="1" t="s">
        <v>860</v>
      </c>
      <c r="H115" s="1" t="s">
        <v>861</v>
      </c>
      <c r="I115" s="1" t="s">
        <v>1412</v>
      </c>
      <c r="J115" s="1" t="s">
        <v>863</v>
      </c>
      <c r="K115" s="1" t="s">
        <v>1412</v>
      </c>
      <c r="L115" s="1" t="s">
        <v>1412</v>
      </c>
      <c r="M115" s="1" t="s">
        <v>864</v>
      </c>
      <c r="N115" s="1" t="s">
        <v>864</v>
      </c>
      <c r="O115" s="1" t="s">
        <v>865</v>
      </c>
      <c r="P115" s="1" t="s">
        <v>866</v>
      </c>
      <c r="Q115" s="1" t="s">
        <v>867</v>
      </c>
      <c r="R115" s="1" t="s">
        <v>1413</v>
      </c>
      <c r="S115" s="1" t="s">
        <v>869</v>
      </c>
      <c r="T115" s="1" t="s">
        <v>870</v>
      </c>
      <c r="U115" s="1" t="s">
        <v>833</v>
      </c>
      <c r="V115" s="1" t="s">
        <v>871</v>
      </c>
    </row>
    <row r="116" s="1" customFormat="1" spans="1:22">
      <c r="A116" s="3">
        <v>999225913515013</v>
      </c>
      <c r="B116" s="1" t="s">
        <v>1414</v>
      </c>
      <c r="C116" s="1" t="s">
        <v>1415</v>
      </c>
      <c r="D116" s="1" t="s">
        <v>1416</v>
      </c>
      <c r="E116" s="1" t="s">
        <v>1417</v>
      </c>
      <c r="F116" s="1" t="s">
        <v>916</v>
      </c>
      <c r="G116" s="1" t="s">
        <v>860</v>
      </c>
      <c r="H116" s="1" t="s">
        <v>861</v>
      </c>
      <c r="I116" s="1" t="s">
        <v>1418</v>
      </c>
      <c r="J116" s="1" t="s">
        <v>863</v>
      </c>
      <c r="K116" s="1" t="s">
        <v>1418</v>
      </c>
      <c r="L116" s="1" t="s">
        <v>1418</v>
      </c>
      <c r="M116" s="1" t="s">
        <v>864</v>
      </c>
      <c r="N116" s="1" t="s">
        <v>864</v>
      </c>
      <c r="O116" s="1" t="s">
        <v>865</v>
      </c>
      <c r="P116" s="1" t="s">
        <v>866</v>
      </c>
      <c r="Q116" s="1" t="s">
        <v>867</v>
      </c>
      <c r="R116" s="1" t="s">
        <v>1419</v>
      </c>
      <c r="S116" s="1" t="s">
        <v>869</v>
      </c>
      <c r="T116" s="1" t="s">
        <v>870</v>
      </c>
      <c r="U116" s="1" t="s">
        <v>833</v>
      </c>
      <c r="V116" s="1" t="s">
        <v>1336</v>
      </c>
    </row>
    <row r="117" s="1" customFormat="1" spans="1:22">
      <c r="A117" s="3">
        <v>999225887810254</v>
      </c>
      <c r="B117" s="1" t="s">
        <v>1420</v>
      </c>
      <c r="C117" s="1" t="s">
        <v>1421</v>
      </c>
      <c r="D117" s="1" t="s">
        <v>1422</v>
      </c>
      <c r="E117" s="1" t="s">
        <v>1423</v>
      </c>
      <c r="F117" s="1" t="s">
        <v>1030</v>
      </c>
      <c r="G117" s="1" t="s">
        <v>916</v>
      </c>
      <c r="H117" s="1" t="s">
        <v>861</v>
      </c>
      <c r="I117" s="1" t="s">
        <v>1424</v>
      </c>
      <c r="J117" s="1" t="s">
        <v>863</v>
      </c>
      <c r="K117" s="1" t="s">
        <v>1424</v>
      </c>
      <c r="L117" s="1" t="s">
        <v>1424</v>
      </c>
      <c r="M117" s="1" t="s">
        <v>864</v>
      </c>
      <c r="N117" s="1" t="s">
        <v>864</v>
      </c>
      <c r="O117" s="1" t="s">
        <v>865</v>
      </c>
      <c r="P117" s="1" t="s">
        <v>866</v>
      </c>
      <c r="Q117" s="1" t="s">
        <v>867</v>
      </c>
      <c r="R117" s="1" t="s">
        <v>1425</v>
      </c>
      <c r="S117" s="1" t="s">
        <v>869</v>
      </c>
      <c r="T117" s="1" t="s">
        <v>870</v>
      </c>
      <c r="U117" s="1" t="s">
        <v>833</v>
      </c>
      <c r="V117" s="1" t="s">
        <v>1026</v>
      </c>
    </row>
    <row r="118" s="1" customFormat="1" spans="1:22">
      <c r="A118" s="3">
        <v>999225873971231</v>
      </c>
      <c r="B118" s="1" t="s">
        <v>1420</v>
      </c>
      <c r="C118" s="1" t="s">
        <v>1426</v>
      </c>
      <c r="D118" s="1" t="s">
        <v>1427</v>
      </c>
      <c r="E118" s="1" t="s">
        <v>1428</v>
      </c>
      <c r="F118" s="1" t="s">
        <v>1088</v>
      </c>
      <c r="G118" s="1" t="s">
        <v>916</v>
      </c>
      <c r="H118" s="1" t="s">
        <v>861</v>
      </c>
      <c r="I118" s="1" t="s">
        <v>1429</v>
      </c>
      <c r="J118" s="1" t="s">
        <v>863</v>
      </c>
      <c r="K118" s="1" t="s">
        <v>1429</v>
      </c>
      <c r="L118" s="1" t="s">
        <v>1429</v>
      </c>
      <c r="M118" s="1" t="s">
        <v>864</v>
      </c>
      <c r="N118" s="1" t="s">
        <v>864</v>
      </c>
      <c r="O118" s="1" t="s">
        <v>865</v>
      </c>
      <c r="P118" s="1" t="s">
        <v>866</v>
      </c>
      <c r="Q118" s="1" t="s">
        <v>867</v>
      </c>
      <c r="R118" s="1" t="s">
        <v>1430</v>
      </c>
      <c r="S118" s="1" t="s">
        <v>869</v>
      </c>
      <c r="T118" s="1" t="s">
        <v>870</v>
      </c>
      <c r="U118" s="1" t="s">
        <v>833</v>
      </c>
      <c r="V118" s="1" t="s">
        <v>871</v>
      </c>
    </row>
    <row r="119" s="1" customFormat="1" spans="1:22">
      <c r="A119" s="3">
        <v>999225870833070</v>
      </c>
      <c r="B119" s="1" t="s">
        <v>1420</v>
      </c>
      <c r="C119" s="1" t="s">
        <v>1431</v>
      </c>
      <c r="D119" s="1" t="s">
        <v>1432</v>
      </c>
      <c r="E119" s="1" t="s">
        <v>1433</v>
      </c>
      <c r="F119" s="1" t="s">
        <v>1138</v>
      </c>
      <c r="G119" s="1" t="s">
        <v>916</v>
      </c>
      <c r="H119" s="1" t="s">
        <v>861</v>
      </c>
      <c r="I119" s="1" t="s">
        <v>1434</v>
      </c>
      <c r="J119" s="1" t="s">
        <v>863</v>
      </c>
      <c r="K119" s="1" t="s">
        <v>1434</v>
      </c>
      <c r="L119" s="1" t="s">
        <v>1434</v>
      </c>
      <c r="M119" s="1" t="s">
        <v>864</v>
      </c>
      <c r="N119" s="1" t="s">
        <v>864</v>
      </c>
      <c r="O119" s="1" t="s">
        <v>865</v>
      </c>
      <c r="P119" s="1" t="s">
        <v>866</v>
      </c>
      <c r="Q119" s="1" t="s">
        <v>867</v>
      </c>
      <c r="R119" s="1" t="s">
        <v>1435</v>
      </c>
      <c r="S119" s="1" t="s">
        <v>869</v>
      </c>
      <c r="T119" s="1" t="s">
        <v>870</v>
      </c>
      <c r="U119" s="1" t="s">
        <v>833</v>
      </c>
      <c r="V119" s="1" t="s">
        <v>871</v>
      </c>
    </row>
    <row r="120" s="1" customFormat="1" spans="1:22">
      <c r="A120" s="3">
        <v>999225866461566</v>
      </c>
      <c r="B120" s="1" t="s">
        <v>1436</v>
      </c>
      <c r="C120" s="1" t="s">
        <v>1437</v>
      </c>
      <c r="D120" s="1" t="s">
        <v>1438</v>
      </c>
      <c r="E120" s="1" t="s">
        <v>1439</v>
      </c>
      <c r="F120" s="1" t="s">
        <v>1088</v>
      </c>
      <c r="G120" s="1" t="s">
        <v>856</v>
      </c>
      <c r="H120" s="1" t="s">
        <v>861</v>
      </c>
      <c r="I120" s="1" t="s">
        <v>1440</v>
      </c>
      <c r="J120" s="1" t="s">
        <v>863</v>
      </c>
      <c r="K120" s="1" t="s">
        <v>1440</v>
      </c>
      <c r="L120" s="1" t="s">
        <v>1440</v>
      </c>
      <c r="M120" s="1" t="s">
        <v>864</v>
      </c>
      <c r="N120" s="1" t="s">
        <v>864</v>
      </c>
      <c r="O120" s="1" t="s">
        <v>865</v>
      </c>
      <c r="P120" s="1" t="s">
        <v>866</v>
      </c>
      <c r="Q120" s="1" t="s">
        <v>867</v>
      </c>
      <c r="R120" s="1" t="s">
        <v>1441</v>
      </c>
      <c r="S120" s="1" t="s">
        <v>869</v>
      </c>
      <c r="T120" s="1" t="s">
        <v>870</v>
      </c>
      <c r="U120" s="1" t="s">
        <v>833</v>
      </c>
      <c r="V120" s="1" t="s">
        <v>871</v>
      </c>
    </row>
    <row r="121" s="1" customFormat="1" spans="1:22">
      <c r="A121" s="3">
        <v>999225865950672</v>
      </c>
      <c r="B121" s="1" t="s">
        <v>1436</v>
      </c>
      <c r="C121" s="1" t="s">
        <v>1442</v>
      </c>
      <c r="D121" s="1" t="s">
        <v>1432</v>
      </c>
      <c r="E121" s="1" t="s">
        <v>1443</v>
      </c>
      <c r="F121" s="1" t="s">
        <v>1030</v>
      </c>
      <c r="G121" s="1" t="s">
        <v>916</v>
      </c>
      <c r="H121" s="1" t="s">
        <v>861</v>
      </c>
      <c r="I121" s="1" t="s">
        <v>1444</v>
      </c>
      <c r="J121" s="1" t="s">
        <v>863</v>
      </c>
      <c r="K121" s="1" t="s">
        <v>1444</v>
      </c>
      <c r="L121" s="1" t="s">
        <v>1444</v>
      </c>
      <c r="M121" s="1" t="s">
        <v>864</v>
      </c>
      <c r="N121" s="1" t="s">
        <v>864</v>
      </c>
      <c r="O121" s="1" t="s">
        <v>865</v>
      </c>
      <c r="P121" s="1" t="s">
        <v>866</v>
      </c>
      <c r="Q121" s="1" t="s">
        <v>867</v>
      </c>
      <c r="R121" s="1" t="s">
        <v>1445</v>
      </c>
      <c r="S121" s="1" t="s">
        <v>869</v>
      </c>
      <c r="T121" s="1" t="s">
        <v>870</v>
      </c>
      <c r="U121" s="1" t="s">
        <v>833</v>
      </c>
      <c r="V121" s="1" t="s">
        <v>871</v>
      </c>
    </row>
    <row r="122" s="1" customFormat="1" spans="1:22">
      <c r="A122" s="3">
        <v>999225865087209</v>
      </c>
      <c r="B122" s="1" t="s">
        <v>1436</v>
      </c>
      <c r="C122" s="1" t="s">
        <v>1446</v>
      </c>
      <c r="D122" s="1" t="s">
        <v>1447</v>
      </c>
      <c r="E122" s="1" t="s">
        <v>1448</v>
      </c>
      <c r="F122" s="1" t="s">
        <v>987</v>
      </c>
      <c r="G122" s="1" t="s">
        <v>916</v>
      </c>
      <c r="H122" s="1" t="s">
        <v>861</v>
      </c>
      <c r="I122" s="1" t="s">
        <v>931</v>
      </c>
      <c r="J122" s="1" t="s">
        <v>863</v>
      </c>
      <c r="K122" s="1" t="s">
        <v>931</v>
      </c>
      <c r="L122" s="1" t="s">
        <v>931</v>
      </c>
      <c r="M122" s="1" t="s">
        <v>864</v>
      </c>
      <c r="N122" s="1" t="s">
        <v>864</v>
      </c>
      <c r="O122" s="1" t="s">
        <v>865</v>
      </c>
      <c r="P122" s="1" t="s">
        <v>866</v>
      </c>
      <c r="Q122" s="1" t="s">
        <v>867</v>
      </c>
      <c r="R122" s="1" t="s">
        <v>1449</v>
      </c>
      <c r="S122" s="1" t="s">
        <v>869</v>
      </c>
      <c r="T122" s="1" t="s">
        <v>870</v>
      </c>
      <c r="U122" s="1" t="s">
        <v>833</v>
      </c>
      <c r="V122" s="1" t="s">
        <v>871</v>
      </c>
    </row>
    <row r="123" s="1" customFormat="1" spans="1:22">
      <c r="A123" s="3">
        <v>999225849926304</v>
      </c>
      <c r="B123" s="1" t="s">
        <v>1436</v>
      </c>
      <c r="C123" s="1" t="s">
        <v>1450</v>
      </c>
      <c r="D123" s="1" t="s">
        <v>1451</v>
      </c>
      <c r="E123" s="1" t="s">
        <v>1452</v>
      </c>
      <c r="F123" s="1" t="s">
        <v>987</v>
      </c>
      <c r="G123" s="1" t="s">
        <v>916</v>
      </c>
      <c r="H123" s="1" t="s">
        <v>861</v>
      </c>
      <c r="I123" s="1" t="s">
        <v>1453</v>
      </c>
      <c r="J123" s="1" t="s">
        <v>863</v>
      </c>
      <c r="K123" s="1" t="s">
        <v>1453</v>
      </c>
      <c r="L123" s="1" t="s">
        <v>1453</v>
      </c>
      <c r="M123" s="1" t="s">
        <v>864</v>
      </c>
      <c r="N123" s="1" t="s">
        <v>864</v>
      </c>
      <c r="O123" s="1" t="s">
        <v>865</v>
      </c>
      <c r="P123" s="1" t="s">
        <v>866</v>
      </c>
      <c r="Q123" s="1" t="s">
        <v>867</v>
      </c>
      <c r="R123" s="1" t="s">
        <v>1454</v>
      </c>
      <c r="S123" s="1" t="s">
        <v>869</v>
      </c>
      <c r="T123" s="1" t="s">
        <v>870</v>
      </c>
      <c r="U123" s="1" t="s">
        <v>833</v>
      </c>
      <c r="V123" s="1" t="s">
        <v>1026</v>
      </c>
    </row>
    <row r="124" s="1" customFormat="1" spans="1:22">
      <c r="A124" s="3">
        <v>999225849861184</v>
      </c>
      <c r="B124" s="1" t="s">
        <v>1436</v>
      </c>
      <c r="C124" s="1" t="s">
        <v>1455</v>
      </c>
      <c r="D124" s="1" t="s">
        <v>1384</v>
      </c>
      <c r="E124" s="1" t="s">
        <v>1456</v>
      </c>
      <c r="F124" s="1" t="s">
        <v>856</v>
      </c>
      <c r="G124" s="1" t="s">
        <v>860</v>
      </c>
      <c r="H124" s="1" t="s">
        <v>861</v>
      </c>
      <c r="I124" s="1" t="s">
        <v>1457</v>
      </c>
      <c r="J124" s="1" t="s">
        <v>863</v>
      </c>
      <c r="K124" s="1" t="s">
        <v>1457</v>
      </c>
      <c r="L124" s="1" t="s">
        <v>1457</v>
      </c>
      <c r="M124" s="1" t="s">
        <v>864</v>
      </c>
      <c r="N124" s="1" t="s">
        <v>864</v>
      </c>
      <c r="O124" s="1" t="s">
        <v>865</v>
      </c>
      <c r="P124" s="1" t="s">
        <v>866</v>
      </c>
      <c r="Q124" s="1" t="s">
        <v>867</v>
      </c>
      <c r="R124" s="1" t="s">
        <v>1458</v>
      </c>
      <c r="S124" s="1" t="s">
        <v>869</v>
      </c>
      <c r="T124" s="1" t="s">
        <v>870</v>
      </c>
      <c r="U124" s="1" t="s">
        <v>833</v>
      </c>
      <c r="V124" s="1" t="s">
        <v>922</v>
      </c>
    </row>
    <row r="125" s="1" customFormat="1" spans="1:22">
      <c r="A125" s="3">
        <v>999225825576464</v>
      </c>
      <c r="B125" s="1" t="s">
        <v>1459</v>
      </c>
      <c r="C125" s="1" t="s">
        <v>1460</v>
      </c>
      <c r="D125" s="1" t="s">
        <v>1461</v>
      </c>
      <c r="E125" s="1" t="s">
        <v>1462</v>
      </c>
      <c r="F125" s="1" t="s">
        <v>1030</v>
      </c>
      <c r="G125" s="1" t="s">
        <v>916</v>
      </c>
      <c r="H125" s="1" t="s">
        <v>861</v>
      </c>
      <c r="I125" s="1" t="s">
        <v>1463</v>
      </c>
      <c r="J125" s="1" t="s">
        <v>863</v>
      </c>
      <c r="K125" s="1" t="s">
        <v>1463</v>
      </c>
      <c r="L125" s="1" t="s">
        <v>1463</v>
      </c>
      <c r="M125" s="1" t="s">
        <v>864</v>
      </c>
      <c r="N125" s="1" t="s">
        <v>864</v>
      </c>
      <c r="O125" s="1" t="s">
        <v>865</v>
      </c>
      <c r="P125" s="1" t="s">
        <v>866</v>
      </c>
      <c r="Q125" s="1" t="s">
        <v>867</v>
      </c>
      <c r="R125" s="1" t="s">
        <v>1464</v>
      </c>
      <c r="S125" s="1" t="s">
        <v>869</v>
      </c>
      <c r="T125" s="1" t="s">
        <v>870</v>
      </c>
      <c r="U125" s="1" t="s">
        <v>833</v>
      </c>
      <c r="V125" s="1" t="s">
        <v>871</v>
      </c>
    </row>
    <row r="126" s="1" customFormat="1" spans="1:22">
      <c r="A126" s="3">
        <v>999225801948751</v>
      </c>
      <c r="B126" s="1" t="s">
        <v>1465</v>
      </c>
      <c r="C126" s="1" t="s">
        <v>1466</v>
      </c>
      <c r="D126" s="1" t="s">
        <v>1467</v>
      </c>
      <c r="E126" s="1" t="s">
        <v>1468</v>
      </c>
      <c r="F126" s="1" t="s">
        <v>916</v>
      </c>
      <c r="G126" s="1" t="s">
        <v>860</v>
      </c>
      <c r="H126" s="1" t="s">
        <v>861</v>
      </c>
      <c r="I126" s="1" t="s">
        <v>1469</v>
      </c>
      <c r="J126" s="1" t="s">
        <v>863</v>
      </c>
      <c r="K126" s="1" t="s">
        <v>1469</v>
      </c>
      <c r="L126" s="1" t="s">
        <v>1469</v>
      </c>
      <c r="M126" s="1" t="s">
        <v>864</v>
      </c>
      <c r="N126" s="1" t="s">
        <v>864</v>
      </c>
      <c r="O126" s="1" t="s">
        <v>865</v>
      </c>
      <c r="P126" s="1" t="s">
        <v>866</v>
      </c>
      <c r="Q126" s="1" t="s">
        <v>867</v>
      </c>
      <c r="R126" s="1" t="s">
        <v>1470</v>
      </c>
      <c r="S126" s="1" t="s">
        <v>869</v>
      </c>
      <c r="T126" s="1" t="s">
        <v>870</v>
      </c>
      <c r="U126" s="1" t="s">
        <v>833</v>
      </c>
      <c r="V126" s="1" t="s">
        <v>1225</v>
      </c>
    </row>
    <row r="127" s="1" customFormat="1" spans="1:22">
      <c r="A127" s="3">
        <v>999225790765341</v>
      </c>
      <c r="B127" s="1" t="s">
        <v>1471</v>
      </c>
      <c r="C127" s="1" t="s">
        <v>1472</v>
      </c>
      <c r="D127" s="1" t="s">
        <v>1416</v>
      </c>
      <c r="E127" s="1" t="s">
        <v>239</v>
      </c>
      <c r="F127" s="1" t="s">
        <v>856</v>
      </c>
      <c r="G127" s="1" t="s">
        <v>860</v>
      </c>
      <c r="H127" s="1" t="s">
        <v>861</v>
      </c>
      <c r="I127" s="1" t="s">
        <v>1473</v>
      </c>
      <c r="J127" s="1" t="s">
        <v>863</v>
      </c>
      <c r="K127" s="1" t="s">
        <v>1473</v>
      </c>
      <c r="L127" s="1" t="s">
        <v>1474</v>
      </c>
      <c r="M127" s="1" t="s">
        <v>1475</v>
      </c>
      <c r="N127" s="1" t="s">
        <v>1475</v>
      </c>
      <c r="O127" s="1" t="s">
        <v>865</v>
      </c>
      <c r="P127" s="1" t="s">
        <v>866</v>
      </c>
      <c r="Q127" s="1" t="s">
        <v>867</v>
      </c>
      <c r="R127" s="1" t="s">
        <v>1476</v>
      </c>
      <c r="S127" s="1" t="s">
        <v>869</v>
      </c>
      <c r="T127" s="1" t="s">
        <v>870</v>
      </c>
      <c r="U127" s="1" t="s">
        <v>833</v>
      </c>
      <c r="V127" s="1" t="s">
        <v>1336</v>
      </c>
    </row>
    <row r="128" s="1" customFormat="1" spans="1:22">
      <c r="A128" s="3">
        <v>999225790459501</v>
      </c>
      <c r="B128" s="1" t="s">
        <v>1471</v>
      </c>
      <c r="C128" s="1" t="s">
        <v>1477</v>
      </c>
      <c r="D128" s="1" t="s">
        <v>1478</v>
      </c>
      <c r="E128" s="1" t="s">
        <v>239</v>
      </c>
      <c r="F128" s="1" t="s">
        <v>987</v>
      </c>
      <c r="G128" s="1" t="s">
        <v>916</v>
      </c>
      <c r="H128" s="1" t="s">
        <v>861</v>
      </c>
      <c r="I128" s="1" t="s">
        <v>1479</v>
      </c>
      <c r="J128" s="1" t="s">
        <v>863</v>
      </c>
      <c r="K128" s="1" t="s">
        <v>1479</v>
      </c>
      <c r="L128" s="1" t="s">
        <v>1479</v>
      </c>
      <c r="M128" s="1" t="s">
        <v>864</v>
      </c>
      <c r="N128" s="1" t="s">
        <v>864</v>
      </c>
      <c r="O128" s="1" t="s">
        <v>865</v>
      </c>
      <c r="P128" s="1" t="s">
        <v>866</v>
      </c>
      <c r="Q128" s="1" t="s">
        <v>867</v>
      </c>
      <c r="R128" s="1" t="s">
        <v>1480</v>
      </c>
      <c r="S128" s="1" t="s">
        <v>869</v>
      </c>
      <c r="T128" s="1" t="s">
        <v>870</v>
      </c>
      <c r="U128" s="1" t="s">
        <v>833</v>
      </c>
      <c r="V128" s="1" t="s">
        <v>1336</v>
      </c>
    </row>
    <row r="129" s="1" customFormat="1" spans="1:22">
      <c r="A129" s="3">
        <v>999225785692659</v>
      </c>
      <c r="B129" s="1" t="s">
        <v>1471</v>
      </c>
      <c r="C129" s="1" t="s">
        <v>1481</v>
      </c>
      <c r="D129" s="1" t="s">
        <v>1482</v>
      </c>
      <c r="E129" s="1" t="s">
        <v>1483</v>
      </c>
      <c r="F129" s="1" t="s">
        <v>1009</v>
      </c>
      <c r="G129" s="1" t="s">
        <v>916</v>
      </c>
      <c r="H129" s="1" t="s">
        <v>861</v>
      </c>
      <c r="I129" s="1" t="s">
        <v>1484</v>
      </c>
      <c r="J129" s="1" t="s">
        <v>863</v>
      </c>
      <c r="K129" s="1" t="s">
        <v>1484</v>
      </c>
      <c r="L129" s="1" t="s">
        <v>1484</v>
      </c>
      <c r="M129" s="1" t="s">
        <v>864</v>
      </c>
      <c r="N129" s="1" t="s">
        <v>864</v>
      </c>
      <c r="O129" s="1" t="s">
        <v>865</v>
      </c>
      <c r="P129" s="1" t="s">
        <v>866</v>
      </c>
      <c r="Q129" s="1" t="s">
        <v>867</v>
      </c>
      <c r="R129" s="1" t="s">
        <v>1485</v>
      </c>
      <c r="S129" s="1" t="s">
        <v>869</v>
      </c>
      <c r="T129" s="1" t="s">
        <v>870</v>
      </c>
      <c r="U129" s="1" t="s">
        <v>833</v>
      </c>
      <c r="V129" s="1" t="s">
        <v>871</v>
      </c>
    </row>
    <row r="130" s="1" customFormat="1" spans="1:22">
      <c r="A130" s="3">
        <v>999225777609253</v>
      </c>
      <c r="B130" s="1" t="s">
        <v>1471</v>
      </c>
      <c r="C130" s="1" t="s">
        <v>1486</v>
      </c>
      <c r="D130" s="1" t="s">
        <v>1177</v>
      </c>
      <c r="E130" s="1" t="s">
        <v>1487</v>
      </c>
      <c r="F130" s="1" t="s">
        <v>1030</v>
      </c>
      <c r="G130" s="1" t="s">
        <v>916</v>
      </c>
      <c r="H130" s="1" t="s">
        <v>861</v>
      </c>
      <c r="I130" s="1" t="s">
        <v>1488</v>
      </c>
      <c r="J130" s="1" t="s">
        <v>863</v>
      </c>
      <c r="K130" s="1" t="s">
        <v>1488</v>
      </c>
      <c r="L130" s="1" t="s">
        <v>1488</v>
      </c>
      <c r="M130" s="1" t="s">
        <v>864</v>
      </c>
      <c r="N130" s="1" t="s">
        <v>864</v>
      </c>
      <c r="O130" s="1" t="s">
        <v>865</v>
      </c>
      <c r="P130" s="1" t="s">
        <v>866</v>
      </c>
      <c r="Q130" s="1" t="s">
        <v>867</v>
      </c>
      <c r="R130" s="1" t="s">
        <v>1489</v>
      </c>
      <c r="S130" s="1" t="s">
        <v>869</v>
      </c>
      <c r="T130" s="1" t="s">
        <v>870</v>
      </c>
      <c r="U130" s="1" t="s">
        <v>833</v>
      </c>
      <c r="V130" s="1" t="s">
        <v>871</v>
      </c>
    </row>
    <row r="131" s="1" customFormat="1" spans="1:22">
      <c r="A131" s="3">
        <v>999225768983124</v>
      </c>
      <c r="B131" s="1" t="s">
        <v>1490</v>
      </c>
      <c r="C131" s="1" t="s">
        <v>1491</v>
      </c>
      <c r="D131" s="1" t="s">
        <v>1492</v>
      </c>
      <c r="E131" s="1" t="s">
        <v>1493</v>
      </c>
      <c r="F131" s="1" t="s">
        <v>1030</v>
      </c>
      <c r="G131" s="1" t="s">
        <v>916</v>
      </c>
      <c r="H131" s="1" t="s">
        <v>861</v>
      </c>
      <c r="I131" s="1" t="s">
        <v>1494</v>
      </c>
      <c r="J131" s="1" t="s">
        <v>863</v>
      </c>
      <c r="K131" s="1" t="s">
        <v>1494</v>
      </c>
      <c r="L131" s="1" t="s">
        <v>1495</v>
      </c>
      <c r="M131" s="1" t="s">
        <v>1496</v>
      </c>
      <c r="N131" s="1" t="s">
        <v>1496</v>
      </c>
      <c r="O131" s="1" t="s">
        <v>865</v>
      </c>
      <c r="P131" s="1" t="s">
        <v>866</v>
      </c>
      <c r="Q131" s="1" t="s">
        <v>867</v>
      </c>
      <c r="R131" s="1" t="s">
        <v>1497</v>
      </c>
      <c r="S131" s="1" t="s">
        <v>869</v>
      </c>
      <c r="T131" s="1" t="s">
        <v>870</v>
      </c>
      <c r="U131" s="1" t="s">
        <v>833</v>
      </c>
      <c r="V131" s="1" t="s">
        <v>1026</v>
      </c>
    </row>
    <row r="132" s="1" customFormat="1" spans="1:22">
      <c r="A132" s="3">
        <v>999225768717194</v>
      </c>
      <c r="B132" s="1" t="s">
        <v>1490</v>
      </c>
      <c r="C132" s="1" t="s">
        <v>1498</v>
      </c>
      <c r="D132" s="1" t="s">
        <v>1499</v>
      </c>
      <c r="E132" s="1" t="s">
        <v>1500</v>
      </c>
      <c r="F132" s="1" t="s">
        <v>1030</v>
      </c>
      <c r="G132" s="1" t="s">
        <v>916</v>
      </c>
      <c r="H132" s="1" t="s">
        <v>861</v>
      </c>
      <c r="I132" s="1" t="s">
        <v>1501</v>
      </c>
      <c r="J132" s="1" t="s">
        <v>863</v>
      </c>
      <c r="K132" s="1" t="s">
        <v>1501</v>
      </c>
      <c r="L132" s="1" t="s">
        <v>1501</v>
      </c>
      <c r="M132" s="1" t="s">
        <v>864</v>
      </c>
      <c r="N132" s="1" t="s">
        <v>864</v>
      </c>
      <c r="O132" s="1" t="s">
        <v>865</v>
      </c>
      <c r="P132" s="1" t="s">
        <v>866</v>
      </c>
      <c r="Q132" s="1" t="s">
        <v>867</v>
      </c>
      <c r="R132" s="1" t="s">
        <v>1502</v>
      </c>
      <c r="S132" s="1" t="s">
        <v>869</v>
      </c>
      <c r="T132" s="1" t="s">
        <v>870</v>
      </c>
      <c r="U132" s="1" t="s">
        <v>833</v>
      </c>
      <c r="V132" s="1" t="s">
        <v>1336</v>
      </c>
    </row>
    <row r="133" s="1" customFormat="1" spans="1:22">
      <c r="A133" s="3">
        <v>999225764999959</v>
      </c>
      <c r="B133" s="1" t="s">
        <v>1490</v>
      </c>
      <c r="C133" s="1" t="s">
        <v>1503</v>
      </c>
      <c r="D133" s="1" t="s">
        <v>1384</v>
      </c>
      <c r="E133" s="1" t="s">
        <v>1504</v>
      </c>
      <c r="F133" s="1" t="s">
        <v>1009</v>
      </c>
      <c r="G133" s="1" t="s">
        <v>916</v>
      </c>
      <c r="H133" s="1" t="s">
        <v>861</v>
      </c>
      <c r="I133" s="1" t="s">
        <v>1505</v>
      </c>
      <c r="J133" s="1" t="s">
        <v>863</v>
      </c>
      <c r="K133" s="1" t="s">
        <v>1505</v>
      </c>
      <c r="L133" s="1" t="s">
        <v>1505</v>
      </c>
      <c r="M133" s="1" t="s">
        <v>864</v>
      </c>
      <c r="N133" s="1" t="s">
        <v>864</v>
      </c>
      <c r="O133" s="1" t="s">
        <v>865</v>
      </c>
      <c r="P133" s="1" t="s">
        <v>866</v>
      </c>
      <c r="Q133" s="1" t="s">
        <v>867</v>
      </c>
      <c r="R133" s="1" t="s">
        <v>1506</v>
      </c>
      <c r="S133" s="1" t="s">
        <v>869</v>
      </c>
      <c r="T133" s="1" t="s">
        <v>870</v>
      </c>
      <c r="U133" s="1" t="s">
        <v>833</v>
      </c>
      <c r="V133" s="1" t="s">
        <v>922</v>
      </c>
    </row>
    <row r="134" s="1" customFormat="1" spans="1:22">
      <c r="A134" s="3">
        <v>999225746730526</v>
      </c>
      <c r="B134" s="1" t="s">
        <v>1507</v>
      </c>
      <c r="C134" s="1" t="s">
        <v>1508</v>
      </c>
      <c r="D134" s="1" t="s">
        <v>1509</v>
      </c>
      <c r="E134" s="1" t="s">
        <v>1510</v>
      </c>
      <c r="F134" s="1" t="s">
        <v>1088</v>
      </c>
      <c r="G134" s="1" t="s">
        <v>856</v>
      </c>
      <c r="H134" s="1" t="s">
        <v>861</v>
      </c>
      <c r="I134" s="1" t="s">
        <v>1511</v>
      </c>
      <c r="J134" s="1" t="s">
        <v>863</v>
      </c>
      <c r="K134" s="1" t="s">
        <v>1511</v>
      </c>
      <c r="L134" s="1" t="s">
        <v>1511</v>
      </c>
      <c r="M134" s="1" t="s">
        <v>864</v>
      </c>
      <c r="N134" s="1" t="s">
        <v>864</v>
      </c>
      <c r="O134" s="1" t="s">
        <v>865</v>
      </c>
      <c r="P134" s="1" t="s">
        <v>866</v>
      </c>
      <c r="Q134" s="1" t="s">
        <v>867</v>
      </c>
      <c r="R134" s="1" t="s">
        <v>1512</v>
      </c>
      <c r="S134" s="1" t="s">
        <v>869</v>
      </c>
      <c r="T134" s="1" t="s">
        <v>870</v>
      </c>
      <c r="U134" s="1" t="s">
        <v>833</v>
      </c>
      <c r="V134" s="1" t="s">
        <v>910</v>
      </c>
    </row>
    <row r="135" s="1" customFormat="1" spans="1:22">
      <c r="A135" s="3">
        <v>999225744739547</v>
      </c>
      <c r="B135" s="1" t="s">
        <v>1507</v>
      </c>
      <c r="C135" s="1" t="s">
        <v>1513</v>
      </c>
      <c r="D135" s="1" t="s">
        <v>1011</v>
      </c>
      <c r="E135" s="1" t="s">
        <v>1514</v>
      </c>
      <c r="F135" s="1" t="s">
        <v>1009</v>
      </c>
      <c r="G135" s="1" t="s">
        <v>860</v>
      </c>
      <c r="H135" s="1" t="s">
        <v>861</v>
      </c>
      <c r="I135" s="1" t="s">
        <v>1515</v>
      </c>
      <c r="J135" s="1" t="s">
        <v>863</v>
      </c>
      <c r="K135" s="1" t="s">
        <v>1515</v>
      </c>
      <c r="L135" s="1" t="s">
        <v>1515</v>
      </c>
      <c r="M135" s="1" t="s">
        <v>864</v>
      </c>
      <c r="N135" s="1" t="s">
        <v>864</v>
      </c>
      <c r="O135" s="1" t="s">
        <v>865</v>
      </c>
      <c r="P135" s="1" t="s">
        <v>866</v>
      </c>
      <c r="Q135" s="1" t="s">
        <v>867</v>
      </c>
      <c r="R135" s="1" t="s">
        <v>1516</v>
      </c>
      <c r="S135" s="1" t="s">
        <v>869</v>
      </c>
      <c r="T135" s="1" t="s">
        <v>870</v>
      </c>
      <c r="U135" s="1" t="s">
        <v>833</v>
      </c>
      <c r="V135" s="1" t="s">
        <v>871</v>
      </c>
    </row>
    <row r="136" s="1" customFormat="1" spans="1:22">
      <c r="A136" s="3">
        <v>999225742444585</v>
      </c>
      <c r="B136" s="1" t="s">
        <v>1507</v>
      </c>
      <c r="C136" s="1" t="s">
        <v>1517</v>
      </c>
      <c r="D136" s="1" t="s">
        <v>1327</v>
      </c>
      <c r="E136" s="1" t="s">
        <v>1518</v>
      </c>
      <c r="F136" s="1" t="s">
        <v>1009</v>
      </c>
      <c r="G136" s="1" t="s">
        <v>860</v>
      </c>
      <c r="H136" s="1" t="s">
        <v>861</v>
      </c>
      <c r="I136" s="1" t="s">
        <v>1519</v>
      </c>
      <c r="J136" s="1" t="s">
        <v>863</v>
      </c>
      <c r="K136" s="1" t="s">
        <v>1519</v>
      </c>
      <c r="L136" s="1" t="s">
        <v>1520</v>
      </c>
      <c r="M136" s="1" t="s">
        <v>1521</v>
      </c>
      <c r="N136" s="1" t="s">
        <v>1521</v>
      </c>
      <c r="O136" s="1" t="s">
        <v>865</v>
      </c>
      <c r="P136" s="1" t="s">
        <v>866</v>
      </c>
      <c r="Q136" s="1" t="s">
        <v>867</v>
      </c>
      <c r="R136" s="1" t="s">
        <v>1522</v>
      </c>
      <c r="S136" s="1" t="s">
        <v>869</v>
      </c>
      <c r="T136" s="1" t="s">
        <v>870</v>
      </c>
      <c r="U136" s="1" t="s">
        <v>833</v>
      </c>
      <c r="V136" s="1" t="s">
        <v>871</v>
      </c>
    </row>
    <row r="137" s="1" customFormat="1" spans="1:22">
      <c r="A137" s="3">
        <v>999225715069310</v>
      </c>
      <c r="B137" s="1" t="s">
        <v>1523</v>
      </c>
      <c r="C137" s="1" t="s">
        <v>1524</v>
      </c>
      <c r="D137" s="1" t="s">
        <v>1525</v>
      </c>
      <c r="E137" s="1" t="s">
        <v>1526</v>
      </c>
      <c r="F137" s="1" t="s">
        <v>987</v>
      </c>
      <c r="G137" s="1" t="s">
        <v>856</v>
      </c>
      <c r="H137" s="1" t="s">
        <v>861</v>
      </c>
      <c r="I137" s="1" t="s">
        <v>1527</v>
      </c>
      <c r="J137" s="1" t="s">
        <v>863</v>
      </c>
      <c r="K137" s="1" t="s">
        <v>1527</v>
      </c>
      <c r="L137" s="1" t="s">
        <v>1527</v>
      </c>
      <c r="M137" s="1" t="s">
        <v>864</v>
      </c>
      <c r="N137" s="1" t="s">
        <v>864</v>
      </c>
      <c r="O137" s="1" t="s">
        <v>865</v>
      </c>
      <c r="P137" s="1" t="s">
        <v>866</v>
      </c>
      <c r="Q137" s="1" t="s">
        <v>867</v>
      </c>
      <c r="R137" s="1" t="s">
        <v>1528</v>
      </c>
      <c r="S137" s="1" t="s">
        <v>869</v>
      </c>
      <c r="T137" s="1" t="s">
        <v>870</v>
      </c>
      <c r="U137" s="1" t="s">
        <v>833</v>
      </c>
      <c r="V137" s="1" t="s">
        <v>871</v>
      </c>
    </row>
    <row r="138" s="1" customFormat="1" spans="1:22">
      <c r="A138" s="3">
        <v>999225706041186</v>
      </c>
      <c r="B138" s="1" t="s">
        <v>1523</v>
      </c>
      <c r="C138" s="1" t="s">
        <v>1529</v>
      </c>
      <c r="D138" s="1" t="s">
        <v>1530</v>
      </c>
      <c r="E138" s="1" t="s">
        <v>1531</v>
      </c>
      <c r="F138" s="1" t="s">
        <v>1088</v>
      </c>
      <c r="G138" s="1" t="s">
        <v>856</v>
      </c>
      <c r="H138" s="1" t="s">
        <v>861</v>
      </c>
      <c r="I138" s="1" t="s">
        <v>1532</v>
      </c>
      <c r="J138" s="1" t="s">
        <v>863</v>
      </c>
      <c r="K138" s="1" t="s">
        <v>1532</v>
      </c>
      <c r="L138" s="1" t="s">
        <v>1532</v>
      </c>
      <c r="M138" s="1" t="s">
        <v>864</v>
      </c>
      <c r="N138" s="1" t="s">
        <v>864</v>
      </c>
      <c r="O138" s="1" t="s">
        <v>865</v>
      </c>
      <c r="P138" s="1" t="s">
        <v>866</v>
      </c>
      <c r="Q138" s="1" t="s">
        <v>867</v>
      </c>
      <c r="R138" s="1" t="s">
        <v>1533</v>
      </c>
      <c r="S138" s="1" t="s">
        <v>869</v>
      </c>
      <c r="T138" s="1" t="s">
        <v>870</v>
      </c>
      <c r="U138" s="1" t="s">
        <v>833</v>
      </c>
      <c r="V138" s="1" t="s">
        <v>871</v>
      </c>
    </row>
    <row r="139" s="1" customFormat="1" spans="1:22">
      <c r="A139" s="3">
        <v>999225704109359</v>
      </c>
      <c r="B139" s="1" t="s">
        <v>1523</v>
      </c>
      <c r="C139" s="1" t="s">
        <v>1534</v>
      </c>
      <c r="D139" s="1" t="s">
        <v>1535</v>
      </c>
      <c r="E139" s="1" t="s">
        <v>1536</v>
      </c>
      <c r="F139" s="1" t="s">
        <v>1009</v>
      </c>
      <c r="G139" s="1" t="s">
        <v>916</v>
      </c>
      <c r="H139" s="1" t="s">
        <v>861</v>
      </c>
      <c r="I139" s="1" t="s">
        <v>1537</v>
      </c>
      <c r="J139" s="1" t="s">
        <v>863</v>
      </c>
      <c r="K139" s="1" t="s">
        <v>1537</v>
      </c>
      <c r="L139" s="1" t="s">
        <v>1537</v>
      </c>
      <c r="M139" s="1" t="s">
        <v>864</v>
      </c>
      <c r="N139" s="1" t="s">
        <v>864</v>
      </c>
      <c r="O139" s="1" t="s">
        <v>865</v>
      </c>
      <c r="P139" s="1" t="s">
        <v>866</v>
      </c>
      <c r="Q139" s="1" t="s">
        <v>867</v>
      </c>
      <c r="R139" s="1" t="s">
        <v>1538</v>
      </c>
      <c r="S139" s="1" t="s">
        <v>869</v>
      </c>
      <c r="T139" s="1" t="s">
        <v>870</v>
      </c>
      <c r="U139" s="1" t="s">
        <v>833</v>
      </c>
      <c r="V139" s="1" t="s">
        <v>871</v>
      </c>
    </row>
    <row r="140" s="1" customFormat="1" spans="1:22">
      <c r="A140" s="3">
        <v>999225701553360</v>
      </c>
      <c r="B140" s="1" t="s">
        <v>1523</v>
      </c>
      <c r="C140" s="1" t="s">
        <v>1539</v>
      </c>
      <c r="D140" s="1" t="s">
        <v>1540</v>
      </c>
      <c r="E140" s="1" t="s">
        <v>1541</v>
      </c>
      <c r="F140" s="1" t="s">
        <v>1030</v>
      </c>
      <c r="G140" s="1" t="s">
        <v>916</v>
      </c>
      <c r="H140" s="1" t="s">
        <v>861</v>
      </c>
      <c r="I140" s="1" t="s">
        <v>1542</v>
      </c>
      <c r="J140" s="1" t="s">
        <v>863</v>
      </c>
      <c r="K140" s="1" t="s">
        <v>1542</v>
      </c>
      <c r="L140" s="1" t="s">
        <v>1542</v>
      </c>
      <c r="M140" s="1" t="s">
        <v>864</v>
      </c>
      <c r="N140" s="1" t="s">
        <v>864</v>
      </c>
      <c r="O140" s="1" t="s">
        <v>865</v>
      </c>
      <c r="P140" s="1" t="s">
        <v>866</v>
      </c>
      <c r="Q140" s="1" t="s">
        <v>867</v>
      </c>
      <c r="R140" s="1" t="s">
        <v>1543</v>
      </c>
      <c r="S140" s="1" t="s">
        <v>869</v>
      </c>
      <c r="T140" s="1" t="s">
        <v>870</v>
      </c>
      <c r="U140" s="1" t="s">
        <v>833</v>
      </c>
      <c r="V140" s="1" t="s">
        <v>871</v>
      </c>
    </row>
    <row r="141" s="1" customFormat="1" spans="1:22">
      <c r="A141" s="3">
        <v>999225699979252</v>
      </c>
      <c r="B141" s="1" t="s">
        <v>1544</v>
      </c>
      <c r="C141" s="1" t="s">
        <v>1545</v>
      </c>
      <c r="D141" s="1" t="s">
        <v>1122</v>
      </c>
      <c r="E141" s="1" t="s">
        <v>1546</v>
      </c>
      <c r="F141" s="1" t="s">
        <v>1009</v>
      </c>
      <c r="G141" s="1" t="s">
        <v>856</v>
      </c>
      <c r="H141" s="1" t="s">
        <v>861</v>
      </c>
      <c r="I141" s="1" t="s">
        <v>1547</v>
      </c>
      <c r="J141" s="1" t="s">
        <v>863</v>
      </c>
      <c r="K141" s="1" t="s">
        <v>1547</v>
      </c>
      <c r="L141" s="1" t="s">
        <v>1547</v>
      </c>
      <c r="M141" s="1" t="s">
        <v>864</v>
      </c>
      <c r="N141" s="1" t="s">
        <v>864</v>
      </c>
      <c r="O141" s="1" t="s">
        <v>865</v>
      </c>
      <c r="P141" s="1" t="s">
        <v>866</v>
      </c>
      <c r="Q141" s="1" t="s">
        <v>867</v>
      </c>
      <c r="R141" s="1" t="s">
        <v>1548</v>
      </c>
      <c r="S141" s="1" t="s">
        <v>869</v>
      </c>
      <c r="T141" s="1" t="s">
        <v>870</v>
      </c>
      <c r="U141" s="1" t="s">
        <v>833</v>
      </c>
      <c r="V141" s="1" t="s">
        <v>957</v>
      </c>
    </row>
    <row r="142" s="1" customFormat="1" spans="1:22">
      <c r="A142" s="3">
        <v>999225697785066</v>
      </c>
      <c r="B142" s="1" t="s">
        <v>1544</v>
      </c>
      <c r="C142" s="1" t="s">
        <v>1549</v>
      </c>
      <c r="D142" s="1" t="s">
        <v>1550</v>
      </c>
      <c r="E142" s="1" t="s">
        <v>1551</v>
      </c>
      <c r="F142" s="1" t="s">
        <v>987</v>
      </c>
      <c r="G142" s="1" t="s">
        <v>916</v>
      </c>
      <c r="H142" s="1" t="s">
        <v>861</v>
      </c>
      <c r="I142" s="1" t="s">
        <v>1552</v>
      </c>
      <c r="J142" s="1" t="s">
        <v>863</v>
      </c>
      <c r="K142" s="1" t="s">
        <v>1552</v>
      </c>
      <c r="L142" s="1" t="s">
        <v>1552</v>
      </c>
      <c r="M142" s="1" t="s">
        <v>864</v>
      </c>
      <c r="N142" s="1" t="s">
        <v>864</v>
      </c>
      <c r="O142" s="1" t="s">
        <v>865</v>
      </c>
      <c r="P142" s="1" t="s">
        <v>866</v>
      </c>
      <c r="Q142" s="1" t="s">
        <v>867</v>
      </c>
      <c r="R142" s="1" t="s">
        <v>1553</v>
      </c>
      <c r="S142" s="1" t="s">
        <v>869</v>
      </c>
      <c r="T142" s="1" t="s">
        <v>870</v>
      </c>
      <c r="U142" s="1" t="s">
        <v>833</v>
      </c>
      <c r="V142" s="1" t="s">
        <v>871</v>
      </c>
    </row>
    <row r="143" s="1" customFormat="1" spans="1:22">
      <c r="A143" s="3">
        <v>999225693592179</v>
      </c>
      <c r="B143" s="1" t="s">
        <v>1544</v>
      </c>
      <c r="C143" s="1" t="s">
        <v>1554</v>
      </c>
      <c r="D143" s="1" t="s">
        <v>1555</v>
      </c>
      <c r="E143" s="1" t="s">
        <v>1556</v>
      </c>
      <c r="F143" s="1" t="s">
        <v>1030</v>
      </c>
      <c r="G143" s="1" t="s">
        <v>916</v>
      </c>
      <c r="H143" s="1" t="s">
        <v>861</v>
      </c>
      <c r="I143" s="1" t="s">
        <v>1557</v>
      </c>
      <c r="J143" s="1" t="s">
        <v>863</v>
      </c>
      <c r="K143" s="1" t="s">
        <v>1557</v>
      </c>
      <c r="L143" s="1" t="s">
        <v>1557</v>
      </c>
      <c r="M143" s="1" t="s">
        <v>864</v>
      </c>
      <c r="N143" s="1" t="s">
        <v>864</v>
      </c>
      <c r="O143" s="1" t="s">
        <v>865</v>
      </c>
      <c r="P143" s="1" t="s">
        <v>866</v>
      </c>
      <c r="Q143" s="1" t="s">
        <v>867</v>
      </c>
      <c r="R143" s="1" t="s">
        <v>1558</v>
      </c>
      <c r="S143" s="1" t="s">
        <v>869</v>
      </c>
      <c r="T143" s="1" t="s">
        <v>870</v>
      </c>
      <c r="U143" s="1" t="s">
        <v>833</v>
      </c>
      <c r="V143" s="1" t="s">
        <v>910</v>
      </c>
    </row>
    <row r="144" s="1" customFormat="1" spans="1:22">
      <c r="A144" s="3">
        <v>999225685300131</v>
      </c>
      <c r="B144" s="1" t="s">
        <v>1544</v>
      </c>
      <c r="C144" s="1" t="s">
        <v>1559</v>
      </c>
      <c r="D144" s="1" t="s">
        <v>1384</v>
      </c>
      <c r="E144" s="1" t="s">
        <v>1560</v>
      </c>
      <c r="F144" s="1" t="s">
        <v>856</v>
      </c>
      <c r="G144" s="1" t="s">
        <v>860</v>
      </c>
      <c r="H144" s="1" t="s">
        <v>861</v>
      </c>
      <c r="I144" s="1" t="s">
        <v>1457</v>
      </c>
      <c r="J144" s="1" t="s">
        <v>863</v>
      </c>
      <c r="K144" s="1" t="s">
        <v>1457</v>
      </c>
      <c r="L144" s="1" t="s">
        <v>1561</v>
      </c>
      <c r="M144" s="1" t="s">
        <v>1562</v>
      </c>
      <c r="N144" s="1" t="s">
        <v>1562</v>
      </c>
      <c r="O144" s="1" t="s">
        <v>865</v>
      </c>
      <c r="P144" s="1" t="s">
        <v>866</v>
      </c>
      <c r="Q144" s="1" t="s">
        <v>867</v>
      </c>
      <c r="R144" s="1" t="s">
        <v>1563</v>
      </c>
      <c r="S144" s="1" t="s">
        <v>869</v>
      </c>
      <c r="T144" s="1" t="s">
        <v>870</v>
      </c>
      <c r="U144" s="1" t="s">
        <v>833</v>
      </c>
      <c r="V144" s="1" t="s">
        <v>922</v>
      </c>
    </row>
    <row r="145" s="1" customFormat="1" spans="1:22">
      <c r="A145" s="3">
        <v>999225662397494</v>
      </c>
      <c r="B145" s="1" t="s">
        <v>1564</v>
      </c>
      <c r="C145" s="1" t="s">
        <v>1565</v>
      </c>
      <c r="D145" s="1" t="s">
        <v>1022</v>
      </c>
      <c r="E145" s="1" t="s">
        <v>1566</v>
      </c>
      <c r="F145" s="1" t="s">
        <v>916</v>
      </c>
      <c r="G145" s="1" t="s">
        <v>856</v>
      </c>
      <c r="H145" s="1" t="s">
        <v>861</v>
      </c>
      <c r="I145" s="1" t="s">
        <v>1567</v>
      </c>
      <c r="J145" s="1" t="s">
        <v>863</v>
      </c>
      <c r="K145" s="1" t="s">
        <v>1567</v>
      </c>
      <c r="L145" s="1" t="s">
        <v>1567</v>
      </c>
      <c r="M145" s="1" t="s">
        <v>864</v>
      </c>
      <c r="N145" s="1" t="s">
        <v>864</v>
      </c>
      <c r="O145" s="1" t="s">
        <v>865</v>
      </c>
      <c r="P145" s="1" t="s">
        <v>866</v>
      </c>
      <c r="Q145" s="1" t="s">
        <v>867</v>
      </c>
      <c r="R145" s="1" t="s">
        <v>1568</v>
      </c>
      <c r="S145" s="1" t="s">
        <v>869</v>
      </c>
      <c r="T145" s="1" t="s">
        <v>870</v>
      </c>
      <c r="U145" s="1" t="s">
        <v>833</v>
      </c>
      <c r="V145" s="1" t="s">
        <v>1026</v>
      </c>
    </row>
    <row r="146" s="1" customFormat="1" spans="1:22">
      <c r="A146" s="3">
        <v>999225655907918</v>
      </c>
      <c r="B146" s="1" t="s">
        <v>1569</v>
      </c>
      <c r="C146" s="1" t="s">
        <v>1570</v>
      </c>
      <c r="D146" s="1" t="s">
        <v>1492</v>
      </c>
      <c r="E146" s="1" t="s">
        <v>1571</v>
      </c>
      <c r="F146" s="1" t="s">
        <v>1030</v>
      </c>
      <c r="G146" s="1" t="s">
        <v>916</v>
      </c>
      <c r="H146" s="1" t="s">
        <v>861</v>
      </c>
      <c r="I146" s="1" t="s">
        <v>1572</v>
      </c>
      <c r="J146" s="1" t="s">
        <v>863</v>
      </c>
      <c r="K146" s="1" t="s">
        <v>1572</v>
      </c>
      <c r="L146" s="1" t="s">
        <v>1572</v>
      </c>
      <c r="M146" s="1" t="s">
        <v>864</v>
      </c>
      <c r="N146" s="1" t="s">
        <v>864</v>
      </c>
      <c r="O146" s="1" t="s">
        <v>865</v>
      </c>
      <c r="P146" s="1" t="s">
        <v>866</v>
      </c>
      <c r="Q146" s="1" t="s">
        <v>867</v>
      </c>
      <c r="R146" s="1" t="s">
        <v>1573</v>
      </c>
      <c r="S146" s="1" t="s">
        <v>869</v>
      </c>
      <c r="T146" s="1" t="s">
        <v>870</v>
      </c>
      <c r="U146" s="1" t="s">
        <v>833</v>
      </c>
      <c r="V146" s="1" t="s">
        <v>1026</v>
      </c>
    </row>
    <row r="147" s="1" customFormat="1" spans="1:22">
      <c r="A147" s="3">
        <v>999225604541644</v>
      </c>
      <c r="B147" s="1" t="s">
        <v>1574</v>
      </c>
      <c r="C147" s="1" t="s">
        <v>1575</v>
      </c>
      <c r="D147" s="1" t="s">
        <v>1576</v>
      </c>
      <c r="E147" s="1" t="s">
        <v>1577</v>
      </c>
      <c r="F147" s="1" t="s">
        <v>856</v>
      </c>
      <c r="G147" s="1" t="s">
        <v>860</v>
      </c>
      <c r="H147" s="1" t="s">
        <v>861</v>
      </c>
      <c r="I147" s="1" t="s">
        <v>1578</v>
      </c>
      <c r="J147" s="1" t="s">
        <v>863</v>
      </c>
      <c r="K147" s="1" t="s">
        <v>1578</v>
      </c>
      <c r="L147" s="1" t="s">
        <v>1578</v>
      </c>
      <c r="M147" s="1" t="s">
        <v>864</v>
      </c>
      <c r="N147" s="1" t="s">
        <v>864</v>
      </c>
      <c r="O147" s="1" t="s">
        <v>865</v>
      </c>
      <c r="P147" s="1" t="s">
        <v>866</v>
      </c>
      <c r="Q147" s="1" t="s">
        <v>867</v>
      </c>
      <c r="R147" s="1" t="s">
        <v>1579</v>
      </c>
      <c r="S147" s="1" t="s">
        <v>869</v>
      </c>
      <c r="T147" s="1" t="s">
        <v>870</v>
      </c>
      <c r="U147" s="1" t="s">
        <v>833</v>
      </c>
      <c r="V147" s="1" t="s">
        <v>871</v>
      </c>
    </row>
    <row r="148" s="1" customFormat="1" spans="1:22">
      <c r="A148" s="3">
        <v>999225604506577</v>
      </c>
      <c r="B148" s="1" t="s">
        <v>1574</v>
      </c>
      <c r="C148" s="1" t="s">
        <v>1580</v>
      </c>
      <c r="D148" s="1" t="s">
        <v>1384</v>
      </c>
      <c r="E148" s="1" t="s">
        <v>1581</v>
      </c>
      <c r="F148" s="1" t="s">
        <v>987</v>
      </c>
      <c r="G148" s="1" t="s">
        <v>856</v>
      </c>
      <c r="H148" s="1" t="s">
        <v>861</v>
      </c>
      <c r="I148" s="1" t="s">
        <v>1582</v>
      </c>
      <c r="J148" s="1" t="s">
        <v>863</v>
      </c>
      <c r="K148" s="1" t="s">
        <v>1582</v>
      </c>
      <c r="L148" s="1" t="s">
        <v>1582</v>
      </c>
      <c r="M148" s="1" t="s">
        <v>864</v>
      </c>
      <c r="N148" s="1" t="s">
        <v>864</v>
      </c>
      <c r="O148" s="1" t="s">
        <v>865</v>
      </c>
      <c r="P148" s="1" t="s">
        <v>866</v>
      </c>
      <c r="Q148" s="1" t="s">
        <v>867</v>
      </c>
      <c r="R148" s="1" t="s">
        <v>1583</v>
      </c>
      <c r="S148" s="1" t="s">
        <v>869</v>
      </c>
      <c r="T148" s="1" t="s">
        <v>870</v>
      </c>
      <c r="U148" s="1" t="s">
        <v>833</v>
      </c>
      <c r="V148" s="1" t="s">
        <v>922</v>
      </c>
    </row>
    <row r="149" s="1" customFormat="1" spans="1:22">
      <c r="A149" s="3">
        <v>999225580687517</v>
      </c>
      <c r="B149" s="1" t="s">
        <v>1584</v>
      </c>
      <c r="C149" s="1" t="s">
        <v>1585</v>
      </c>
      <c r="D149" s="1" t="s">
        <v>1586</v>
      </c>
      <c r="E149" s="1" t="s">
        <v>1587</v>
      </c>
      <c r="F149" s="1" t="s">
        <v>1009</v>
      </c>
      <c r="G149" s="1" t="s">
        <v>856</v>
      </c>
      <c r="H149" s="1" t="s">
        <v>861</v>
      </c>
      <c r="I149" s="1" t="s">
        <v>1588</v>
      </c>
      <c r="J149" s="1" t="s">
        <v>863</v>
      </c>
      <c r="K149" s="1" t="s">
        <v>1588</v>
      </c>
      <c r="L149" s="1" t="s">
        <v>1588</v>
      </c>
      <c r="M149" s="1" t="s">
        <v>864</v>
      </c>
      <c r="N149" s="1" t="s">
        <v>864</v>
      </c>
      <c r="O149" s="1" t="s">
        <v>865</v>
      </c>
      <c r="P149" s="1" t="s">
        <v>866</v>
      </c>
      <c r="Q149" s="1" t="s">
        <v>867</v>
      </c>
      <c r="R149" s="1" t="s">
        <v>1589</v>
      </c>
      <c r="S149" s="1" t="s">
        <v>869</v>
      </c>
      <c r="T149" s="1" t="s">
        <v>870</v>
      </c>
      <c r="U149" s="1" t="s">
        <v>833</v>
      </c>
      <c r="V149" s="1" t="s">
        <v>1020</v>
      </c>
    </row>
    <row r="150" s="1" customFormat="1" spans="1:22">
      <c r="A150" s="3">
        <v>999225572900239</v>
      </c>
      <c r="B150" s="1" t="s">
        <v>1584</v>
      </c>
      <c r="C150" s="1" t="s">
        <v>1590</v>
      </c>
      <c r="D150" s="1" t="s">
        <v>1591</v>
      </c>
      <c r="E150" s="1" t="s">
        <v>1592</v>
      </c>
      <c r="F150" s="1" t="s">
        <v>1009</v>
      </c>
      <c r="G150" s="1" t="s">
        <v>916</v>
      </c>
      <c r="H150" s="1" t="s">
        <v>861</v>
      </c>
      <c r="I150" s="1" t="s">
        <v>1593</v>
      </c>
      <c r="J150" s="1" t="s">
        <v>863</v>
      </c>
      <c r="K150" s="1" t="s">
        <v>1593</v>
      </c>
      <c r="L150" s="1" t="s">
        <v>1593</v>
      </c>
      <c r="M150" s="1" t="s">
        <v>864</v>
      </c>
      <c r="N150" s="1" t="s">
        <v>864</v>
      </c>
      <c r="O150" s="1" t="s">
        <v>865</v>
      </c>
      <c r="P150" s="1" t="s">
        <v>866</v>
      </c>
      <c r="Q150" s="1" t="s">
        <v>867</v>
      </c>
      <c r="R150" s="1" t="s">
        <v>1594</v>
      </c>
      <c r="S150" s="1" t="s">
        <v>869</v>
      </c>
      <c r="T150" s="1" t="s">
        <v>870</v>
      </c>
      <c r="U150" s="1" t="s">
        <v>833</v>
      </c>
      <c r="V150" s="1" t="s">
        <v>1026</v>
      </c>
    </row>
    <row r="151" s="1" customFormat="1" spans="1:22">
      <c r="A151" s="3">
        <v>999225562245911</v>
      </c>
      <c r="B151" s="1" t="s">
        <v>1584</v>
      </c>
      <c r="C151" s="1" t="s">
        <v>1595</v>
      </c>
      <c r="D151" s="1" t="s">
        <v>1011</v>
      </c>
      <c r="E151" s="1" t="s">
        <v>1596</v>
      </c>
      <c r="F151" s="1" t="s">
        <v>916</v>
      </c>
      <c r="G151" s="1" t="s">
        <v>856</v>
      </c>
      <c r="H151" s="1" t="s">
        <v>861</v>
      </c>
      <c r="I151" s="1" t="s">
        <v>1597</v>
      </c>
      <c r="J151" s="1" t="s">
        <v>863</v>
      </c>
      <c r="K151" s="1" t="s">
        <v>1597</v>
      </c>
      <c r="L151" s="1" t="s">
        <v>1597</v>
      </c>
      <c r="M151" s="1" t="s">
        <v>864</v>
      </c>
      <c r="N151" s="1" t="s">
        <v>864</v>
      </c>
      <c r="O151" s="1" t="s">
        <v>865</v>
      </c>
      <c r="P151" s="1" t="s">
        <v>866</v>
      </c>
      <c r="Q151" s="1" t="s">
        <v>867</v>
      </c>
      <c r="R151" s="1" t="s">
        <v>1598</v>
      </c>
      <c r="S151" s="1" t="s">
        <v>869</v>
      </c>
      <c r="T151" s="1" t="s">
        <v>870</v>
      </c>
      <c r="U151" s="1" t="s">
        <v>833</v>
      </c>
      <c r="V151" s="1" t="s">
        <v>871</v>
      </c>
    </row>
    <row r="152" s="1" customFormat="1" spans="1:22">
      <c r="A152" s="3">
        <v>999225561734209</v>
      </c>
      <c r="B152" s="1" t="s">
        <v>1599</v>
      </c>
      <c r="C152" s="1" t="s">
        <v>1600</v>
      </c>
      <c r="D152" s="1" t="s">
        <v>1177</v>
      </c>
      <c r="E152" s="1" t="s">
        <v>1601</v>
      </c>
      <c r="F152" s="1" t="s">
        <v>1030</v>
      </c>
      <c r="G152" s="1" t="s">
        <v>860</v>
      </c>
      <c r="H152" s="1" t="s">
        <v>861</v>
      </c>
      <c r="I152" s="1" t="s">
        <v>1602</v>
      </c>
      <c r="J152" s="1" t="s">
        <v>863</v>
      </c>
      <c r="K152" s="1" t="s">
        <v>1602</v>
      </c>
      <c r="L152" s="1" t="s">
        <v>1602</v>
      </c>
      <c r="M152" s="1" t="s">
        <v>864</v>
      </c>
      <c r="N152" s="1" t="s">
        <v>864</v>
      </c>
      <c r="O152" s="1" t="s">
        <v>865</v>
      </c>
      <c r="P152" s="1" t="s">
        <v>866</v>
      </c>
      <c r="Q152" s="1" t="s">
        <v>867</v>
      </c>
      <c r="R152" s="1" t="s">
        <v>1603</v>
      </c>
      <c r="S152" s="1" t="s">
        <v>869</v>
      </c>
      <c r="T152" s="1" t="s">
        <v>870</v>
      </c>
      <c r="U152" s="1" t="s">
        <v>833</v>
      </c>
      <c r="V152" s="1" t="s">
        <v>871</v>
      </c>
    </row>
    <row r="153" s="1" customFormat="1" spans="1:22">
      <c r="A153" s="3">
        <v>999225552720902</v>
      </c>
      <c r="B153" s="1" t="s">
        <v>1599</v>
      </c>
      <c r="C153" s="1" t="s">
        <v>1604</v>
      </c>
      <c r="D153" s="1" t="s">
        <v>1022</v>
      </c>
      <c r="E153" s="1" t="s">
        <v>1605</v>
      </c>
      <c r="F153" s="1" t="s">
        <v>1009</v>
      </c>
      <c r="G153" s="1" t="s">
        <v>916</v>
      </c>
      <c r="H153" s="1" t="s">
        <v>861</v>
      </c>
      <c r="I153" s="1" t="s">
        <v>1606</v>
      </c>
      <c r="J153" s="1" t="s">
        <v>863</v>
      </c>
      <c r="K153" s="1" t="s">
        <v>1606</v>
      </c>
      <c r="L153" s="1" t="s">
        <v>1606</v>
      </c>
      <c r="M153" s="1" t="s">
        <v>864</v>
      </c>
      <c r="N153" s="1" t="s">
        <v>864</v>
      </c>
      <c r="O153" s="1" t="s">
        <v>865</v>
      </c>
      <c r="P153" s="1" t="s">
        <v>866</v>
      </c>
      <c r="Q153" s="1" t="s">
        <v>867</v>
      </c>
      <c r="R153" s="1" t="s">
        <v>1607</v>
      </c>
      <c r="S153" s="1" t="s">
        <v>869</v>
      </c>
      <c r="T153" s="1" t="s">
        <v>870</v>
      </c>
      <c r="U153" s="1" t="s">
        <v>833</v>
      </c>
      <c r="V153" s="1" t="s">
        <v>1026</v>
      </c>
    </row>
    <row r="154" s="1" customFormat="1" spans="1:22">
      <c r="A154" s="3">
        <v>999225498453159</v>
      </c>
      <c r="B154" s="1" t="s">
        <v>1608</v>
      </c>
      <c r="C154" s="1" t="s">
        <v>1609</v>
      </c>
      <c r="D154" s="1" t="s">
        <v>1610</v>
      </c>
      <c r="E154" s="1" t="s">
        <v>1611</v>
      </c>
      <c r="F154" s="1" t="s">
        <v>1161</v>
      </c>
      <c r="G154" s="1" t="s">
        <v>860</v>
      </c>
      <c r="H154" s="1" t="s">
        <v>861</v>
      </c>
      <c r="I154" s="1" t="s">
        <v>1612</v>
      </c>
      <c r="J154" s="1" t="s">
        <v>863</v>
      </c>
      <c r="K154" s="1" t="s">
        <v>1612</v>
      </c>
      <c r="L154" s="1" t="s">
        <v>1612</v>
      </c>
      <c r="M154" s="1" t="s">
        <v>864</v>
      </c>
      <c r="N154" s="1" t="s">
        <v>864</v>
      </c>
      <c r="O154" s="1" t="s">
        <v>865</v>
      </c>
      <c r="P154" s="1" t="s">
        <v>866</v>
      </c>
      <c r="Q154" s="1" t="s">
        <v>867</v>
      </c>
      <c r="R154" s="1" t="s">
        <v>1613</v>
      </c>
      <c r="S154" s="1" t="s">
        <v>869</v>
      </c>
      <c r="T154" s="1" t="s">
        <v>870</v>
      </c>
      <c r="U154" s="1" t="s">
        <v>833</v>
      </c>
      <c r="V154" s="1" t="s">
        <v>871</v>
      </c>
    </row>
    <row r="155" s="1" customFormat="1" spans="1:22">
      <c r="A155" s="3">
        <v>999225496941984</v>
      </c>
      <c r="B155" s="1" t="s">
        <v>1614</v>
      </c>
      <c r="C155" s="1" t="s">
        <v>1615</v>
      </c>
      <c r="D155" s="1" t="s">
        <v>1616</v>
      </c>
      <c r="E155" s="1" t="s">
        <v>1617</v>
      </c>
      <c r="F155" s="1" t="s">
        <v>1009</v>
      </c>
      <c r="G155" s="1" t="s">
        <v>856</v>
      </c>
      <c r="H155" s="1" t="s">
        <v>861</v>
      </c>
      <c r="I155" s="1" t="s">
        <v>1618</v>
      </c>
      <c r="J155" s="1" t="s">
        <v>863</v>
      </c>
      <c r="K155" s="1" t="s">
        <v>1618</v>
      </c>
      <c r="L155" s="1" t="s">
        <v>1618</v>
      </c>
      <c r="M155" s="1" t="s">
        <v>864</v>
      </c>
      <c r="N155" s="1" t="s">
        <v>864</v>
      </c>
      <c r="O155" s="1" t="s">
        <v>865</v>
      </c>
      <c r="P155" s="1" t="s">
        <v>866</v>
      </c>
      <c r="Q155" s="1" t="s">
        <v>867</v>
      </c>
      <c r="R155" s="1" t="s">
        <v>1619</v>
      </c>
      <c r="S155" s="1" t="s">
        <v>869</v>
      </c>
      <c r="T155" s="1" t="s">
        <v>870</v>
      </c>
      <c r="U155" s="1" t="s">
        <v>833</v>
      </c>
      <c r="V155" s="1" t="s">
        <v>871</v>
      </c>
    </row>
    <row r="156" s="1" customFormat="1" spans="1:22">
      <c r="A156" s="3">
        <v>999225475637672</v>
      </c>
      <c r="B156" s="1" t="s">
        <v>1614</v>
      </c>
      <c r="C156" s="1" t="s">
        <v>1620</v>
      </c>
      <c r="D156" s="1" t="s">
        <v>1610</v>
      </c>
      <c r="E156" s="1" t="s">
        <v>1621</v>
      </c>
      <c r="F156" s="1" t="s">
        <v>1088</v>
      </c>
      <c r="G156" s="1" t="s">
        <v>856</v>
      </c>
      <c r="H156" s="1" t="s">
        <v>861</v>
      </c>
      <c r="I156" s="1" t="s">
        <v>1622</v>
      </c>
      <c r="J156" s="1" t="s">
        <v>863</v>
      </c>
      <c r="K156" s="1" t="s">
        <v>1622</v>
      </c>
      <c r="L156" s="1" t="s">
        <v>1622</v>
      </c>
      <c r="M156" s="1" t="s">
        <v>864</v>
      </c>
      <c r="N156" s="1" t="s">
        <v>864</v>
      </c>
      <c r="O156" s="1" t="s">
        <v>865</v>
      </c>
      <c r="P156" s="1" t="s">
        <v>866</v>
      </c>
      <c r="Q156" s="1" t="s">
        <v>867</v>
      </c>
      <c r="R156" s="1" t="s">
        <v>1623</v>
      </c>
      <c r="S156" s="1" t="s">
        <v>869</v>
      </c>
      <c r="T156" s="1" t="s">
        <v>870</v>
      </c>
      <c r="U156" s="1" t="s">
        <v>833</v>
      </c>
      <c r="V156" s="1" t="s">
        <v>871</v>
      </c>
    </row>
    <row r="157" s="1" customFormat="1" spans="1:22">
      <c r="A157" s="3">
        <v>999225424316581</v>
      </c>
      <c r="B157" s="1" t="s">
        <v>1624</v>
      </c>
      <c r="C157" s="1" t="s">
        <v>1625</v>
      </c>
      <c r="D157" s="1" t="s">
        <v>1626</v>
      </c>
      <c r="E157" s="1" t="s">
        <v>1627</v>
      </c>
      <c r="F157" s="1" t="s">
        <v>1030</v>
      </c>
      <c r="G157" s="1" t="s">
        <v>916</v>
      </c>
      <c r="H157" s="1" t="s">
        <v>861</v>
      </c>
      <c r="I157" s="1" t="s">
        <v>1628</v>
      </c>
      <c r="J157" s="1" t="s">
        <v>863</v>
      </c>
      <c r="K157" s="1" t="s">
        <v>1628</v>
      </c>
      <c r="L157" s="1" t="s">
        <v>1628</v>
      </c>
      <c r="M157" s="1" t="s">
        <v>864</v>
      </c>
      <c r="N157" s="1" t="s">
        <v>864</v>
      </c>
      <c r="O157" s="1" t="s">
        <v>865</v>
      </c>
      <c r="P157" s="1" t="s">
        <v>866</v>
      </c>
      <c r="Q157" s="1" t="s">
        <v>867</v>
      </c>
      <c r="R157" s="1" t="s">
        <v>1629</v>
      </c>
      <c r="S157" s="1" t="s">
        <v>1630</v>
      </c>
      <c r="T157" s="1" t="s">
        <v>870</v>
      </c>
      <c r="U157" s="1" t="s">
        <v>833</v>
      </c>
      <c r="V157" s="1" t="s">
        <v>871</v>
      </c>
    </row>
    <row r="158" s="1" customFormat="1" spans="1:22">
      <c r="A158" s="3">
        <v>999225404852065</v>
      </c>
      <c r="B158" s="1" t="s">
        <v>1631</v>
      </c>
      <c r="C158" s="1" t="s">
        <v>1632</v>
      </c>
      <c r="D158" s="1" t="s">
        <v>1256</v>
      </c>
      <c r="E158" s="1" t="s">
        <v>1633</v>
      </c>
      <c r="F158" s="1" t="s">
        <v>1030</v>
      </c>
      <c r="G158" s="1" t="s">
        <v>860</v>
      </c>
      <c r="H158" s="1" t="s">
        <v>861</v>
      </c>
      <c r="I158" s="1" t="s">
        <v>1634</v>
      </c>
      <c r="J158" s="1" t="s">
        <v>863</v>
      </c>
      <c r="K158" s="1" t="s">
        <v>1634</v>
      </c>
      <c r="L158" s="1" t="s">
        <v>1634</v>
      </c>
      <c r="M158" s="1" t="s">
        <v>864</v>
      </c>
      <c r="N158" s="1" t="s">
        <v>864</v>
      </c>
      <c r="O158" s="1" t="s">
        <v>865</v>
      </c>
      <c r="P158" s="1" t="s">
        <v>866</v>
      </c>
      <c r="Q158" s="1" t="s">
        <v>867</v>
      </c>
      <c r="R158" s="1" t="s">
        <v>1635</v>
      </c>
      <c r="S158" s="1" t="s">
        <v>869</v>
      </c>
      <c r="T158" s="1" t="s">
        <v>870</v>
      </c>
      <c r="U158" s="1" t="s">
        <v>833</v>
      </c>
      <c r="V158" s="1" t="s">
        <v>1260</v>
      </c>
    </row>
    <row r="159" s="1" customFormat="1" spans="1:22">
      <c r="A159" s="3">
        <v>999225399198563</v>
      </c>
      <c r="B159" s="1" t="s">
        <v>1631</v>
      </c>
      <c r="C159" s="1" t="s">
        <v>1636</v>
      </c>
      <c r="D159" s="1" t="s">
        <v>1637</v>
      </c>
      <c r="E159" s="1" t="s">
        <v>1638</v>
      </c>
      <c r="F159" s="1" t="s">
        <v>1030</v>
      </c>
      <c r="G159" s="1" t="s">
        <v>916</v>
      </c>
      <c r="H159" s="1" t="s">
        <v>861</v>
      </c>
      <c r="I159" s="1" t="s">
        <v>1639</v>
      </c>
      <c r="J159" s="1" t="s">
        <v>863</v>
      </c>
      <c r="K159" s="1" t="s">
        <v>1639</v>
      </c>
      <c r="L159" s="1" t="s">
        <v>1639</v>
      </c>
      <c r="M159" s="1" t="s">
        <v>864</v>
      </c>
      <c r="N159" s="1" t="s">
        <v>864</v>
      </c>
      <c r="O159" s="1" t="s">
        <v>865</v>
      </c>
      <c r="P159" s="1" t="s">
        <v>866</v>
      </c>
      <c r="Q159" s="1" t="s">
        <v>867</v>
      </c>
      <c r="R159" s="1" t="s">
        <v>1640</v>
      </c>
      <c r="S159" s="1" t="s">
        <v>869</v>
      </c>
      <c r="T159" s="1" t="s">
        <v>870</v>
      </c>
      <c r="U159" s="1" t="s">
        <v>833</v>
      </c>
      <c r="V159" s="1" t="s">
        <v>1026</v>
      </c>
    </row>
    <row r="160" s="1" customFormat="1" spans="1:22">
      <c r="A160" s="3">
        <v>999225398158283</v>
      </c>
      <c r="B160" s="1" t="s">
        <v>1641</v>
      </c>
      <c r="C160" s="1" t="s">
        <v>1642</v>
      </c>
      <c r="D160" s="1" t="s">
        <v>1478</v>
      </c>
      <c r="E160" s="1" t="s">
        <v>1643</v>
      </c>
      <c r="F160" s="1" t="s">
        <v>916</v>
      </c>
      <c r="G160" s="1" t="s">
        <v>856</v>
      </c>
      <c r="H160" s="1" t="s">
        <v>861</v>
      </c>
      <c r="I160" s="1" t="s">
        <v>1644</v>
      </c>
      <c r="J160" s="1" t="s">
        <v>863</v>
      </c>
      <c r="K160" s="1" t="s">
        <v>1644</v>
      </c>
      <c r="L160" s="1" t="s">
        <v>1644</v>
      </c>
      <c r="M160" s="1" t="s">
        <v>864</v>
      </c>
      <c r="N160" s="1" t="s">
        <v>864</v>
      </c>
      <c r="O160" s="1" t="s">
        <v>865</v>
      </c>
      <c r="P160" s="1" t="s">
        <v>866</v>
      </c>
      <c r="Q160" s="1" t="s">
        <v>867</v>
      </c>
      <c r="R160" s="1" t="s">
        <v>1645</v>
      </c>
      <c r="S160" s="1" t="s">
        <v>869</v>
      </c>
      <c r="T160" s="1" t="s">
        <v>870</v>
      </c>
      <c r="U160" s="1" t="s">
        <v>833</v>
      </c>
      <c r="V160" s="1" t="s">
        <v>1336</v>
      </c>
    </row>
    <row r="161" s="1" customFormat="1" spans="1:22">
      <c r="A161" s="3">
        <v>999225381702797</v>
      </c>
      <c r="B161" s="1" t="s">
        <v>1641</v>
      </c>
      <c r="C161" s="1" t="s">
        <v>1646</v>
      </c>
      <c r="D161" s="1" t="s">
        <v>1647</v>
      </c>
      <c r="E161" s="1" t="s">
        <v>1648</v>
      </c>
      <c r="F161" s="1" t="s">
        <v>1030</v>
      </c>
      <c r="G161" s="1" t="s">
        <v>916</v>
      </c>
      <c r="H161" s="1" t="s">
        <v>861</v>
      </c>
      <c r="I161" s="1" t="s">
        <v>1649</v>
      </c>
      <c r="J161" s="1" t="s">
        <v>863</v>
      </c>
      <c r="K161" s="1" t="s">
        <v>1649</v>
      </c>
      <c r="L161" s="1" t="s">
        <v>1649</v>
      </c>
      <c r="M161" s="1" t="s">
        <v>864</v>
      </c>
      <c r="N161" s="1" t="s">
        <v>864</v>
      </c>
      <c r="O161" s="1" t="s">
        <v>865</v>
      </c>
      <c r="P161" s="1" t="s">
        <v>866</v>
      </c>
      <c r="Q161" s="1" t="s">
        <v>867</v>
      </c>
      <c r="R161" s="1" t="s">
        <v>1650</v>
      </c>
      <c r="S161" s="1" t="s">
        <v>869</v>
      </c>
      <c r="T161" s="1" t="s">
        <v>870</v>
      </c>
      <c r="U161" s="1" t="s">
        <v>833</v>
      </c>
      <c r="V161" s="1" t="s">
        <v>871</v>
      </c>
    </row>
    <row r="162" s="1" customFormat="1" spans="1:22">
      <c r="A162" s="3">
        <v>999225378110128</v>
      </c>
      <c r="B162" s="1" t="s">
        <v>1641</v>
      </c>
      <c r="C162" s="1" t="s">
        <v>1651</v>
      </c>
      <c r="D162" s="1" t="s">
        <v>1626</v>
      </c>
      <c r="E162" s="1" t="s">
        <v>1652</v>
      </c>
      <c r="F162" s="1" t="s">
        <v>916</v>
      </c>
      <c r="G162" s="1" t="s">
        <v>860</v>
      </c>
      <c r="H162" s="1" t="s">
        <v>861</v>
      </c>
      <c r="I162" s="1" t="s">
        <v>1653</v>
      </c>
      <c r="J162" s="1" t="s">
        <v>863</v>
      </c>
      <c r="K162" s="1" t="s">
        <v>1653</v>
      </c>
      <c r="L162" s="1" t="s">
        <v>1653</v>
      </c>
      <c r="M162" s="1" t="s">
        <v>864</v>
      </c>
      <c r="N162" s="1" t="s">
        <v>864</v>
      </c>
      <c r="O162" s="1" t="s">
        <v>865</v>
      </c>
      <c r="P162" s="1" t="s">
        <v>866</v>
      </c>
      <c r="Q162" s="1" t="s">
        <v>867</v>
      </c>
      <c r="R162" s="1" t="s">
        <v>1654</v>
      </c>
      <c r="S162" s="1" t="s">
        <v>869</v>
      </c>
      <c r="T162" s="1" t="s">
        <v>870</v>
      </c>
      <c r="U162" s="1" t="s">
        <v>833</v>
      </c>
      <c r="V162" s="1" t="s">
        <v>871</v>
      </c>
    </row>
    <row r="163" s="1" customFormat="1" spans="1:22">
      <c r="A163" s="3">
        <v>25374769888</v>
      </c>
      <c r="B163" s="1" t="s">
        <v>1655</v>
      </c>
      <c r="C163" s="1" t="s">
        <v>1656</v>
      </c>
      <c r="D163" s="1" t="s">
        <v>1647</v>
      </c>
      <c r="E163" s="1" t="s">
        <v>1657</v>
      </c>
      <c r="F163" s="1" t="s">
        <v>987</v>
      </c>
      <c r="G163" s="1" t="s">
        <v>916</v>
      </c>
      <c r="H163" s="1" t="s">
        <v>861</v>
      </c>
      <c r="I163" s="1" t="s">
        <v>1658</v>
      </c>
      <c r="J163" s="1" t="s">
        <v>863</v>
      </c>
      <c r="K163" s="1" t="s">
        <v>1658</v>
      </c>
      <c r="L163" s="1" t="s">
        <v>1658</v>
      </c>
      <c r="M163" s="1" t="s">
        <v>864</v>
      </c>
      <c r="N163" s="1" t="s">
        <v>864</v>
      </c>
      <c r="O163" s="1" t="s">
        <v>865</v>
      </c>
      <c r="P163" s="1" t="s">
        <v>866</v>
      </c>
      <c r="Q163" s="1" t="s">
        <v>867</v>
      </c>
      <c r="R163" s="1" t="s">
        <v>1659</v>
      </c>
      <c r="S163" s="1" t="s">
        <v>869</v>
      </c>
      <c r="T163" s="1" t="s">
        <v>870</v>
      </c>
      <c r="U163" s="1" t="s">
        <v>833</v>
      </c>
      <c r="V163" s="1" t="s">
        <v>871</v>
      </c>
    </row>
    <row r="164" s="1" customFormat="1" spans="1:22">
      <c r="A164" s="3">
        <v>999225342971413</v>
      </c>
      <c r="B164" s="1" t="s">
        <v>1660</v>
      </c>
      <c r="C164" s="1" t="s">
        <v>1661</v>
      </c>
      <c r="D164" s="1" t="s">
        <v>1647</v>
      </c>
      <c r="E164" s="1" t="s">
        <v>1662</v>
      </c>
      <c r="F164" s="1" t="s">
        <v>987</v>
      </c>
      <c r="G164" s="1" t="s">
        <v>916</v>
      </c>
      <c r="H164" s="1" t="s">
        <v>861</v>
      </c>
      <c r="I164" s="1" t="s">
        <v>1663</v>
      </c>
      <c r="J164" s="1" t="s">
        <v>863</v>
      </c>
      <c r="K164" s="1" t="s">
        <v>1663</v>
      </c>
      <c r="L164" s="1" t="s">
        <v>1663</v>
      </c>
      <c r="M164" s="1" t="s">
        <v>864</v>
      </c>
      <c r="N164" s="1" t="s">
        <v>864</v>
      </c>
      <c r="O164" s="1" t="s">
        <v>865</v>
      </c>
      <c r="P164" s="1" t="s">
        <v>866</v>
      </c>
      <c r="Q164" s="1" t="s">
        <v>867</v>
      </c>
      <c r="R164" s="1" t="s">
        <v>1664</v>
      </c>
      <c r="S164" s="1" t="s">
        <v>869</v>
      </c>
      <c r="T164" s="1" t="s">
        <v>870</v>
      </c>
      <c r="U164" s="1" t="s">
        <v>833</v>
      </c>
      <c r="V164" s="1" t="s">
        <v>871</v>
      </c>
    </row>
    <row r="165" s="1" customFormat="1" spans="1:22">
      <c r="A165" s="3">
        <v>999225317564566</v>
      </c>
      <c r="B165" s="1" t="s">
        <v>1665</v>
      </c>
      <c r="C165" s="1" t="s">
        <v>1666</v>
      </c>
      <c r="D165" s="1" t="s">
        <v>1011</v>
      </c>
      <c r="E165" s="1" t="s">
        <v>1667</v>
      </c>
      <c r="F165" s="1" t="s">
        <v>987</v>
      </c>
      <c r="G165" s="1" t="s">
        <v>856</v>
      </c>
      <c r="H165" s="1" t="s">
        <v>861</v>
      </c>
      <c r="I165" s="1" t="s">
        <v>1668</v>
      </c>
      <c r="J165" s="1" t="s">
        <v>863</v>
      </c>
      <c r="K165" s="1" t="s">
        <v>1668</v>
      </c>
      <c r="L165" s="1" t="s">
        <v>1668</v>
      </c>
      <c r="M165" s="1" t="s">
        <v>864</v>
      </c>
      <c r="N165" s="1" t="s">
        <v>864</v>
      </c>
      <c r="O165" s="1" t="s">
        <v>865</v>
      </c>
      <c r="P165" s="1" t="s">
        <v>866</v>
      </c>
      <c r="Q165" s="1" t="s">
        <v>867</v>
      </c>
      <c r="R165" s="1" t="s">
        <v>1669</v>
      </c>
      <c r="S165" s="1" t="s">
        <v>869</v>
      </c>
      <c r="T165" s="1" t="s">
        <v>870</v>
      </c>
      <c r="U165" s="1" t="s">
        <v>833</v>
      </c>
      <c r="V165" s="1" t="s">
        <v>871</v>
      </c>
    </row>
    <row r="166" s="1" customFormat="1" spans="1:22">
      <c r="A166" s="3">
        <v>999225310173485</v>
      </c>
      <c r="B166" s="1" t="s">
        <v>1670</v>
      </c>
      <c r="C166" s="1" t="s">
        <v>1671</v>
      </c>
      <c r="D166" s="1" t="s">
        <v>1672</v>
      </c>
      <c r="E166" s="1" t="s">
        <v>1673</v>
      </c>
      <c r="F166" s="1" t="s">
        <v>1009</v>
      </c>
      <c r="G166" s="1" t="s">
        <v>856</v>
      </c>
      <c r="H166" s="1" t="s">
        <v>861</v>
      </c>
      <c r="I166" s="1" t="s">
        <v>1674</v>
      </c>
      <c r="J166" s="1" t="s">
        <v>863</v>
      </c>
      <c r="K166" s="1" t="s">
        <v>1674</v>
      </c>
      <c r="L166" s="1" t="s">
        <v>1674</v>
      </c>
      <c r="M166" s="1" t="s">
        <v>864</v>
      </c>
      <c r="N166" s="1" t="s">
        <v>864</v>
      </c>
      <c r="O166" s="1" t="s">
        <v>865</v>
      </c>
      <c r="P166" s="1" t="s">
        <v>866</v>
      </c>
      <c r="Q166" s="1" t="s">
        <v>867</v>
      </c>
      <c r="R166" s="1" t="s">
        <v>1675</v>
      </c>
      <c r="S166" s="1" t="s">
        <v>869</v>
      </c>
      <c r="T166" s="1" t="s">
        <v>870</v>
      </c>
      <c r="U166" s="1" t="s">
        <v>833</v>
      </c>
      <c r="V166" s="1" t="s">
        <v>871</v>
      </c>
    </row>
    <row r="167" s="1" customFormat="1" spans="1:22">
      <c r="A167" s="3">
        <v>999225309770758</v>
      </c>
      <c r="B167" s="1" t="s">
        <v>1670</v>
      </c>
      <c r="C167" s="1" t="s">
        <v>1676</v>
      </c>
      <c r="D167" s="1" t="s">
        <v>1112</v>
      </c>
      <c r="E167" s="1" t="s">
        <v>1677</v>
      </c>
      <c r="F167" s="1" t="s">
        <v>1088</v>
      </c>
      <c r="G167" s="1" t="s">
        <v>856</v>
      </c>
      <c r="H167" s="1" t="s">
        <v>861</v>
      </c>
      <c r="I167" s="1" t="s">
        <v>1678</v>
      </c>
      <c r="J167" s="1" t="s">
        <v>863</v>
      </c>
      <c r="K167" s="1" t="s">
        <v>1678</v>
      </c>
      <c r="L167" s="1" t="s">
        <v>1678</v>
      </c>
      <c r="M167" s="1" t="s">
        <v>864</v>
      </c>
      <c r="N167" s="1" t="s">
        <v>864</v>
      </c>
      <c r="O167" s="1" t="s">
        <v>865</v>
      </c>
      <c r="P167" s="1" t="s">
        <v>866</v>
      </c>
      <c r="Q167" s="1" t="s">
        <v>867</v>
      </c>
      <c r="R167" s="1" t="s">
        <v>1679</v>
      </c>
      <c r="S167" s="1" t="s">
        <v>869</v>
      </c>
      <c r="T167" s="1" t="s">
        <v>870</v>
      </c>
      <c r="U167" s="1" t="s">
        <v>833</v>
      </c>
      <c r="V167" s="1" t="s">
        <v>871</v>
      </c>
    </row>
    <row r="168" s="1" customFormat="1" spans="1:22">
      <c r="A168" s="3">
        <v>999225290187979</v>
      </c>
      <c r="B168" s="1" t="s">
        <v>1670</v>
      </c>
      <c r="C168" s="1" t="s">
        <v>1680</v>
      </c>
      <c r="D168" s="1" t="s">
        <v>1626</v>
      </c>
      <c r="E168" s="1" t="s">
        <v>1681</v>
      </c>
      <c r="F168" s="1" t="s">
        <v>856</v>
      </c>
      <c r="G168" s="1" t="s">
        <v>860</v>
      </c>
      <c r="H168" s="1" t="s">
        <v>861</v>
      </c>
      <c r="I168" s="1" t="s">
        <v>1682</v>
      </c>
      <c r="J168" s="1" t="s">
        <v>863</v>
      </c>
      <c r="K168" s="1" t="s">
        <v>1682</v>
      </c>
      <c r="L168" s="1" t="s">
        <v>1682</v>
      </c>
      <c r="M168" s="1" t="s">
        <v>864</v>
      </c>
      <c r="N168" s="1" t="s">
        <v>864</v>
      </c>
      <c r="O168" s="1" t="s">
        <v>865</v>
      </c>
      <c r="P168" s="1" t="s">
        <v>866</v>
      </c>
      <c r="Q168" s="1" t="s">
        <v>867</v>
      </c>
      <c r="R168" s="1" t="s">
        <v>1683</v>
      </c>
      <c r="S168" s="1" t="s">
        <v>869</v>
      </c>
      <c r="T168" s="1" t="s">
        <v>870</v>
      </c>
      <c r="U168" s="1" t="s">
        <v>833</v>
      </c>
      <c r="V168" s="1" t="s">
        <v>871</v>
      </c>
    </row>
    <row r="169" s="1" customFormat="1" spans="1:22">
      <c r="A169" s="3">
        <v>999225288856499</v>
      </c>
      <c r="B169" s="1" t="s">
        <v>1684</v>
      </c>
      <c r="C169" s="1" t="s">
        <v>1685</v>
      </c>
      <c r="D169" s="1" t="s">
        <v>1686</v>
      </c>
      <c r="E169" s="1" t="s">
        <v>1687</v>
      </c>
      <c r="F169" s="1" t="s">
        <v>1030</v>
      </c>
      <c r="G169" s="1" t="s">
        <v>916</v>
      </c>
      <c r="H169" s="1" t="s">
        <v>861</v>
      </c>
      <c r="I169" s="1" t="s">
        <v>1688</v>
      </c>
      <c r="J169" s="1" t="s">
        <v>863</v>
      </c>
      <c r="K169" s="1" t="s">
        <v>1688</v>
      </c>
      <c r="L169" s="1" t="s">
        <v>1688</v>
      </c>
      <c r="M169" s="1" t="s">
        <v>864</v>
      </c>
      <c r="N169" s="1" t="s">
        <v>864</v>
      </c>
      <c r="O169" s="1" t="s">
        <v>865</v>
      </c>
      <c r="P169" s="1" t="s">
        <v>866</v>
      </c>
      <c r="Q169" s="1" t="s">
        <v>867</v>
      </c>
      <c r="R169" s="1" t="s">
        <v>1689</v>
      </c>
      <c r="S169" s="1" t="s">
        <v>869</v>
      </c>
      <c r="T169" s="1" t="s">
        <v>870</v>
      </c>
      <c r="U169" s="1" t="s">
        <v>833</v>
      </c>
      <c r="V169" s="1" t="s">
        <v>910</v>
      </c>
    </row>
    <row r="170" s="1" customFormat="1" spans="1:22">
      <c r="A170" s="3">
        <v>999225238972585</v>
      </c>
      <c r="B170" s="1" t="s">
        <v>1690</v>
      </c>
      <c r="C170" s="1" t="s">
        <v>1691</v>
      </c>
      <c r="D170" s="1" t="s">
        <v>1626</v>
      </c>
      <c r="E170" s="1" t="s">
        <v>1692</v>
      </c>
      <c r="F170" s="1" t="s">
        <v>987</v>
      </c>
      <c r="G170" s="1" t="s">
        <v>916</v>
      </c>
      <c r="H170" s="1" t="s">
        <v>861</v>
      </c>
      <c r="I170" s="1" t="s">
        <v>1682</v>
      </c>
      <c r="J170" s="1" t="s">
        <v>863</v>
      </c>
      <c r="K170" s="1" t="s">
        <v>1682</v>
      </c>
      <c r="L170" s="1" t="s">
        <v>1682</v>
      </c>
      <c r="M170" s="1" t="s">
        <v>864</v>
      </c>
      <c r="N170" s="1" t="s">
        <v>864</v>
      </c>
      <c r="O170" s="1" t="s">
        <v>865</v>
      </c>
      <c r="P170" s="1" t="s">
        <v>866</v>
      </c>
      <c r="Q170" s="1" t="s">
        <v>867</v>
      </c>
      <c r="R170" s="1" t="s">
        <v>1693</v>
      </c>
      <c r="S170" s="1" t="s">
        <v>869</v>
      </c>
      <c r="T170" s="1" t="s">
        <v>870</v>
      </c>
      <c r="U170" s="1" t="s">
        <v>833</v>
      </c>
      <c r="V170" s="1" t="s">
        <v>871</v>
      </c>
    </row>
    <row r="171" s="1" customFormat="1" spans="1:22">
      <c r="A171" s="3">
        <v>999225186610244</v>
      </c>
      <c r="B171" s="1" t="s">
        <v>1694</v>
      </c>
      <c r="C171" s="1" t="s">
        <v>1695</v>
      </c>
      <c r="D171" s="1" t="s">
        <v>1610</v>
      </c>
      <c r="E171" s="1" t="s">
        <v>1696</v>
      </c>
      <c r="F171" s="1" t="s">
        <v>1030</v>
      </c>
      <c r="G171" s="1" t="s">
        <v>916</v>
      </c>
      <c r="H171" s="1" t="s">
        <v>861</v>
      </c>
      <c r="I171" s="1" t="s">
        <v>1697</v>
      </c>
      <c r="J171" s="1" t="s">
        <v>863</v>
      </c>
      <c r="K171" s="1" t="s">
        <v>1697</v>
      </c>
      <c r="L171" s="1" t="s">
        <v>1697</v>
      </c>
      <c r="M171" s="1" t="s">
        <v>864</v>
      </c>
      <c r="N171" s="1" t="s">
        <v>864</v>
      </c>
      <c r="O171" s="1" t="s">
        <v>865</v>
      </c>
      <c r="P171" s="1" t="s">
        <v>866</v>
      </c>
      <c r="Q171" s="1" t="s">
        <v>867</v>
      </c>
      <c r="R171" s="1" t="s">
        <v>1698</v>
      </c>
      <c r="S171" s="1" t="s">
        <v>869</v>
      </c>
      <c r="T171" s="1" t="s">
        <v>870</v>
      </c>
      <c r="U171" s="1" t="s">
        <v>833</v>
      </c>
      <c r="V171" s="1" t="s">
        <v>871</v>
      </c>
    </row>
    <row r="172" s="1" customFormat="1" spans="1:22">
      <c r="A172" s="3">
        <v>999225144822585</v>
      </c>
      <c r="B172" s="1" t="s">
        <v>1699</v>
      </c>
      <c r="C172" s="1" t="s">
        <v>1700</v>
      </c>
      <c r="D172" s="1" t="s">
        <v>1122</v>
      </c>
      <c r="E172" s="1" t="s">
        <v>1701</v>
      </c>
      <c r="F172" s="1" t="s">
        <v>1030</v>
      </c>
      <c r="G172" s="1" t="s">
        <v>856</v>
      </c>
      <c r="H172" s="1" t="s">
        <v>861</v>
      </c>
      <c r="I172" s="1" t="s">
        <v>1702</v>
      </c>
      <c r="J172" s="1" t="s">
        <v>863</v>
      </c>
      <c r="K172" s="1" t="s">
        <v>1702</v>
      </c>
      <c r="L172" s="1" t="s">
        <v>1702</v>
      </c>
      <c r="M172" s="1" t="s">
        <v>864</v>
      </c>
      <c r="N172" s="1" t="s">
        <v>864</v>
      </c>
      <c r="O172" s="1" t="s">
        <v>865</v>
      </c>
      <c r="P172" s="1" t="s">
        <v>866</v>
      </c>
      <c r="Q172" s="1" t="s">
        <v>867</v>
      </c>
      <c r="R172" s="1" t="s">
        <v>1703</v>
      </c>
      <c r="S172" s="1" t="s">
        <v>869</v>
      </c>
      <c r="T172" s="1" t="s">
        <v>870</v>
      </c>
      <c r="U172" s="1" t="s">
        <v>833</v>
      </c>
      <c r="V172" s="1" t="s">
        <v>957</v>
      </c>
    </row>
    <row r="173" s="1" customFormat="1" spans="1:22">
      <c r="A173" s="3">
        <v>999225138483494</v>
      </c>
      <c r="B173" s="1" t="s">
        <v>1699</v>
      </c>
      <c r="C173" s="1" t="s">
        <v>1704</v>
      </c>
      <c r="D173" s="1" t="s">
        <v>1626</v>
      </c>
      <c r="E173" s="1" t="s">
        <v>1705</v>
      </c>
      <c r="F173" s="1" t="s">
        <v>916</v>
      </c>
      <c r="G173" s="1" t="s">
        <v>856</v>
      </c>
      <c r="H173" s="1" t="s">
        <v>861</v>
      </c>
      <c r="I173" s="1" t="s">
        <v>1682</v>
      </c>
      <c r="J173" s="1" t="s">
        <v>863</v>
      </c>
      <c r="K173" s="1" t="s">
        <v>1682</v>
      </c>
      <c r="L173" s="1" t="s">
        <v>1682</v>
      </c>
      <c r="M173" s="1" t="s">
        <v>864</v>
      </c>
      <c r="N173" s="1" t="s">
        <v>864</v>
      </c>
      <c r="O173" s="1" t="s">
        <v>865</v>
      </c>
      <c r="P173" s="1" t="s">
        <v>866</v>
      </c>
      <c r="Q173" s="1" t="s">
        <v>867</v>
      </c>
      <c r="R173" s="1" t="s">
        <v>1706</v>
      </c>
      <c r="S173" s="1" t="s">
        <v>869</v>
      </c>
      <c r="T173" s="1" t="s">
        <v>870</v>
      </c>
      <c r="U173" s="1" t="s">
        <v>833</v>
      </c>
      <c r="V173" s="1" t="s">
        <v>871</v>
      </c>
    </row>
    <row r="174" s="1" customFormat="1" spans="1:22">
      <c r="A174" s="3">
        <v>999225125252834</v>
      </c>
      <c r="B174" s="1" t="s">
        <v>1699</v>
      </c>
      <c r="C174" s="1" t="s">
        <v>1707</v>
      </c>
      <c r="D174" s="1" t="s">
        <v>1708</v>
      </c>
      <c r="E174" s="1" t="s">
        <v>1709</v>
      </c>
      <c r="F174" s="1" t="s">
        <v>1226</v>
      </c>
      <c r="G174" s="1" t="s">
        <v>860</v>
      </c>
      <c r="H174" s="1" t="s">
        <v>861</v>
      </c>
      <c r="I174" s="1" t="s">
        <v>1710</v>
      </c>
      <c r="J174" s="1" t="s">
        <v>863</v>
      </c>
      <c r="K174" s="1" t="s">
        <v>1710</v>
      </c>
      <c r="L174" s="1" t="s">
        <v>1710</v>
      </c>
      <c r="M174" s="1" t="s">
        <v>864</v>
      </c>
      <c r="N174" s="1" t="s">
        <v>864</v>
      </c>
      <c r="O174" s="1" t="s">
        <v>865</v>
      </c>
      <c r="P174" s="1" t="s">
        <v>866</v>
      </c>
      <c r="Q174" s="1" t="s">
        <v>867</v>
      </c>
      <c r="R174" s="1" t="s">
        <v>1711</v>
      </c>
      <c r="S174" s="1" t="s">
        <v>869</v>
      </c>
      <c r="T174" s="1" t="s">
        <v>870</v>
      </c>
      <c r="U174" s="1" t="s">
        <v>833</v>
      </c>
      <c r="V174" s="1" t="s">
        <v>1225</v>
      </c>
    </row>
    <row r="175" s="1" customFormat="1" spans="1:22">
      <c r="A175" s="3">
        <v>999225122694724</v>
      </c>
      <c r="B175" s="1" t="s">
        <v>1712</v>
      </c>
      <c r="C175" s="1" t="s">
        <v>1713</v>
      </c>
      <c r="D175" s="1" t="s">
        <v>1714</v>
      </c>
      <c r="E175" s="1" t="s">
        <v>1715</v>
      </c>
      <c r="F175" s="1" t="s">
        <v>1009</v>
      </c>
      <c r="G175" s="1" t="s">
        <v>916</v>
      </c>
      <c r="H175" s="1" t="s">
        <v>861</v>
      </c>
      <c r="I175" s="1" t="s">
        <v>1716</v>
      </c>
      <c r="J175" s="1" t="s">
        <v>863</v>
      </c>
      <c r="K175" s="1" t="s">
        <v>1716</v>
      </c>
      <c r="L175" s="1" t="s">
        <v>1716</v>
      </c>
      <c r="M175" s="1" t="s">
        <v>864</v>
      </c>
      <c r="N175" s="1" t="s">
        <v>864</v>
      </c>
      <c r="O175" s="1" t="s">
        <v>865</v>
      </c>
      <c r="P175" s="1" t="s">
        <v>866</v>
      </c>
      <c r="Q175" s="1" t="s">
        <v>867</v>
      </c>
      <c r="R175" s="1" t="s">
        <v>1717</v>
      </c>
      <c r="S175" s="1" t="s">
        <v>869</v>
      </c>
      <c r="T175" s="1" t="s">
        <v>870</v>
      </c>
      <c r="U175" s="1" t="s">
        <v>833</v>
      </c>
      <c r="V175" s="1" t="s">
        <v>871</v>
      </c>
    </row>
    <row r="176" s="1" customFormat="1" spans="1:22">
      <c r="A176" s="3">
        <v>999225109357141</v>
      </c>
      <c r="B176" s="1" t="s">
        <v>1712</v>
      </c>
      <c r="C176" s="1" t="s">
        <v>1718</v>
      </c>
      <c r="D176" s="1" t="s">
        <v>1719</v>
      </c>
      <c r="E176" s="1" t="s">
        <v>1720</v>
      </c>
      <c r="F176" s="1" t="s">
        <v>1138</v>
      </c>
      <c r="G176" s="1" t="s">
        <v>860</v>
      </c>
      <c r="H176" s="1" t="s">
        <v>861</v>
      </c>
      <c r="I176" s="1" t="s">
        <v>1721</v>
      </c>
      <c r="J176" s="1" t="s">
        <v>863</v>
      </c>
      <c r="K176" s="1" t="s">
        <v>1721</v>
      </c>
      <c r="L176" s="1" t="s">
        <v>1721</v>
      </c>
      <c r="M176" s="1" t="s">
        <v>864</v>
      </c>
      <c r="N176" s="1" t="s">
        <v>864</v>
      </c>
      <c r="O176" s="1" t="s">
        <v>865</v>
      </c>
      <c r="P176" s="1" t="s">
        <v>866</v>
      </c>
      <c r="Q176" s="1" t="s">
        <v>867</v>
      </c>
      <c r="R176" s="1" t="s">
        <v>1722</v>
      </c>
      <c r="S176" s="1" t="s">
        <v>869</v>
      </c>
      <c r="T176" s="1" t="s">
        <v>870</v>
      </c>
      <c r="U176" s="1" t="s">
        <v>833</v>
      </c>
      <c r="V176" s="1" t="s">
        <v>871</v>
      </c>
    </row>
    <row r="177" s="1" customFormat="1" spans="1:22">
      <c r="A177" s="3">
        <v>999225093731238</v>
      </c>
      <c r="B177" s="1" t="s">
        <v>1723</v>
      </c>
      <c r="C177" s="1" t="s">
        <v>1724</v>
      </c>
      <c r="D177" s="1" t="s">
        <v>1122</v>
      </c>
      <c r="E177" s="1" t="s">
        <v>1725</v>
      </c>
      <c r="F177" s="1" t="s">
        <v>1030</v>
      </c>
      <c r="G177" s="1" t="s">
        <v>856</v>
      </c>
      <c r="H177" s="1" t="s">
        <v>861</v>
      </c>
      <c r="I177" s="1" t="s">
        <v>1726</v>
      </c>
      <c r="J177" s="1" t="s">
        <v>863</v>
      </c>
      <c r="K177" s="1" t="s">
        <v>1726</v>
      </c>
      <c r="L177" s="1" t="s">
        <v>1726</v>
      </c>
      <c r="M177" s="1" t="s">
        <v>864</v>
      </c>
      <c r="N177" s="1" t="s">
        <v>864</v>
      </c>
      <c r="O177" s="1" t="s">
        <v>865</v>
      </c>
      <c r="P177" s="1" t="s">
        <v>866</v>
      </c>
      <c r="Q177" s="1" t="s">
        <v>867</v>
      </c>
      <c r="R177" s="1" t="s">
        <v>1727</v>
      </c>
      <c r="S177" s="1" t="s">
        <v>869</v>
      </c>
      <c r="T177" s="1" t="s">
        <v>870</v>
      </c>
      <c r="U177" s="1" t="s">
        <v>833</v>
      </c>
      <c r="V177" s="1" t="s">
        <v>957</v>
      </c>
    </row>
    <row r="178" s="1" customFormat="1" spans="1:22">
      <c r="A178" s="3">
        <v>999225010202662</v>
      </c>
      <c r="B178" s="1" t="s">
        <v>1728</v>
      </c>
      <c r="C178" s="1" t="s">
        <v>1729</v>
      </c>
      <c r="D178" s="1" t="s">
        <v>1122</v>
      </c>
      <c r="E178" s="1" t="s">
        <v>1730</v>
      </c>
      <c r="F178" s="1" t="s">
        <v>1009</v>
      </c>
      <c r="G178" s="1" t="s">
        <v>860</v>
      </c>
      <c r="H178" s="1" t="s">
        <v>861</v>
      </c>
      <c r="I178" s="1" t="s">
        <v>1731</v>
      </c>
      <c r="J178" s="1" t="s">
        <v>863</v>
      </c>
      <c r="K178" s="1" t="s">
        <v>1731</v>
      </c>
      <c r="L178" s="1" t="s">
        <v>1731</v>
      </c>
      <c r="M178" s="1" t="s">
        <v>864</v>
      </c>
      <c r="N178" s="1" t="s">
        <v>864</v>
      </c>
      <c r="O178" s="1" t="s">
        <v>865</v>
      </c>
      <c r="P178" s="1" t="s">
        <v>866</v>
      </c>
      <c r="Q178" s="1" t="s">
        <v>867</v>
      </c>
      <c r="R178" s="1" t="s">
        <v>1732</v>
      </c>
      <c r="S178" s="1" t="s">
        <v>869</v>
      </c>
      <c r="T178" s="1" t="s">
        <v>870</v>
      </c>
      <c r="U178" s="1" t="s">
        <v>833</v>
      </c>
      <c r="V178" s="1" t="s">
        <v>957</v>
      </c>
    </row>
    <row r="179" s="1" customFormat="1" spans="1:22">
      <c r="A179" s="3">
        <v>999224942175141</v>
      </c>
      <c r="B179" s="1" t="s">
        <v>1733</v>
      </c>
      <c r="C179" s="1" t="s">
        <v>1734</v>
      </c>
      <c r="D179" s="1" t="s">
        <v>1000</v>
      </c>
      <c r="E179" s="1" t="s">
        <v>1735</v>
      </c>
      <c r="F179" s="1" t="s">
        <v>1009</v>
      </c>
      <c r="G179" s="1" t="s">
        <v>916</v>
      </c>
      <c r="H179" s="1" t="s">
        <v>861</v>
      </c>
      <c r="I179" s="1" t="s">
        <v>1736</v>
      </c>
      <c r="J179" s="1" t="s">
        <v>863</v>
      </c>
      <c r="K179" s="1" t="s">
        <v>1736</v>
      </c>
      <c r="L179" s="1" t="s">
        <v>1736</v>
      </c>
      <c r="M179" s="1" t="s">
        <v>864</v>
      </c>
      <c r="N179" s="1" t="s">
        <v>864</v>
      </c>
      <c r="O179" s="1" t="s">
        <v>865</v>
      </c>
      <c r="P179" s="1" t="s">
        <v>866</v>
      </c>
      <c r="Q179" s="1" t="s">
        <v>867</v>
      </c>
      <c r="R179" s="1" t="s">
        <v>1737</v>
      </c>
      <c r="S179" s="1" t="s">
        <v>869</v>
      </c>
      <c r="T179" s="1" t="s">
        <v>870</v>
      </c>
      <c r="U179" s="1" t="s">
        <v>833</v>
      </c>
      <c r="V179" s="1" t="s">
        <v>910</v>
      </c>
    </row>
    <row r="180" s="1" customFormat="1" spans="1:22">
      <c r="A180" s="3">
        <v>999224915743000</v>
      </c>
      <c r="B180" s="1" t="s">
        <v>1738</v>
      </c>
      <c r="C180" s="1" t="s">
        <v>1739</v>
      </c>
      <c r="D180" s="1" t="s">
        <v>1177</v>
      </c>
      <c r="E180" s="1" t="s">
        <v>1740</v>
      </c>
      <c r="F180" s="1" t="s">
        <v>916</v>
      </c>
      <c r="G180" s="1" t="s">
        <v>856</v>
      </c>
      <c r="H180" s="1" t="s">
        <v>861</v>
      </c>
      <c r="I180" s="1" t="s">
        <v>981</v>
      </c>
      <c r="J180" s="1" t="s">
        <v>863</v>
      </c>
      <c r="K180" s="1" t="s">
        <v>981</v>
      </c>
      <c r="L180" s="1" t="s">
        <v>981</v>
      </c>
      <c r="M180" s="1" t="s">
        <v>864</v>
      </c>
      <c r="N180" s="1" t="s">
        <v>864</v>
      </c>
      <c r="O180" s="1" t="s">
        <v>865</v>
      </c>
      <c r="P180" s="1" t="s">
        <v>866</v>
      </c>
      <c r="Q180" s="1" t="s">
        <v>867</v>
      </c>
      <c r="R180" s="1" t="s">
        <v>1741</v>
      </c>
      <c r="S180" s="1" t="s">
        <v>869</v>
      </c>
      <c r="T180" s="1" t="s">
        <v>870</v>
      </c>
      <c r="U180" s="1" t="s">
        <v>833</v>
      </c>
      <c r="V180" s="1" t="s">
        <v>871</v>
      </c>
    </row>
    <row r="181" s="1" customFormat="1" spans="1:22">
      <c r="A181" s="3">
        <v>999224880116080</v>
      </c>
      <c r="B181" s="1" t="s">
        <v>1742</v>
      </c>
      <c r="C181" s="1" t="s">
        <v>1743</v>
      </c>
      <c r="D181" s="1" t="s">
        <v>1744</v>
      </c>
      <c r="E181" s="1" t="s">
        <v>1745</v>
      </c>
      <c r="F181" s="1" t="s">
        <v>1030</v>
      </c>
      <c r="G181" s="1" t="s">
        <v>860</v>
      </c>
      <c r="H181" s="1" t="s">
        <v>861</v>
      </c>
      <c r="I181" s="1" t="s">
        <v>1746</v>
      </c>
      <c r="J181" s="1" t="s">
        <v>863</v>
      </c>
      <c r="K181" s="1" t="s">
        <v>1746</v>
      </c>
      <c r="L181" s="1" t="s">
        <v>1746</v>
      </c>
      <c r="M181" s="1" t="s">
        <v>864</v>
      </c>
      <c r="N181" s="1" t="s">
        <v>864</v>
      </c>
      <c r="O181" s="1" t="s">
        <v>865</v>
      </c>
      <c r="P181" s="1" t="s">
        <v>866</v>
      </c>
      <c r="Q181" s="1" t="s">
        <v>867</v>
      </c>
      <c r="R181" s="1" t="s">
        <v>1747</v>
      </c>
      <c r="S181" s="1" t="s">
        <v>869</v>
      </c>
      <c r="T181" s="1" t="s">
        <v>870</v>
      </c>
      <c r="U181" s="1" t="s">
        <v>833</v>
      </c>
      <c r="V181" s="1" t="s">
        <v>1020</v>
      </c>
    </row>
    <row r="182" s="1" customFormat="1" spans="1:22">
      <c r="A182" s="3">
        <v>999224879383626</v>
      </c>
      <c r="B182" s="1" t="s">
        <v>1742</v>
      </c>
      <c r="C182" s="1" t="s">
        <v>1748</v>
      </c>
      <c r="D182" s="1" t="s">
        <v>873</v>
      </c>
      <c r="E182" s="1" t="s">
        <v>1749</v>
      </c>
      <c r="F182" s="1" t="s">
        <v>1009</v>
      </c>
      <c r="G182" s="1" t="s">
        <v>860</v>
      </c>
      <c r="H182" s="1" t="s">
        <v>861</v>
      </c>
      <c r="I182" s="1" t="s">
        <v>1750</v>
      </c>
      <c r="J182" s="1" t="s">
        <v>863</v>
      </c>
      <c r="K182" s="1" t="s">
        <v>1750</v>
      </c>
      <c r="L182" s="1" t="s">
        <v>1750</v>
      </c>
      <c r="M182" s="1" t="s">
        <v>864</v>
      </c>
      <c r="N182" s="1" t="s">
        <v>864</v>
      </c>
      <c r="O182" s="1" t="s">
        <v>865</v>
      </c>
      <c r="P182" s="1" t="s">
        <v>866</v>
      </c>
      <c r="Q182" s="1" t="s">
        <v>867</v>
      </c>
      <c r="R182" s="1" t="s">
        <v>1751</v>
      </c>
      <c r="S182" s="1" t="s">
        <v>869</v>
      </c>
      <c r="T182" s="1" t="s">
        <v>870</v>
      </c>
      <c r="U182" s="1" t="s">
        <v>833</v>
      </c>
      <c r="V182" s="1" t="s">
        <v>871</v>
      </c>
    </row>
    <row r="183" s="1" customFormat="1" spans="1:22">
      <c r="A183" s="3">
        <v>999224854399410</v>
      </c>
      <c r="B183" s="1" t="s">
        <v>1752</v>
      </c>
      <c r="C183" s="1" t="s">
        <v>1753</v>
      </c>
      <c r="D183" s="1" t="s">
        <v>1256</v>
      </c>
      <c r="E183" s="1" t="s">
        <v>1754</v>
      </c>
      <c r="F183" s="1" t="s">
        <v>987</v>
      </c>
      <c r="G183" s="1" t="s">
        <v>860</v>
      </c>
      <c r="H183" s="1" t="s">
        <v>861</v>
      </c>
      <c r="I183" s="1" t="s">
        <v>1755</v>
      </c>
      <c r="J183" s="1" t="s">
        <v>863</v>
      </c>
      <c r="K183" s="1" t="s">
        <v>1755</v>
      </c>
      <c r="L183" s="1" t="s">
        <v>1755</v>
      </c>
      <c r="M183" s="1" t="s">
        <v>864</v>
      </c>
      <c r="N183" s="1" t="s">
        <v>864</v>
      </c>
      <c r="O183" s="1" t="s">
        <v>865</v>
      </c>
      <c r="P183" s="1" t="s">
        <v>866</v>
      </c>
      <c r="Q183" s="1" t="s">
        <v>867</v>
      </c>
      <c r="R183" s="1" t="s">
        <v>1756</v>
      </c>
      <c r="S183" s="1" t="s">
        <v>869</v>
      </c>
      <c r="T183" s="1" t="s">
        <v>870</v>
      </c>
      <c r="U183" s="1" t="s">
        <v>833</v>
      </c>
      <c r="V183" s="1" t="s">
        <v>1260</v>
      </c>
    </row>
    <row r="184" s="1" customFormat="1" spans="1:22">
      <c r="A184" s="3">
        <v>999224818043838</v>
      </c>
      <c r="B184" s="1" t="s">
        <v>1757</v>
      </c>
      <c r="C184" s="1" t="s">
        <v>1758</v>
      </c>
      <c r="D184" s="1" t="s">
        <v>1432</v>
      </c>
      <c r="E184" s="1" t="s">
        <v>1759</v>
      </c>
      <c r="F184" s="1" t="s">
        <v>1088</v>
      </c>
      <c r="G184" s="1" t="s">
        <v>916</v>
      </c>
      <c r="H184" s="1" t="s">
        <v>861</v>
      </c>
      <c r="I184" s="1" t="s">
        <v>1760</v>
      </c>
      <c r="J184" s="1" t="s">
        <v>863</v>
      </c>
      <c r="K184" s="1" t="s">
        <v>1760</v>
      </c>
      <c r="L184" s="1" t="s">
        <v>1760</v>
      </c>
      <c r="M184" s="1" t="s">
        <v>864</v>
      </c>
      <c r="N184" s="1" t="s">
        <v>864</v>
      </c>
      <c r="O184" s="1" t="s">
        <v>865</v>
      </c>
      <c r="P184" s="1" t="s">
        <v>866</v>
      </c>
      <c r="Q184" s="1" t="s">
        <v>867</v>
      </c>
      <c r="R184" s="1" t="s">
        <v>1761</v>
      </c>
      <c r="S184" s="1" t="s">
        <v>869</v>
      </c>
      <c r="T184" s="1" t="s">
        <v>870</v>
      </c>
      <c r="U184" s="1" t="s">
        <v>833</v>
      </c>
      <c r="V184" s="1" t="s">
        <v>871</v>
      </c>
    </row>
    <row r="185" s="1" customFormat="1" spans="1:22">
      <c r="A185" s="3">
        <v>999224801537365</v>
      </c>
      <c r="B185" s="1" t="s">
        <v>1762</v>
      </c>
      <c r="C185" s="1" t="s">
        <v>1763</v>
      </c>
      <c r="D185" s="1" t="s">
        <v>873</v>
      </c>
      <c r="E185" s="1" t="s">
        <v>1764</v>
      </c>
      <c r="F185" s="1" t="s">
        <v>1009</v>
      </c>
      <c r="G185" s="1" t="s">
        <v>856</v>
      </c>
      <c r="H185" s="1" t="s">
        <v>861</v>
      </c>
      <c r="I185" s="1" t="s">
        <v>1765</v>
      </c>
      <c r="J185" s="1" t="s">
        <v>863</v>
      </c>
      <c r="K185" s="1" t="s">
        <v>1765</v>
      </c>
      <c r="L185" s="1" t="s">
        <v>1765</v>
      </c>
      <c r="M185" s="1" t="s">
        <v>864</v>
      </c>
      <c r="N185" s="1" t="s">
        <v>864</v>
      </c>
      <c r="O185" s="1" t="s">
        <v>865</v>
      </c>
      <c r="P185" s="1" t="s">
        <v>866</v>
      </c>
      <c r="Q185" s="1" t="s">
        <v>867</v>
      </c>
      <c r="R185" s="1" t="s">
        <v>1766</v>
      </c>
      <c r="S185" s="1" t="s">
        <v>869</v>
      </c>
      <c r="T185" s="1" t="s">
        <v>870</v>
      </c>
      <c r="U185" s="1" t="s">
        <v>833</v>
      </c>
      <c r="V185" s="1" t="s">
        <v>871</v>
      </c>
    </row>
    <row r="186" s="1" customFormat="1" spans="1:22">
      <c r="A186" s="3">
        <v>999224784182912</v>
      </c>
      <c r="B186" s="1" t="s">
        <v>1767</v>
      </c>
      <c r="C186" s="1" t="s">
        <v>1768</v>
      </c>
      <c r="D186" s="1" t="s">
        <v>1122</v>
      </c>
      <c r="E186" s="1" t="s">
        <v>1769</v>
      </c>
      <c r="F186" s="1" t="s">
        <v>1138</v>
      </c>
      <c r="G186" s="1" t="s">
        <v>916</v>
      </c>
      <c r="H186" s="1" t="s">
        <v>861</v>
      </c>
      <c r="I186" s="1" t="s">
        <v>1770</v>
      </c>
      <c r="J186" s="1" t="s">
        <v>863</v>
      </c>
      <c r="K186" s="1" t="s">
        <v>1770</v>
      </c>
      <c r="L186" s="1" t="s">
        <v>1770</v>
      </c>
      <c r="M186" s="1" t="s">
        <v>864</v>
      </c>
      <c r="N186" s="1" t="s">
        <v>864</v>
      </c>
      <c r="O186" s="1" t="s">
        <v>865</v>
      </c>
      <c r="P186" s="1" t="s">
        <v>866</v>
      </c>
      <c r="Q186" s="1" t="s">
        <v>867</v>
      </c>
      <c r="R186" s="1" t="s">
        <v>1771</v>
      </c>
      <c r="S186" s="1" t="s">
        <v>869</v>
      </c>
      <c r="T186" s="1" t="s">
        <v>870</v>
      </c>
      <c r="U186" s="1" t="s">
        <v>833</v>
      </c>
      <c r="V186" s="1" t="s">
        <v>957</v>
      </c>
    </row>
    <row r="187" s="1" customFormat="1" spans="1:22">
      <c r="A187" s="3">
        <v>999224752968057</v>
      </c>
      <c r="B187" s="1" t="s">
        <v>1772</v>
      </c>
      <c r="C187" s="1" t="s">
        <v>1773</v>
      </c>
      <c r="D187" s="1" t="s">
        <v>1011</v>
      </c>
      <c r="E187" s="1" t="s">
        <v>1774</v>
      </c>
      <c r="F187" s="1" t="s">
        <v>1009</v>
      </c>
      <c r="G187" s="1" t="s">
        <v>856</v>
      </c>
      <c r="H187" s="1" t="s">
        <v>861</v>
      </c>
      <c r="I187" s="1" t="s">
        <v>1775</v>
      </c>
      <c r="J187" s="1" t="s">
        <v>863</v>
      </c>
      <c r="K187" s="1" t="s">
        <v>1775</v>
      </c>
      <c r="L187" s="1" t="s">
        <v>1775</v>
      </c>
      <c r="M187" s="1" t="s">
        <v>864</v>
      </c>
      <c r="N187" s="1" t="s">
        <v>864</v>
      </c>
      <c r="O187" s="1" t="s">
        <v>865</v>
      </c>
      <c r="P187" s="1" t="s">
        <v>866</v>
      </c>
      <c r="Q187" s="1" t="s">
        <v>867</v>
      </c>
      <c r="R187" s="1" t="s">
        <v>1776</v>
      </c>
      <c r="S187" s="1" t="s">
        <v>869</v>
      </c>
      <c r="T187" s="1" t="s">
        <v>870</v>
      </c>
      <c r="U187" s="1" t="s">
        <v>833</v>
      </c>
      <c r="V187" s="1" t="s">
        <v>871</v>
      </c>
    </row>
    <row r="188" s="1" customFormat="1" spans="1:22">
      <c r="A188" s="3">
        <v>999224665854925</v>
      </c>
      <c r="B188" s="1" t="s">
        <v>1777</v>
      </c>
      <c r="C188" s="1" t="s">
        <v>1778</v>
      </c>
      <c r="D188" s="1" t="s">
        <v>1122</v>
      </c>
      <c r="E188" s="1" t="s">
        <v>1779</v>
      </c>
      <c r="F188" s="1" t="s">
        <v>987</v>
      </c>
      <c r="G188" s="1" t="s">
        <v>860</v>
      </c>
      <c r="H188" s="1" t="s">
        <v>861</v>
      </c>
      <c r="I188" s="1" t="s">
        <v>1780</v>
      </c>
      <c r="J188" s="1" t="s">
        <v>863</v>
      </c>
      <c r="K188" s="1" t="s">
        <v>1780</v>
      </c>
      <c r="L188" s="1" t="s">
        <v>1780</v>
      </c>
      <c r="M188" s="1" t="s">
        <v>864</v>
      </c>
      <c r="N188" s="1" t="s">
        <v>864</v>
      </c>
      <c r="O188" s="1" t="s">
        <v>865</v>
      </c>
      <c r="P188" s="1" t="s">
        <v>866</v>
      </c>
      <c r="Q188" s="1" t="s">
        <v>867</v>
      </c>
      <c r="R188" s="1" t="s">
        <v>1781</v>
      </c>
      <c r="S188" s="1" t="s">
        <v>869</v>
      </c>
      <c r="T188" s="1" t="s">
        <v>870</v>
      </c>
      <c r="U188" s="1" t="s">
        <v>833</v>
      </c>
      <c r="V188" s="1" t="s">
        <v>957</v>
      </c>
    </row>
    <row r="189" s="1" customFormat="1" spans="1:22">
      <c r="A189" s="3">
        <v>999223523330634</v>
      </c>
      <c r="B189" s="1" t="s">
        <v>1782</v>
      </c>
      <c r="C189" s="1" t="s">
        <v>1783</v>
      </c>
      <c r="D189" s="1" t="s">
        <v>1492</v>
      </c>
      <c r="E189" s="1" t="s">
        <v>1784</v>
      </c>
      <c r="F189" s="1" t="s">
        <v>1030</v>
      </c>
      <c r="G189" s="1" t="s">
        <v>916</v>
      </c>
      <c r="H189" s="1" t="s">
        <v>861</v>
      </c>
      <c r="I189" s="1" t="s">
        <v>865</v>
      </c>
      <c r="J189" s="1" t="s">
        <v>863</v>
      </c>
      <c r="K189" s="1" t="s">
        <v>865</v>
      </c>
      <c r="L189" s="1" t="s">
        <v>865</v>
      </c>
      <c r="M189" s="1" t="s">
        <v>864</v>
      </c>
      <c r="N189" s="1" t="s">
        <v>864</v>
      </c>
      <c r="O189" s="1" t="s">
        <v>865</v>
      </c>
      <c r="P189" s="1" t="s">
        <v>866</v>
      </c>
      <c r="Q189" s="1" t="s">
        <v>867</v>
      </c>
      <c r="R189" s="1" t="s">
        <v>1785</v>
      </c>
      <c r="S189" s="1" t="s">
        <v>869</v>
      </c>
      <c r="T189" s="1" t="s">
        <v>870</v>
      </c>
      <c r="U189" s="1" t="s">
        <v>833</v>
      </c>
      <c r="V189" s="1" t="s">
        <v>1026</v>
      </c>
    </row>
    <row r="190" s="1" customFormat="1" spans="1:22">
      <c r="A190" s="3">
        <v>999223361586581</v>
      </c>
      <c r="B190" s="1" t="s">
        <v>1786</v>
      </c>
      <c r="C190" s="1" t="s">
        <v>1787</v>
      </c>
      <c r="D190" s="1" t="s">
        <v>1788</v>
      </c>
      <c r="E190" s="1" t="s">
        <v>1789</v>
      </c>
      <c r="F190" s="1" t="s">
        <v>1009</v>
      </c>
      <c r="G190" s="1" t="s">
        <v>916</v>
      </c>
      <c r="H190" s="1" t="s">
        <v>861</v>
      </c>
      <c r="I190" s="1" t="s">
        <v>1790</v>
      </c>
      <c r="J190" s="1" t="s">
        <v>863</v>
      </c>
      <c r="K190" s="1" t="s">
        <v>1790</v>
      </c>
      <c r="L190" s="1" t="s">
        <v>1790</v>
      </c>
      <c r="M190" s="1" t="s">
        <v>864</v>
      </c>
      <c r="N190" s="1" t="s">
        <v>864</v>
      </c>
      <c r="O190" s="1" t="s">
        <v>865</v>
      </c>
      <c r="P190" s="1" t="s">
        <v>866</v>
      </c>
      <c r="Q190" s="1" t="s">
        <v>867</v>
      </c>
      <c r="R190" s="1" t="s">
        <v>1791</v>
      </c>
      <c r="S190" s="1" t="s">
        <v>869</v>
      </c>
      <c r="T190" s="1" t="s">
        <v>870</v>
      </c>
      <c r="U190" s="1" t="s">
        <v>833</v>
      </c>
      <c r="V190" s="1" t="s">
        <v>871</v>
      </c>
    </row>
    <row r="191" s="1" customFormat="1" spans="1:22">
      <c r="A191" s="3">
        <v>999223813627540</v>
      </c>
      <c r="B191" s="1" t="s">
        <v>1792</v>
      </c>
      <c r="C191" s="1" t="s">
        <v>1793</v>
      </c>
      <c r="D191" s="1" t="s">
        <v>1794</v>
      </c>
      <c r="E191" s="1" t="s">
        <v>1795</v>
      </c>
      <c r="F191" s="1" t="s">
        <v>987</v>
      </c>
      <c r="G191" s="1" t="s">
        <v>916</v>
      </c>
      <c r="H191" s="1" t="s">
        <v>861</v>
      </c>
      <c r="I191" s="1" t="s">
        <v>1796</v>
      </c>
      <c r="J191" s="1" t="s">
        <v>863</v>
      </c>
      <c r="K191" s="1" t="s">
        <v>1796</v>
      </c>
      <c r="L191" s="1" t="s">
        <v>1796</v>
      </c>
      <c r="M191" s="1" t="s">
        <v>864</v>
      </c>
      <c r="N191" s="1" t="s">
        <v>864</v>
      </c>
      <c r="O191" s="1" t="s">
        <v>865</v>
      </c>
      <c r="P191" s="1" t="s">
        <v>866</v>
      </c>
      <c r="Q191" s="1" t="s">
        <v>867</v>
      </c>
      <c r="R191" s="1" t="s">
        <v>1797</v>
      </c>
      <c r="S191" s="1" t="s">
        <v>869</v>
      </c>
      <c r="T191" s="1" t="s">
        <v>870</v>
      </c>
      <c r="U191" s="1" t="s">
        <v>833</v>
      </c>
      <c r="V191" s="1" t="s">
        <v>1798</v>
      </c>
    </row>
    <row r="192" s="1" customFormat="1" spans="1:22">
      <c r="A192" s="3">
        <v>999224811979113</v>
      </c>
      <c r="B192" s="1" t="s">
        <v>1762</v>
      </c>
      <c r="C192" s="1" t="s">
        <v>1799</v>
      </c>
      <c r="D192" s="1" t="s">
        <v>1800</v>
      </c>
      <c r="E192" s="1" t="s">
        <v>1801</v>
      </c>
      <c r="F192" s="1" t="s">
        <v>1088</v>
      </c>
      <c r="G192" s="1" t="s">
        <v>916</v>
      </c>
      <c r="H192" s="1" t="s">
        <v>861</v>
      </c>
      <c r="I192" s="1" t="s">
        <v>1242</v>
      </c>
      <c r="J192" s="1" t="s">
        <v>863</v>
      </c>
      <c r="K192" s="1" t="s">
        <v>1242</v>
      </c>
      <c r="L192" s="1" t="s">
        <v>1242</v>
      </c>
      <c r="M192" s="1" t="s">
        <v>864</v>
      </c>
      <c r="N192" s="1" t="s">
        <v>864</v>
      </c>
      <c r="O192" s="1" t="s">
        <v>865</v>
      </c>
      <c r="P192" s="1" t="s">
        <v>866</v>
      </c>
      <c r="Q192" s="1" t="s">
        <v>867</v>
      </c>
      <c r="R192" s="1" t="s">
        <v>1802</v>
      </c>
      <c r="S192" s="1" t="s">
        <v>869</v>
      </c>
      <c r="T192" s="1" t="s">
        <v>870</v>
      </c>
      <c r="U192" s="1" t="s">
        <v>833</v>
      </c>
      <c r="V192" s="1" t="s">
        <v>871</v>
      </c>
    </row>
    <row r="193" s="1" customFormat="1" spans="1:22">
      <c r="A193" s="3">
        <v>999224931805963</v>
      </c>
      <c r="B193" s="1" t="s">
        <v>1733</v>
      </c>
      <c r="C193" s="1" t="s">
        <v>1803</v>
      </c>
      <c r="D193" s="1" t="s">
        <v>1804</v>
      </c>
      <c r="E193" s="1" t="s">
        <v>1805</v>
      </c>
      <c r="F193" s="1" t="s">
        <v>1009</v>
      </c>
      <c r="G193" s="1" t="s">
        <v>916</v>
      </c>
      <c r="H193" s="1" t="s">
        <v>861</v>
      </c>
      <c r="I193" s="1" t="s">
        <v>1806</v>
      </c>
      <c r="J193" s="1" t="s">
        <v>863</v>
      </c>
      <c r="K193" s="1" t="s">
        <v>1806</v>
      </c>
      <c r="L193" s="1" t="s">
        <v>1806</v>
      </c>
      <c r="M193" s="1" t="s">
        <v>864</v>
      </c>
      <c r="N193" s="1" t="s">
        <v>864</v>
      </c>
      <c r="O193" s="1" t="s">
        <v>865</v>
      </c>
      <c r="P193" s="1" t="s">
        <v>866</v>
      </c>
      <c r="Q193" s="1" t="s">
        <v>867</v>
      </c>
      <c r="R193" s="1" t="s">
        <v>1807</v>
      </c>
      <c r="S193" s="1" t="s">
        <v>869</v>
      </c>
      <c r="T193" s="1" t="s">
        <v>870</v>
      </c>
      <c r="U193" s="1" t="s">
        <v>833</v>
      </c>
      <c r="V193" s="1" t="s">
        <v>871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2023-09-07T03:14:50Z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