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对账!$1:$173</definedName>
  </definedNames>
  <calcPr calcId="144525"/>
</workbook>
</file>

<file path=xl/sharedStrings.xml><?xml version="1.0" encoding="utf-8"?>
<sst xmlns="http://schemas.openxmlformats.org/spreadsheetml/2006/main" count="6043" uniqueCount="1842">
  <si>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</si>
  <si>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</si>
  <si>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</si>
  <si>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</si>
  <si>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</si>
  <si>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</si>
  <si>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</si>
  <si>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</si>
  <si>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</si>
  <si>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</si>
  <si>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</si>
  <si>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</si>
  <si>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</si>
  <si>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</si>
  <si>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</si>
  <si>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</si>
  <si>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</si>
  <si>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</si>
  <si>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</si>
  <si>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</si>
  <si>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</si>
  <si>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</si>
  <si>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</si>
  <si>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</si>
  <si>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</si>
  <si>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999224752968057	</t>
  </si>
  <si>
    <t>Ctrip</t>
  </si>
  <si>
    <t>正常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</si>
  <si>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</si>
  <si>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</si>
  <si>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CNY</t>
  </si>
  <si>
    <t>TAN/ZIQIU,YEUNG/HANG WA</t>
  </si>
  <si>
    <t>CA2019230908CNY</t>
  </si>
  <si>
    <t>未提现</t>
  </si>
  <si>
    <t>携程开票</t>
  </si>
  <si>
    <t xml:space="preserve">3500407	</t>
  </si>
  <si>
    <t xml:space="preserve">	</t>
  </si>
  <si>
    <t xml:space="preserve">999224801537365	</t>
  </si>
  <si>
    <t>[曼谷]曼谷萨通JC凯文酒店(JC Kevin Sathorn Bangkok Hotel)(4401628)</t>
  </si>
  <si>
    <t>天际一室套房(连住3晚及以上)&lt;特惠专享&gt;&lt;双人入住&gt;&lt;双早&gt;</t>
  </si>
  <si>
    <t>Kalra/Sunny</t>
  </si>
  <si>
    <t xml:space="preserve">3511137	</t>
  </si>
  <si>
    <t xml:space="preserve">282332193	</t>
  </si>
  <si>
    <t xml:space="preserve">999224915743000	</t>
  </si>
  <si>
    <t>[普吉岛]攀瓦布里海滨度假村(Panwaburi Beachfront Resort)(96362785)</t>
  </si>
  <si>
    <t>豪华双床房（直通泳池）&lt;特惠专享&gt;&lt;双人入住&gt;&lt;无早&gt;</t>
  </si>
  <si>
    <t>MASIHFALLOWS/ELLIOT SACHIN</t>
  </si>
  <si>
    <t xml:space="preserve">3540165	</t>
  </si>
  <si>
    <t xml:space="preserve">17617	</t>
  </si>
  <si>
    <t xml:space="preserve">999225093731238	</t>
  </si>
  <si>
    <t>[首尔]明洞亲爱酒店(Dears Myeongdong)(105594077)</t>
  </si>
  <si>
    <t>布雷夫双人房&lt;今日特价 &gt;&lt;双人入住&gt;&lt;不适用韩国客人&gt;&lt;无早&gt;</t>
  </si>
  <si>
    <t>INOUE/KYO,OTE/HIRONO</t>
  </si>
  <si>
    <t xml:space="preserve">3585795	</t>
  </si>
  <si>
    <t xml:space="preserve">999225138483494	</t>
  </si>
  <si>
    <t>[曼谷]曼谷标准酒店 丹德大京都大厦(The Standard, Bangkok Mahanakhon)(91246959)</t>
  </si>
  <si>
    <t>王子标准房&lt;双人入住&gt;&lt;不适用泰国客人&gt;&lt;双早&gt;</t>
  </si>
  <si>
    <t>HSU/JHELUN</t>
  </si>
  <si>
    <t xml:space="preserve">3596411	</t>
  </si>
  <si>
    <t xml:space="preserve">999225144822585	</t>
  </si>
  <si>
    <t>SY/CHIU LEE,LAM/SHUK HING NATALIE</t>
  </si>
  <si>
    <t xml:space="preserve">3597422	</t>
  </si>
  <si>
    <t xml:space="preserve">999225182399081	</t>
  </si>
  <si>
    <t>[曼谷]曼谷大仓新颐酒店(The Okura Prestige Bangkok)(4646619)</t>
  </si>
  <si>
    <t>豪华特大床房-禁烟&lt;特惠专享&gt;&lt;双人入住&gt;&lt;双早&gt;</t>
  </si>
  <si>
    <t>CHAN/XUE FANG ELISA</t>
  </si>
  <si>
    <t xml:space="preserve">3605454	</t>
  </si>
  <si>
    <t>取消</t>
  </si>
  <si>
    <t xml:space="preserve">999225310173485	</t>
  </si>
  <si>
    <t>[普吉岛]普吉岛麦考安纳塔拉别墅度假酒店(Anantara Mai Khao Phuket Villas)(4038225)</t>
  </si>
  <si>
    <t>礁湖池景别墅(至少连住2晚及以上)&lt;特惠专享&gt;&lt;双人入住&gt;&lt;双早&gt;</t>
  </si>
  <si>
    <t>Yuen/Henry Chun-Wai,Yuen/Henry Chun-Wai</t>
  </si>
  <si>
    <t xml:space="preserve">3632116	</t>
  </si>
  <si>
    <t xml:space="preserve">62083636	</t>
  </si>
  <si>
    <t xml:space="preserve">999225309770758	</t>
  </si>
  <si>
    <t>[曼谷]德瓦别墅度假酒店(Villa Deva Resort and Hotel)(106796335)</t>
  </si>
  <si>
    <t>泳池景豪华特大号床间&lt;双人入住&gt;&lt;不适用泰国客人&gt;&lt;双早&gt;</t>
  </si>
  <si>
    <t>HAYES/AMY</t>
  </si>
  <si>
    <t xml:space="preserve">3632017	</t>
  </si>
  <si>
    <t xml:space="preserve">2681	</t>
  </si>
  <si>
    <t xml:space="preserve">999225317564566	</t>
  </si>
  <si>
    <t>高级好莱坞房&lt;今日特价 &gt;&lt;双人入住&gt;&lt;不适用泰国客人&gt;&lt;双早&gt;</t>
  </si>
  <si>
    <t>LEE/KAI</t>
  </si>
  <si>
    <t xml:space="preserve">3633079	</t>
  </si>
  <si>
    <t xml:space="preserve">285333485	</t>
  </si>
  <si>
    <t xml:space="preserve">999225350011010	</t>
  </si>
  <si>
    <t>[西归浦市]济州帕纳斯酒店(Parnas Hotel Jeju)(106475783)</t>
  </si>
  <si>
    <t>豪华双床房&lt;今日特价 &gt;&lt;双人入住&gt;&lt;不适用韩国客人&gt;&lt;无早&gt;</t>
  </si>
  <si>
    <t>MINOWA/TAE,ZHU/LINYI</t>
  </si>
  <si>
    <t xml:space="preserve">3640097	</t>
  </si>
  <si>
    <t xml:space="preserve">999225398158283	</t>
  </si>
  <si>
    <t>[柑林县]金兰丽笙蓝标度假村(Radisson Blu Resort Cam Ranh)(110365099)</t>
  </si>
  <si>
    <t>海景豪华房(至少提前7天预订)&lt;双人入住&gt;&lt;仅适用于中国和韩国客人&gt;&lt;双早&gt;</t>
  </si>
  <si>
    <t>PARK/YOORA</t>
  </si>
  <si>
    <t xml:space="preserve">3649654	</t>
  </si>
  <si>
    <t xml:space="preserve">154895	</t>
  </si>
  <si>
    <t xml:space="preserve">999225475637672	</t>
  </si>
  <si>
    <t>[曼谷]曼谷野餐酒店 - 兰南(Picnic Hotel Bangkok - Rang Nam)(28597427)</t>
  </si>
  <si>
    <t>标准双人床房&lt;双人入住&gt;&lt;无早&gt;</t>
  </si>
  <si>
    <t>RAMOS/CHRISTIAN JOSEPH</t>
  </si>
  <si>
    <t xml:space="preserve">3663611	</t>
  </si>
  <si>
    <t xml:space="preserve">237570	</t>
  </si>
  <si>
    <t xml:space="preserve">999225489053251	</t>
  </si>
  <si>
    <t>[曼谷]曼谷新通凯宾斯基酒店(Sindhorn Kempinski Hotel Bangkok)(92930805)</t>
  </si>
  <si>
    <t>至尊豪华双床房(至少连住2晚及以上)&lt;今日特价 &gt;&lt;双人入住&gt;&lt;双早&gt;</t>
  </si>
  <si>
    <t>Phanitkul/Panitcha</t>
  </si>
  <si>
    <t xml:space="preserve">3666415	</t>
  </si>
  <si>
    <t xml:space="preserve">999225496941984	</t>
  </si>
  <si>
    <t>[曼谷]曼谷是隆假日酒店 - IHG 旗下酒店(Holiday Inn Bangkok Silom, an IHG Hotel)(2671448)</t>
  </si>
  <si>
    <t>豪华房(至少连住2晚及以上)&lt;双人入住&gt;&lt;中宾&gt;&lt;双早&gt;</t>
  </si>
  <si>
    <t>LAU/SWEE LENG</t>
  </si>
  <si>
    <t xml:space="preserve">3667675	</t>
  </si>
  <si>
    <t xml:space="preserve">22072023	</t>
  </si>
  <si>
    <t xml:space="preserve">999225562245911	</t>
  </si>
  <si>
    <t>高级好莱坞房&lt;今日特价 &gt;&lt;双人入住&gt;&lt;不适用泰国客人&gt;&lt;无早&gt;</t>
  </si>
  <si>
    <t>Jo/Yungeun</t>
  </si>
  <si>
    <t xml:space="preserve">3681054	</t>
  </si>
  <si>
    <t xml:space="preserve">290380760	</t>
  </si>
  <si>
    <t xml:space="preserve">999225580687517	</t>
  </si>
  <si>
    <t>[长滩岛]和南恩花园度假酒店(Henann Garden Resort)(5338972)</t>
  </si>
  <si>
    <t>豪华房(至少连住2晚及以上)&lt;今日特价 &gt;&lt;三人入住&gt;&lt;早餐&gt;</t>
  </si>
  <si>
    <t>LEE/SORA</t>
  </si>
  <si>
    <t xml:space="preserve">3684293	</t>
  </si>
  <si>
    <t xml:space="preserve">HGM147-8610	</t>
  </si>
  <si>
    <t xml:space="preserve">999225604506577	</t>
  </si>
  <si>
    <t>[巴厘岛]土豆头套房和一室公寓(Potato Head Suites &amp; Studios)(100316745)</t>
  </si>
  <si>
    <t>日出工作室&lt;特价大促销&gt;&lt;双人入住&gt;&lt;中宾&gt;&lt;双早&gt;</t>
  </si>
  <si>
    <t>WEI/WEIZI,WEI/YUE</t>
  </si>
  <si>
    <t xml:space="preserve">3689603	</t>
  </si>
  <si>
    <t xml:space="preserve">139234	</t>
  </si>
  <si>
    <t xml:space="preserve">999225617056244	</t>
  </si>
  <si>
    <t>[芭堤雅]芭堤雅爱湾皇家巡航酒店(A-One the Royal Cruise Hotel Pattaya)(4037063)</t>
  </si>
  <si>
    <t>豪华双人床房&lt;双人入住&gt;&lt;不适用印度客人&gt;&lt;双早&gt;</t>
  </si>
  <si>
    <t>SATO/TAKAO,YOKOO/TSUYOSHI,OYAMA/TAKUMI</t>
  </si>
  <si>
    <t xml:space="preserve">3691538	</t>
  </si>
  <si>
    <t xml:space="preserve">984929	</t>
  </si>
  <si>
    <t xml:space="preserve">999225662397494	</t>
  </si>
  <si>
    <t>[新加坡]樟宜机场皇冠假日酒店  - IHG 旗下酒店(Crowne Plaza Changi Airport, an IHG Hotel)(3104999)</t>
  </si>
  <si>
    <t>宝石翼楼标准特大床房&lt;双人入住&gt;&lt;双早&gt;</t>
  </si>
  <si>
    <t>YU/XIMENG,HAN/XU,JIAO/HUA,Han/Sinuo</t>
  </si>
  <si>
    <t xml:space="preserve">3701091	</t>
  </si>
  <si>
    <t xml:space="preserve"> 63767706	</t>
  </si>
  <si>
    <t xml:space="preserve">999225699979252	</t>
  </si>
  <si>
    <t>布雷夫双人房&lt;双人入住&gt;&lt;限量抢购&gt;&lt;无早&gt;</t>
  </si>
  <si>
    <t>Nishimuro/Megu</t>
  </si>
  <si>
    <t xml:space="preserve">3709354	</t>
  </si>
  <si>
    <t xml:space="preserve">23042520 / 23042524 / 23042519	</t>
  </si>
  <si>
    <t xml:space="preserve">999225706041186	</t>
  </si>
  <si>
    <t>[曼谷]COMO曼谷大都会酒店(COMO Metropolitan Bangkok)(6035972)</t>
  </si>
  <si>
    <t>大都会特大床房(连住3晚及以上)&lt;双人入住&gt;&lt;中宾&gt;&lt;双早&gt;</t>
  </si>
  <si>
    <t>Dong/Jie,JI/QIAOYI</t>
  </si>
  <si>
    <t xml:space="preserve">3711243	</t>
  </si>
  <si>
    <t xml:space="preserve">999225715069310	</t>
  </si>
  <si>
    <t>[苏梅岛]苏梅岛四季度假酒店(Four Seasons Resort Koh Samui)(5939371)</t>
  </si>
  <si>
    <t>豪华一室别墅 1张特大床(至少连住2晚及以上)&lt;双人入住&gt;&lt;仅适用亚洲客人&gt;&lt;双早&gt;</t>
  </si>
  <si>
    <t>WANG/ZHIXUAN</t>
  </si>
  <si>
    <t xml:space="preserve">3712182	</t>
  </si>
  <si>
    <t xml:space="preserve">7540785	</t>
  </si>
  <si>
    <t xml:space="preserve">999225720091346	</t>
  </si>
  <si>
    <t>[曼谷]曼谷瑞享 BDMS 健康度假村(Mövenpick Bdms Wellness Resort Bangkok)(5281859)</t>
  </si>
  <si>
    <t>豪华双床房&lt;双人入住&gt;&lt;适用于除泰国的亚洲客人&gt;&lt;双早&gt;</t>
  </si>
  <si>
    <t>CHOU/ION HANG</t>
  </si>
  <si>
    <t xml:space="preserve">3713552	</t>
  </si>
  <si>
    <t xml:space="preserve">92856480	</t>
  </si>
  <si>
    <t xml:space="preserve">999225740907107	</t>
  </si>
  <si>
    <t>[新加坡]新加坡半岛怡东 – 温德姆酒店(Peninsula Excelsior Singapore, A Wyndham Hotel)(4984383)</t>
  </si>
  <si>
    <t>高级房&lt;特惠专享&gt;&lt;双人入住&gt;&lt;双早&gt;</t>
  </si>
  <si>
    <t>MA/Tingting</t>
  </si>
  <si>
    <t xml:space="preserve">999225746730526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</si>
  <si>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</si>
  <si>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</si>
  <si>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PENG/JIE,XU/ZIWEI</t>
  </si>
  <si>
    <t xml:space="preserve">3719497	</t>
  </si>
  <si>
    <t xml:space="preserve">12689337	</t>
  </si>
  <si>
    <t xml:space="preserve">999225866461566	</t>
  </si>
  <si>
    <t>[曼谷]曼谷素坤逸 11 巷彩鸿酒店(Travelodge Sukhumvit 11)(13535055)</t>
  </si>
  <si>
    <t>高级房(连住4晚及以上)&lt;双人入住&gt;&lt;不适用泰国客人&gt;&lt;无早&gt;</t>
  </si>
  <si>
    <t>TENG/YENYU,CHEN/YING</t>
  </si>
  <si>
    <t xml:space="preserve">3743271	</t>
  </si>
  <si>
    <t xml:space="preserve">113934	</t>
  </si>
  <si>
    <t xml:space="preserve">999225882286786	</t>
  </si>
  <si>
    <t>[芭堤雅]帕纳利别墅酒店(Adelphi Pattaya)(88792823)</t>
  </si>
  <si>
    <t>豪华房(带阳台)(至少连住2晚及以上)&lt;双人入住&gt;&lt;无早&gt;</t>
  </si>
  <si>
    <t>Chawla/Theprit</t>
  </si>
  <si>
    <t xml:space="preserve">3746367	</t>
  </si>
  <si>
    <t xml:space="preserve">999225884749786	</t>
  </si>
  <si>
    <t>[依斯干达公主城]双威大盒子酒店(Sunway Hotel Big Box)(91411884)</t>
  </si>
  <si>
    <t>豪华特大床房&lt;双人入住&gt;&lt;双早&gt;</t>
  </si>
  <si>
    <t>DING/LI</t>
  </si>
  <si>
    <t xml:space="preserve">3746904	</t>
  </si>
  <si>
    <t xml:space="preserve">93314	</t>
  </si>
  <si>
    <t xml:space="preserve">999225952844437	</t>
  </si>
  <si>
    <t>[Tanjong Surat]迪沙鲁阿曼萨里酒店(Amansari Hotel Desaru)(105772155)</t>
  </si>
  <si>
    <t>高级双床房&lt;双早&gt;</t>
  </si>
  <si>
    <t>HUSSIN/HUSZAIDI</t>
  </si>
  <si>
    <t xml:space="preserve">3761460	</t>
  </si>
  <si>
    <t xml:space="preserve">N0082707	</t>
  </si>
  <si>
    <t xml:space="preserve">999225954253880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</si>
  <si>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</si>
  <si>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</si>
  <si>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ZHICONG/XU</t>
  </si>
  <si>
    <t xml:space="preserve">3761948	</t>
  </si>
  <si>
    <t xml:space="preserve">258305	</t>
  </si>
  <si>
    <t xml:space="preserve">999225957495999	</t>
  </si>
  <si>
    <t>[芭堤雅]芭堤雅盛泰澜幻影海滩度假村(Centara Grand Mirage Beach Resort Pattaya)(1593624)</t>
  </si>
  <si>
    <t>豪华海景家庭双床房&lt;三人入住&gt;&lt;中宾&gt;&lt;早餐&gt;</t>
  </si>
  <si>
    <t>TSANG/TSZ YING</t>
  </si>
  <si>
    <t xml:space="preserve">3762921	</t>
  </si>
  <si>
    <t xml:space="preserve">999225980757699	</t>
  </si>
  <si>
    <t>日出工作室&lt;双人入住&gt;&lt;中宾&gt;&lt;双早&gt;</t>
  </si>
  <si>
    <t>WANG/YUHONG,QI/ZHIZHOU</t>
  </si>
  <si>
    <t xml:space="preserve">3765811	</t>
  </si>
  <si>
    <t xml:space="preserve">142672	</t>
  </si>
  <si>
    <t xml:space="preserve">999225994383659	</t>
  </si>
  <si>
    <t>[新加坡]旅定酒店(Hotel Traveltine)(110631472)</t>
  </si>
  <si>
    <t>高级房&lt;特惠专享&gt;&lt;双人入住&gt;&lt;无早&gt;</t>
  </si>
  <si>
    <t>WANG/JUNTAO,LAI/ZHANGJIN</t>
  </si>
  <si>
    <t xml:space="preserve">3769529	</t>
  </si>
  <si>
    <t xml:space="preserve">999225999964446	</t>
  </si>
  <si>
    <t>LUO/BAOQIAN</t>
  </si>
  <si>
    <t xml:space="preserve">3771156	</t>
  </si>
  <si>
    <t xml:space="preserve">999226000533011	</t>
  </si>
  <si>
    <t>LUO/XIEQIAN</t>
  </si>
  <si>
    <t xml:space="preserve">3771384	</t>
  </si>
  <si>
    <t xml:space="preserve">23081200121	</t>
  </si>
  <si>
    <t xml:space="preserve">999226034143781	</t>
  </si>
  <si>
    <t>BINTI BASRI/NORMAZIAH</t>
  </si>
  <si>
    <t xml:space="preserve">3778898	</t>
  </si>
  <si>
    <t xml:space="preserve">26036765437	</t>
  </si>
  <si>
    <t>[首尔]安达仕首尔江南酒店(Andaz Seoul Gangnam)(110852049)</t>
  </si>
  <si>
    <t>甄选双床房(至少连住2晚及以上)&lt;今日特价 &gt;&lt;双人入住&gt;&lt;中宾&gt;&lt;无早&gt;</t>
  </si>
  <si>
    <t>WU/WEIWEI</t>
  </si>
  <si>
    <t xml:space="preserve">3779725	</t>
  </si>
  <si>
    <t xml:space="preserve">50695621	</t>
  </si>
  <si>
    <t xml:space="preserve">999226067185176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</si>
  <si>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</si>
  <si>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</si>
  <si>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NAGAISHI/CHIE</t>
  </si>
  <si>
    <t xml:space="preserve">3787602	</t>
  </si>
  <si>
    <t xml:space="preserve">999226077657649	</t>
  </si>
  <si>
    <t>[首尔]首尔大使 - 铂尔曼酒店(The Ambassador Seoul - A Pullman Hotel)(2332004)</t>
  </si>
  <si>
    <t>高级双床房&lt;促销&gt;&lt;双人入住&gt;&lt;无早&gt;</t>
  </si>
  <si>
    <t>TAO/HSIN YA</t>
  </si>
  <si>
    <t xml:space="preserve">3790634	</t>
  </si>
  <si>
    <t xml:space="preserve">999226108971677	</t>
  </si>
  <si>
    <t>[七岩]SO/ 索菲特华欣酒店(SO/ Sofitel Hua Hin)(3462826)</t>
  </si>
  <si>
    <t>园景舒适特大床房(至少连住2晚及以上)&lt;双人入住&gt;&lt;仅适用亚洲客人&gt;&lt;双早&gt;&lt;日历房套餐高价值&gt;&lt;新酒店礼盒&gt;</t>
  </si>
  <si>
    <t>Ong/Desmond</t>
  </si>
  <si>
    <t xml:space="preserve">3792879	</t>
  </si>
  <si>
    <t xml:space="preserve">99190760	</t>
  </si>
  <si>
    <t xml:space="preserve">999226109058555	</t>
  </si>
  <si>
    <t>SO家庭房(至少连住2晚及以上)&lt;双人入住&gt;&lt;仅适用亚洲客人&gt;&lt;双早&gt;&lt;日历房套餐高价值&gt;&lt;新酒店礼盒&gt;</t>
  </si>
  <si>
    <t xml:space="preserve">3792892	</t>
  </si>
  <si>
    <t xml:space="preserve">99321326	</t>
  </si>
  <si>
    <t xml:space="preserve">999226109994714	</t>
  </si>
  <si>
    <t>[吉隆坡]吉隆坡市中心智选假日酒店(Holiday Inn Express Kuala Lumpur City Centre, an IHG Hotel)(5469987)</t>
  </si>
  <si>
    <t>标准大床房(带单人沙发床)(至少连住2晚及以上)&lt;特惠&gt;&lt;三人入住&gt;&lt;早餐&gt;</t>
  </si>
  <si>
    <t>ZHUANG/ZHONG</t>
  </si>
  <si>
    <t xml:space="preserve">3793034	</t>
  </si>
  <si>
    <t xml:space="preserve">999226118056586	</t>
  </si>
  <si>
    <t>[普吉岛]普吉岛铂尔曼阿卡迪亚卡隆海滩酒店(Pullman Phuket Arcadia Karon Beach Resort)(3460018)</t>
  </si>
  <si>
    <t>海景豪华双床房(至少连住2晚及以上)&lt;限量特价&gt;&lt;双人入住&gt;&lt;中宾&gt;&lt;双早&gt;</t>
  </si>
  <si>
    <t>YU/CHAOYANG,YANG/JIAQI</t>
  </si>
  <si>
    <t xml:space="preserve">3795689	</t>
  </si>
  <si>
    <t xml:space="preserve">999226138453912	</t>
  </si>
  <si>
    <t>[芭堤雅]芭堤雅盛捷酒店(Somerset Pattaya)(106796888)</t>
  </si>
  <si>
    <t>两卧行政房(连住3晚及以上)&lt;四人入住&gt;&lt;不适用泰国客人&gt;&lt;无早&gt;</t>
  </si>
  <si>
    <t>Mourad/Mirna</t>
  </si>
  <si>
    <t xml:space="preserve">3801713	</t>
  </si>
  <si>
    <t xml:space="preserve">26144013926	</t>
  </si>
  <si>
    <t>[清迈]清迈香格里拉酒店(Shangri-La Chiang Mai)(3462760)</t>
  </si>
  <si>
    <t>豪华双床房(至少连住2晚及以上)&lt;今日特价 &gt;&lt;双人入住&gt;&lt;中宾&gt;&lt;双早&gt;</t>
  </si>
  <si>
    <t>ZHANG/CHAO,LUAN/HONGZHI,LIU/WEI,ZHAO/HONGCHENG</t>
  </si>
  <si>
    <t xml:space="preserve">3804246	</t>
  </si>
  <si>
    <t xml:space="preserve">PTY#37816601	</t>
  </si>
  <si>
    <t xml:space="preserve">999226145932364	</t>
  </si>
  <si>
    <t>[吉隆坡]吉隆坡柏威年酒店 · 悦榕管理(Pavilion Hotel Kuala Lumpur Managed by Banyan Tree)(25469067)</t>
  </si>
  <si>
    <t>城市绿洲特大床房&lt;双人入住&gt;&lt;双早&gt;</t>
  </si>
  <si>
    <t>WANG/FAN,Wang/Fan</t>
  </si>
  <si>
    <t xml:space="preserve">3806074	</t>
  </si>
  <si>
    <t xml:space="preserve">999226146020473	</t>
  </si>
  <si>
    <t>[兰卡威]兰卡威大洋湾豪华度假村酒店(Dayang Bay Resort Langkawi)(28528622)</t>
  </si>
  <si>
    <t>海景两卧室套房&lt;四人入住&gt;&lt;早餐&gt;</t>
  </si>
  <si>
    <t>Chong/Edmund</t>
  </si>
  <si>
    <t xml:space="preserve">3806302	</t>
  </si>
  <si>
    <t xml:space="preserve">999226149521419	</t>
  </si>
  <si>
    <t>[曼谷]曼谷华昌传承酒店(Hua Chang Heritage Hotel)(4494789)</t>
  </si>
  <si>
    <t>豪华房(连住3晚及以上)&lt;全日特价&gt;&lt;双人入住&gt;&lt;双早&gt;</t>
  </si>
  <si>
    <t>VIDRA/GUY</t>
  </si>
  <si>
    <t xml:space="preserve">3809203	</t>
  </si>
  <si>
    <t xml:space="preserve">159195	</t>
  </si>
  <si>
    <t xml:space="preserve">999226197897565	</t>
  </si>
  <si>
    <t>[帕西市]马尼拉马哥孛罗奥提加斯酒店(Marco Polo Ortigas Manila)(5424940)</t>
  </si>
  <si>
    <t>豪华山景特大床(至少提前1天预订)&lt;单人入住&gt;&lt;不适用菲律宾客人&gt;&lt;单早&gt;</t>
  </si>
  <si>
    <t>LU/JIAMING</t>
  </si>
  <si>
    <t xml:space="preserve">3812821	</t>
  </si>
  <si>
    <t xml:space="preserve">2308210022	</t>
  </si>
  <si>
    <t xml:space="preserve">999226198478543	</t>
  </si>
  <si>
    <t>[哥打京那巴鲁]哥打京那巴鲁皇宫酒店(The Palace Hotel Kota Kinabalu)(9597023)</t>
  </si>
  <si>
    <t>豪华房&lt;今日特价 &gt;&lt;双人入住&gt;&lt;双早&gt;</t>
  </si>
  <si>
    <t>NAN/YIFAN</t>
  </si>
  <si>
    <t xml:space="preserve">3813058	</t>
  </si>
  <si>
    <t xml:space="preserve">310111821	</t>
  </si>
  <si>
    <t xml:space="preserve">999226201692774	</t>
  </si>
  <si>
    <t>豪华房&lt;特惠&gt;&lt;双人入住&gt;&lt;双早&gt;</t>
  </si>
  <si>
    <t>BAE/HYEON SEOK</t>
  </si>
  <si>
    <t xml:space="preserve">3814079	</t>
  </si>
  <si>
    <t xml:space="preserve">266005784	</t>
  </si>
  <si>
    <t xml:space="preserve">999226215967686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</si>
  <si>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</si>
  <si>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</si>
  <si>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LUI/HOI KIU</t>
  </si>
  <si>
    <t xml:space="preserve">3816751	</t>
  </si>
  <si>
    <t xml:space="preserve">189435	</t>
  </si>
  <si>
    <t xml:space="preserve">999226216096778	</t>
  </si>
  <si>
    <t xml:space="preserve">3816780	</t>
  </si>
  <si>
    <t xml:space="preserve">189436	</t>
  </si>
  <si>
    <t xml:space="preserve">999226216746256	</t>
  </si>
  <si>
    <t>[新加坡]波仕酒店(Hotel Boss)(4373844)</t>
  </si>
  <si>
    <t>高级大床房&lt;双人入住&gt;&lt;适用于除印度及次大陆国家客人&gt;&lt;无早&gt;</t>
  </si>
  <si>
    <t>WEI/YUXIN</t>
  </si>
  <si>
    <t xml:space="preserve">3816900	</t>
  </si>
  <si>
    <t xml:space="preserve">312519105	</t>
  </si>
  <si>
    <t xml:space="preserve">999226221161970	</t>
  </si>
  <si>
    <t>豪华特大床房&lt;今日特价 &gt;&lt;双人入住&gt;&lt;双早&gt;</t>
  </si>
  <si>
    <t>HE/ZIJIN,MAO/SHENGXIN</t>
  </si>
  <si>
    <t xml:space="preserve">3818337	</t>
  </si>
  <si>
    <t xml:space="preserve">310452052	</t>
  </si>
  <si>
    <t xml:space="preserve">999226268088024	</t>
  </si>
  <si>
    <t>标准大床房(至少连住2晚及以上)&lt;双人入住&gt;&lt;不适用泰国客人&gt;&lt;双早&gt;</t>
  </si>
  <si>
    <t>YOON/HYUNGUK,KIM/EUNHEE,CHOI/JAEHOON</t>
  </si>
  <si>
    <t xml:space="preserve">3820377	</t>
  </si>
  <si>
    <t xml:space="preserve"> 189629	</t>
  </si>
  <si>
    <t xml:space="preserve">999226272820844	</t>
  </si>
  <si>
    <t>[巴厘岛]图班瑞士贝尔酒店(Swiss-Belhotel Tuban)(5443046)</t>
  </si>
  <si>
    <t>豪华房(无阳台)&lt;双人入住&gt;&lt;不适用印度尼西亚客人&gt;&lt;双早&gt;</t>
  </si>
  <si>
    <t>YANG/JINRUI,LEI/JIAQI</t>
  </si>
  <si>
    <t xml:space="preserve">3821722	</t>
  </si>
  <si>
    <t xml:space="preserve">442202	</t>
  </si>
  <si>
    <t xml:space="preserve">999226273708103	</t>
  </si>
  <si>
    <t>[普吉岛]阿亚拉卡马拉温泉度假酒店(Ayara Kamala Resort &amp; Spa)(3737806)</t>
  </si>
  <si>
    <t>豪华海景池边房(至少连住2晚及以上)&lt;特惠专享&gt;&lt;双人入住&gt;&lt;中宾&gt;&lt;双早&gt;</t>
  </si>
  <si>
    <t>TACHIKAWA/YOSUKE,LI/FEN</t>
  </si>
  <si>
    <t xml:space="preserve">3822032	</t>
  </si>
  <si>
    <t xml:space="preserve">RR23004067	</t>
  </si>
  <si>
    <t xml:space="preserve">999226276480298	</t>
  </si>
  <si>
    <t>[济州市]济州格洛斯特酒店(Gloucester Hotel Jeju)(28524837)</t>
  </si>
  <si>
    <t>豪华双床房&lt;今日特价 &gt;&lt;双人入住&gt;&lt;无早&gt;</t>
  </si>
  <si>
    <t>LIANG/BINGXIN,LIANG/BINGJIE</t>
  </si>
  <si>
    <t xml:space="preserve">3822955	</t>
  </si>
  <si>
    <t xml:space="preserve">23568114	</t>
  </si>
  <si>
    <t xml:space="preserve">999226135986186	</t>
  </si>
  <si>
    <t>尊贵房&lt;特惠专享&gt;&lt;双人入住&gt;&lt;双早&gt;</t>
  </si>
  <si>
    <t>WU/YANYAN</t>
  </si>
  <si>
    <t xml:space="preserve">3800720	</t>
  </si>
  <si>
    <t xml:space="preserve">265969504	</t>
  </si>
  <si>
    <t xml:space="preserve">999226136001174	</t>
  </si>
  <si>
    <t>Cai/Jianbin</t>
  </si>
  <si>
    <t xml:space="preserve">3800724	</t>
  </si>
  <si>
    <t xml:space="preserve">265969308	</t>
  </si>
  <si>
    <t xml:space="preserve">26322765108	</t>
  </si>
  <si>
    <t>[曼谷]曼谷沙通智选假日酒店(Holiday Inn Express Bangkok Sathorn, an IHG Hotel)(5575612)</t>
  </si>
  <si>
    <t>标准房(至少连住2晚及以上)&lt;双人入住&gt;&lt;不适用泰国客人&gt;&lt;双早&gt;</t>
  </si>
  <si>
    <t>ZHOU/CAIHUAN,ZHANG/YINGSHI</t>
  </si>
  <si>
    <t xml:space="preserve">3825368	</t>
  </si>
  <si>
    <t xml:space="preserve">62418535	</t>
  </si>
  <si>
    <t xml:space="preserve">26324361541	</t>
  </si>
  <si>
    <t>WU/HANG,JI/WEIXIA</t>
  </si>
  <si>
    <t xml:space="preserve">3825724	</t>
  </si>
  <si>
    <t xml:space="preserve">23568221	</t>
  </si>
  <si>
    <t xml:space="preserve">999226326593948	</t>
  </si>
  <si>
    <t>[吉隆坡]莱恩酒店(Sleeping Lion Suites)(108711778)</t>
  </si>
  <si>
    <t>高级房&lt;双人入住&gt;&lt;不适用马来西亚客人&gt;&lt;无早&gt;</t>
  </si>
  <si>
    <t>ANDI/Michelle</t>
  </si>
  <si>
    <t xml:space="preserve">3826329	</t>
  </si>
  <si>
    <t xml:space="preserve">118778	</t>
  </si>
  <si>
    <t xml:space="preserve">999226328707871	</t>
  </si>
  <si>
    <t>[济州市]济州琥珀酒店中心店(Amber Hotel Central)(5471041)</t>
  </si>
  <si>
    <t>标准双床间 - 不含停车位&lt;超值特惠&gt;&lt;双人入住&gt;&lt;不适用韩国客人&gt;&lt;无早&gt;</t>
  </si>
  <si>
    <t>LI/ZHOUYU,CHENG/JIALU</t>
  </si>
  <si>
    <t xml:space="preserve">3826990	</t>
  </si>
  <si>
    <t xml:space="preserve">00000	</t>
  </si>
  <si>
    <t xml:space="preserve">999226332292634	</t>
  </si>
  <si>
    <t>[湄林]拉雅古迹酒店(Raya Heritage)(29548501)</t>
  </si>
  <si>
    <t>仁邦套房&lt;双人入住&gt;&lt;双早&gt;&lt;机票面纱&gt;&lt;火酒交叉用户&gt;&lt;交叉用户&gt;&lt;黄金会员&gt;</t>
  </si>
  <si>
    <t>CHEN/JIJUN,Zhao/Yicheng</t>
  </si>
  <si>
    <t xml:space="preserve">3828148	</t>
  </si>
  <si>
    <t xml:space="preserve">23631	</t>
  </si>
  <si>
    <t xml:space="preserve">999226335573841	</t>
  </si>
  <si>
    <t>[苏梅岛]查汶丽晶海滩度假村(Chaweng Regent Beach Resort)(4037073)</t>
  </si>
  <si>
    <t>豪华房(连住3晚及以上)&lt;特惠&gt;&lt;双人入住&gt;&lt;不适用泰国客人&gt;&lt;双早&gt;</t>
  </si>
  <si>
    <t>Ma/shaoli</t>
  </si>
  <si>
    <t xml:space="preserve">3829203	</t>
  </si>
  <si>
    <t xml:space="preserve">999226335675041	</t>
  </si>
  <si>
    <t>FENG/YINGYING,ZHENG/RUIGE</t>
  </si>
  <si>
    <t xml:space="preserve">3829232	</t>
  </si>
  <si>
    <t xml:space="preserve">confirm	</t>
  </si>
  <si>
    <t xml:space="preserve">999226339427818	</t>
  </si>
  <si>
    <t>[普吉岛]山顶度假村及泳池别墅(Crest Resort &amp; Pool Villas)(5945906)</t>
  </si>
  <si>
    <t>豪华泳池别墅&lt;促销&gt;&lt;双人入住&gt;&lt;中宾&gt;&lt;双早&gt;</t>
  </si>
  <si>
    <t>GUO/QI,LIN/MING</t>
  </si>
  <si>
    <t xml:space="preserve">3831151	</t>
  </si>
  <si>
    <t xml:space="preserve">100842	</t>
  </si>
  <si>
    <t xml:space="preserve">999226340542351	</t>
  </si>
  <si>
    <t>豪华双人床房&lt;特惠专享&gt;&lt;双人入住&gt;&lt;无早&gt;</t>
  </si>
  <si>
    <t>Zakri/Imaan</t>
  </si>
  <si>
    <t xml:space="preserve">3831758	</t>
  </si>
  <si>
    <t xml:space="preserve">22454	</t>
  </si>
  <si>
    <t xml:space="preserve">999226343333478	</t>
  </si>
  <si>
    <t>[首尔]江南区COEX中心GLAD酒店(Glad Gangnam COEX Center)(28537804)</t>
  </si>
  <si>
    <t>标准双人房(至少连住2晚及以上)&lt;今日特价 &gt;&lt;双人入住&gt;&lt;不适用韩国客人&gt;&lt;无早&gt;</t>
  </si>
  <si>
    <t>Gao/Xue</t>
  </si>
  <si>
    <t xml:space="preserve">3833340	</t>
  </si>
  <si>
    <t xml:space="preserve">522803	</t>
  </si>
  <si>
    <t xml:space="preserve">999226343573238	</t>
  </si>
  <si>
    <t>[首尔]首尔贝顿东大门酒店(Baiton Seoul Dongdaemun)(28528015)</t>
  </si>
  <si>
    <t>双人床房&lt;今日特价 &gt;&lt;双人入住&gt;&lt;不适用韩国客人&gt;&lt;无早&gt;</t>
  </si>
  <si>
    <t>YE/FENG</t>
  </si>
  <si>
    <t xml:space="preserve">3833409	</t>
  </si>
  <si>
    <t xml:space="preserve">23057384	</t>
  </si>
  <si>
    <t xml:space="preserve">999226345052551	</t>
  </si>
  <si>
    <t>LAI/CHUNMIN</t>
  </si>
  <si>
    <t xml:space="preserve">3834338	</t>
  </si>
  <si>
    <t xml:space="preserve">96008	</t>
  </si>
  <si>
    <t xml:space="preserve">999226348209719	</t>
  </si>
  <si>
    <t>Yong/Wei meng</t>
  </si>
  <si>
    <t xml:space="preserve">3836122	</t>
  </si>
  <si>
    <t xml:space="preserve">96092	</t>
  </si>
  <si>
    <t xml:space="preserve">999226348387559	</t>
  </si>
  <si>
    <t>Wong/Li kee</t>
  </si>
  <si>
    <t xml:space="preserve">3836282	</t>
  </si>
  <si>
    <t xml:space="preserve">96365	</t>
  </si>
  <si>
    <t xml:space="preserve">999226353474278	</t>
  </si>
  <si>
    <t>豪华双床房&lt;特惠专享&gt;&lt;双人入住&gt;&lt;无早&gt;</t>
  </si>
  <si>
    <t>Welsh/Brianna</t>
  </si>
  <si>
    <t xml:space="preserve">3838658	</t>
  </si>
  <si>
    <t xml:space="preserve">22540	</t>
  </si>
  <si>
    <t xml:space="preserve">999226362458272	</t>
  </si>
  <si>
    <t>[普吉岛]普吉岛芭东彩灯度假村(The Lantern Resorts Patong Phuket)(28689957)</t>
  </si>
  <si>
    <t>景观房(至少连住2晚及以上)&lt;今日特价 &gt;&lt;双人入住&gt;&lt;无早&gt;</t>
  </si>
  <si>
    <t>Chua/Vincent,Chua/Vincent,Chua/Vincent,Chua/Vincent</t>
  </si>
  <si>
    <t xml:space="preserve">3843540	</t>
  </si>
  <si>
    <t xml:space="preserve">84976	</t>
  </si>
  <si>
    <t xml:space="preserve">999226364319098	</t>
  </si>
  <si>
    <t>[新加坡]新加坡泛太平洋酒店(Pan Pacific Singapore)(1611370)</t>
  </si>
  <si>
    <t>尊贵套房&lt;特惠&gt;&lt;双人入住&gt;&lt;中宾&gt;&lt;双早&gt;</t>
  </si>
  <si>
    <t>WANG/JIAN</t>
  </si>
  <si>
    <t xml:space="preserve">3844786	</t>
  </si>
  <si>
    <t xml:space="preserve">114924242	</t>
  </si>
  <si>
    <t xml:space="preserve">999226365890015	</t>
  </si>
  <si>
    <t>CHEONG/WEE KEONG</t>
  </si>
  <si>
    <t xml:space="preserve">3845958	</t>
  </si>
  <si>
    <t xml:space="preserve">96334	</t>
  </si>
  <si>
    <t xml:space="preserve">999226365925313	</t>
  </si>
  <si>
    <t>[邦劳]阿罗纳海滩赫纳度假村(Henann Resort Alona Beach)(5243777)</t>
  </si>
  <si>
    <t>精致套房&lt;全日特价&gt;&lt;三人入住&gt;&lt;早餐&gt;</t>
  </si>
  <si>
    <t>LIN/TSAI HSUAN,LIN/TSAI HSUAN,LIN/TSAI HSUAN</t>
  </si>
  <si>
    <t xml:space="preserve">3845968	</t>
  </si>
  <si>
    <t xml:space="preserve">HRABIBHDIE6X	</t>
  </si>
  <si>
    <t xml:space="preserve">999226481008240	</t>
  </si>
  <si>
    <t>高级房(至少连住2晚及以上)&lt;今日特价 &gt;&lt;双人入住&gt;&lt;适用于除泰国的亚洲客人&gt;&lt;双早&gt;</t>
  </si>
  <si>
    <t>CHANG/KANG NIAN,THAM/MINGHAW,WONG/KUM LIN</t>
  </si>
  <si>
    <t xml:space="preserve">3848343	</t>
  </si>
  <si>
    <t xml:space="preserve">259384	</t>
  </si>
  <si>
    <t xml:space="preserve">999226489514480	</t>
  </si>
  <si>
    <t>KURAHASHI/SHUNYA</t>
  </si>
  <si>
    <t xml:space="preserve">3851627	</t>
  </si>
  <si>
    <t xml:space="preserve">22794	</t>
  </si>
  <si>
    <t xml:space="preserve">999226490495923	</t>
  </si>
  <si>
    <t>[巴洛克]皇家朱兰车拉汀别墅酒店(Royale Chulan Cherating Villa)(91107302)</t>
  </si>
  <si>
    <t>家庭别墅&lt;四人入住&gt;&lt;早餐&gt;</t>
  </si>
  <si>
    <t>Shahrizal/Muhammad,Shahrizal/Muhammad,Shahrizal/Muhammad</t>
  </si>
  <si>
    <t xml:space="preserve">3852190	</t>
  </si>
  <si>
    <t xml:space="preserve">34246	</t>
  </si>
  <si>
    <t xml:space="preserve">999226494215314	</t>
  </si>
  <si>
    <t>[曼谷]沙吞伊斯汀大酒店(Eastin Grand Hotel Sathorn)(5014959)</t>
  </si>
  <si>
    <t>高级天空房&lt;双人入住&gt;&lt;双早&gt;</t>
  </si>
  <si>
    <t>SHEN/FENGYU,ZHANG/ZERUI</t>
  </si>
  <si>
    <t xml:space="preserve">3856574	</t>
  </si>
  <si>
    <t xml:space="preserve">481677	</t>
  </si>
  <si>
    <t xml:space="preserve">999226494356153	</t>
  </si>
  <si>
    <t>[大山脚]槟城标致酒店(Iconic Hotel Penang)(28537947)</t>
  </si>
  <si>
    <t>高级房&lt;单人入住&gt;&lt;单早&gt;</t>
  </si>
  <si>
    <t>Sharudin/Muhammad Ammar</t>
  </si>
  <si>
    <t xml:space="preserve">3856836	</t>
  </si>
  <si>
    <t xml:space="preserve">435200	</t>
  </si>
  <si>
    <t xml:space="preserve">999226495146994	</t>
  </si>
  <si>
    <t>豪华双床房&lt;单人入住&gt;&lt;单早&gt;</t>
  </si>
  <si>
    <t>HENG/HENG GUEK KEE</t>
  </si>
  <si>
    <t xml:space="preserve">3857788	</t>
  </si>
  <si>
    <t xml:space="preserve">96649	</t>
  </si>
  <si>
    <t xml:space="preserve">999226495925800	</t>
  </si>
  <si>
    <t>1 张特大床标准无烟房&lt;双人入住&gt;&lt;双早&gt;</t>
  </si>
  <si>
    <t>CHAN/MIO SAN</t>
  </si>
  <si>
    <t xml:space="preserve">3858703	</t>
  </si>
  <si>
    <t xml:space="preserve">21103229	</t>
  </si>
  <si>
    <t xml:space="preserve">999226496358232	</t>
  </si>
  <si>
    <t>YUAN/JINPENG</t>
  </si>
  <si>
    <t xml:space="preserve">3859244	</t>
  </si>
  <si>
    <t xml:space="preserve">313264880	</t>
  </si>
  <si>
    <t xml:space="preserve">999226497423347	</t>
  </si>
  <si>
    <t>豪华双床房&lt;今日特价 &gt;&lt;双人入住&gt;&lt;双早&gt;</t>
  </si>
  <si>
    <t>Sinem/Immanuel Timoty</t>
  </si>
  <si>
    <t xml:space="preserve">3860337	</t>
  </si>
  <si>
    <t xml:space="preserve">313173161	</t>
  </si>
  <si>
    <t xml:space="preserve">999226497513611	</t>
  </si>
  <si>
    <t>[吉隆坡]吉隆坡武吉免登瑞士花园 酒店(Swiss-Garden Hotel Bukit Bintang Kuala Lumpur)(24422053)</t>
  </si>
  <si>
    <t>豪华好莱坞双床房(至少连住2晚及以上)&lt;双人入住&gt;&lt;双早&gt;</t>
  </si>
  <si>
    <t>Bin Nor Azli/Zulfadhli</t>
  </si>
  <si>
    <t xml:space="preserve">3860406	</t>
  </si>
  <si>
    <t xml:space="preserve">162652	</t>
  </si>
  <si>
    <t xml:space="preserve">999226498599834	</t>
  </si>
  <si>
    <t>[科伦]科伦太阳花园度假村(Coron Soleil Garden Resort)(98984688)</t>
  </si>
  <si>
    <t>池畔尊贵房&lt;双人入住&gt;&lt;双早&gt;</t>
  </si>
  <si>
    <t>lee/Randolph,lee/Randolph,lee/Randolph,lee/Randolph</t>
  </si>
  <si>
    <t xml:space="preserve">3861747	</t>
  </si>
  <si>
    <t xml:space="preserve">08312808	</t>
  </si>
  <si>
    <t xml:space="preserve">999226498625761	</t>
  </si>
  <si>
    <t>[首尔]三井酒店(Hotel Samjung)(28525707)</t>
  </si>
  <si>
    <t>双床房&lt;双人入住&gt;&lt;无早&gt;</t>
  </si>
  <si>
    <t>KIM/SIMIN</t>
  </si>
  <si>
    <t xml:space="preserve">3861777	</t>
  </si>
  <si>
    <t xml:space="preserve">23057167	</t>
  </si>
  <si>
    <t xml:space="preserve">999226498798984	</t>
  </si>
  <si>
    <t>豪华大床房&lt;双人入住&gt;&lt;双早&gt;</t>
  </si>
  <si>
    <t>Ocampo Tan/Kim,Ocampo Tan/Kim,Ocampo Tan/Kim,Ocampo Tan/Kim</t>
  </si>
  <si>
    <t xml:space="preserve">3861977	</t>
  </si>
  <si>
    <t xml:space="preserve">08312810	</t>
  </si>
  <si>
    <t xml:space="preserve">999226499607198	</t>
  </si>
  <si>
    <t>[蒙廷卢帕]马尼拉菲林维斯特科林尚酒店(Crimson Hotel Filinvest City, Manila)(28524153)</t>
  </si>
  <si>
    <t>豪华房&lt;单人入住&gt;&lt;不适用菲律宾客人&gt;&lt;单早&gt;</t>
  </si>
  <si>
    <t>MOON/HYOJOO</t>
  </si>
  <si>
    <t xml:space="preserve">3862923	</t>
  </si>
  <si>
    <t xml:space="preserve">642265	</t>
  </si>
  <si>
    <t xml:space="preserve">999226501419822	</t>
  </si>
  <si>
    <t>[阿噶比亚]盖斯尔奥萨拉安纳塔拉沙漠度假酒店(Anantara Qasr Al Sarab Desert Resort)(108692969)</t>
  </si>
  <si>
    <t>园景豪华房&lt;双人入住&gt;&lt;适用于非阿联酋客人&gt;&lt;双早&gt;</t>
  </si>
  <si>
    <t>TAN/SHUWEN</t>
  </si>
  <si>
    <t xml:space="preserve">3865341	</t>
  </si>
  <si>
    <t xml:space="preserve">17362540	</t>
  </si>
  <si>
    <t xml:space="preserve">999226501650907	</t>
  </si>
  <si>
    <t>[巴洛克]皇家朱兰车拉汀木屋酒店(Royale Chulan Cherating Chalet)(67235956)</t>
  </si>
  <si>
    <t>双床小木屋&lt;特价大促销&gt;&lt;双人入住&gt;&lt;双早&gt;</t>
  </si>
  <si>
    <t>ZAINAL ABIDIN/KHAIRUL HISHAMUDIN,ISMAIL/ISMAWATI</t>
  </si>
  <si>
    <t xml:space="preserve">3865623	</t>
  </si>
  <si>
    <t xml:space="preserve">88168	</t>
  </si>
  <si>
    <t xml:space="preserve">999226502736776	</t>
  </si>
  <si>
    <t>LIU/XIAOHUI</t>
  </si>
  <si>
    <t xml:space="preserve">3866876	</t>
  </si>
  <si>
    <t xml:space="preserve">313569770	</t>
  </si>
  <si>
    <t xml:space="preserve">999226502975569	</t>
  </si>
  <si>
    <t>[首尔]江南贝斯特韦斯特精品酒店(Best Western Premier Gangnam Hotel)(5918567)</t>
  </si>
  <si>
    <t>豪华双床房&lt;特惠专享&gt;&lt;双人入住&gt;&lt;不适用韩国客人&gt;&lt;无早&gt;</t>
  </si>
  <si>
    <t>QUE/XINGAI</t>
  </si>
  <si>
    <t xml:space="preserve">3867156	</t>
  </si>
  <si>
    <t xml:space="preserve">23173163	</t>
  </si>
  <si>
    <t xml:space="preserve">999226503617956	</t>
  </si>
  <si>
    <t>2张单人床标准间(至少连住2晚及以上)&lt;双人入住&gt;&lt;不适用泰国客人&gt;&lt;双早&gt;</t>
  </si>
  <si>
    <t>Yan/Jun hui</t>
  </si>
  <si>
    <t xml:space="preserve">3867892	</t>
  </si>
  <si>
    <t xml:space="preserve">62639562	</t>
  </si>
  <si>
    <t xml:space="preserve">999226503809126	</t>
  </si>
  <si>
    <t>[库克卡克]​考拉貝拉度假酒店(La Vela Khao Lak)(107853634)</t>
  </si>
  <si>
    <t>池边豪华双床房&lt;特惠专享&gt;&lt;双人入住&gt;&lt;仅适用亚洲客人&gt;&lt;双早&gt;</t>
  </si>
  <si>
    <t>MANJAI/JIDAPA</t>
  </si>
  <si>
    <t xml:space="preserve">3868132	</t>
  </si>
  <si>
    <t xml:space="preserve">999226567360526	</t>
  </si>
  <si>
    <t>[曼谷]曼谷飞越大酒店(The Grand Fourwings Convention Hotel Bangkok)(28681182)</t>
  </si>
  <si>
    <t>豪华房&lt;单人入住&gt;&lt;单早&gt;</t>
  </si>
  <si>
    <t>WEN/YAN,tan/chengzhe,Chongsakjarenkul/Anan,Chongsakjarenkul/Kosit</t>
  </si>
  <si>
    <t xml:space="preserve">3869971	</t>
  </si>
  <si>
    <t xml:space="preserve">57687997/19922616/77896009/80318262	</t>
  </si>
  <si>
    <t xml:space="preserve">999226568300030	</t>
  </si>
  <si>
    <t>豪华双床房&lt;双人入住&gt;&lt;双早&gt;</t>
  </si>
  <si>
    <t>ABDULLAH/MUHAMAD FAIZ</t>
  </si>
  <si>
    <t xml:space="preserve">3870225	</t>
  </si>
  <si>
    <t xml:space="preserve">97172	</t>
  </si>
  <si>
    <t xml:space="preserve">999226568802704	</t>
  </si>
  <si>
    <t>豪华特大床房(至少连住2晚及以上)&lt;今日特价 &gt;&lt;双人入住&gt;&lt;中宾&gt;&lt;双早&gt;</t>
  </si>
  <si>
    <t>CHEN/CHINTIEN,JUAN/CHIHCHEN,LIANG/YUNING,HUANGHO/PINGMEI,HUANG/PEICHUN,HUANG/CHINTSANG</t>
  </si>
  <si>
    <t xml:space="preserve">3870294	</t>
  </si>
  <si>
    <t xml:space="preserve">PTY#37819407	</t>
  </si>
  <si>
    <t xml:space="preserve">999226568934837	</t>
  </si>
  <si>
    <t>[普吉岛]普吉岛西奈奢华酒店(Sinae Phuket Luxury Hotel)(86107074)</t>
  </si>
  <si>
    <t>复式泳池别墅 B(至少连住2晚及以上)&lt;特惠专享&gt;&lt;双人入住&gt;&lt;双早&gt;</t>
  </si>
  <si>
    <t>Alhammadi/Shaima</t>
  </si>
  <si>
    <t xml:space="preserve">3870324	</t>
  </si>
  <si>
    <t xml:space="preserve">305970682	</t>
  </si>
  <si>
    <t xml:space="preserve">999226569915606	</t>
  </si>
  <si>
    <t>[普吉岛]芭东帕拉贡水疗度假酒店(Patong Paragon Resort &amp; Spa)(9786098)</t>
  </si>
  <si>
    <t>豪华房(连住3晚及以上)&lt;双人入住&gt;&lt;双早&gt;</t>
  </si>
  <si>
    <t>Aziz/Zahid,Aziz/Zahid</t>
  </si>
  <si>
    <t xml:space="preserve">3870511	</t>
  </si>
  <si>
    <t xml:space="preserve">237789	</t>
  </si>
  <si>
    <t xml:space="preserve">999226570284260	</t>
  </si>
  <si>
    <t>[曼谷]曼谷湄南河四季酒店(Four Seasons Hotel Bangkok at Chao Phraya River)(57171815)</t>
  </si>
  <si>
    <t>豪华河景特大床房(至少连住2晚及以上)&lt;双人入住&gt;&lt;双早&gt;&lt;火酒交叉用户&gt;&lt;铂金会员&gt;</t>
  </si>
  <si>
    <t>zhang/Ting</t>
  </si>
  <si>
    <t xml:space="preserve">3870773	</t>
  </si>
  <si>
    <t xml:space="preserve">193497	</t>
  </si>
  <si>
    <t xml:space="preserve">999226575373290	</t>
  </si>
  <si>
    <t>宝石翼楼标准特大床房(至少提前3天预订)&lt;双人入住&gt;&lt;双早&gt;</t>
  </si>
  <si>
    <t>HUANG/XIANWEI</t>
  </si>
  <si>
    <t xml:space="preserve">3872221	</t>
  </si>
  <si>
    <t xml:space="preserve">68220287	</t>
  </si>
  <si>
    <t xml:space="preserve">999226575969820	</t>
  </si>
  <si>
    <t>标准大床间(至少连住2晚及以上)&lt;双人入住&gt;&lt;不适用泰国客人&gt;&lt;双早&gt;</t>
  </si>
  <si>
    <t>Li/Qiang</t>
  </si>
  <si>
    <t xml:space="preserve">3872422	</t>
  </si>
  <si>
    <t xml:space="preserve">88940972	</t>
  </si>
  <si>
    <t xml:space="preserve">999226576182623	</t>
  </si>
  <si>
    <t>[哥打巴鲁]大雷奈酒店(The Grand Renai)(100907063)</t>
  </si>
  <si>
    <t>豪华双床房 禁烟&lt;双人入住&gt;&lt;双早&gt;</t>
  </si>
  <si>
    <t>LIM/YONG CHEONG</t>
  </si>
  <si>
    <t xml:space="preserve">3872460	</t>
  </si>
  <si>
    <t xml:space="preserve">207549	</t>
  </si>
  <si>
    <t xml:space="preserve">999226594072609	</t>
  </si>
  <si>
    <t>[哥打京那巴鲁]亚庇凯城酒店(Promenade Hotel Kota Kinabalu)(26353811)</t>
  </si>
  <si>
    <t>海景豪华房(连住3晚及以上)&lt;双人入住&gt;&lt;双早&gt;</t>
  </si>
  <si>
    <t>TAO/JIN,WANG/HAORAN</t>
  </si>
  <si>
    <t xml:space="preserve">3872749	</t>
  </si>
  <si>
    <t xml:space="preserve">RBC7DA	</t>
  </si>
  <si>
    <t xml:space="preserve">999226597148672	</t>
  </si>
  <si>
    <t>家庭套房&lt;双人入住&gt;&lt;双早&gt;</t>
  </si>
  <si>
    <t>LEE/SHARON</t>
  </si>
  <si>
    <t xml:space="preserve">3873292	</t>
  </si>
  <si>
    <t xml:space="preserve">97185	</t>
  </si>
  <si>
    <t xml:space="preserve">999226601426170	</t>
  </si>
  <si>
    <t>[清迈]清迈阿莫拉塔佩酒店(Amora Thapae Hotel Chiang Mai)(6207013)</t>
  </si>
  <si>
    <t>至尊高级房&lt;双人入住&gt;&lt;双早&gt;</t>
  </si>
  <si>
    <t>TEHJAH/KITTISAK</t>
  </si>
  <si>
    <t xml:space="preserve">3874642	</t>
  </si>
  <si>
    <t xml:space="preserve">999226601483257	</t>
  </si>
  <si>
    <t>城景高级房&lt;特惠房&gt;&lt;双人入住&gt;&lt;双早&gt;</t>
  </si>
  <si>
    <t>MOSTAPA/MOKHTAR</t>
  </si>
  <si>
    <t xml:space="preserve">3874661	</t>
  </si>
  <si>
    <t xml:space="preserve">RBC802	</t>
  </si>
  <si>
    <t xml:space="preserve">999226604625907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</si>
  <si>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</si>
  <si>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(Essential)(至少连住2晚及以上)&lt;双人入住&gt;&lt;适用于除泰国的亚洲客人&gt;&lt;双早&gt;</t>
  </si>
  <si>
    <t>XI/YIDAN</t>
  </si>
  <si>
    <t xml:space="preserve">3876000	</t>
  </si>
  <si>
    <t xml:space="preserve">81141703	</t>
  </si>
  <si>
    <t xml:space="preserve">999226605301114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</si>
  <si>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</si>
  <si>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</si>
  <si>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ma/xiaojun,YANG/HUAJUAN</t>
  </si>
  <si>
    <t xml:space="preserve">3876282	</t>
  </si>
  <si>
    <t xml:space="preserve">104822378	</t>
  </si>
  <si>
    <t xml:space="preserve">26606668770	</t>
  </si>
  <si>
    <t>行政俱乐部特大床房&lt;今日特价 &gt;&lt;双人入住&gt;&lt;仅适用亚洲客人&gt;&lt;双早&gt;</t>
  </si>
  <si>
    <t>CHEN/ZHOU</t>
  </si>
  <si>
    <t xml:space="preserve">3877020	</t>
  </si>
  <si>
    <t xml:space="preserve">9362650	</t>
  </si>
  <si>
    <t xml:space="preserve">999226608677204	</t>
  </si>
  <si>
    <t>[普吉岛]普吉市宜必思尚品酒店(Ibis Styles Phuket City)(28680984)</t>
  </si>
  <si>
    <t>标准大床房(至少连住2晚及以上)&lt;单人入住&gt;&lt;单早&gt;</t>
  </si>
  <si>
    <t>CHIOK/SOONKION</t>
  </si>
  <si>
    <t xml:space="preserve">3878282	</t>
  </si>
  <si>
    <t xml:space="preserve">476049	</t>
  </si>
  <si>
    <t xml:space="preserve">999226608934807	</t>
  </si>
  <si>
    <t>MOHAMAD MANSOR/MASAYU</t>
  </si>
  <si>
    <t xml:space="preserve">3878530	</t>
  </si>
  <si>
    <t xml:space="preserve">97324	</t>
  </si>
  <si>
    <t xml:space="preserve">999226609066891	</t>
  </si>
  <si>
    <t>[普吉岛]普吉假日酒店(Holiday Inn Resort Phuket, an IHG Hotel)(3031621)</t>
  </si>
  <si>
    <t>池景尊贵房（1张特大床，带阳台）&lt;双人入住&gt;&lt;双早&gt;</t>
  </si>
  <si>
    <t>JIANG/LINKE</t>
  </si>
  <si>
    <t xml:space="preserve">3878578	</t>
  </si>
  <si>
    <t xml:space="preserve">20562547	</t>
  </si>
  <si>
    <t xml:space="preserve">999226611039914	</t>
  </si>
  <si>
    <t>[普吉岛]普吉岛苏林酒店(The Surin Phuket)(4654333)</t>
  </si>
  <si>
    <t>一卧室海景豪华小屋&lt;双人入住&gt;&lt;双早&gt;</t>
  </si>
  <si>
    <t>YANG/YUXIN,DU/XIAOXIAO</t>
  </si>
  <si>
    <t xml:space="preserve">3879180	</t>
  </si>
  <si>
    <t xml:space="preserve">178359810	</t>
  </si>
  <si>
    <t xml:space="preserve">999226611641615	</t>
  </si>
  <si>
    <t>[曼谷]贝斯特韦斯特优质素坤逸20巷酒店(Best Western Sukhumvit 20)(7341066)</t>
  </si>
  <si>
    <t>1 张特大床&lt;特惠&gt;&lt;双人入住&gt;&lt;无早&gt;</t>
  </si>
  <si>
    <t>NG/WEE TONG</t>
  </si>
  <si>
    <t xml:space="preserve">3879338	</t>
  </si>
  <si>
    <t xml:space="preserve">PL071351/1	</t>
  </si>
  <si>
    <t xml:space="preserve">999226611938962	</t>
  </si>
  <si>
    <t>[八打灵再也]皇家朱兰白沙罗酒店(Royale Chulan Damansara)(28528087)</t>
  </si>
  <si>
    <t>高级房&lt;双人入住&gt;&lt;无早&gt;</t>
  </si>
  <si>
    <t>ALICE LOW/ALICE</t>
  </si>
  <si>
    <t xml:space="preserve">3879434	</t>
  </si>
  <si>
    <t xml:space="preserve">635119	</t>
  </si>
  <si>
    <t xml:space="preserve">999226613140717	</t>
  </si>
  <si>
    <t>[邦帕利]曼谷素旺那普机场诺富特酒店(Novotel Bangkok Suvarnabhumi Airport)(28554892)</t>
  </si>
  <si>
    <t>高级特大床房&lt;今日特价 &gt;&lt;单人入住&gt;&lt;单早&gt;</t>
  </si>
  <si>
    <t>YE/YU</t>
  </si>
  <si>
    <t xml:space="preserve">3879682	</t>
  </si>
  <si>
    <t xml:space="preserve">3367092	</t>
  </si>
  <si>
    <t xml:space="preserve">999226615704783	</t>
  </si>
  <si>
    <t>LEONG/KENG IN</t>
  </si>
  <si>
    <t xml:space="preserve">3880184	</t>
  </si>
  <si>
    <t xml:space="preserve">122971	</t>
  </si>
  <si>
    <t xml:space="preserve">999226617794425	</t>
  </si>
  <si>
    <t>Foo Shen/Tan</t>
  </si>
  <si>
    <t xml:space="preserve">3880728	</t>
  </si>
  <si>
    <t xml:space="preserve">314706861	</t>
  </si>
  <si>
    <t xml:space="preserve">999226618687388	</t>
  </si>
  <si>
    <t>[北雅加达]塞达宇卡拉巴加丁酒店(All Sedayu Hotel Kelapa Gading)(28562959)</t>
  </si>
  <si>
    <t>高级双床房&lt;单人入住&gt;&lt;单早&gt;</t>
  </si>
  <si>
    <t>TAO/RUNJI</t>
  </si>
  <si>
    <t xml:space="preserve">3880954	</t>
  </si>
  <si>
    <t xml:space="preserve">179937	</t>
  </si>
  <si>
    <t xml:space="preserve">999226619529456	</t>
  </si>
  <si>
    <t>ABDUL RAZAK/MUHAMMAD ZULHILMI,SUKERMAN/NURUL FATIN</t>
  </si>
  <si>
    <t xml:space="preserve">3881196	</t>
  </si>
  <si>
    <t xml:space="preserve">123066	</t>
  </si>
  <si>
    <t xml:space="preserve">999226620852585	</t>
  </si>
  <si>
    <t>[圣罗莎]塞达努瓦利酒店(Seda Nuvali)(28555297)</t>
  </si>
  <si>
    <t>豪华房&lt;双人入住&gt;&lt;双早&gt;</t>
  </si>
  <si>
    <t>FLORES/NEIL</t>
  </si>
  <si>
    <t xml:space="preserve">3881608	</t>
  </si>
  <si>
    <t xml:space="preserve">2910468	</t>
  </si>
  <si>
    <t xml:space="preserve">999226621486482	</t>
  </si>
  <si>
    <t>[曼谷]尼兰大酒店(Niran Grand Hotel)(96424884)</t>
  </si>
  <si>
    <t>豪华房&lt;双人入住&gt;&lt;特价促销&gt;&lt;无早&gt;</t>
  </si>
  <si>
    <t>KONGTHAI/MONAIYA</t>
  </si>
  <si>
    <t xml:space="preserve">3881843	</t>
  </si>
  <si>
    <t xml:space="preserve">999226621605663	</t>
  </si>
  <si>
    <t>[甲米]甲米悦榕庄酒店(Banyan Tree Krabi)(81451112)</t>
  </si>
  <si>
    <t>部分海景泳池套房(至少连住2晚及以上)&lt;双人入住&gt;&lt;适用于除泰国的亚洲客人&gt;&lt;双早&gt;</t>
  </si>
  <si>
    <t>XIN/BORAN</t>
  </si>
  <si>
    <t xml:space="preserve">3881865	</t>
  </si>
  <si>
    <t xml:space="preserve">263269	</t>
  </si>
  <si>
    <t xml:space="preserve">999226622183569	</t>
  </si>
  <si>
    <t>[曼谷]曼谷日航都市酒店(Hotel JAL City Bangkok)(112142834)</t>
  </si>
  <si>
    <t>标准特大床房&lt;双人入住&gt;&lt;双早&gt;</t>
  </si>
  <si>
    <t>YEUNG/TING FUNG</t>
  </si>
  <si>
    <t xml:space="preserve">3881997	</t>
  </si>
  <si>
    <t xml:space="preserve">21032	</t>
  </si>
  <si>
    <t xml:space="preserve">999226622189006	</t>
  </si>
  <si>
    <t>LO/HON CHUNG</t>
  </si>
  <si>
    <t xml:space="preserve">3881998	</t>
  </si>
  <si>
    <t xml:space="preserve">21033	</t>
  </si>
  <si>
    <t xml:space="preserve">999226622282281	</t>
  </si>
  <si>
    <t>KAMARUDDIN/AHMAD AIMADUDDIN BIN</t>
  </si>
  <si>
    <t xml:space="preserve">3882130	</t>
  </si>
  <si>
    <t xml:space="preserve">RBCA3E	</t>
  </si>
  <si>
    <t xml:space="preserve">999226622695357	</t>
  </si>
  <si>
    <t>[Racha Thewa]阿玛拉素万那普酒店(Amaranth Suvarnabhumi Hotel  Certified)(4984706)</t>
  </si>
  <si>
    <t>豪华房&lt;特惠专享&gt;&lt;单人入住&gt;&lt;单早&gt;</t>
  </si>
  <si>
    <t>LI/HAICHAO</t>
  </si>
  <si>
    <t xml:space="preserve">3882287	</t>
  </si>
  <si>
    <t xml:space="preserve">74789	</t>
  </si>
  <si>
    <t xml:space="preserve">999226622986524	</t>
  </si>
  <si>
    <t>[长滩岛]和南恩泻胡度假酒店(Henann Lagoon Resort)(6406965)</t>
  </si>
  <si>
    <t>豪华房(至少连住2晚及以上)&lt;特价大促销&gt;&lt;三人入住&gt;&lt;早餐&gt;</t>
  </si>
  <si>
    <t>PARK/JAEKI</t>
  </si>
  <si>
    <t xml:space="preserve">3882347	</t>
  </si>
  <si>
    <t xml:space="preserve">HLM192-5399	</t>
  </si>
  <si>
    <t xml:space="preserve">999226623916442	</t>
  </si>
  <si>
    <t>[曼谷]曼谷伦批尼公园皇冠假日酒店 - IHG 旗下酒店(Crowne Plaza Bangkok Lumpini Park, an IHG Hotel)(2803766)</t>
  </si>
  <si>
    <t>标准特大床房-可吸烟&lt;双人入住&gt;&lt;仅适用亚洲客人&gt;&lt;双早&gt;</t>
  </si>
  <si>
    <t>ZHOU/YANZHANG,Guo/Tianxi</t>
  </si>
  <si>
    <t xml:space="preserve">3883011	</t>
  </si>
  <si>
    <t xml:space="preserve">6036697	</t>
  </si>
  <si>
    <t xml:space="preserve">999226624098086	</t>
  </si>
  <si>
    <t>[芭堤雅]芭堤雅孟特拉(The Monttra Pattaya)(6207375)</t>
  </si>
  <si>
    <t>园景套房&lt;双人入住&gt;&lt;双早&gt;</t>
  </si>
  <si>
    <t>MEEBUNMAK/PHANNARAY,MEEBUNMAK/PHANNARAY</t>
  </si>
  <si>
    <t xml:space="preserve">3883088	</t>
  </si>
  <si>
    <t xml:space="preserve">1021	</t>
  </si>
  <si>
    <t xml:space="preserve">999226624363329	</t>
  </si>
  <si>
    <t>[芭堤雅]芭堤雅美居海洋度假村(Mercure Pattaya Ocean Resort)(4889436)</t>
  </si>
  <si>
    <t>高级特大床房(至少连住2晚及以上)&lt;双人入住&gt;&lt;中宾&gt;&lt;双早&gt;</t>
  </si>
  <si>
    <t>JI/YIJIAN,FAN/NINGNING</t>
  </si>
  <si>
    <t xml:space="preserve">3883315	</t>
  </si>
  <si>
    <t xml:space="preserve">8893721	</t>
  </si>
  <si>
    <t xml:space="preserve">999226624429008	</t>
  </si>
  <si>
    <t>YEO/PEI LING</t>
  </si>
  <si>
    <t xml:space="preserve">3883344	</t>
  </si>
  <si>
    <t xml:space="preserve">97484	</t>
  </si>
  <si>
    <t xml:space="preserve">999226625426068	</t>
  </si>
  <si>
    <t>[曼谷]拉差达 CMYK 我的酒店(Myhotel Cmyk@Ratchada)(28558049)</t>
  </si>
  <si>
    <t>标准房&lt;双人入住&gt;&lt;限量特惠&gt;&lt;无早&gt;</t>
  </si>
  <si>
    <t>HAN/XIAOXU</t>
  </si>
  <si>
    <t xml:space="preserve">3884103	</t>
  </si>
  <si>
    <t xml:space="preserve">999226625824171	</t>
  </si>
  <si>
    <t>[曼谷]曼谷京华大酒店(Hotel Royal Bangkok@Chinatown)(17263358)</t>
  </si>
  <si>
    <t>高级房(无窗)(至少连住2晚及以上)&lt;双人入住&gt;&lt;不适用泰国客人&gt;&lt;无早&gt;</t>
  </si>
  <si>
    <t>CHEN/SHIMEI</t>
  </si>
  <si>
    <t xml:space="preserve">3884385	</t>
  </si>
  <si>
    <t xml:space="preserve">375790	</t>
  </si>
  <si>
    <t xml:space="preserve">999226626646995	</t>
  </si>
  <si>
    <t>豪华特大床房(至少连住2晚及以上)&lt;双人入住&gt;&lt;双早&gt;&lt;铂金会员&gt;</t>
  </si>
  <si>
    <t>Zhu/Fu</t>
  </si>
  <si>
    <t xml:space="preserve">3885199	</t>
  </si>
  <si>
    <t xml:space="preserve">193865	</t>
  </si>
  <si>
    <t xml:space="preserve">26631774876	</t>
  </si>
  <si>
    <t>[依斯干达公主城]柔佛特立尼达套房酒店，Trademark Collection by 温德姆(Trinidad Suites Johor, Trademark Collection by Wyndham)(99959221)</t>
  </si>
  <si>
    <t>行政一室房&lt;双人入住&gt;&lt;双早&gt;</t>
  </si>
  <si>
    <t>Hei/Xiaofan</t>
  </si>
  <si>
    <t xml:space="preserve">3886212	</t>
  </si>
  <si>
    <t xml:space="preserve">18858	</t>
  </si>
  <si>
    <t xml:space="preserve">999226632996999	</t>
  </si>
  <si>
    <t>ye/yu</t>
  </si>
  <si>
    <t xml:space="preserve">3886450	</t>
  </si>
  <si>
    <t xml:space="preserve">180007	</t>
  </si>
  <si>
    <t xml:space="preserve">999226634148332	</t>
  </si>
  <si>
    <t>双人床小木屋&lt;特价大促销&gt;&lt;双人入住&gt;&lt;双早&gt;</t>
  </si>
  <si>
    <t>CHIA/KIAN HONG</t>
  </si>
  <si>
    <t xml:space="preserve">3886761	</t>
  </si>
  <si>
    <t xml:space="preserve">88556	</t>
  </si>
  <si>
    <t xml:space="preserve">999226634264881	</t>
  </si>
  <si>
    <t>DAIMAN/SARITA</t>
  </si>
  <si>
    <t xml:space="preserve">3886784	</t>
  </si>
  <si>
    <t xml:space="preserve">635466	</t>
  </si>
  <si>
    <t xml:space="preserve">999226636899623	</t>
  </si>
  <si>
    <t>[宿务]宿务滨海前线酒店 - 北开垦(Bayfront Hotel Cebu North Reclamation)(8235106)</t>
  </si>
  <si>
    <t>高级房&lt;今日特价 &gt;&lt;三人入住&gt;&lt;早餐&gt;</t>
  </si>
  <si>
    <t>Palani/Suresh</t>
  </si>
  <si>
    <t xml:space="preserve">3887639	</t>
  </si>
  <si>
    <t xml:space="preserve">130913	</t>
  </si>
  <si>
    <t xml:space="preserve">999226637795155	</t>
  </si>
  <si>
    <t>Yodson/Supharat,Yodson/Supharat</t>
  </si>
  <si>
    <t xml:space="preserve">3887804	</t>
  </si>
  <si>
    <t xml:space="preserve">999226637516044	</t>
  </si>
  <si>
    <t>[西雅加达]萨提卡高级哈亚乌鲁雅加达酒店(Hotel Santika Premiere Hayam Wuruk Jakarta)(28555982)</t>
  </si>
  <si>
    <t>豪华双床房&lt;双人入住&gt;&lt;不适用印度尼西亚客人&gt;&lt;双早&gt;</t>
  </si>
  <si>
    <t>SOH/CHEE WAN</t>
  </si>
  <si>
    <t xml:space="preserve">3887737	</t>
  </si>
  <si>
    <t xml:space="preserve">76474	</t>
  </si>
  <si>
    <t xml:space="preserve">999226640440007	</t>
  </si>
  <si>
    <t>BINTI HAIMIN/DAYANA</t>
  </si>
  <si>
    <t xml:space="preserve">3888721	</t>
  </si>
  <si>
    <t xml:space="preserve">315002989	</t>
  </si>
  <si>
    <t xml:space="preserve">999226640614139	</t>
  </si>
  <si>
    <t>[芭堤雅]芭达雅布莱顿大酒店(Brighton Grand Hotel Pattaya)(29851559)</t>
  </si>
  <si>
    <t>豪华城景房&lt;双人入住&gt;&lt;双早&gt;</t>
  </si>
  <si>
    <t>YIP/WAI LEUNG</t>
  </si>
  <si>
    <t xml:space="preserve">3888759	</t>
  </si>
  <si>
    <t xml:space="preserve">48996	</t>
  </si>
  <si>
    <t xml:space="preserve">999226641488756	</t>
  </si>
  <si>
    <t>[普吉岛]普吉盛泰乐别墅度假村(Centara Villas Phuket)(4727188)</t>
  </si>
  <si>
    <t>豪华面海别墅&lt;双人入住&gt;&lt;适用于除泰国的亚洲客人&gt;&lt;双早&gt;</t>
  </si>
  <si>
    <t>hu/jinle,fan/yurong</t>
  </si>
  <si>
    <t xml:space="preserve">3889055	</t>
  </si>
  <si>
    <t xml:space="preserve">306726637	</t>
  </si>
  <si>
    <t xml:space="preserve">999226642464749	</t>
  </si>
  <si>
    <t>[曼谷]曼谷素坤逸奥克伍德华庭工作室酒店(Oakwood Studios Sukhumvit Bangkok)(101528701)</t>
  </si>
  <si>
    <t>Fung ying/Tse,Fung ying/Tse</t>
  </si>
  <si>
    <t xml:space="preserve">3889462	</t>
  </si>
  <si>
    <t xml:space="preserve">10155914	</t>
  </si>
  <si>
    <t xml:space="preserve">999226642801321	</t>
  </si>
  <si>
    <t>PANADDAPORN/PEERANAD</t>
  </si>
  <si>
    <t xml:space="preserve">3889588	</t>
  </si>
  <si>
    <t xml:space="preserve">999226642857033	</t>
  </si>
  <si>
    <t>标准房&lt;双人入住&gt;&lt;仅适用亚洲客人&gt;&lt;双早&gt;</t>
  </si>
  <si>
    <t>WANG/KENA,JIANG/WEN</t>
  </si>
  <si>
    <t xml:space="preserve">3889600	</t>
  </si>
  <si>
    <t xml:space="preserve">6036897	</t>
  </si>
  <si>
    <t xml:space="preserve">999226642873670	</t>
  </si>
  <si>
    <t>LA ASIS/IRHANA</t>
  </si>
  <si>
    <t xml:space="preserve">3889610	</t>
  </si>
  <si>
    <t xml:space="preserve">97691	</t>
  </si>
  <si>
    <t xml:space="preserve">999226643194984	</t>
  </si>
  <si>
    <t>[芽庄]芽庄洲际酒店(InterContinental Nha Trang, an IHG Hotel)(4398930)</t>
  </si>
  <si>
    <t>海景经典特大床房&lt;双人入住&gt;&lt;仅适用于中国和韩国客人&gt;&lt;双早&gt;</t>
  </si>
  <si>
    <t>TONG/GUOBIN</t>
  </si>
  <si>
    <t xml:space="preserve">3889726	</t>
  </si>
  <si>
    <t xml:space="preserve">820415	</t>
  </si>
  <si>
    <t xml:space="preserve">999226644403422	</t>
  </si>
  <si>
    <t>[芙蓉]芙蓉皇家朱兰酒店(Royale Chulan Seremban)(91100866)</t>
  </si>
  <si>
    <t>BINTEMATJAMIN/SITI ZABIYAH,TAN/KELVIN CHEN KAIWEN</t>
  </si>
  <si>
    <t xml:space="preserve">3890077	</t>
  </si>
  <si>
    <t xml:space="preserve">1344973	</t>
  </si>
  <si>
    <t xml:space="preserve">999226647264224	</t>
  </si>
  <si>
    <t>[马卡蒂]我是酒店(I'm Hotel)(28523042)</t>
  </si>
  <si>
    <t>尊贵两大床房&lt;双人入住&gt;&lt;不适用菲律宾客人&gt;&lt;双早&gt;</t>
  </si>
  <si>
    <t>KE/QINGHUA,CHEN/JUAN</t>
  </si>
  <si>
    <t xml:space="preserve">3891063	</t>
  </si>
  <si>
    <t xml:space="preserve">TBA783	</t>
  </si>
  <si>
    <t xml:space="preserve">999226648322984	</t>
  </si>
  <si>
    <t>[曼谷]金玉素万那普酒店(Golden Jade Suvarnabhumi)(28680143)</t>
  </si>
  <si>
    <t>PHAPUN/Prakasit</t>
  </si>
  <si>
    <t xml:space="preserve">3891645	</t>
  </si>
  <si>
    <t xml:space="preserve">999226561525679	</t>
  </si>
  <si>
    <t>豪华特大床房&lt;三人入住&gt;&lt;不适用泰国客人&gt;&lt;早餐&gt;</t>
  </si>
  <si>
    <t>TUNG YING CHAN</t>
  </si>
  <si>
    <t>，</t>
  </si>
  <si>
    <t>直采</t>
  </si>
  <si>
    <t>本期收回1077元</t>
  </si>
  <si>
    <t>已取消</t>
  </si>
  <si>
    <t>本期收回2720元</t>
  </si>
  <si>
    <t>此单是订单号999225738373111 的补款单，谢谢 。</t>
  </si>
  <si>
    <t>本期扣款200元</t>
  </si>
  <si>
    <t xml:space="preserve">此单为999225424316581修改日期的补款单 。 </t>
  </si>
  <si>
    <t>3654921+999225424316581此单多收500元退回</t>
  </si>
  <si>
    <t>A230908095418481</t>
  </si>
  <si>
    <t>A230908095859481</t>
  </si>
  <si>
    <t>A230908095945481</t>
  </si>
  <si>
    <t>A23090810001629</t>
  </si>
  <si>
    <t>CNY / HKD 当前参考汇率: 1.068455854</t>
  </si>
  <si>
    <t>总计：337656 CNY/
360770.53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</si>
  <si>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</si>
  <si>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</si>
  <si>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</si>
  <si>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</si>
  <si>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</si>
  <si>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</si>
  <si>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</si>
  <si>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</si>
  <si>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</si>
  <si>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</si>
  <si>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</si>
  <si>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</si>
  <si>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</si>
  <si>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</si>
  <si>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</si>
  <si>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</si>
  <si>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</si>
  <si>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</si>
  <si>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</si>
  <si>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2023-09-06</t>
  </si>
  <si>
    <t>3891645</t>
  </si>
  <si>
    <t>曼谷金玉素旺纳普酒店</t>
  </si>
  <si>
    <t>PHAPUN Prakasit</t>
  </si>
  <si>
    <t>2023-09-07</t>
  </si>
  <si>
    <t>退房日周结</t>
  </si>
  <si>
    <t>179.00</t>
  </si>
  <si>
    <t>RMB</t>
  </si>
  <si>
    <t>0</t>
  </si>
  <si>
    <t>0.00</t>
  </si>
  <si>
    <t>携程国际直连(DD)</t>
  </si>
  <si>
    <t>01.011174</t>
  </si>
  <si>
    <t>2023-09-06 17:41:49</t>
  </si>
  <si>
    <t>否</t>
  </si>
  <si>
    <t>汇智国际旅游发展有限公司</t>
  </si>
  <si>
    <t>泰国</t>
  </si>
  <si>
    <t>3889726</t>
  </si>
  <si>
    <t>芽庄洲际酒店</t>
  </si>
  <si>
    <t>TONG GUOBIN</t>
  </si>
  <si>
    <t>1199.00</t>
  </si>
  <si>
    <t>2023-09-06 10:57:04</t>
  </si>
  <si>
    <t>越南</t>
  </si>
  <si>
    <t>3891063</t>
  </si>
  <si>
    <t>I’M酒店</t>
  </si>
  <si>
    <t>KE QINGHUA,CHEN JUAN</t>
  </si>
  <si>
    <t>933.00</t>
  </si>
  <si>
    <t>2023-09-06 15:39:30</t>
  </si>
  <si>
    <t>菲律宾</t>
  </si>
  <si>
    <t>3889600</t>
  </si>
  <si>
    <t>曼谷伦批尼公园皇冠假日酒店</t>
  </si>
  <si>
    <t>WANG KENA,JIANG WEN</t>
  </si>
  <si>
    <t>1758.00</t>
  </si>
  <si>
    <t>2023-09-06 09:55:40</t>
  </si>
  <si>
    <t>3889462</t>
  </si>
  <si>
    <t>曼谷素坤逸奥克伍德华庭工作室酒店</t>
  </si>
  <si>
    <t>Fung ying Tse,Fung ying Tse</t>
  </si>
  <si>
    <t>391.00</t>
  </si>
  <si>
    <t>2023-09-06 10:50:07</t>
  </si>
  <si>
    <t>3889610</t>
  </si>
  <si>
    <t>双威大盒子酒店</t>
  </si>
  <si>
    <t>LA ASIS IRHANA</t>
  </si>
  <si>
    <t>807.00</t>
  </si>
  <si>
    <t>2023-09-06 10:04:10</t>
  </si>
  <si>
    <t>马来西亚</t>
  </si>
  <si>
    <t>2023-09-05</t>
  </si>
  <si>
    <t>3888759</t>
  </si>
  <si>
    <t>芭堤雅布赖顿大酒店</t>
  </si>
  <si>
    <t>YIP WAI LEUNG</t>
  </si>
  <si>
    <t>1520.00</t>
  </si>
  <si>
    <t>2023-09-06 02:21:45</t>
  </si>
  <si>
    <t>3888721</t>
  </si>
  <si>
    <t>哥打京那巴鲁皇宫酒店</t>
  </si>
  <si>
    <t>BINTI HAIMIN DAYANA</t>
  </si>
  <si>
    <t>297.00</t>
  </si>
  <si>
    <t>2023-09-06 09:16:20</t>
  </si>
  <si>
    <t>3887804</t>
  </si>
  <si>
    <t>尼兰大酒店</t>
  </si>
  <si>
    <t>Yodson Supharat,Yodson Supharat</t>
  </si>
  <si>
    <t>146.00</t>
  </si>
  <si>
    <t>2023-09-05 21:06:57</t>
  </si>
  <si>
    <t>3887737</t>
  </si>
  <si>
    <t>萨提卡高级哈亚乌鲁雅加达酒店</t>
  </si>
  <si>
    <t>SOH CHEE WAN</t>
  </si>
  <si>
    <t>360.00</t>
  </si>
  <si>
    <t>2023-09-05 22:51:39</t>
  </si>
  <si>
    <t>印度尼西亚</t>
  </si>
  <si>
    <t>3887639</t>
  </si>
  <si>
    <t>宿务滨海前线酒店 - 北开垦</t>
  </si>
  <si>
    <t>Palani Suresh</t>
  </si>
  <si>
    <t>500.00</t>
  </si>
  <si>
    <t>2023-09-06 10:42:20</t>
  </si>
  <si>
    <t>3886784</t>
  </si>
  <si>
    <t>吉隆坡白沙罗皇家朱兰酒店</t>
  </si>
  <si>
    <t>DAIMAN SARITA</t>
  </si>
  <si>
    <t>331.00</t>
  </si>
  <si>
    <t>2023-09-05 17:43:59</t>
  </si>
  <si>
    <t>3886761</t>
  </si>
  <si>
    <t>珍拉丁皇家朱兰小屋</t>
  </si>
  <si>
    <t>CHIA KIAN HONG</t>
  </si>
  <si>
    <t>316.00</t>
  </si>
  <si>
    <t>2023-09-06 09:58:27</t>
  </si>
  <si>
    <t>3886450</t>
  </si>
  <si>
    <t>雅加达塞达宇卡拉巴加丁酒店</t>
  </si>
  <si>
    <t>ye yu</t>
  </si>
  <si>
    <t>304.00</t>
  </si>
  <si>
    <t>2023-09-05 16:32:04</t>
  </si>
  <si>
    <t>3886212</t>
  </si>
  <si>
    <t>特立尼达公主港套房酒店</t>
  </si>
  <si>
    <t>Hei Xiaofan</t>
  </si>
  <si>
    <t>317.00</t>
  </si>
  <si>
    <t>2023-09-06 08:27:36</t>
  </si>
  <si>
    <t>3885199</t>
  </si>
  <si>
    <t>曼谷湄南河四季酒店 (SHA Plus+)</t>
  </si>
  <si>
    <t>Zhu Fu</t>
  </si>
  <si>
    <t>6880.00</t>
  </si>
  <si>
    <t>2023-09-05 11:43:28</t>
  </si>
  <si>
    <t>3884385</t>
  </si>
  <si>
    <t>曼谷京华大酒店</t>
  </si>
  <si>
    <t>CHEN SHIMEI</t>
  </si>
  <si>
    <t>510.00</t>
  </si>
  <si>
    <t>2023-09-05 09:12:11</t>
  </si>
  <si>
    <t>3890077</t>
  </si>
  <si>
    <t>芙蓉皇家朱兰酒店</t>
  </si>
  <si>
    <t>BINTEMATJAMIN SITI ZABIYAH,TAN KELVIN CHEN KAIWEN</t>
  </si>
  <si>
    <t>338.00</t>
  </si>
  <si>
    <t>2023-09-06 13:54:10</t>
  </si>
  <si>
    <t>2023-09-04</t>
  </si>
  <si>
    <t>3883344</t>
  </si>
  <si>
    <t>YEO PEI LING</t>
  </si>
  <si>
    <t>885.00</t>
  </si>
  <si>
    <t>2023-09-05 10:16:13</t>
  </si>
  <si>
    <t>3883315</t>
  </si>
  <si>
    <t>芭堤雅海洋度假美居酒店</t>
  </si>
  <si>
    <t>JI YIJIAN,FAN NINGNING</t>
  </si>
  <si>
    <t>926.00</t>
  </si>
  <si>
    <t>2023-09-05 10:56:42</t>
  </si>
  <si>
    <t>3883088</t>
  </si>
  <si>
    <t>芭堤雅蒙特拉酒店 (SHA Extra Plus)</t>
  </si>
  <si>
    <t>MEEBUNMAK PHANNARAY,MEEBUNMAK PHANNARAY</t>
  </si>
  <si>
    <t>744.00</t>
  </si>
  <si>
    <t>2023-09-05 09:56:10</t>
  </si>
  <si>
    <t>3883011</t>
  </si>
  <si>
    <t>ZHOU YANZHANG,Guo Tianxi</t>
  </si>
  <si>
    <t>2023-09-05 09:45:01</t>
  </si>
  <si>
    <t>3882347</t>
  </si>
  <si>
    <t>和南恩泻胡度假酒店</t>
  </si>
  <si>
    <t>PARK JAEKI</t>
  </si>
  <si>
    <t>1200.00</t>
  </si>
  <si>
    <t>2023-09-05 13:25:38</t>
  </si>
  <si>
    <t>3889055</t>
  </si>
  <si>
    <t>普吉盛泰乐别墅度假村(SHA Extra Plus)</t>
  </si>
  <si>
    <t>hu jinle,fan yurong</t>
  </si>
  <si>
    <t>430.00</t>
  </si>
  <si>
    <t>2023-09-06 09:37:40</t>
  </si>
  <si>
    <t>3882130</t>
  </si>
  <si>
    <t>亚庇凯城酒店</t>
  </si>
  <si>
    <t>KAMARUDDIN AHMAD AIMADUDDIN BIN</t>
  </si>
  <si>
    <t>351.00</t>
  </si>
  <si>
    <t>2023-09-05 13:29:04</t>
  </si>
  <si>
    <t>3881997</t>
  </si>
  <si>
    <t>Hotel JAL City Bangkok</t>
  </si>
  <si>
    <t>YEUNG TING FUNG</t>
  </si>
  <si>
    <t>634.00</t>
  </si>
  <si>
    <t>2023-09-04 20:52:41</t>
  </si>
  <si>
    <t>3881998</t>
  </si>
  <si>
    <t>LO HON CHUNG</t>
  </si>
  <si>
    <t>2023-09-04 20:51:15</t>
  </si>
  <si>
    <t>3881843</t>
  </si>
  <si>
    <t>KONGTHAI MONAIYA</t>
  </si>
  <si>
    <t>292.00</t>
  </si>
  <si>
    <t>2023-09-04 17:10:15</t>
  </si>
  <si>
    <t>3884103</t>
  </si>
  <si>
    <t>CMYK我的酒店@拉查达店</t>
  </si>
  <si>
    <t>HAN XIAOXU</t>
  </si>
  <si>
    <t>356.00</t>
  </si>
  <si>
    <t>2023-09-05 08:20:18</t>
  </si>
  <si>
    <t>3881196</t>
  </si>
  <si>
    <t>莱恩酒店</t>
  </si>
  <si>
    <t>ABDUL RAZAK MUHAMMAD ZULHILMI,SUKERMAN NURUL FATIN</t>
  </si>
  <si>
    <t>654.00</t>
  </si>
  <si>
    <t>2023-09-04 15:01:33</t>
  </si>
  <si>
    <t>3881865</t>
  </si>
  <si>
    <t>甲米悦榕庄酒店</t>
  </si>
  <si>
    <t>XIN BORAN</t>
  </si>
  <si>
    <t>3940.00</t>
  </si>
  <si>
    <t>2023-09-04 17:29:22</t>
  </si>
  <si>
    <t>3880954</t>
  </si>
  <si>
    <t>TAO RUNJI</t>
  </si>
  <si>
    <t>608.00</t>
  </si>
  <si>
    <t>2023-09-04 14:45:50</t>
  </si>
  <si>
    <t>3880728</t>
  </si>
  <si>
    <t>Foo Shen Tan</t>
  </si>
  <si>
    <t>588.00</t>
  </si>
  <si>
    <t>2023-09-05 09:35:09</t>
  </si>
  <si>
    <t>3880184</t>
  </si>
  <si>
    <t>LEONG KENG IN</t>
  </si>
  <si>
    <t>327.00</t>
  </si>
  <si>
    <t>2023-09-04 11:55:00</t>
  </si>
  <si>
    <t>3879682</t>
  </si>
  <si>
    <t>曼谷素旺那普机场诺富特酒店</t>
  </si>
  <si>
    <t>YE YU</t>
  </si>
  <si>
    <t>1176.00</t>
  </si>
  <si>
    <t>2023-09-04 12:59:36</t>
  </si>
  <si>
    <t>3879434</t>
  </si>
  <si>
    <t>ALICE LOW ALICE</t>
  </si>
  <si>
    <t>993.00</t>
  </si>
  <si>
    <t>2023-09-04 09:49:57</t>
  </si>
  <si>
    <t>3879338</t>
  </si>
  <si>
    <t>贝斯特韦斯特优质素坤逸20巷酒店</t>
  </si>
  <si>
    <t>NG WEE TONG</t>
  </si>
  <si>
    <t>2023-09-04 08:32:56</t>
  </si>
  <si>
    <t>2023-09-03</t>
  </si>
  <si>
    <t>3879180</t>
  </si>
  <si>
    <t>普吉岛苏林酒店(政府卫生认证)</t>
  </si>
  <si>
    <t>YANG YUXIN,DU XIAOXIAO</t>
  </si>
  <si>
    <t>2250.00</t>
  </si>
  <si>
    <t>2023-09-04 09:55:59</t>
  </si>
  <si>
    <t>3878578</t>
  </si>
  <si>
    <t>普吉假日酒店 (政府卫生认证)</t>
  </si>
  <si>
    <t>JIANG LINKE</t>
  </si>
  <si>
    <t>2829.00</t>
  </si>
  <si>
    <t>2023-09-04 10:16:09</t>
  </si>
  <si>
    <t>3878530</t>
  </si>
  <si>
    <t>MOHAMAD MANSOR MASAYU</t>
  </si>
  <si>
    <t>423.00</t>
  </si>
  <si>
    <t>2023-09-04 11:15:33</t>
  </si>
  <si>
    <t>3878282</t>
  </si>
  <si>
    <t>普吉市宜必思尚品酒店</t>
  </si>
  <si>
    <t>CHIOK SOONKION</t>
  </si>
  <si>
    <t>422.00</t>
  </si>
  <si>
    <t>2023-09-04 10:29:48</t>
  </si>
  <si>
    <t>3877020</t>
  </si>
  <si>
    <t>曼谷辛德霍恩凯宾斯基</t>
  </si>
  <si>
    <t>CHEN ZHOU</t>
  </si>
  <si>
    <t>5134.00</t>
  </si>
  <si>
    <t>2023-09-03 16:28:08</t>
  </si>
  <si>
    <t>3876282</t>
  </si>
  <si>
    <t>曼谷瑞享 BDMS 健康度假村</t>
  </si>
  <si>
    <t>ma xiaojun,YANG HUAJUAN</t>
  </si>
  <si>
    <t>2004.00</t>
  </si>
  <si>
    <t>2023-09-03 12:52:12</t>
  </si>
  <si>
    <t>3876000</t>
  </si>
  <si>
    <t>金普顿基塔莱苏梅岛酒店 - 洲际酒店集团旗下</t>
  </si>
  <si>
    <t>XI YIDAN</t>
  </si>
  <si>
    <t>7400.00</t>
  </si>
  <si>
    <t>2023-09-03 11:44:55</t>
  </si>
  <si>
    <t>2023-09-02</t>
  </si>
  <si>
    <t>3874661</t>
  </si>
  <si>
    <t>MOSTAPA MOKHTAR</t>
  </si>
  <si>
    <t>1053.00</t>
  </si>
  <si>
    <t>2023-09-03 12:06:10</t>
  </si>
  <si>
    <t>3874642</t>
  </si>
  <si>
    <t>清迈阿莫拉塔佩酒店</t>
  </si>
  <si>
    <t>TEHJAH KITTISAK</t>
  </si>
  <si>
    <t>265.00</t>
  </si>
  <si>
    <t>2023-09-03 17:09:49</t>
  </si>
  <si>
    <t>3873292</t>
  </si>
  <si>
    <t>LEE SHARON</t>
  </si>
  <si>
    <t>787.00</t>
  </si>
  <si>
    <t>2023-09-02 17:53:29</t>
  </si>
  <si>
    <t>3872749</t>
  </si>
  <si>
    <t>TAO JIN,WANG HAORAN</t>
  </si>
  <si>
    <t>1113.00</t>
  </si>
  <si>
    <t>2023-09-02 19:23:35</t>
  </si>
  <si>
    <t>3872460</t>
  </si>
  <si>
    <t>大雷奈酒店</t>
  </si>
  <si>
    <t>LIM YONG CHEONG</t>
  </si>
  <si>
    <t>406.00</t>
  </si>
  <si>
    <t>2023-09-02 14:44:11</t>
  </si>
  <si>
    <t>3872422</t>
  </si>
  <si>
    <t>曼谷沙通智选假日酒店</t>
  </si>
  <si>
    <t>Li Qiang</t>
  </si>
  <si>
    <t>1185.00</t>
  </si>
  <si>
    <t>2023-09-02 14:29:50</t>
  </si>
  <si>
    <t>3889588</t>
  </si>
  <si>
    <t>PANADDAPORN PEERANAD</t>
  </si>
  <si>
    <t>2023-09-06 09:33:07</t>
  </si>
  <si>
    <t>3870773</t>
  </si>
  <si>
    <t>zhang Ting</t>
  </si>
  <si>
    <t>8000.00</t>
  </si>
  <si>
    <t>2023-09-03 09:58:43</t>
  </si>
  <si>
    <t>3870511</t>
  </si>
  <si>
    <t>芭东帕拉贡温泉度假酒店 (SHA Extra Plus)</t>
  </si>
  <si>
    <t>Aziz Zahid,Aziz Zahid</t>
  </si>
  <si>
    <t>990.00</t>
  </si>
  <si>
    <t>2023-09-02 10:30:47</t>
  </si>
  <si>
    <t>2023-09-01</t>
  </si>
  <si>
    <t>3870343</t>
  </si>
  <si>
    <t>马尼拉菲林维斯特科林尚酒店</t>
  </si>
  <si>
    <t>MA YING</t>
  </si>
  <si>
    <t>1980.00</t>
  </si>
  <si>
    <t>-1980</t>
  </si>
  <si>
    <t>2023-09-02 12:02:27</t>
  </si>
  <si>
    <t>3881608</t>
  </si>
  <si>
    <t>塞达努瓦里酒店</t>
  </si>
  <si>
    <t>FLORES NEIL</t>
  </si>
  <si>
    <t>2034.00</t>
  </si>
  <si>
    <t>2023-09-04 16:38:03</t>
  </si>
  <si>
    <t>3870294</t>
  </si>
  <si>
    <t>清迈香格里拉酒店</t>
  </si>
  <si>
    <t>CHEN CHINTIEN,JUAN CHIHCHEN,LIANG YUNING,HUANGHO PINGMEI,HUANG PEICHUN,HUANG CHINTSANG</t>
  </si>
  <si>
    <t>14925.00</t>
  </si>
  <si>
    <t>2023-09-02 10:01:24</t>
  </si>
  <si>
    <t>3870225</t>
  </si>
  <si>
    <t>ABDULLAH MUHAMAD FAIZ</t>
  </si>
  <si>
    <t>846.00</t>
  </si>
  <si>
    <t>2023-09-02 16:53:30</t>
  </si>
  <si>
    <t>3869971</t>
  </si>
  <si>
    <t>曼谷飞越大酒店</t>
  </si>
  <si>
    <t>WEN YAN,tan chengzhe,Chongsakjarenkul Anan,Chongsakjarenkul Kosit</t>
  </si>
  <si>
    <t>4720.00</t>
  </si>
  <si>
    <t>2023-09-02 10:11:03</t>
  </si>
  <si>
    <t>3868132</t>
  </si>
  <si>
    <t>?考拉貝拉度假酒店</t>
  </si>
  <si>
    <t>MANJAI JIDAPA</t>
  </si>
  <si>
    <t>462.00</t>
  </si>
  <si>
    <t>2023-09-06 09:31:11</t>
  </si>
  <si>
    <t>3868125</t>
  </si>
  <si>
    <t>900.00</t>
  </si>
  <si>
    <t>2023-09-01 15:41:18</t>
  </si>
  <si>
    <t>3867892</t>
  </si>
  <si>
    <t>Yan Jun hui</t>
  </si>
  <si>
    <t>790.00</t>
  </si>
  <si>
    <t>2023-09-01 14:24:06</t>
  </si>
  <si>
    <t>3867156</t>
  </si>
  <si>
    <t>江南贝斯特韦斯特精品酒店</t>
  </si>
  <si>
    <t>QUE XINGAI</t>
  </si>
  <si>
    <t>1925.00</t>
  </si>
  <si>
    <t>2023-09-01 11:47:23</t>
  </si>
  <si>
    <t>韩国</t>
  </si>
  <si>
    <t>3866876</t>
  </si>
  <si>
    <t>新加坡庄家大酒店</t>
  </si>
  <si>
    <t>LIU XIAOHUI</t>
  </si>
  <si>
    <t>2295.00</t>
  </si>
  <si>
    <t>2023-09-01 11:39:02</t>
  </si>
  <si>
    <t>新加坡</t>
  </si>
  <si>
    <t>2023-08-31</t>
  </si>
  <si>
    <t>3865623</t>
  </si>
  <si>
    <t>ZAINAL ABIDIN KHAIRUL HISHAMUDIN,ISMAIL ISMAWATI</t>
  </si>
  <si>
    <t>2023-09-01 12:59:43</t>
  </si>
  <si>
    <t>3865341</t>
  </si>
  <si>
    <t>阿布扎比安纳塔拉盖斯尔阿萨拉沙漠度假村</t>
  </si>
  <si>
    <t>TAN SHUWEN</t>
  </si>
  <si>
    <t>2346.00</t>
  </si>
  <si>
    <t>2023-09-02 16:46:39</t>
  </si>
  <si>
    <t>阿拉伯联合酋长国</t>
  </si>
  <si>
    <t>3862923</t>
  </si>
  <si>
    <t>MOON HYOJOO</t>
  </si>
  <si>
    <t>980.00</t>
  </si>
  <si>
    <t>2023-08-31 15:28:52</t>
  </si>
  <si>
    <t>3861977</t>
  </si>
  <si>
    <t>克洛恩太阳花园度假村</t>
  </si>
  <si>
    <t>Ocampo Tan Kim,Ocampo Tan Kim,Ocampo Tan Kim,Ocampo Tan Kim</t>
  </si>
  <si>
    <t>4176.00</t>
  </si>
  <si>
    <t>2023-08-31 12:21:11</t>
  </si>
  <si>
    <t>3861747</t>
  </si>
  <si>
    <t>lee Randolph,lee Randolph,lee Randolph,lee Randolph</t>
  </si>
  <si>
    <t>5160.00</t>
  </si>
  <si>
    <t>2023-08-31 10:48:27</t>
  </si>
  <si>
    <t>3872221</t>
  </si>
  <si>
    <t>新加坡樟宜机场皇冠假日酒店</t>
  </si>
  <si>
    <t>HUANG XIANWEI</t>
  </si>
  <si>
    <t>1800.00</t>
  </si>
  <si>
    <t>2023-09-04 17:50:39</t>
  </si>
  <si>
    <t>2023-08-30</t>
  </si>
  <si>
    <t>3860406</t>
  </si>
  <si>
    <t>吉隆坡瑞园酒店</t>
  </si>
  <si>
    <t>Bin Nor Azli Zulfadhli</t>
  </si>
  <si>
    <t>1098.00</t>
  </si>
  <si>
    <t>2023-08-31 13:02:17</t>
  </si>
  <si>
    <t>3860337</t>
  </si>
  <si>
    <t>Sinem Immanuel Timoty</t>
  </si>
  <si>
    <t>600.00</t>
  </si>
  <si>
    <t>2023-08-31 11:06:31</t>
  </si>
  <si>
    <t>3859244</t>
  </si>
  <si>
    <t>YUAN JINPENG</t>
  </si>
  <si>
    <t>765.00</t>
  </si>
  <si>
    <t>2023-08-31 16:23:43</t>
  </si>
  <si>
    <t>3858703</t>
  </si>
  <si>
    <t>CHAN MIO SAN</t>
  </si>
  <si>
    <t>2300.00</t>
  </si>
  <si>
    <t>2023-08-31 16:08:17</t>
  </si>
  <si>
    <t>3857788</t>
  </si>
  <si>
    <t>HENG HENG GUEK KEE</t>
  </si>
  <si>
    <t>2023-08-30 12:35:26</t>
  </si>
  <si>
    <t>3856836</t>
  </si>
  <si>
    <t>槟城标致酒店 (槟城对抗新冠肺炎认证)</t>
  </si>
  <si>
    <t>Sharudin Muhammad Ammar</t>
  </si>
  <si>
    <t>1960.00</t>
  </si>
  <si>
    <t>2023-08-30 09:20:24</t>
  </si>
  <si>
    <t>3856574</t>
  </si>
  <si>
    <t>沙通易思婷大酒店</t>
  </si>
  <si>
    <t>SHEN FENGYU,ZHANG ZERUI</t>
  </si>
  <si>
    <t>768.00</t>
  </si>
  <si>
    <t>2023-08-30 15:10:54</t>
  </si>
  <si>
    <t>2023-08-29</t>
  </si>
  <si>
    <t>3852190</t>
  </si>
  <si>
    <t>珍拉丁皇家朱兰酒店</t>
  </si>
  <si>
    <t>Shahrizal Muhammad,Shahrizal Muhammad,Shahrizal Muhammad</t>
  </si>
  <si>
    <t>3362.00</t>
  </si>
  <si>
    <t>2023-08-29 11:07:30</t>
  </si>
  <si>
    <t>3851627</t>
  </si>
  <si>
    <t>攀瓦布里海滨度假村(SHA Extra Plus)</t>
  </si>
  <si>
    <t>KURAHASHI SHUNYA</t>
  </si>
  <si>
    <t>798.00</t>
  </si>
  <si>
    <t>2023-08-29 12:21:58</t>
  </si>
  <si>
    <t>2023-08-28</t>
  </si>
  <si>
    <t>3848343</t>
  </si>
  <si>
    <t>曼谷盛泰乐水门酒店</t>
  </si>
  <si>
    <t>CHANG KANG NIAN,THAM MINGHAW,WONG KUM LIN</t>
  </si>
  <si>
    <t>3126.00</t>
  </si>
  <si>
    <t>2023-08-28 15:37:21</t>
  </si>
  <si>
    <t>2023-08-27</t>
  </si>
  <si>
    <t>3845958</t>
  </si>
  <si>
    <t>CHEONG WEE KEONG</t>
  </si>
  <si>
    <t>2023-08-28 10:33:30</t>
  </si>
  <si>
    <t>3845968</t>
  </si>
  <si>
    <t>阿罗纳海滩赫纳度假村</t>
  </si>
  <si>
    <t>LIN TSAI HSUAN,LIN TSAI HSUAN,LIN TSAI HSUAN</t>
  </si>
  <si>
    <t>1777.00</t>
  </si>
  <si>
    <t>2023-08-29 20:21:03</t>
  </si>
  <si>
    <t>3882287</t>
  </si>
  <si>
    <t>阿玛拉素万那普酒店</t>
  </si>
  <si>
    <t>LI HAICHAO</t>
  </si>
  <si>
    <t>792.00</t>
  </si>
  <si>
    <t>2023-09-05 10:07:05</t>
  </si>
  <si>
    <t>2023-08-26</t>
  </si>
  <si>
    <t>3838658</t>
  </si>
  <si>
    <t>Welsh Brianna</t>
  </si>
  <si>
    <t>1197.00</t>
  </si>
  <si>
    <t>2023-08-26 13:46:31</t>
  </si>
  <si>
    <t>2023-08-25</t>
  </si>
  <si>
    <t>3836282</t>
  </si>
  <si>
    <t>Wong Li kee</t>
  </si>
  <si>
    <t>2023-08-28 13:21:22</t>
  </si>
  <si>
    <t>3836122</t>
  </si>
  <si>
    <t>Yong Wei meng</t>
  </si>
  <si>
    <t>2023-08-26 09:59:40</t>
  </si>
  <si>
    <t>3834338</t>
  </si>
  <si>
    <t>LAI CHUNMIN</t>
  </si>
  <si>
    <t>2023-08-25 15:44:58</t>
  </si>
  <si>
    <t>3833409</t>
  </si>
  <si>
    <t>首尔贝顿东大门酒店</t>
  </si>
  <si>
    <t>YE FENG</t>
  </si>
  <si>
    <t>1388.00</t>
  </si>
  <si>
    <t>2023-08-25 14:07:02</t>
  </si>
  <si>
    <t>3833340</t>
  </si>
  <si>
    <t>江南区COEX中心GLAD酒店</t>
  </si>
  <si>
    <t>Gao Xue</t>
  </si>
  <si>
    <t>3056.00</t>
  </si>
  <si>
    <t>2023-08-25 12:36:15</t>
  </si>
  <si>
    <t>2023-08-24</t>
  </si>
  <si>
    <t>3831758</t>
  </si>
  <si>
    <t>Zakri Imaan</t>
  </si>
  <si>
    <t>1608.00</t>
  </si>
  <si>
    <t>2023-08-25 13:01:30</t>
  </si>
  <si>
    <t>3831151</t>
  </si>
  <si>
    <t>山顶度假村及泳池别墅 - SHA Extra Plus 认证</t>
  </si>
  <si>
    <t>GUO QI,LIN MING</t>
  </si>
  <si>
    <t>1606.00</t>
  </si>
  <si>
    <t>2023-08-25 09:56:33</t>
  </si>
  <si>
    <t>3829232</t>
  </si>
  <si>
    <t>苏梅岛查汶瑞景海滩度假村</t>
  </si>
  <si>
    <t>FENG YINGYING,ZHENG RUIGE</t>
  </si>
  <si>
    <t>2334.00</t>
  </si>
  <si>
    <t>2023-08-24 15:57:13</t>
  </si>
  <si>
    <t>3829203</t>
  </si>
  <si>
    <t>Ma shaoli,TANG PEIYI</t>
  </si>
  <si>
    <t>2023-08-24 15:53:36</t>
  </si>
  <si>
    <t>3828148</t>
  </si>
  <si>
    <t>拉雅古迹酒店 (SHA Extra Plus)</t>
  </si>
  <si>
    <t>CHEN JIJUN,Zhao Yicheng</t>
  </si>
  <si>
    <t>4816.00</t>
  </si>
  <si>
    <t>2023-08-24 13:31:09</t>
  </si>
  <si>
    <t>3826990</t>
  </si>
  <si>
    <t>济州琥珀酒店中心店</t>
  </si>
  <si>
    <t>LI ZHOUYU,CHENG JIALU</t>
  </si>
  <si>
    <t>373.00</t>
  </si>
  <si>
    <t>2023-08-24 08:45:34</t>
  </si>
  <si>
    <t>2023-08-23</t>
  </si>
  <si>
    <t>3826329</t>
  </si>
  <si>
    <t>ANDI Michelle</t>
  </si>
  <si>
    <t>1345.00</t>
  </si>
  <si>
    <t>2023-08-24 11:21:01</t>
  </si>
  <si>
    <t>3825724</t>
  </si>
  <si>
    <t>济州君临海域酒店</t>
  </si>
  <si>
    <t>WU HANG,JI WEIXIA</t>
  </si>
  <si>
    <t>1086.00</t>
  </si>
  <si>
    <t>2023-08-24 08:31:42</t>
  </si>
  <si>
    <t>3825368</t>
  </si>
  <si>
    <t>ZHOU CAIHUAN,ZHANG YINGSHI</t>
  </si>
  <si>
    <t>1140.00</t>
  </si>
  <si>
    <t>2023-08-23 22:30:42</t>
  </si>
  <si>
    <t>3822955</t>
  </si>
  <si>
    <t>LIANG BINGXIN,LIANG BINGJIE</t>
  </si>
  <si>
    <t>1032.00</t>
  </si>
  <si>
    <t>2023-08-23 11:47:44</t>
  </si>
  <si>
    <t>3822032</t>
  </si>
  <si>
    <t>阿亚拉卡马拉温泉度假酒店(SHA Extra Plus)</t>
  </si>
  <si>
    <t>TACHIKAWA YOSUKE,LI FEN</t>
  </si>
  <si>
    <t>2054.00</t>
  </si>
  <si>
    <t>2023-08-23 14:36:20</t>
  </si>
  <si>
    <t>3861777</t>
  </si>
  <si>
    <t>首尔三井酒店</t>
  </si>
  <si>
    <t>KIM SIMIN</t>
  </si>
  <si>
    <t>1710.00</t>
  </si>
  <si>
    <t>2023-08-31 16:53:54</t>
  </si>
  <si>
    <t>3843540</t>
  </si>
  <si>
    <t>普吉岛芭东彩灯度假村</t>
  </si>
  <si>
    <t>Chua Vincent,Chua Vincent,Chua Vincent,Chua Vincent</t>
  </si>
  <si>
    <t>2832.00</t>
  </si>
  <si>
    <t>2023-08-27 14:59:47</t>
  </si>
  <si>
    <t>2023-08-22</t>
  </si>
  <si>
    <t>3818337</t>
  </si>
  <si>
    <t>HE ZIJIN,MAO SHENGXIN</t>
  </si>
  <si>
    <t>2023-08-22 14:08:57</t>
  </si>
  <si>
    <t>3816900</t>
  </si>
  <si>
    <t>WEI YUXIN</t>
  </si>
  <si>
    <t>2023-08-29 08:40:33</t>
  </si>
  <si>
    <t>2023-08-21</t>
  </si>
  <si>
    <t>3816780</t>
  </si>
  <si>
    <t>曼谷拉差达宜必思尚品酒店</t>
  </si>
  <si>
    <t>LUI HOI KIU</t>
  </si>
  <si>
    <t>1400.00</t>
  </si>
  <si>
    <t>2023-08-22 12:03:09</t>
  </si>
  <si>
    <t>3816751</t>
  </si>
  <si>
    <t>2023-08-22 12:01:38</t>
  </si>
  <si>
    <t>3870324</t>
  </si>
  <si>
    <t>普吉岛西奈奢华酒店(SHA Extra Plus)</t>
  </si>
  <si>
    <t>Alhammadi Shaima</t>
  </si>
  <si>
    <t>7398.00</t>
  </si>
  <si>
    <t>2023-09-02 10:28:51</t>
  </si>
  <si>
    <t>3813058</t>
  </si>
  <si>
    <t>NAN YIFAN</t>
  </si>
  <si>
    <t>876.00</t>
  </si>
  <si>
    <t>2023-08-21 16:17:07</t>
  </si>
  <si>
    <t>3812821</t>
  </si>
  <si>
    <t>马尼拉奥迪加斯马哥孛罗酒店 （多用途酒店）</t>
  </si>
  <si>
    <t>LU JIAMING</t>
  </si>
  <si>
    <t>2607.00</t>
  </si>
  <si>
    <t>2023-08-21 12:31:57</t>
  </si>
  <si>
    <t>3820377</t>
  </si>
  <si>
    <t>YOON HYUNGUK,KIM EUNHEE,CHOI JAEHOON</t>
  </si>
  <si>
    <t>2800.00</t>
  </si>
  <si>
    <t>2023-08-23 18:48:50</t>
  </si>
  <si>
    <t>2023-08-19</t>
  </si>
  <si>
    <t>3806302</t>
  </si>
  <si>
    <t>兰卡威大洋湾豪华度假村酒店</t>
  </si>
  <si>
    <t>Chong Edmund</t>
  </si>
  <si>
    <t>995.00</t>
  </si>
  <si>
    <t>2023-08-20 10:16:55</t>
  </si>
  <si>
    <t>3806074</t>
  </si>
  <si>
    <t>吉隆坡柏威年酒店 · 悦榕庄管理</t>
  </si>
  <si>
    <t>WANG FAN,Wang Fan</t>
  </si>
  <si>
    <t>964.00</t>
  </si>
  <si>
    <t>2023-08-20 10:51:08</t>
  </si>
  <si>
    <t>3804246</t>
  </si>
  <si>
    <t>ZHANG CHAO,LUAN HONGZHI,LIU WEI,ZHAO HONGCHENG</t>
  </si>
  <si>
    <t>3980.00</t>
  </si>
  <si>
    <t>2023-08-21 10:57:04</t>
  </si>
  <si>
    <t>2023-08-18</t>
  </si>
  <si>
    <t>3801713</t>
  </si>
  <si>
    <t>芭堤雅盛捷酒店</t>
  </si>
  <si>
    <t>Mourad Mirna</t>
  </si>
  <si>
    <t>7156.00</t>
  </si>
  <si>
    <t>2023-08-19 10:52:17</t>
  </si>
  <si>
    <t>3800724</t>
  </si>
  <si>
    <t>新加坡半岛怡东酒店</t>
  </si>
  <si>
    <t>Cai Jianbin</t>
  </si>
  <si>
    <t>4161.00</t>
  </si>
  <si>
    <t>2023-08-21 10:33:50</t>
  </si>
  <si>
    <t>3800720</t>
  </si>
  <si>
    <t>WU YANYAN</t>
  </si>
  <si>
    <t>2023-08-21 11:00:12</t>
  </si>
  <si>
    <t>2023-08-17</t>
  </si>
  <si>
    <t>3795689</t>
  </si>
  <si>
    <t>普吉岛铂尔曼阿卡迪亚卡隆海滩酒店</t>
  </si>
  <si>
    <t>YU CHAOYANG,YANG JIAQI</t>
  </si>
  <si>
    <t>1586.00</t>
  </si>
  <si>
    <t>2023-08-19 14:53:55</t>
  </si>
  <si>
    <t>3814079</t>
  </si>
  <si>
    <t>BAE HYEON SEOK</t>
  </si>
  <si>
    <t>2446.00</t>
  </si>
  <si>
    <t>2023-08-22 14:43:26</t>
  </si>
  <si>
    <t>3821722</t>
  </si>
  <si>
    <t>图班瑞士贝尔酒店</t>
  </si>
  <si>
    <t>YANG JINRUI,LEI JIAQI</t>
  </si>
  <si>
    <t>258.00</t>
  </si>
  <si>
    <t>2023-08-23 11:17:14</t>
  </si>
  <si>
    <t>2023-08-16</t>
  </si>
  <si>
    <t>3792879</t>
  </si>
  <si>
    <t>华欣SO索菲特酒店</t>
  </si>
  <si>
    <t>Ong Desmond</t>
  </si>
  <si>
    <t>2757.00</t>
  </si>
  <si>
    <t>2023-08-18 10:54:02</t>
  </si>
  <si>
    <t>3790634</t>
  </si>
  <si>
    <t>首尔大使铂尔曼酒店</t>
  </si>
  <si>
    <t>TAO HSIN YA</t>
  </si>
  <si>
    <t>3570.00</t>
  </si>
  <si>
    <t>2023-08-18 10:36:04</t>
  </si>
  <si>
    <t>3793034</t>
  </si>
  <si>
    <t>吉隆坡市中心智选假日酒店</t>
  </si>
  <si>
    <t>ZHUANG ZHONG</t>
  </si>
  <si>
    <t>812.00</t>
  </si>
  <si>
    <t>2023-08-17 15:38:58</t>
  </si>
  <si>
    <t>3792892</t>
  </si>
  <si>
    <t>3465.00</t>
  </si>
  <si>
    <t>2023-08-18 10:53:25</t>
  </si>
  <si>
    <t>2023-08-12</t>
  </si>
  <si>
    <t>3771156</t>
  </si>
  <si>
    <t>旅定酒店</t>
  </si>
  <si>
    <t>LUO BAOQIAN</t>
  </si>
  <si>
    <t>3021.00</t>
  </si>
  <si>
    <t>2023-08-12 16:34:17</t>
  </si>
  <si>
    <t>3769529</t>
  </si>
  <si>
    <t>WANG JUNTAO,LAI ZHANGJIN</t>
  </si>
  <si>
    <t>2023-08-12 09:52:18</t>
  </si>
  <si>
    <t>2023-08-20</t>
  </si>
  <si>
    <t>3809203</t>
  </si>
  <si>
    <t>曼谷华昌传统酒店</t>
  </si>
  <si>
    <t>VIDRA GUY</t>
  </si>
  <si>
    <t>11976.00</t>
  </si>
  <si>
    <t>2023-08-21 11:43:13</t>
  </si>
  <si>
    <t>2023-08-10</t>
  </si>
  <si>
    <t>3762921</t>
  </si>
  <si>
    <t>盛泰澜芭堤雅幻影度假村</t>
  </si>
  <si>
    <t>TSANG TSZ YING</t>
  </si>
  <si>
    <t>2600.00</t>
  </si>
  <si>
    <t>2023-08-14 17:51:48</t>
  </si>
  <si>
    <t>3761948</t>
  </si>
  <si>
    <t>ZHICONG XU</t>
  </si>
  <si>
    <t>1563.00</t>
  </si>
  <si>
    <t>2023-08-10 18:30:14</t>
  </si>
  <si>
    <t>3761460</t>
  </si>
  <si>
    <t>迪沙鲁阿曼萨里酒店</t>
  </si>
  <si>
    <t>HUSSIN HUSZAIDI</t>
  </si>
  <si>
    <t>795.00</t>
  </si>
  <si>
    <t>2023-08-10 17:43:21</t>
  </si>
  <si>
    <t>2023-08-07</t>
  </si>
  <si>
    <t>3746904</t>
  </si>
  <si>
    <t>DING LI</t>
  </si>
  <si>
    <t>2538.00</t>
  </si>
  <si>
    <t>2023-08-08 14:09:57</t>
  </si>
  <si>
    <t>3771384</t>
  </si>
  <si>
    <t>济州帕纳斯酒店</t>
  </si>
  <si>
    <t>LUO XIEQIAN</t>
  </si>
  <si>
    <t>1502.00</t>
  </si>
  <si>
    <t>2023-08-12 17:40:58</t>
  </si>
  <si>
    <t>3745433</t>
  </si>
  <si>
    <t>安达仕首尔江南酒店</t>
  </si>
  <si>
    <t>Walton tong</t>
  </si>
  <si>
    <t>7152.00</t>
  </si>
  <si>
    <t>2023-08-10 12:44:28</t>
  </si>
  <si>
    <t>2023-08-11</t>
  </si>
  <si>
    <t>3765811</t>
  </si>
  <si>
    <t>土豆头套房和一室公寓</t>
  </si>
  <si>
    <t>WANG YUHONG,QI ZHIZHOU</t>
  </si>
  <si>
    <t>1501.00</t>
  </si>
  <si>
    <t>2023-08-13 15:34:19</t>
  </si>
  <si>
    <t>2023-08-06</t>
  </si>
  <si>
    <t>3740169</t>
  </si>
  <si>
    <t>ZHANG YUQI</t>
  </si>
  <si>
    <t>1500.00</t>
  </si>
  <si>
    <t>2023-08-07 10:51:29</t>
  </si>
  <si>
    <t>2023-08-14</t>
  </si>
  <si>
    <t>3779725</t>
  </si>
  <si>
    <t>WU WEIWEI</t>
  </si>
  <si>
    <t>7719.00</t>
  </si>
  <si>
    <t>2023-08-15 15:04:33</t>
  </si>
  <si>
    <t>2023-08-05</t>
  </si>
  <si>
    <t>3736871</t>
  </si>
  <si>
    <t>CHUI MAN WAH CELINA,CHENG YEE KEUNG</t>
  </si>
  <si>
    <t>4200.00</t>
  </si>
  <si>
    <t>2023-08-05 16:30:39</t>
  </si>
  <si>
    <t>2023-08-04</t>
  </si>
  <si>
    <t>3732238</t>
  </si>
  <si>
    <t>WU JUNLIN,LI JIANGHAN</t>
  </si>
  <si>
    <t>8200.00</t>
  </si>
  <si>
    <t>2023-08-04 22:01:12</t>
  </si>
  <si>
    <t>3730740</t>
  </si>
  <si>
    <t>迪拜中城派拉蒙酒店</t>
  </si>
  <si>
    <t>Bourbia Mehdi</t>
  </si>
  <si>
    <t>2218.00</t>
  </si>
  <si>
    <t>2023-08-04 18:03:39</t>
  </si>
  <si>
    <t>2023-08-03</t>
  </si>
  <si>
    <t>3727083</t>
  </si>
  <si>
    <t>曼谷是隆假日酒店 - IHG 旗下酒店</t>
  </si>
  <si>
    <t>SHAO ANQIANG,ZENG BANGBIAO</t>
  </si>
  <si>
    <t>5830.00</t>
  </si>
  <si>
    <t>2023-08-03 15:30:48</t>
  </si>
  <si>
    <t>3726134</t>
  </si>
  <si>
    <t>新加坡威大酒店－劳明达</t>
  </si>
  <si>
    <t>Ah Khoon Ketsara A P,Santharan Saranyaraaj</t>
  </si>
  <si>
    <t>4968.00</t>
  </si>
  <si>
    <t>2023-08-06 11:02:10</t>
  </si>
  <si>
    <t>2023-08-01</t>
  </si>
  <si>
    <t>3719497</t>
  </si>
  <si>
    <t>哥打京那巴鲁凯悦尚萃酒店</t>
  </si>
  <si>
    <t>PENG JIE,XU ZIWEI</t>
  </si>
  <si>
    <t>4635.00</t>
  </si>
  <si>
    <t>2023-08-02 15:58:42</t>
  </si>
  <si>
    <t>3718947</t>
  </si>
  <si>
    <t>曼谷盛泰澜中央世界商业中心酒店  (SHA Plus+)</t>
  </si>
  <si>
    <t>CHUA WEIYUE</t>
  </si>
  <si>
    <t>4084.00</t>
  </si>
  <si>
    <t>2023-08-02 10:51:11</t>
  </si>
  <si>
    <t>3718338</t>
  </si>
  <si>
    <t>CHEN MENG,TIAN YANAN</t>
  </si>
  <si>
    <t>2980.00</t>
  </si>
  <si>
    <t>1000</t>
  </si>
  <si>
    <t>2023-08-01 19:37:59</t>
  </si>
  <si>
    <t>2023-07-31</t>
  </si>
  <si>
    <t>3712182</t>
  </si>
  <si>
    <t>苏梅岛四季度假酒店</t>
  </si>
  <si>
    <t>WANG ZHIXUAN</t>
  </si>
  <si>
    <t>11680.00</t>
  </si>
  <si>
    <t>2023-08-01 15:58:56</t>
  </si>
  <si>
    <t>3711243</t>
  </si>
  <si>
    <t>COMO曼谷大都会酒店</t>
  </si>
  <si>
    <t>Dong Jie,JI QIAOYI</t>
  </si>
  <si>
    <t>8650.00</t>
  </si>
  <si>
    <t>2023-08-01 11:11:54</t>
  </si>
  <si>
    <t>3743271</t>
  </si>
  <si>
    <t>旅游山林小屋素坤逸11号酒店</t>
  </si>
  <si>
    <t>TENG YENYU,CHEN YING</t>
  </si>
  <si>
    <t>1365.00</t>
  </si>
  <si>
    <t>2023-08-07 12:47:44</t>
  </si>
  <si>
    <t>2023-07-30</t>
  </si>
  <si>
    <t>3706596</t>
  </si>
  <si>
    <t>zhang gaoyuan,lu xiaomei</t>
  </si>
  <si>
    <t>1650.00</t>
  </si>
  <si>
    <t>150</t>
  </si>
  <si>
    <t>2023-07-30 15:08:28</t>
  </si>
  <si>
    <t>2023-07-29</t>
  </si>
  <si>
    <t>3701091</t>
  </si>
  <si>
    <t>YU XIMENG,HAN XU,JIAO HUA,Han Sinuo</t>
  </si>
  <si>
    <t>4900.00</t>
  </si>
  <si>
    <t>2023-07-31 21:48:14</t>
  </si>
  <si>
    <t>2023-07-26</t>
  </si>
  <si>
    <t>3689628</t>
  </si>
  <si>
    <t>我们的卡塔豪华酒店</t>
  </si>
  <si>
    <t>ZHAO JINJING</t>
  </si>
  <si>
    <t>494.00</t>
  </si>
  <si>
    <t>2023-07-27 13:06:04</t>
  </si>
  <si>
    <t>3689613</t>
  </si>
  <si>
    <t>2023-07-27 13:13:09</t>
  </si>
  <si>
    <t>3689603</t>
  </si>
  <si>
    <t>WEI WEIZI,WEI YUE</t>
  </si>
  <si>
    <t>2786.00</t>
  </si>
  <si>
    <t>2023-07-27 11:50:28</t>
  </si>
  <si>
    <t>2023-07-25</t>
  </si>
  <si>
    <t>3684293</t>
  </si>
  <si>
    <t>和南恩花园度假酒店</t>
  </si>
  <si>
    <t>LEE SORA</t>
  </si>
  <si>
    <t>2882.00</t>
  </si>
  <si>
    <t>2023-07-26 14:28:22</t>
  </si>
  <si>
    <t>3681054</t>
  </si>
  <si>
    <t>Jo Yungeun</t>
  </si>
  <si>
    <t>1021.00</t>
  </si>
  <si>
    <t>2023-07-26 09:46:38</t>
  </si>
  <si>
    <t>2023-07-24</t>
  </si>
  <si>
    <t>3680940</t>
  </si>
  <si>
    <t>Hussain Mohaamad</t>
  </si>
  <si>
    <t>2010.00</t>
  </si>
  <si>
    <t>2023-07-25 12:54:32</t>
  </si>
  <si>
    <t>2023-07-23</t>
  </si>
  <si>
    <t>3673193</t>
  </si>
  <si>
    <t>槟城温宝利酒店 (槟城对抗新冠肺炎认证)</t>
  </si>
  <si>
    <t>CHIA JIET LING</t>
  </si>
  <si>
    <t>1084.00</t>
  </si>
  <si>
    <t>2023-07-23 15:01:11</t>
  </si>
  <si>
    <t>2023-07-22</t>
  </si>
  <si>
    <t>3669806</t>
  </si>
  <si>
    <t>URATA KAZUKI,UCHIMURA KOKORO</t>
  </si>
  <si>
    <t>2023-07-22 16:04:55</t>
  </si>
  <si>
    <t>3668151</t>
  </si>
  <si>
    <t>曼谷野餐酒店曼谷</t>
  </si>
  <si>
    <t>ADRIYANTO LIAWAN,PHILLBERT LIAUW NATHAN,INDRAWATI JULIANA,INDRAWATI LILY</t>
  </si>
  <si>
    <t>5268.00</t>
  </si>
  <si>
    <t>2023-07-22 10:27:34</t>
  </si>
  <si>
    <t>2023-07-21</t>
  </si>
  <si>
    <t>3667675</t>
  </si>
  <si>
    <t>LAU SWEE LENG</t>
  </si>
  <si>
    <t>1560.00</t>
  </si>
  <si>
    <t>2023-07-22 09:20:50</t>
  </si>
  <si>
    <t>3663611</t>
  </si>
  <si>
    <t>RAMOS CHRISTIAN JOSEPH</t>
  </si>
  <si>
    <t>1114.00</t>
  </si>
  <si>
    <t>2023-07-21 10:39:55</t>
  </si>
  <si>
    <t>2023-07-19</t>
  </si>
  <si>
    <t>3655373</t>
  </si>
  <si>
    <t>新加坡泛太平洋酒店</t>
  </si>
  <si>
    <t>YANG DONGQI</t>
  </si>
  <si>
    <t>9405.00</t>
  </si>
  <si>
    <t>2023-07-20 12:59:47</t>
  </si>
  <si>
    <t>2023-07-18</t>
  </si>
  <si>
    <t>3651432</t>
  </si>
  <si>
    <t>OMO5 东京大塚 by 星野集团</t>
  </si>
  <si>
    <t>PEI YULING</t>
  </si>
  <si>
    <t>2023-07-19 08:24:55</t>
  </si>
  <si>
    <t>日本</t>
  </si>
  <si>
    <t>3737572</t>
  </si>
  <si>
    <t>Fazio Domenico Massimiliano,Perez Castro Cruz Yuidelmis</t>
  </si>
  <si>
    <t>1105.00</t>
  </si>
  <si>
    <t>2023-08-05 19:15:09</t>
  </si>
  <si>
    <t>2023-07-17</t>
  </si>
  <si>
    <t>3645510</t>
  </si>
  <si>
    <t>标准酒店 - 曼谷大都会大厦</t>
  </si>
  <si>
    <t>Leung Chi Chung Jerome,Wong Carman K</t>
  </si>
  <si>
    <t>2200.00</t>
  </si>
  <si>
    <t>2023-07-17 13:01:13</t>
  </si>
  <si>
    <t>2023-07-16</t>
  </si>
  <si>
    <t>3642332</t>
  </si>
  <si>
    <t>KIM DAHYE</t>
  </si>
  <si>
    <t>1048.00</t>
  </si>
  <si>
    <t>2023-07-16 17:36:46</t>
  </si>
  <si>
    <t>2023-07-14</t>
  </si>
  <si>
    <t>3633079</t>
  </si>
  <si>
    <t>LEE KAI</t>
  </si>
  <si>
    <t>2096.00</t>
  </si>
  <si>
    <t>2023-07-14 16:43:50</t>
  </si>
  <si>
    <t>2023-07-13</t>
  </si>
  <si>
    <t>3632116</t>
  </si>
  <si>
    <t>普吉岛麦考安纳塔拉别墅度假酒店</t>
  </si>
  <si>
    <t>Yuen Henry Chun-Wai,Yuen Henry Chun-Wai</t>
  </si>
  <si>
    <t>5661.00</t>
  </si>
  <si>
    <t>2023-07-15 16:15:29</t>
  </si>
  <si>
    <t>3632017</t>
  </si>
  <si>
    <t>德瓦别墅度假酒店</t>
  </si>
  <si>
    <t>HAYES AMY</t>
  </si>
  <si>
    <t>7350.00</t>
  </si>
  <si>
    <t>2023-07-14 09:30:52</t>
  </si>
  <si>
    <t>3629972</t>
  </si>
  <si>
    <t>Browne Mark,Browne Judith</t>
  </si>
  <si>
    <t>1850.00</t>
  </si>
  <si>
    <t>2023-07-17 22:48:37</t>
  </si>
  <si>
    <t>3627839</t>
  </si>
  <si>
    <t>IM BEOMSOO</t>
  </si>
  <si>
    <t>1100.00</t>
  </si>
  <si>
    <t>2023-07-13 16:33:55</t>
  </si>
  <si>
    <t>2023-07-12</t>
  </si>
  <si>
    <t>3627403</t>
  </si>
  <si>
    <t>曼谷素坤逸航站 21 中心酒店 (政府卫生认证)</t>
  </si>
  <si>
    <t>WANG YUANSEN</t>
  </si>
  <si>
    <t>6280.00</t>
  </si>
  <si>
    <t>2023-07-13 12:56:09</t>
  </si>
  <si>
    <t>2023-07-06</t>
  </si>
  <si>
    <t>3598090</t>
  </si>
  <si>
    <t>占奈萨拉卜塔酒店</t>
  </si>
  <si>
    <t>MOHAMED MONA BARBARA</t>
  </si>
  <si>
    <t>822.00</t>
  </si>
  <si>
    <t>2023-07-06 12:42:40</t>
  </si>
  <si>
    <t>2023-07-05</t>
  </si>
  <si>
    <t>3597422</t>
  </si>
  <si>
    <t>Dears Myeongdong</t>
  </si>
  <si>
    <t>SY CHIU LEE,LAM SHUK HING NATALIE</t>
  </si>
  <si>
    <t>2107.00</t>
  </si>
  <si>
    <t>2023-07-05 23:24:52</t>
  </si>
  <si>
    <t>3596411</t>
  </si>
  <si>
    <t>HSU JHELUN</t>
  </si>
  <si>
    <t>2023-07-06 10:12:04</t>
  </si>
  <si>
    <t>3593596</t>
  </si>
  <si>
    <t>迪拜派拉蒙酒店</t>
  </si>
  <si>
    <t>Sadat Samy</t>
  </si>
  <si>
    <t>5940.00</t>
  </si>
  <si>
    <t>2023-07-05 15:09:42</t>
  </si>
  <si>
    <t>2023-07-04</t>
  </si>
  <si>
    <t>3589258</t>
  </si>
  <si>
    <t>BEN SLOOSH AVRAHAM,BEN SLOOSH AVRAHAM</t>
  </si>
  <si>
    <t>2464.00</t>
  </si>
  <si>
    <t>2023-07-13 17:13:37</t>
  </si>
  <si>
    <t>2023-07-03</t>
  </si>
  <si>
    <t>3585795</t>
  </si>
  <si>
    <t>INOUE KYO,OTE HIRONO</t>
  </si>
  <si>
    <t>4214.00</t>
  </si>
  <si>
    <t>2023-07-03 13:54:32</t>
  </si>
  <si>
    <t>2023-07-02</t>
  </si>
  <si>
    <t>3582862</t>
  </si>
  <si>
    <t>HWANG HWANSU,JI HYE</t>
  </si>
  <si>
    <t>1944.00</t>
  </si>
  <si>
    <t>2023-07-03 10:07:54</t>
  </si>
  <si>
    <t>2023-06-28</t>
  </si>
  <si>
    <t>3564761</t>
  </si>
  <si>
    <t>WANG CHICHING,HSU TENGCHIANG</t>
  </si>
  <si>
    <t>2134.00</t>
  </si>
  <si>
    <t>2023-06-28 22:32:32</t>
  </si>
  <si>
    <t>2023-06-23</t>
  </si>
  <si>
    <t>3543308</t>
  </si>
  <si>
    <t>Lee Jeffrey</t>
  </si>
  <si>
    <t>5864.00</t>
  </si>
  <si>
    <t>2023-06-24 10:05:47</t>
  </si>
  <si>
    <t>3540165</t>
  </si>
  <si>
    <t>MASIHFALLOWS ELLIOT SACHIN</t>
  </si>
  <si>
    <t>546.00</t>
  </si>
  <si>
    <t>2023-06-23 12:32:28</t>
  </si>
  <si>
    <t>2023-06-21</t>
  </si>
  <si>
    <t>3531726</t>
  </si>
  <si>
    <t>长滩岛菲利兹酒店</t>
  </si>
  <si>
    <t>LI SHENG</t>
  </si>
  <si>
    <t>3495.00</t>
  </si>
  <si>
    <t>2023-06-21 11:15:39</t>
  </si>
  <si>
    <t>3531508</t>
  </si>
  <si>
    <t>曼谷萨通JC凯文酒店</t>
  </si>
  <si>
    <t>TAKEGUCHI DAIJIRO</t>
  </si>
  <si>
    <t>3060.00</t>
  </si>
  <si>
    <t>2023-06-24 15:01:10</t>
  </si>
  <si>
    <t>2023-06-19</t>
  </si>
  <si>
    <t>3525530</t>
  </si>
  <si>
    <t>LIU WAI KIT</t>
  </si>
  <si>
    <t>2023-06-20 11:01:47</t>
  </si>
  <si>
    <t>2023-06-16</t>
  </si>
  <si>
    <t>3511137</t>
  </si>
  <si>
    <t>Kalra Sunny</t>
  </si>
  <si>
    <t>1395.00</t>
  </si>
  <si>
    <t>2023-06-17 15:39:16</t>
  </si>
  <si>
    <t>2023-06-13</t>
  </si>
  <si>
    <t>3500407</t>
  </si>
  <si>
    <t>TAN ZIQIU,YEUNG HANG WA</t>
  </si>
  <si>
    <t>3384.00</t>
  </si>
  <si>
    <t>2023-06-14 11:40:29</t>
  </si>
  <si>
    <t>2023-06-08</t>
  </si>
  <si>
    <t>3477769</t>
  </si>
  <si>
    <t>TSAI YA SHI</t>
  </si>
  <si>
    <t>1299.00</t>
  </si>
  <si>
    <t>2023-06-08 17:11:03</t>
  </si>
  <si>
    <t>2023-05-22</t>
  </si>
  <si>
    <t>3407734</t>
  </si>
  <si>
    <t>YEONG JEREMY WEI LIANG</t>
  </si>
  <si>
    <t>6835.00</t>
  </si>
  <si>
    <t>2023-05-23 12:32:10</t>
  </si>
  <si>
    <t>3745737</t>
  </si>
  <si>
    <t>宿务峰会广场酒店</t>
  </si>
  <si>
    <t>Lim Iandre</t>
  </si>
  <si>
    <t>1104.00</t>
  </si>
  <si>
    <t>2023-08-09 12:26:01</t>
  </si>
  <si>
    <t>3649654</t>
  </si>
  <si>
    <t>金兰丽笙蓝标度假村</t>
  </si>
  <si>
    <t>PARK YOORA</t>
  </si>
  <si>
    <t>694.00</t>
  </si>
  <si>
    <t>2023-07-18 16:23:23</t>
  </si>
  <si>
    <t>3709354</t>
  </si>
  <si>
    <t>Nishimuro Megu</t>
  </si>
  <si>
    <t>2152.00</t>
  </si>
  <si>
    <t>2023-07-30 22:46:49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</si>
</sst>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176</xdr:row>
      <xdr:rowOff>0</xdr:rowOff>
    </xdr:from>
    <xdr:to>
      <xdr:col>14</xdr:col>
      <xdr:colOff>552450</xdr:colOff>
      <xdr:row>206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5650"/>
          <a:ext cx="106680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45171</v>
      </c>
      <c r="G2" s="6">
        <v>45174</v>
      </c>
      <c r="H2" s="4">
        <v>1</v>
      </c>
      <c r="I2" s="4">
        <v>3</v>
      </c>
      <c r="J2" s="4">
        <v>3</v>
      </c>
      <c r="K2" s="4" t="s">
        <v>30</v>
      </c>
      <c r="L2" s="4">
        <v>3384</v>
      </c>
      <c r="M2" s="4">
        <v>3384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45090</v>
      </c>
      <c r="S2" s="6">
        <v>45177</v>
      </c>
      <c r="T2" s="4" t="s">
        <v>34</v>
      </c>
      <c r="U2" s="4">
        <v>3384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45171</v>
      </c>
      <c r="G3" s="6">
        <v>45174</v>
      </c>
      <c r="H3" s="4">
        <v>1</v>
      </c>
      <c r="I3" s="4">
        <v>3</v>
      </c>
      <c r="J3" s="4">
        <v>3</v>
      </c>
      <c r="K3" s="4" t="s">
        <v>30</v>
      </c>
      <c r="L3" s="4">
        <v>1395</v>
      </c>
      <c r="M3" s="4">
        <v>1395</v>
      </c>
      <c r="N3" s="4" t="s">
        <v>40</v>
      </c>
      <c r="O3" s="4" t="s">
        <v>32</v>
      </c>
      <c r="P3" s="4" t="s">
        <v>33</v>
      </c>
      <c r="Q3" s="4">
        <v>0</v>
      </c>
      <c r="R3" s="7">
        <v>45093</v>
      </c>
      <c r="S3" s="6">
        <v>45177</v>
      </c>
      <c r="T3" s="4" t="s">
        <v>34</v>
      </c>
      <c r="U3" s="4">
        <v>1395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45173</v>
      </c>
      <c r="G4" s="6">
        <v>45174</v>
      </c>
      <c r="H4" s="4">
        <v>1</v>
      </c>
      <c r="I4" s="4">
        <v>1</v>
      </c>
      <c r="J4" s="4">
        <v>1</v>
      </c>
      <c r="K4" s="4" t="s">
        <v>30</v>
      </c>
      <c r="L4" s="4">
        <v>546</v>
      </c>
      <c r="M4" s="4">
        <v>546</v>
      </c>
      <c r="N4" s="4" t="s">
        <v>46</v>
      </c>
      <c r="O4" s="4" t="s">
        <v>32</v>
      </c>
      <c r="P4" s="4" t="s">
        <v>33</v>
      </c>
      <c r="Q4" s="4">
        <v>0</v>
      </c>
      <c r="R4" s="7">
        <v>45100</v>
      </c>
      <c r="S4" s="6">
        <v>45177</v>
      </c>
      <c r="T4" s="4" t="s">
        <v>34</v>
      </c>
      <c r="U4" s="4">
        <v>546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45170</v>
      </c>
      <c r="G5" s="6">
        <v>45174</v>
      </c>
      <c r="H5" s="4">
        <v>2</v>
      </c>
      <c r="I5" s="4">
        <v>4</v>
      </c>
      <c r="J5" s="4">
        <v>8</v>
      </c>
      <c r="K5" s="4" t="s">
        <v>30</v>
      </c>
      <c r="L5" s="4">
        <v>4214</v>
      </c>
      <c r="M5" s="4">
        <v>4214</v>
      </c>
      <c r="N5" s="4" t="s">
        <v>52</v>
      </c>
      <c r="O5" s="4" t="s">
        <v>32</v>
      </c>
      <c r="P5" s="4" t="s">
        <v>33</v>
      </c>
      <c r="Q5" s="4">
        <v>0</v>
      </c>
      <c r="R5" s="7">
        <v>45110</v>
      </c>
      <c r="S5" s="6">
        <v>45177</v>
      </c>
      <c r="T5" s="4" t="s">
        <v>34</v>
      </c>
      <c r="U5" s="4">
        <v>4214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45173</v>
      </c>
      <c r="G6" s="6">
        <v>45174</v>
      </c>
      <c r="H6" s="4">
        <v>1</v>
      </c>
      <c r="I6" s="4">
        <v>1</v>
      </c>
      <c r="J6" s="4">
        <v>1</v>
      </c>
      <c r="K6" s="4" t="s">
        <v>30</v>
      </c>
      <c r="L6" s="4">
        <v>1100</v>
      </c>
      <c r="M6" s="4">
        <v>1100</v>
      </c>
      <c r="N6" s="4" t="s">
        <v>57</v>
      </c>
      <c r="O6" s="4" t="s">
        <v>32</v>
      </c>
      <c r="P6" s="4" t="s">
        <v>33</v>
      </c>
      <c r="Q6" s="4">
        <v>0</v>
      </c>
      <c r="R6" s="7">
        <v>45112.0000115741</v>
      </c>
      <c r="S6" s="6">
        <v>45177</v>
      </c>
      <c r="T6" s="4" t="s">
        <v>34</v>
      </c>
      <c r="U6" s="4">
        <v>1100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45170</v>
      </c>
      <c r="G7" s="6">
        <v>45174</v>
      </c>
      <c r="H7" s="4">
        <v>1</v>
      </c>
      <c r="I7" s="4">
        <v>4</v>
      </c>
      <c r="J7" s="4">
        <v>4</v>
      </c>
      <c r="K7" s="4" t="s">
        <v>30</v>
      </c>
      <c r="L7" s="4">
        <v>2107</v>
      </c>
      <c r="M7" s="4">
        <v>2107</v>
      </c>
      <c r="N7" s="4" t="s">
        <v>60</v>
      </c>
      <c r="O7" s="4" t="s">
        <v>32</v>
      </c>
      <c r="P7" s="4" t="s">
        <v>33</v>
      </c>
      <c r="Q7" s="4">
        <v>0</v>
      </c>
      <c r="R7" s="7">
        <v>45112</v>
      </c>
      <c r="S7" s="6">
        <v>45177</v>
      </c>
      <c r="T7" s="4" t="s">
        <v>34</v>
      </c>
      <c r="U7" s="4">
        <v>2107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45170</v>
      </c>
      <c r="G8" s="6">
        <v>45174</v>
      </c>
      <c r="H8" s="4">
        <v>1</v>
      </c>
      <c r="I8" s="4">
        <v>4</v>
      </c>
      <c r="J8" s="4">
        <v>4</v>
      </c>
      <c r="K8" s="4" t="s">
        <v>30</v>
      </c>
      <c r="L8" s="4">
        <v>5564</v>
      </c>
      <c r="M8" s="4">
        <v>5564</v>
      </c>
      <c r="N8" s="4" t="s">
        <v>65</v>
      </c>
      <c r="O8" s="4" t="s">
        <v>32</v>
      </c>
      <c r="P8" s="4" t="s">
        <v>33</v>
      </c>
      <c r="Q8" s="4">
        <v>0</v>
      </c>
      <c r="R8" s="7">
        <v>45114.0000115741</v>
      </c>
      <c r="S8" s="6">
        <v>45177</v>
      </c>
      <c r="T8" s="4" t="s">
        <v>34</v>
      </c>
      <c r="U8" s="4">
        <v>5564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45170</v>
      </c>
      <c r="G9" s="6">
        <v>45174</v>
      </c>
      <c r="H9" s="4">
        <v>1</v>
      </c>
      <c r="I9" s="4">
        <v>4</v>
      </c>
      <c r="J9" s="4">
        <v>4</v>
      </c>
      <c r="K9" s="4" t="s">
        <v>30</v>
      </c>
      <c r="L9" s="4">
        <v>-5564</v>
      </c>
      <c r="M9" s="4">
        <v>-5564</v>
      </c>
      <c r="N9" s="4" t="s">
        <v>65</v>
      </c>
      <c r="O9" s="4" t="s">
        <v>32</v>
      </c>
      <c r="P9" s="4" t="s">
        <v>33</v>
      </c>
      <c r="Q9" s="4">
        <v>0</v>
      </c>
      <c r="R9" s="7">
        <v>45114.0000115741</v>
      </c>
      <c r="S9" s="6">
        <v>45177</v>
      </c>
      <c r="T9" s="4" t="s">
        <v>34</v>
      </c>
      <c r="U9" s="4">
        <v>-5564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45171</v>
      </c>
      <c r="G10" s="6">
        <v>45174</v>
      </c>
      <c r="H10" s="4">
        <v>1</v>
      </c>
      <c r="I10" s="4">
        <v>3</v>
      </c>
      <c r="J10" s="4">
        <v>3</v>
      </c>
      <c r="K10" s="4" t="s">
        <v>30</v>
      </c>
      <c r="L10" s="4">
        <v>5661</v>
      </c>
      <c r="M10" s="4">
        <v>5661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45120.0000115741</v>
      </c>
      <c r="S10" s="6">
        <v>45177</v>
      </c>
      <c r="T10" s="4" t="s">
        <v>34</v>
      </c>
      <c r="U10" s="4">
        <v>5661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45169</v>
      </c>
      <c r="G11" s="6">
        <v>45174</v>
      </c>
      <c r="H11" s="4">
        <v>1</v>
      </c>
      <c r="I11" s="4">
        <v>5</v>
      </c>
      <c r="J11" s="4">
        <v>5</v>
      </c>
      <c r="K11" s="4" t="s">
        <v>30</v>
      </c>
      <c r="L11" s="4">
        <v>7350</v>
      </c>
      <c r="M11" s="4">
        <v>7350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45120</v>
      </c>
      <c r="S11" s="6">
        <v>45177</v>
      </c>
      <c r="T11" s="4" t="s">
        <v>34</v>
      </c>
      <c r="U11" s="4">
        <v>7350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28</v>
      </c>
      <c r="E12" s="4" t="s">
        <v>81</v>
      </c>
      <c r="F12" s="6">
        <v>45172</v>
      </c>
      <c r="G12" s="6">
        <v>45174</v>
      </c>
      <c r="H12" s="4">
        <v>1</v>
      </c>
      <c r="I12" s="4">
        <v>2</v>
      </c>
      <c r="J12" s="4">
        <v>2</v>
      </c>
      <c r="K12" s="4" t="s">
        <v>30</v>
      </c>
      <c r="L12" s="4">
        <v>2096</v>
      </c>
      <c r="M12" s="4">
        <v>2096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45121.0000115741</v>
      </c>
      <c r="S12" s="6">
        <v>45177</v>
      </c>
      <c r="T12" s="4" t="s">
        <v>34</v>
      </c>
      <c r="U12" s="4">
        <v>2096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45170</v>
      </c>
      <c r="G13" s="6">
        <v>45174</v>
      </c>
      <c r="H13" s="4">
        <v>1</v>
      </c>
      <c r="I13" s="4">
        <v>4</v>
      </c>
      <c r="J13" s="4">
        <v>4</v>
      </c>
      <c r="K13" s="4" t="s">
        <v>30</v>
      </c>
      <c r="L13" s="4">
        <v>6482</v>
      </c>
      <c r="M13" s="4">
        <v>6482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45122.0000115741</v>
      </c>
      <c r="S13" s="6">
        <v>45177</v>
      </c>
      <c r="T13" s="4" t="s">
        <v>34</v>
      </c>
      <c r="U13" s="4">
        <v>6482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67</v>
      </c>
      <c r="D14" s="4" t="s">
        <v>86</v>
      </c>
      <c r="E14" s="4" t="s">
        <v>87</v>
      </c>
      <c r="F14" s="6">
        <v>45170</v>
      </c>
      <c r="G14" s="6">
        <v>45174</v>
      </c>
      <c r="H14" s="4">
        <v>1</v>
      </c>
      <c r="I14" s="4">
        <v>4</v>
      </c>
      <c r="J14" s="4">
        <v>4</v>
      </c>
      <c r="K14" s="4" t="s">
        <v>30</v>
      </c>
      <c r="L14" s="4">
        <v>-6482</v>
      </c>
      <c r="M14" s="4">
        <v>-6482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45122.0000115741</v>
      </c>
      <c r="S14" s="6">
        <v>45177</v>
      </c>
      <c r="T14" s="4" t="s">
        <v>34</v>
      </c>
      <c r="U14" s="4">
        <v>-6482</v>
      </c>
      <c r="V14" s="4">
        <v>0</v>
      </c>
      <c r="W14" s="4">
        <v>0</v>
      </c>
      <c r="X14" s="4" t="s">
        <v>89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45173</v>
      </c>
      <c r="G15" s="6">
        <v>45174</v>
      </c>
      <c r="H15" s="4">
        <v>1</v>
      </c>
      <c r="I15" s="4">
        <v>1</v>
      </c>
      <c r="J15" s="4">
        <v>1</v>
      </c>
      <c r="K15" s="4" t="s">
        <v>30</v>
      </c>
      <c r="L15" s="4">
        <v>694</v>
      </c>
      <c r="M15" s="4">
        <v>694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45124.0000115741</v>
      </c>
      <c r="S15" s="6">
        <v>45177</v>
      </c>
      <c r="T15" s="4" t="s">
        <v>34</v>
      </c>
      <c r="U15" s="4">
        <v>694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45169</v>
      </c>
      <c r="G16" s="6">
        <v>45174</v>
      </c>
      <c r="H16" s="4">
        <v>1</v>
      </c>
      <c r="I16" s="4">
        <v>5</v>
      </c>
      <c r="J16" s="4">
        <v>5</v>
      </c>
      <c r="K16" s="4" t="s">
        <v>30</v>
      </c>
      <c r="L16" s="4">
        <v>1114</v>
      </c>
      <c r="M16" s="4">
        <v>1114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45128.0000115741</v>
      </c>
      <c r="S16" s="6">
        <v>45177</v>
      </c>
      <c r="T16" s="4" t="s">
        <v>34</v>
      </c>
      <c r="U16" s="4">
        <v>1114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45172</v>
      </c>
      <c r="G17" s="6">
        <v>45174</v>
      </c>
      <c r="H17" s="4">
        <v>1</v>
      </c>
      <c r="I17" s="4">
        <v>2</v>
      </c>
      <c r="J17" s="4">
        <v>2</v>
      </c>
      <c r="K17" s="4" t="s">
        <v>30</v>
      </c>
      <c r="L17" s="4">
        <v>3530</v>
      </c>
      <c r="M17" s="4">
        <v>3530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45128.0000115741</v>
      </c>
      <c r="S17" s="6">
        <v>45177</v>
      </c>
      <c r="T17" s="4" t="s">
        <v>34</v>
      </c>
      <c r="U17" s="4">
        <v>3530</v>
      </c>
      <c r="V17" s="4">
        <v>0</v>
      </c>
      <c r="W17" s="4">
        <v>0</v>
      </c>
      <c r="X17" s="4" t="s">
        <v>106</v>
      </c>
      <c r="Y17" s="4" t="s">
        <v>36</v>
      </c>
    </row>
    <row r="18" s="4" customFormat="1" spans="1:25">
      <c r="A18" s="4" t="s">
        <v>102</v>
      </c>
      <c r="B18" s="4" t="s">
        <v>26</v>
      </c>
      <c r="C18" s="4" t="s">
        <v>67</v>
      </c>
      <c r="D18" s="4" t="s">
        <v>103</v>
      </c>
      <c r="E18" s="4" t="s">
        <v>104</v>
      </c>
      <c r="F18" s="6">
        <v>45172</v>
      </c>
      <c r="G18" s="6">
        <v>45174</v>
      </c>
      <c r="H18" s="4">
        <v>1</v>
      </c>
      <c r="I18" s="4">
        <v>2</v>
      </c>
      <c r="J18" s="4">
        <v>2</v>
      </c>
      <c r="K18" s="4" t="s">
        <v>30</v>
      </c>
      <c r="L18" s="4">
        <v>-3530</v>
      </c>
      <c r="M18" s="4">
        <v>-3530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45128.0000115741</v>
      </c>
      <c r="S18" s="6">
        <v>45177</v>
      </c>
      <c r="T18" s="4" t="s">
        <v>34</v>
      </c>
      <c r="U18" s="4">
        <v>-3530</v>
      </c>
      <c r="V18" s="4">
        <v>0</v>
      </c>
      <c r="W18" s="4">
        <v>0</v>
      </c>
      <c r="X18" s="4" t="s">
        <v>106</v>
      </c>
      <c r="Y18" s="4" t="s">
        <v>36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45171</v>
      </c>
      <c r="G19" s="6">
        <v>45174</v>
      </c>
      <c r="H19" s="4">
        <v>1</v>
      </c>
      <c r="I19" s="4">
        <v>3</v>
      </c>
      <c r="J19" s="4">
        <v>3</v>
      </c>
      <c r="K19" s="4" t="s">
        <v>30</v>
      </c>
      <c r="L19" s="4">
        <v>1560</v>
      </c>
      <c r="M19" s="4">
        <v>1560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45128</v>
      </c>
      <c r="S19" s="6">
        <v>45177</v>
      </c>
      <c r="T19" s="4" t="s">
        <v>34</v>
      </c>
      <c r="U19" s="4">
        <v>1560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28</v>
      </c>
      <c r="E20" s="4" t="s">
        <v>114</v>
      </c>
      <c r="F20" s="6">
        <v>45173</v>
      </c>
      <c r="G20" s="6">
        <v>45174</v>
      </c>
      <c r="H20" s="4">
        <v>1</v>
      </c>
      <c r="I20" s="4">
        <v>1</v>
      </c>
      <c r="J20" s="4">
        <v>1</v>
      </c>
      <c r="K20" s="4" t="s">
        <v>30</v>
      </c>
      <c r="L20" s="4">
        <v>1021</v>
      </c>
      <c r="M20" s="4">
        <v>1021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45132.0000115741</v>
      </c>
      <c r="S20" s="6">
        <v>45177</v>
      </c>
      <c r="T20" s="4" t="s">
        <v>34</v>
      </c>
      <c r="U20" s="4">
        <v>1021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45171</v>
      </c>
      <c r="G21" s="6">
        <v>45174</v>
      </c>
      <c r="H21" s="4">
        <v>1</v>
      </c>
      <c r="I21" s="4">
        <v>3</v>
      </c>
      <c r="J21" s="4">
        <v>3</v>
      </c>
      <c r="K21" s="4" t="s">
        <v>30</v>
      </c>
      <c r="L21" s="4">
        <v>2882</v>
      </c>
      <c r="M21" s="4">
        <v>2882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45132</v>
      </c>
      <c r="S21" s="6">
        <v>45177</v>
      </c>
      <c r="T21" s="4" t="s">
        <v>34</v>
      </c>
      <c r="U21" s="4">
        <v>2882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45172</v>
      </c>
      <c r="G22" s="6">
        <v>45174</v>
      </c>
      <c r="H22" s="4">
        <v>1</v>
      </c>
      <c r="I22" s="4">
        <v>2</v>
      </c>
      <c r="J22" s="4">
        <v>2</v>
      </c>
      <c r="K22" s="4" t="s">
        <v>30</v>
      </c>
      <c r="L22" s="4">
        <v>2786</v>
      </c>
      <c r="M22" s="4">
        <v>2786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45133.0000115741</v>
      </c>
      <c r="S22" s="6">
        <v>45177</v>
      </c>
      <c r="T22" s="4" t="s">
        <v>34</v>
      </c>
      <c r="U22" s="4">
        <v>2786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45173</v>
      </c>
      <c r="G23" s="6">
        <v>45174</v>
      </c>
      <c r="H23" s="4">
        <v>3</v>
      </c>
      <c r="I23" s="4">
        <v>1</v>
      </c>
      <c r="J23" s="4">
        <v>3</v>
      </c>
      <c r="K23" s="4" t="s">
        <v>30</v>
      </c>
      <c r="L23" s="4">
        <v>1077</v>
      </c>
      <c r="M23" s="4">
        <v>1077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45134</v>
      </c>
      <c r="S23" s="6">
        <v>45177</v>
      </c>
      <c r="T23" s="4" t="s">
        <v>34</v>
      </c>
      <c r="U23" s="4">
        <v>1077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6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45173</v>
      </c>
      <c r="G24" s="6">
        <v>45174</v>
      </c>
      <c r="H24" s="4">
        <v>2</v>
      </c>
      <c r="I24" s="4">
        <v>1</v>
      </c>
      <c r="J24" s="4">
        <v>2</v>
      </c>
      <c r="K24" s="4" t="s">
        <v>30</v>
      </c>
      <c r="L24" s="4">
        <v>4900</v>
      </c>
      <c r="M24" s="4">
        <v>4900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45136</v>
      </c>
      <c r="S24" s="6">
        <v>45177</v>
      </c>
      <c r="T24" s="4" t="s">
        <v>34</v>
      </c>
      <c r="U24" s="4">
        <v>4900</v>
      </c>
      <c r="V24" s="4">
        <v>0</v>
      </c>
      <c r="W24" s="4">
        <v>0</v>
      </c>
      <c r="X24" s="4" t="s">
        <v>140</v>
      </c>
      <c r="Y24" s="4">
        <v>21732892</v>
      </c>
      <c r="Z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50</v>
      </c>
      <c r="E25" s="4" t="s">
        <v>143</v>
      </c>
      <c r="F25" s="6">
        <v>45171</v>
      </c>
      <c r="G25" s="6">
        <v>45174</v>
      </c>
      <c r="H25" s="4">
        <v>1</v>
      </c>
      <c r="I25" s="4">
        <v>3</v>
      </c>
      <c r="J25" s="4">
        <v>3</v>
      </c>
      <c r="K25" s="4" t="s">
        <v>30</v>
      </c>
      <c r="L25" s="4">
        <v>2152</v>
      </c>
      <c r="M25" s="4">
        <v>2152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45137.0000115741</v>
      </c>
      <c r="S25" s="6">
        <v>45177</v>
      </c>
      <c r="T25" s="4" t="s">
        <v>34</v>
      </c>
      <c r="U25" s="4">
        <v>2152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45169</v>
      </c>
      <c r="G26" s="6">
        <v>45174</v>
      </c>
      <c r="H26" s="4">
        <v>2</v>
      </c>
      <c r="I26" s="4">
        <v>5</v>
      </c>
      <c r="J26" s="4">
        <v>10</v>
      </c>
      <c r="K26" s="4" t="s">
        <v>30</v>
      </c>
      <c r="L26" s="4">
        <v>8650</v>
      </c>
      <c r="M26" s="4">
        <v>8650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45138</v>
      </c>
      <c r="S26" s="6">
        <v>45177</v>
      </c>
      <c r="T26" s="4" t="s">
        <v>34</v>
      </c>
      <c r="U26" s="4">
        <v>8650</v>
      </c>
      <c r="V26" s="4">
        <v>0</v>
      </c>
      <c r="W26" s="4">
        <v>0</v>
      </c>
      <c r="X26" s="4" t="s">
        <v>151</v>
      </c>
      <c r="Y26" s="4" t="s">
        <v>36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45172</v>
      </c>
      <c r="G27" s="6">
        <v>45174</v>
      </c>
      <c r="H27" s="4">
        <v>1</v>
      </c>
      <c r="I27" s="4">
        <v>2</v>
      </c>
      <c r="J27" s="4">
        <v>2</v>
      </c>
      <c r="K27" s="4" t="s">
        <v>30</v>
      </c>
      <c r="L27" s="4">
        <v>11680</v>
      </c>
      <c r="M27" s="4">
        <v>11680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45138.0000115741</v>
      </c>
      <c r="S27" s="6">
        <v>45177</v>
      </c>
      <c r="T27" s="4" t="s">
        <v>34</v>
      </c>
      <c r="U27" s="4">
        <v>11680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45170</v>
      </c>
      <c r="G28" s="6">
        <v>45174</v>
      </c>
      <c r="H28" s="4">
        <v>1</v>
      </c>
      <c r="I28" s="4">
        <v>4</v>
      </c>
      <c r="J28" s="4">
        <v>4</v>
      </c>
      <c r="K28" s="4" t="s">
        <v>30</v>
      </c>
      <c r="L28" s="4">
        <v>2720</v>
      </c>
      <c r="M28" s="4">
        <v>2720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45138</v>
      </c>
      <c r="S28" s="6">
        <v>45177</v>
      </c>
      <c r="T28" s="4" t="s">
        <v>34</v>
      </c>
      <c r="U28" s="4">
        <v>2720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45173</v>
      </c>
      <c r="G29" s="6">
        <v>45174</v>
      </c>
      <c r="H29" s="4">
        <v>1</v>
      </c>
      <c r="I29" s="4">
        <v>1</v>
      </c>
      <c r="J29" s="4">
        <v>1</v>
      </c>
      <c r="K29" s="4" t="s">
        <v>30</v>
      </c>
      <c r="L29" s="4">
        <v>200</v>
      </c>
      <c r="M29" s="4">
        <v>200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45139</v>
      </c>
      <c r="S29" s="6">
        <v>45177</v>
      </c>
      <c r="T29" s="4" t="s">
        <v>34</v>
      </c>
      <c r="U29" s="4">
        <v>200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45169</v>
      </c>
      <c r="G30" s="6">
        <v>45174</v>
      </c>
      <c r="H30" s="4">
        <v>1</v>
      </c>
      <c r="I30" s="4">
        <v>5</v>
      </c>
      <c r="J30" s="4">
        <v>5</v>
      </c>
      <c r="K30" s="4" t="s">
        <v>30</v>
      </c>
      <c r="L30" s="4">
        <v>4635</v>
      </c>
      <c r="M30" s="4">
        <v>4635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45139</v>
      </c>
      <c r="S30" s="6">
        <v>45177</v>
      </c>
      <c r="T30" s="4" t="s">
        <v>34</v>
      </c>
      <c r="U30" s="4">
        <v>4635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45169</v>
      </c>
      <c r="G31" s="6">
        <v>45174</v>
      </c>
      <c r="H31" s="4">
        <v>1</v>
      </c>
      <c r="I31" s="4">
        <v>5</v>
      </c>
      <c r="J31" s="4">
        <v>5</v>
      </c>
      <c r="K31" s="4" t="s">
        <v>30</v>
      </c>
      <c r="L31" s="4">
        <v>1365</v>
      </c>
      <c r="M31" s="4">
        <v>1365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45144.0000115741</v>
      </c>
      <c r="S31" s="6">
        <v>45177</v>
      </c>
      <c r="T31" s="4" t="s">
        <v>34</v>
      </c>
      <c r="U31" s="4">
        <v>1365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45174</v>
      </c>
      <c r="G32" s="6">
        <v>45176</v>
      </c>
      <c r="H32" s="4">
        <v>1</v>
      </c>
      <c r="I32" s="4">
        <v>2</v>
      </c>
      <c r="J32" s="4">
        <v>2</v>
      </c>
      <c r="K32" s="4" t="s">
        <v>30</v>
      </c>
      <c r="L32" s="4">
        <v>520</v>
      </c>
      <c r="M32" s="4">
        <v>520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45145.0000115741</v>
      </c>
      <c r="S32" s="6">
        <v>45177</v>
      </c>
      <c r="T32" s="4" t="s">
        <v>34</v>
      </c>
      <c r="U32" s="4">
        <v>520</v>
      </c>
      <c r="V32" s="4">
        <v>0</v>
      </c>
      <c r="W32" s="4">
        <v>0</v>
      </c>
      <c r="X32" s="4" t="s">
        <v>184</v>
      </c>
      <c r="Y32" s="4" t="s">
        <v>36</v>
      </c>
    </row>
    <row r="33" s="4" customFormat="1" spans="1:25">
      <c r="A33" s="4" t="s">
        <v>180</v>
      </c>
      <c r="B33" s="4" t="s">
        <v>26</v>
      </c>
      <c r="C33" s="4" t="s">
        <v>67</v>
      </c>
      <c r="D33" s="4" t="s">
        <v>181</v>
      </c>
      <c r="E33" s="4" t="s">
        <v>182</v>
      </c>
      <c r="F33" s="6">
        <v>45174</v>
      </c>
      <c r="G33" s="6">
        <v>45176</v>
      </c>
      <c r="H33" s="4">
        <v>1</v>
      </c>
      <c r="I33" s="4">
        <v>2</v>
      </c>
      <c r="J33" s="4">
        <v>2</v>
      </c>
      <c r="K33" s="4" t="s">
        <v>30</v>
      </c>
      <c r="L33" s="4">
        <v>-520</v>
      </c>
      <c r="M33" s="4">
        <v>-520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45145.0000115741</v>
      </c>
      <c r="S33" s="6">
        <v>45177</v>
      </c>
      <c r="T33" s="4" t="s">
        <v>34</v>
      </c>
      <c r="U33" s="4">
        <v>-520</v>
      </c>
      <c r="V33" s="4">
        <v>0</v>
      </c>
      <c r="W33" s="4">
        <v>0</v>
      </c>
      <c r="X33" s="4" t="s">
        <v>184</v>
      </c>
      <c r="Y33" s="4" t="s">
        <v>36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45174</v>
      </c>
      <c r="G34" s="6">
        <v>45176</v>
      </c>
      <c r="H34" s="4">
        <v>3</v>
      </c>
      <c r="I34" s="4">
        <v>2</v>
      </c>
      <c r="J34" s="4">
        <v>6</v>
      </c>
      <c r="K34" s="4" t="s">
        <v>30</v>
      </c>
      <c r="L34" s="4">
        <v>2538</v>
      </c>
      <c r="M34" s="4">
        <v>2538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45145.0000115741</v>
      </c>
      <c r="S34" s="6">
        <v>45177</v>
      </c>
      <c r="T34" s="4" t="s">
        <v>34</v>
      </c>
      <c r="U34" s="4">
        <v>2538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45173</v>
      </c>
      <c r="G35" s="6">
        <v>45176</v>
      </c>
      <c r="H35" s="4">
        <v>1</v>
      </c>
      <c r="I35" s="4">
        <v>3</v>
      </c>
      <c r="J35" s="4">
        <v>3</v>
      </c>
      <c r="K35" s="4" t="s">
        <v>30</v>
      </c>
      <c r="L35" s="4">
        <v>795</v>
      </c>
      <c r="M35" s="4">
        <v>795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45148</v>
      </c>
      <c r="S35" s="6">
        <v>45177</v>
      </c>
      <c r="T35" s="4" t="s">
        <v>34</v>
      </c>
      <c r="U35" s="4">
        <v>795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45173</v>
      </c>
      <c r="G36" s="6">
        <v>45176</v>
      </c>
      <c r="H36" s="4">
        <v>1</v>
      </c>
      <c r="I36" s="4">
        <v>3</v>
      </c>
      <c r="J36" s="4">
        <v>3</v>
      </c>
      <c r="K36" s="4" t="s">
        <v>30</v>
      </c>
      <c r="L36" s="4">
        <v>1563</v>
      </c>
      <c r="M36" s="4">
        <v>1563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45148</v>
      </c>
      <c r="S36" s="6">
        <v>45177</v>
      </c>
      <c r="T36" s="4" t="s">
        <v>34</v>
      </c>
      <c r="U36" s="4">
        <v>1563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45174</v>
      </c>
      <c r="G37" s="6">
        <v>45176</v>
      </c>
      <c r="H37" s="4">
        <v>1</v>
      </c>
      <c r="I37" s="4">
        <v>2</v>
      </c>
      <c r="J37" s="4">
        <v>2</v>
      </c>
      <c r="K37" s="4" t="s">
        <v>30</v>
      </c>
      <c r="L37" s="4">
        <v>2600</v>
      </c>
      <c r="M37" s="4">
        <v>2600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45148</v>
      </c>
      <c r="S37" s="6">
        <v>45177</v>
      </c>
      <c r="T37" s="4" t="s">
        <v>34</v>
      </c>
      <c r="U37" s="4">
        <v>2600</v>
      </c>
      <c r="V37" s="4">
        <v>0</v>
      </c>
      <c r="W37" s="4">
        <v>0</v>
      </c>
      <c r="X37" s="4" t="s">
        <v>207</v>
      </c>
      <c r="Y37" s="4" t="s">
        <v>36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125</v>
      </c>
      <c r="E38" s="4" t="s">
        <v>209</v>
      </c>
      <c r="F38" s="6">
        <v>45175</v>
      </c>
      <c r="G38" s="6">
        <v>45176</v>
      </c>
      <c r="H38" s="4">
        <v>1</v>
      </c>
      <c r="I38" s="4">
        <v>1</v>
      </c>
      <c r="J38" s="4">
        <v>1</v>
      </c>
      <c r="K38" s="4" t="s">
        <v>30</v>
      </c>
      <c r="L38" s="4">
        <v>1501</v>
      </c>
      <c r="M38" s="4">
        <v>1501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45149.0000115741</v>
      </c>
      <c r="S38" s="6">
        <v>45177</v>
      </c>
      <c r="T38" s="4" t="s">
        <v>34</v>
      </c>
      <c r="U38" s="4">
        <v>1501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45173</v>
      </c>
      <c r="G39" s="6">
        <v>45176</v>
      </c>
      <c r="H39" s="4">
        <v>1</v>
      </c>
      <c r="I39" s="4">
        <v>3</v>
      </c>
      <c r="J39" s="4">
        <v>3</v>
      </c>
      <c r="K39" s="4" t="s">
        <v>30</v>
      </c>
      <c r="L39" s="4">
        <v>3021</v>
      </c>
      <c r="M39" s="4">
        <v>3021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45150</v>
      </c>
      <c r="S39" s="6">
        <v>45177</v>
      </c>
      <c r="T39" s="4" t="s">
        <v>34</v>
      </c>
      <c r="U39" s="4">
        <v>3021</v>
      </c>
      <c r="V39" s="4">
        <v>0</v>
      </c>
      <c r="W39" s="4">
        <v>0</v>
      </c>
      <c r="X39" s="4" t="s">
        <v>217</v>
      </c>
      <c r="Y39" s="4" t="s">
        <v>36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45173</v>
      </c>
      <c r="G40" s="6">
        <v>45176</v>
      </c>
      <c r="H40" s="4">
        <v>1</v>
      </c>
      <c r="I40" s="4">
        <v>3</v>
      </c>
      <c r="J40" s="4">
        <v>3</v>
      </c>
      <c r="K40" s="4" t="s">
        <v>30</v>
      </c>
      <c r="L40" s="4">
        <v>3021</v>
      </c>
      <c r="M40" s="4">
        <v>3021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45150</v>
      </c>
      <c r="S40" s="6">
        <v>45177</v>
      </c>
      <c r="T40" s="4" t="s">
        <v>34</v>
      </c>
      <c r="U40" s="4">
        <v>3021</v>
      </c>
      <c r="V40" s="4">
        <v>0</v>
      </c>
      <c r="W40" s="4">
        <v>0</v>
      </c>
      <c r="X40" s="4" t="s">
        <v>220</v>
      </c>
      <c r="Y40" s="4" t="s">
        <v>36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86</v>
      </c>
      <c r="E41" s="4" t="s">
        <v>87</v>
      </c>
      <c r="F41" s="6">
        <v>45175</v>
      </c>
      <c r="G41" s="6">
        <v>45176</v>
      </c>
      <c r="H41" s="4">
        <v>1</v>
      </c>
      <c r="I41" s="4">
        <v>1</v>
      </c>
      <c r="J41" s="4">
        <v>1</v>
      </c>
      <c r="K41" s="4" t="s">
        <v>30</v>
      </c>
      <c r="L41" s="4">
        <v>1502</v>
      </c>
      <c r="M41" s="4">
        <v>1502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45150.0000115741</v>
      </c>
      <c r="S41" s="6">
        <v>45177</v>
      </c>
      <c r="T41" s="4" t="s">
        <v>34</v>
      </c>
      <c r="U41" s="4">
        <v>1502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192</v>
      </c>
      <c r="E42" s="4" t="s">
        <v>193</v>
      </c>
      <c r="F42" s="6">
        <v>45173</v>
      </c>
      <c r="G42" s="6">
        <v>45176</v>
      </c>
      <c r="H42" s="4">
        <v>1</v>
      </c>
      <c r="I42" s="4">
        <v>3</v>
      </c>
      <c r="J42" s="4">
        <v>3</v>
      </c>
      <c r="K42" s="4" t="s">
        <v>30</v>
      </c>
      <c r="L42" s="4">
        <v>795</v>
      </c>
      <c r="M42" s="4">
        <v>795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45152</v>
      </c>
      <c r="S42" s="6">
        <v>45177</v>
      </c>
      <c r="T42" s="4" t="s">
        <v>34</v>
      </c>
      <c r="U42" s="4">
        <v>795</v>
      </c>
      <c r="V42" s="4">
        <v>0</v>
      </c>
      <c r="W42" s="4">
        <v>0</v>
      </c>
      <c r="X42" s="4" t="s">
        <v>227</v>
      </c>
      <c r="Y42" s="4" t="s">
        <v>36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45173</v>
      </c>
      <c r="G43" s="6">
        <v>45176</v>
      </c>
      <c r="H43" s="4">
        <v>1</v>
      </c>
      <c r="I43" s="4">
        <v>3</v>
      </c>
      <c r="J43" s="4">
        <v>3</v>
      </c>
      <c r="K43" s="4" t="s">
        <v>30</v>
      </c>
      <c r="L43" s="4">
        <v>7719</v>
      </c>
      <c r="M43" s="4">
        <v>7719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45152.0000115741</v>
      </c>
      <c r="S43" s="6">
        <v>45177</v>
      </c>
      <c r="T43" s="4" t="s">
        <v>34</v>
      </c>
      <c r="U43" s="4">
        <v>7719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45174</v>
      </c>
      <c r="G44" s="6">
        <v>45176</v>
      </c>
      <c r="H44" s="4">
        <v>1</v>
      </c>
      <c r="I44" s="4">
        <v>2</v>
      </c>
      <c r="J44" s="4">
        <v>2</v>
      </c>
      <c r="K44" s="4" t="s">
        <v>30</v>
      </c>
      <c r="L44" s="4">
        <v>1538</v>
      </c>
      <c r="M44" s="4">
        <v>1538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45153</v>
      </c>
      <c r="S44" s="6">
        <v>45177</v>
      </c>
      <c r="T44" s="4" t="s">
        <v>34</v>
      </c>
      <c r="U44" s="4">
        <v>1538</v>
      </c>
      <c r="V44" s="4">
        <v>0</v>
      </c>
      <c r="W44" s="4">
        <v>0</v>
      </c>
      <c r="X44" s="4" t="s">
        <v>238</v>
      </c>
      <c r="Y44" s="4" t="s">
        <v>36</v>
      </c>
    </row>
    <row r="45" s="4" customFormat="1" spans="1:25">
      <c r="A45" s="4" t="s">
        <v>234</v>
      </c>
      <c r="B45" s="4" t="s">
        <v>26</v>
      </c>
      <c r="C45" s="4" t="s">
        <v>67</v>
      </c>
      <c r="D45" s="4" t="s">
        <v>235</v>
      </c>
      <c r="E45" s="4" t="s">
        <v>236</v>
      </c>
      <c r="F45" s="6">
        <v>45174</v>
      </c>
      <c r="G45" s="6">
        <v>45176</v>
      </c>
      <c r="H45" s="4">
        <v>1</v>
      </c>
      <c r="I45" s="4">
        <v>2</v>
      </c>
      <c r="J45" s="4">
        <v>2</v>
      </c>
      <c r="K45" s="4" t="s">
        <v>30</v>
      </c>
      <c r="L45" s="4">
        <v>-1538</v>
      </c>
      <c r="M45" s="4">
        <v>-1538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45153</v>
      </c>
      <c r="S45" s="6">
        <v>45177</v>
      </c>
      <c r="T45" s="4" t="s">
        <v>34</v>
      </c>
      <c r="U45" s="4">
        <v>-1538</v>
      </c>
      <c r="V45" s="4">
        <v>0</v>
      </c>
      <c r="W45" s="4">
        <v>0</v>
      </c>
      <c r="X45" s="4" t="s">
        <v>238</v>
      </c>
      <c r="Y45" s="4" t="s">
        <v>36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45173</v>
      </c>
      <c r="G46" s="6">
        <v>45176</v>
      </c>
      <c r="H46" s="4">
        <v>1</v>
      </c>
      <c r="I46" s="4">
        <v>3</v>
      </c>
      <c r="J46" s="4">
        <v>3</v>
      </c>
      <c r="K46" s="4" t="s">
        <v>30</v>
      </c>
      <c r="L46" s="4">
        <v>3570</v>
      </c>
      <c r="M46" s="4">
        <v>3570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45154.0000115741</v>
      </c>
      <c r="S46" s="6">
        <v>45177</v>
      </c>
      <c r="T46" s="4" t="s">
        <v>34</v>
      </c>
      <c r="U46" s="4">
        <v>3570</v>
      </c>
      <c r="V46" s="4">
        <v>0</v>
      </c>
      <c r="W46" s="4">
        <v>0</v>
      </c>
      <c r="X46" s="4" t="s">
        <v>243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45173</v>
      </c>
      <c r="G47" s="6">
        <v>45176</v>
      </c>
      <c r="H47" s="4">
        <v>1</v>
      </c>
      <c r="I47" s="4">
        <v>3</v>
      </c>
      <c r="J47" s="4">
        <v>3</v>
      </c>
      <c r="K47" s="4" t="s">
        <v>30</v>
      </c>
      <c r="L47" s="4">
        <v>2757</v>
      </c>
      <c r="M47" s="4">
        <v>2757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45154.0000115741</v>
      </c>
      <c r="S47" s="6">
        <v>45177</v>
      </c>
      <c r="T47" s="4" t="s">
        <v>34</v>
      </c>
      <c r="U47" s="4">
        <v>2757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245</v>
      </c>
      <c r="E48" s="4" t="s">
        <v>251</v>
      </c>
      <c r="F48" s="6">
        <v>45173</v>
      </c>
      <c r="G48" s="6">
        <v>45176</v>
      </c>
      <c r="H48" s="4">
        <v>1</v>
      </c>
      <c r="I48" s="4">
        <v>3</v>
      </c>
      <c r="J48" s="4">
        <v>3</v>
      </c>
      <c r="K48" s="4" t="s">
        <v>30</v>
      </c>
      <c r="L48" s="4">
        <v>3465</v>
      </c>
      <c r="M48" s="4">
        <v>3465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45154.0000115741</v>
      </c>
      <c r="S48" s="6">
        <v>45177</v>
      </c>
      <c r="T48" s="4" t="s">
        <v>34</v>
      </c>
      <c r="U48" s="4">
        <v>3465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45174</v>
      </c>
      <c r="G49" s="6">
        <v>45176</v>
      </c>
      <c r="H49" s="4">
        <v>1</v>
      </c>
      <c r="I49" s="4">
        <v>2</v>
      </c>
      <c r="J49" s="4">
        <v>2</v>
      </c>
      <c r="K49" s="4" t="s">
        <v>30</v>
      </c>
      <c r="L49" s="4">
        <v>812</v>
      </c>
      <c r="M49" s="4">
        <v>812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45155</v>
      </c>
      <c r="S49" s="6">
        <v>45177</v>
      </c>
      <c r="T49" s="4" t="s">
        <v>34</v>
      </c>
      <c r="U49" s="4">
        <v>812</v>
      </c>
      <c r="V49" s="4">
        <v>0</v>
      </c>
      <c r="W49" s="4">
        <v>0</v>
      </c>
      <c r="X49" s="4" t="s">
        <v>258</v>
      </c>
      <c r="Y49" s="4" t="s">
        <v>36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45174</v>
      </c>
      <c r="G50" s="6">
        <v>45176</v>
      </c>
      <c r="H50" s="4">
        <v>1</v>
      </c>
      <c r="I50" s="4">
        <v>2</v>
      </c>
      <c r="J50" s="4">
        <v>2</v>
      </c>
      <c r="K50" s="4" t="s">
        <v>30</v>
      </c>
      <c r="L50" s="4">
        <v>1586</v>
      </c>
      <c r="M50" s="4">
        <v>1586</v>
      </c>
      <c r="N50" s="4" t="s">
        <v>262</v>
      </c>
      <c r="O50" s="4" t="s">
        <v>32</v>
      </c>
      <c r="P50" s="4" t="s">
        <v>33</v>
      </c>
      <c r="Q50" s="4">
        <v>0</v>
      </c>
      <c r="R50" s="7">
        <v>45155.0000115741</v>
      </c>
      <c r="S50" s="6">
        <v>45177</v>
      </c>
      <c r="T50" s="4" t="s">
        <v>34</v>
      </c>
      <c r="U50" s="4">
        <v>1586</v>
      </c>
      <c r="V50" s="4">
        <v>0</v>
      </c>
      <c r="W50" s="4">
        <v>0</v>
      </c>
      <c r="X50" s="4" t="s">
        <v>263</v>
      </c>
      <c r="Y50" s="4" t="s">
        <v>36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266</v>
      </c>
      <c r="F51" s="6">
        <v>45172</v>
      </c>
      <c r="G51" s="6">
        <v>45176</v>
      </c>
      <c r="H51" s="4">
        <v>1</v>
      </c>
      <c r="I51" s="4">
        <v>4</v>
      </c>
      <c r="J51" s="4">
        <v>4</v>
      </c>
      <c r="K51" s="4" t="s">
        <v>30</v>
      </c>
      <c r="L51" s="4">
        <v>7156</v>
      </c>
      <c r="M51" s="4">
        <v>7156</v>
      </c>
      <c r="N51" s="4" t="s">
        <v>267</v>
      </c>
      <c r="O51" s="4" t="s">
        <v>32</v>
      </c>
      <c r="P51" s="4" t="s">
        <v>33</v>
      </c>
      <c r="Q51" s="4">
        <v>0</v>
      </c>
      <c r="R51" s="7">
        <v>45156.0000115741</v>
      </c>
      <c r="S51" s="6">
        <v>45177</v>
      </c>
      <c r="T51" s="4" t="s">
        <v>34</v>
      </c>
      <c r="U51" s="4">
        <v>7156</v>
      </c>
      <c r="V51" s="4">
        <v>0</v>
      </c>
      <c r="W51" s="4">
        <v>0</v>
      </c>
      <c r="X51" s="4" t="s">
        <v>268</v>
      </c>
      <c r="Y51" s="4" t="s">
        <v>36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45174</v>
      </c>
      <c r="G52" s="6">
        <v>45176</v>
      </c>
      <c r="H52" s="4">
        <v>2</v>
      </c>
      <c r="I52" s="4">
        <v>2</v>
      </c>
      <c r="J52" s="4">
        <v>4</v>
      </c>
      <c r="K52" s="4" t="s">
        <v>30</v>
      </c>
      <c r="L52" s="4">
        <v>3980</v>
      </c>
      <c r="M52" s="4">
        <v>3980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45157</v>
      </c>
      <c r="S52" s="6">
        <v>45177</v>
      </c>
      <c r="T52" s="4" t="s">
        <v>34</v>
      </c>
      <c r="U52" s="4">
        <v>3980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45175</v>
      </c>
      <c r="G53" s="6">
        <v>45176</v>
      </c>
      <c r="H53" s="4">
        <v>1</v>
      </c>
      <c r="I53" s="4">
        <v>1</v>
      </c>
      <c r="J53" s="4">
        <v>1</v>
      </c>
      <c r="K53" s="4" t="s">
        <v>30</v>
      </c>
      <c r="L53" s="4">
        <v>964</v>
      </c>
      <c r="M53" s="4">
        <v>964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45157.0000115741</v>
      </c>
      <c r="S53" s="6">
        <v>45177</v>
      </c>
      <c r="T53" s="4" t="s">
        <v>34</v>
      </c>
      <c r="U53" s="4">
        <v>964</v>
      </c>
      <c r="V53" s="4">
        <v>0</v>
      </c>
      <c r="W53" s="4">
        <v>0</v>
      </c>
      <c r="X53" s="4" t="s">
        <v>279</v>
      </c>
      <c r="Y53" s="4" t="s">
        <v>36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45175</v>
      </c>
      <c r="G54" s="6">
        <v>45176</v>
      </c>
      <c r="H54" s="4">
        <v>1</v>
      </c>
      <c r="I54" s="4">
        <v>1</v>
      </c>
      <c r="J54" s="4">
        <v>1</v>
      </c>
      <c r="K54" s="4" t="s">
        <v>30</v>
      </c>
      <c r="L54" s="4">
        <v>995</v>
      </c>
      <c r="M54" s="4">
        <v>995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45157.0000115741</v>
      </c>
      <c r="S54" s="6">
        <v>45177</v>
      </c>
      <c r="T54" s="4" t="s">
        <v>34</v>
      </c>
      <c r="U54" s="4">
        <v>995</v>
      </c>
      <c r="V54" s="4">
        <v>0</v>
      </c>
      <c r="W54" s="4">
        <v>0</v>
      </c>
      <c r="X54" s="4" t="s">
        <v>284</v>
      </c>
      <c r="Y54" s="4" t="s">
        <v>36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286</v>
      </c>
      <c r="E55" s="4" t="s">
        <v>287</v>
      </c>
      <c r="F55" s="6">
        <v>45161</v>
      </c>
      <c r="G55" s="6">
        <v>45176</v>
      </c>
      <c r="H55" s="4">
        <v>1</v>
      </c>
      <c r="I55" s="4">
        <v>15</v>
      </c>
      <c r="J55" s="4">
        <v>15</v>
      </c>
      <c r="K55" s="4" t="s">
        <v>30</v>
      </c>
      <c r="L55" s="4">
        <v>11976</v>
      </c>
      <c r="M55" s="4">
        <v>11976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45158.0000115741</v>
      </c>
      <c r="S55" s="6">
        <v>45177</v>
      </c>
      <c r="T55" s="4" t="s">
        <v>34</v>
      </c>
      <c r="U55" s="4">
        <v>11976</v>
      </c>
      <c r="V55" s="4">
        <v>0</v>
      </c>
      <c r="W55" s="4">
        <v>0</v>
      </c>
      <c r="X55" s="4" t="s">
        <v>289</v>
      </c>
      <c r="Y55" s="4" t="s">
        <v>290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292</v>
      </c>
      <c r="E56" s="4" t="s">
        <v>293</v>
      </c>
      <c r="F56" s="6">
        <v>45173</v>
      </c>
      <c r="G56" s="6">
        <v>45176</v>
      </c>
      <c r="H56" s="4">
        <v>1</v>
      </c>
      <c r="I56" s="4">
        <v>3</v>
      </c>
      <c r="J56" s="4">
        <v>3</v>
      </c>
      <c r="K56" s="4" t="s">
        <v>30</v>
      </c>
      <c r="L56" s="4">
        <v>2607</v>
      </c>
      <c r="M56" s="4">
        <v>2607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45159</v>
      </c>
      <c r="S56" s="6">
        <v>45177</v>
      </c>
      <c r="T56" s="4" t="s">
        <v>34</v>
      </c>
      <c r="U56" s="4">
        <v>2607</v>
      </c>
      <c r="V56" s="4">
        <v>0</v>
      </c>
      <c r="W56" s="4">
        <v>0</v>
      </c>
      <c r="X56" s="4" t="s">
        <v>295</v>
      </c>
      <c r="Y56" s="4" t="s">
        <v>296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299</v>
      </c>
      <c r="F57" s="6">
        <v>45173</v>
      </c>
      <c r="G57" s="6">
        <v>45176</v>
      </c>
      <c r="H57" s="4">
        <v>1</v>
      </c>
      <c r="I57" s="4">
        <v>3</v>
      </c>
      <c r="J57" s="4">
        <v>3</v>
      </c>
      <c r="K57" s="4" t="s">
        <v>30</v>
      </c>
      <c r="L57" s="4">
        <v>876</v>
      </c>
      <c r="M57" s="4">
        <v>876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45159.0000115741</v>
      </c>
      <c r="S57" s="6">
        <v>45177</v>
      </c>
      <c r="T57" s="4" t="s">
        <v>34</v>
      </c>
      <c r="U57" s="4">
        <v>876</v>
      </c>
      <c r="V57" s="4">
        <v>0</v>
      </c>
      <c r="W57" s="4">
        <v>0</v>
      </c>
      <c r="X57" s="4" t="s">
        <v>301</v>
      </c>
      <c r="Y57" s="4" t="s">
        <v>302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165</v>
      </c>
      <c r="E58" s="4" t="s">
        <v>304</v>
      </c>
      <c r="F58" s="6">
        <v>45174</v>
      </c>
      <c r="G58" s="6">
        <v>45176</v>
      </c>
      <c r="H58" s="4">
        <v>1</v>
      </c>
      <c r="I58" s="4">
        <v>2</v>
      </c>
      <c r="J58" s="4">
        <v>2</v>
      </c>
      <c r="K58" s="4" t="s">
        <v>30</v>
      </c>
      <c r="L58" s="4">
        <v>2446</v>
      </c>
      <c r="M58" s="4">
        <v>2446</v>
      </c>
      <c r="N58" s="4" t="s">
        <v>305</v>
      </c>
      <c r="O58" s="4" t="s">
        <v>32</v>
      </c>
      <c r="P58" s="4" t="s">
        <v>33</v>
      </c>
      <c r="Q58" s="4">
        <v>0</v>
      </c>
      <c r="R58" s="7">
        <v>45159</v>
      </c>
      <c r="S58" s="6">
        <v>45177</v>
      </c>
      <c r="T58" s="4" t="s">
        <v>34</v>
      </c>
      <c r="U58" s="4">
        <v>2446</v>
      </c>
      <c r="V58" s="4">
        <v>0</v>
      </c>
      <c r="W58" s="4">
        <v>0</v>
      </c>
      <c r="X58" s="4" t="s">
        <v>306</v>
      </c>
      <c r="Y58" s="4" t="s">
        <v>307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45172</v>
      </c>
      <c r="G59" s="6">
        <v>45176</v>
      </c>
      <c r="H59" s="4">
        <v>1</v>
      </c>
      <c r="I59" s="4">
        <v>4</v>
      </c>
      <c r="J59" s="4">
        <v>4</v>
      </c>
      <c r="K59" s="4" t="s">
        <v>30</v>
      </c>
      <c r="L59" s="4">
        <v>1400</v>
      </c>
      <c r="M59" s="4">
        <v>1400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45159</v>
      </c>
      <c r="S59" s="6">
        <v>45177</v>
      </c>
      <c r="T59" s="4" t="s">
        <v>34</v>
      </c>
      <c r="U59" s="4">
        <v>1400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309</v>
      </c>
      <c r="E60" s="4" t="s">
        <v>310</v>
      </c>
      <c r="F60" s="6">
        <v>45172</v>
      </c>
      <c r="G60" s="6">
        <v>45176</v>
      </c>
      <c r="H60" s="4">
        <v>1</v>
      </c>
      <c r="I60" s="4">
        <v>4</v>
      </c>
      <c r="J60" s="4">
        <v>4</v>
      </c>
      <c r="K60" s="4" t="s">
        <v>30</v>
      </c>
      <c r="L60" s="4">
        <v>1400</v>
      </c>
      <c r="M60" s="4">
        <v>1400</v>
      </c>
      <c r="N60" s="4" t="s">
        <v>311</v>
      </c>
      <c r="O60" s="4" t="s">
        <v>32</v>
      </c>
      <c r="P60" s="4" t="s">
        <v>33</v>
      </c>
      <c r="Q60" s="4">
        <v>0</v>
      </c>
      <c r="R60" s="7">
        <v>45159</v>
      </c>
      <c r="S60" s="6">
        <v>45177</v>
      </c>
      <c r="T60" s="4" t="s">
        <v>34</v>
      </c>
      <c r="U60" s="4">
        <v>1400</v>
      </c>
      <c r="V60" s="4">
        <v>0</v>
      </c>
      <c r="W60" s="4">
        <v>0</v>
      </c>
      <c r="X60" s="4" t="s">
        <v>315</v>
      </c>
      <c r="Y60" s="4" t="s">
        <v>316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45173</v>
      </c>
      <c r="G61" s="6">
        <v>45176</v>
      </c>
      <c r="H61" s="4">
        <v>1</v>
      </c>
      <c r="I61" s="4">
        <v>3</v>
      </c>
      <c r="J61" s="4">
        <v>3</v>
      </c>
      <c r="K61" s="4" t="s">
        <v>30</v>
      </c>
      <c r="L61" s="4">
        <v>2295</v>
      </c>
      <c r="M61" s="4">
        <v>2295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45160</v>
      </c>
      <c r="S61" s="6">
        <v>45177</v>
      </c>
      <c r="T61" s="4" t="s">
        <v>34</v>
      </c>
      <c r="U61" s="4">
        <v>2295</v>
      </c>
      <c r="V61" s="4">
        <v>0</v>
      </c>
      <c r="W61" s="4">
        <v>0</v>
      </c>
      <c r="X61" s="4" t="s">
        <v>321</v>
      </c>
      <c r="Y61" s="4" t="s">
        <v>322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298</v>
      </c>
      <c r="E62" s="4" t="s">
        <v>324</v>
      </c>
      <c r="F62" s="6">
        <v>45175</v>
      </c>
      <c r="G62" s="6">
        <v>45176</v>
      </c>
      <c r="H62" s="4">
        <v>1</v>
      </c>
      <c r="I62" s="4">
        <v>1</v>
      </c>
      <c r="J62" s="4">
        <v>1</v>
      </c>
      <c r="K62" s="4" t="s">
        <v>30</v>
      </c>
      <c r="L62" s="4">
        <v>297</v>
      </c>
      <c r="M62" s="4">
        <v>297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45160.0000115741</v>
      </c>
      <c r="S62" s="6">
        <v>45177</v>
      </c>
      <c r="T62" s="4" t="s">
        <v>34</v>
      </c>
      <c r="U62" s="4">
        <v>297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6">
      <c r="A63" s="4" t="s">
        <v>328</v>
      </c>
      <c r="B63" s="4" t="s">
        <v>26</v>
      </c>
      <c r="C63" s="4" t="s">
        <v>27</v>
      </c>
      <c r="D63" s="4" t="s">
        <v>309</v>
      </c>
      <c r="E63" s="4" t="s">
        <v>329</v>
      </c>
      <c r="F63" s="6">
        <v>45172</v>
      </c>
      <c r="G63" s="6">
        <v>45176</v>
      </c>
      <c r="H63" s="4">
        <v>2</v>
      </c>
      <c r="I63" s="4">
        <v>4</v>
      </c>
      <c r="J63" s="4">
        <v>8</v>
      </c>
      <c r="K63" s="4" t="s">
        <v>30</v>
      </c>
      <c r="L63" s="4">
        <v>2800</v>
      </c>
      <c r="M63" s="4">
        <v>2800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45160</v>
      </c>
      <c r="S63" s="6">
        <v>45177</v>
      </c>
      <c r="T63" s="4" t="s">
        <v>34</v>
      </c>
      <c r="U63" s="4">
        <v>2800</v>
      </c>
      <c r="V63" s="4">
        <v>0</v>
      </c>
      <c r="W63" s="4">
        <v>0</v>
      </c>
      <c r="X63" s="4" t="s">
        <v>331</v>
      </c>
      <c r="Y63" s="4">
        <v>189628</v>
      </c>
      <c r="Z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45175</v>
      </c>
      <c r="G64" s="6">
        <v>45176</v>
      </c>
      <c r="H64" s="4">
        <v>1</v>
      </c>
      <c r="I64" s="4">
        <v>1</v>
      </c>
      <c r="J64" s="4">
        <v>1</v>
      </c>
      <c r="K64" s="4" t="s">
        <v>30</v>
      </c>
      <c r="L64" s="4">
        <v>258</v>
      </c>
      <c r="M64" s="4">
        <v>258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45160</v>
      </c>
      <c r="S64" s="6">
        <v>45177</v>
      </c>
      <c r="T64" s="4" t="s">
        <v>34</v>
      </c>
      <c r="U64" s="4">
        <v>258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341</v>
      </c>
      <c r="F65" s="6">
        <v>45174</v>
      </c>
      <c r="G65" s="6">
        <v>45176</v>
      </c>
      <c r="H65" s="4">
        <v>1</v>
      </c>
      <c r="I65" s="4">
        <v>2</v>
      </c>
      <c r="J65" s="4">
        <v>2</v>
      </c>
      <c r="K65" s="4" t="s">
        <v>30</v>
      </c>
      <c r="L65" s="4">
        <v>2054</v>
      </c>
      <c r="M65" s="4">
        <v>2054</v>
      </c>
      <c r="N65" s="4" t="s">
        <v>342</v>
      </c>
      <c r="O65" s="4" t="s">
        <v>32</v>
      </c>
      <c r="P65" s="4" t="s">
        <v>33</v>
      </c>
      <c r="Q65" s="4">
        <v>0</v>
      </c>
      <c r="R65" s="7">
        <v>45161.0000115741</v>
      </c>
      <c r="S65" s="6">
        <v>45177</v>
      </c>
      <c r="T65" s="4" t="s">
        <v>34</v>
      </c>
      <c r="U65" s="4">
        <v>2054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45173</v>
      </c>
      <c r="G66" s="6">
        <v>45176</v>
      </c>
      <c r="H66" s="4">
        <v>1</v>
      </c>
      <c r="I66" s="4">
        <v>3</v>
      </c>
      <c r="J66" s="4">
        <v>3</v>
      </c>
      <c r="K66" s="4" t="s">
        <v>30</v>
      </c>
      <c r="L66" s="4">
        <v>1032</v>
      </c>
      <c r="M66" s="4">
        <v>1032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45161.0000115741</v>
      </c>
      <c r="S66" s="6">
        <v>45177</v>
      </c>
      <c r="T66" s="4" t="s">
        <v>34</v>
      </c>
      <c r="U66" s="4">
        <v>1032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165</v>
      </c>
      <c r="E67" s="4" t="s">
        <v>352</v>
      </c>
      <c r="F67" s="6">
        <v>45173</v>
      </c>
      <c r="G67" s="6">
        <v>45176</v>
      </c>
      <c r="H67" s="4">
        <v>1</v>
      </c>
      <c r="I67" s="4">
        <v>3</v>
      </c>
      <c r="J67" s="4">
        <v>3</v>
      </c>
      <c r="K67" s="4" t="s">
        <v>30</v>
      </c>
      <c r="L67" s="4">
        <v>4161</v>
      </c>
      <c r="M67" s="4">
        <v>4161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45156.0000115741</v>
      </c>
      <c r="S67" s="6">
        <v>45177</v>
      </c>
      <c r="T67" s="4" t="s">
        <v>34</v>
      </c>
      <c r="U67" s="4">
        <v>4161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165</v>
      </c>
      <c r="E68" s="4" t="s">
        <v>352</v>
      </c>
      <c r="F68" s="6">
        <v>45173</v>
      </c>
      <c r="G68" s="6">
        <v>45176</v>
      </c>
      <c r="H68" s="4">
        <v>1</v>
      </c>
      <c r="I68" s="4">
        <v>3</v>
      </c>
      <c r="J68" s="4">
        <v>3</v>
      </c>
      <c r="K68" s="4" t="s">
        <v>30</v>
      </c>
      <c r="L68" s="4">
        <v>4161</v>
      </c>
      <c r="M68" s="4">
        <v>4161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45156</v>
      </c>
      <c r="S68" s="6">
        <v>45177</v>
      </c>
      <c r="T68" s="4" t="s">
        <v>34</v>
      </c>
      <c r="U68" s="4">
        <v>4161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45173</v>
      </c>
      <c r="G69" s="6">
        <v>45176</v>
      </c>
      <c r="H69" s="4">
        <v>1</v>
      </c>
      <c r="I69" s="4">
        <v>3</v>
      </c>
      <c r="J69" s="4">
        <v>3</v>
      </c>
      <c r="K69" s="4" t="s">
        <v>30</v>
      </c>
      <c r="L69" s="4">
        <v>1140</v>
      </c>
      <c r="M69" s="4">
        <v>1140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45161</v>
      </c>
      <c r="S69" s="6">
        <v>45177</v>
      </c>
      <c r="T69" s="4" t="s">
        <v>34</v>
      </c>
      <c r="U69" s="4">
        <v>1140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346</v>
      </c>
      <c r="E70" s="4" t="s">
        <v>347</v>
      </c>
      <c r="F70" s="6">
        <v>45173</v>
      </c>
      <c r="G70" s="6">
        <v>45176</v>
      </c>
      <c r="H70" s="4">
        <v>1</v>
      </c>
      <c r="I70" s="4">
        <v>3</v>
      </c>
      <c r="J70" s="4">
        <v>3</v>
      </c>
      <c r="K70" s="4" t="s">
        <v>30</v>
      </c>
      <c r="L70" s="4">
        <v>1086</v>
      </c>
      <c r="M70" s="4">
        <v>1086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45161.0000115741</v>
      </c>
      <c r="S70" s="6">
        <v>45177</v>
      </c>
      <c r="T70" s="4" t="s">
        <v>34</v>
      </c>
      <c r="U70" s="4">
        <v>1086</v>
      </c>
      <c r="V70" s="4">
        <v>0</v>
      </c>
      <c r="W70" s="4">
        <v>0</v>
      </c>
      <c r="X70" s="4" t="s">
        <v>368</v>
      </c>
      <c r="Y70" s="4" t="s">
        <v>369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371</v>
      </c>
      <c r="E71" s="4" t="s">
        <v>372</v>
      </c>
      <c r="F71" s="6">
        <v>45172</v>
      </c>
      <c r="G71" s="6">
        <v>45176</v>
      </c>
      <c r="H71" s="4">
        <v>1</v>
      </c>
      <c r="I71" s="4">
        <v>4</v>
      </c>
      <c r="J71" s="4">
        <v>4</v>
      </c>
      <c r="K71" s="4" t="s">
        <v>30</v>
      </c>
      <c r="L71" s="4">
        <v>1345</v>
      </c>
      <c r="M71" s="4">
        <v>1345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45161</v>
      </c>
      <c r="S71" s="6">
        <v>45177</v>
      </c>
      <c r="T71" s="4" t="s">
        <v>34</v>
      </c>
      <c r="U71" s="4">
        <v>1345</v>
      </c>
      <c r="V71" s="4">
        <v>0</v>
      </c>
      <c r="W71" s="4">
        <v>0</v>
      </c>
      <c r="X71" s="4" t="s">
        <v>374</v>
      </c>
      <c r="Y71" s="4" t="s">
        <v>375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45175</v>
      </c>
      <c r="G72" s="6">
        <v>45176</v>
      </c>
      <c r="H72" s="4">
        <v>1</v>
      </c>
      <c r="I72" s="4">
        <v>1</v>
      </c>
      <c r="J72" s="4">
        <v>1</v>
      </c>
      <c r="K72" s="4" t="s">
        <v>30</v>
      </c>
      <c r="L72" s="4">
        <v>373</v>
      </c>
      <c r="M72" s="4">
        <v>373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45162.0000115741</v>
      </c>
      <c r="S72" s="6">
        <v>45177</v>
      </c>
      <c r="T72" s="4" t="s">
        <v>34</v>
      </c>
      <c r="U72" s="4">
        <v>373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45174</v>
      </c>
      <c r="G73" s="6">
        <v>45176</v>
      </c>
      <c r="H73" s="4">
        <v>1</v>
      </c>
      <c r="I73" s="4">
        <v>2</v>
      </c>
      <c r="J73" s="4">
        <v>2</v>
      </c>
      <c r="K73" s="4" t="s">
        <v>30</v>
      </c>
      <c r="L73" s="4">
        <v>4816</v>
      </c>
      <c r="M73" s="4">
        <v>4816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45162</v>
      </c>
      <c r="S73" s="6">
        <v>45177</v>
      </c>
      <c r="T73" s="4" t="s">
        <v>34</v>
      </c>
      <c r="U73" s="4">
        <v>4816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390</v>
      </c>
      <c r="F74" s="6">
        <v>45173</v>
      </c>
      <c r="G74" s="6">
        <v>45176</v>
      </c>
      <c r="H74" s="4">
        <v>1</v>
      </c>
      <c r="I74" s="4">
        <v>3</v>
      </c>
      <c r="J74" s="4">
        <v>3</v>
      </c>
      <c r="K74" s="4" t="s">
        <v>30</v>
      </c>
      <c r="L74" s="4">
        <v>2334</v>
      </c>
      <c r="M74" s="4">
        <v>2334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45162</v>
      </c>
      <c r="S74" s="6">
        <v>45177</v>
      </c>
      <c r="T74" s="4" t="s">
        <v>34</v>
      </c>
      <c r="U74" s="4">
        <v>2334</v>
      </c>
      <c r="V74" s="4">
        <v>0</v>
      </c>
      <c r="W74" s="4">
        <v>0</v>
      </c>
      <c r="X74" s="4" t="s">
        <v>392</v>
      </c>
      <c r="Y74" s="4" t="s">
        <v>36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389</v>
      </c>
      <c r="E75" s="4" t="s">
        <v>390</v>
      </c>
      <c r="F75" s="6">
        <v>45173</v>
      </c>
      <c r="G75" s="6">
        <v>45176</v>
      </c>
      <c r="H75" s="4">
        <v>1</v>
      </c>
      <c r="I75" s="4">
        <v>3</v>
      </c>
      <c r="J75" s="4">
        <v>3</v>
      </c>
      <c r="K75" s="4" t="s">
        <v>30</v>
      </c>
      <c r="L75" s="4">
        <v>2334</v>
      </c>
      <c r="M75" s="4">
        <v>2334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45162.0000115741</v>
      </c>
      <c r="S75" s="6">
        <v>45177</v>
      </c>
      <c r="T75" s="4" t="s">
        <v>34</v>
      </c>
      <c r="U75" s="4">
        <v>2334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45175</v>
      </c>
      <c r="G76" s="6">
        <v>45176</v>
      </c>
      <c r="H76" s="4">
        <v>1</v>
      </c>
      <c r="I76" s="4">
        <v>1</v>
      </c>
      <c r="J76" s="4">
        <v>1</v>
      </c>
      <c r="K76" s="4" t="s">
        <v>30</v>
      </c>
      <c r="L76" s="4">
        <v>1606</v>
      </c>
      <c r="M76" s="4">
        <v>1606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45162</v>
      </c>
      <c r="S76" s="6">
        <v>45177</v>
      </c>
      <c r="T76" s="4" t="s">
        <v>34</v>
      </c>
      <c r="U76" s="4">
        <v>1606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44</v>
      </c>
      <c r="E77" s="4" t="s">
        <v>404</v>
      </c>
      <c r="F77" s="6">
        <v>45172</v>
      </c>
      <c r="G77" s="6">
        <v>45176</v>
      </c>
      <c r="H77" s="4">
        <v>1</v>
      </c>
      <c r="I77" s="4">
        <v>4</v>
      </c>
      <c r="J77" s="4">
        <v>4</v>
      </c>
      <c r="K77" s="4" t="s">
        <v>30</v>
      </c>
      <c r="L77" s="4">
        <v>1608</v>
      </c>
      <c r="M77" s="4">
        <v>1608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45162</v>
      </c>
      <c r="S77" s="6">
        <v>45177</v>
      </c>
      <c r="T77" s="4" t="s">
        <v>34</v>
      </c>
      <c r="U77" s="4">
        <v>1608</v>
      </c>
      <c r="V77" s="4">
        <v>0</v>
      </c>
      <c r="W77" s="4">
        <v>0</v>
      </c>
      <c r="X77" s="4" t="s">
        <v>406</v>
      </c>
      <c r="Y77" s="4" t="s">
        <v>407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45174</v>
      </c>
      <c r="G78" s="6">
        <v>45176</v>
      </c>
      <c r="H78" s="4">
        <v>1</v>
      </c>
      <c r="I78" s="4">
        <v>2</v>
      </c>
      <c r="J78" s="4">
        <v>2</v>
      </c>
      <c r="K78" s="4" t="s">
        <v>30</v>
      </c>
      <c r="L78" s="4">
        <v>3056</v>
      </c>
      <c r="M78" s="4">
        <v>3056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45163</v>
      </c>
      <c r="S78" s="6">
        <v>45177</v>
      </c>
      <c r="T78" s="4" t="s">
        <v>34</v>
      </c>
      <c r="U78" s="4">
        <v>3056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45174</v>
      </c>
      <c r="G79" s="6">
        <v>45176</v>
      </c>
      <c r="H79" s="4">
        <v>1</v>
      </c>
      <c r="I79" s="4">
        <v>2</v>
      </c>
      <c r="J79" s="4">
        <v>2</v>
      </c>
      <c r="K79" s="4" t="s">
        <v>30</v>
      </c>
      <c r="L79" s="4">
        <v>1388</v>
      </c>
      <c r="M79" s="4">
        <v>1388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45163</v>
      </c>
      <c r="S79" s="6">
        <v>45177</v>
      </c>
      <c r="T79" s="4" t="s">
        <v>34</v>
      </c>
      <c r="U79" s="4">
        <v>1388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186</v>
      </c>
      <c r="E80" s="4" t="s">
        <v>187</v>
      </c>
      <c r="F80" s="6">
        <v>45174</v>
      </c>
      <c r="G80" s="6">
        <v>45176</v>
      </c>
      <c r="H80" s="4">
        <v>1</v>
      </c>
      <c r="I80" s="4">
        <v>2</v>
      </c>
      <c r="J80" s="4">
        <v>2</v>
      </c>
      <c r="K80" s="4" t="s">
        <v>30</v>
      </c>
      <c r="L80" s="4">
        <v>846</v>
      </c>
      <c r="M80" s="4">
        <v>846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45163.0000115741</v>
      </c>
      <c r="S80" s="6">
        <v>45177</v>
      </c>
      <c r="T80" s="4" t="s">
        <v>34</v>
      </c>
      <c r="U80" s="4">
        <v>846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186</v>
      </c>
      <c r="E81" s="4" t="s">
        <v>187</v>
      </c>
      <c r="F81" s="6">
        <v>45175</v>
      </c>
      <c r="G81" s="6">
        <v>45176</v>
      </c>
      <c r="H81" s="4">
        <v>1</v>
      </c>
      <c r="I81" s="4">
        <v>1</v>
      </c>
      <c r="J81" s="4">
        <v>1</v>
      </c>
      <c r="K81" s="4" t="s">
        <v>30</v>
      </c>
      <c r="L81" s="4">
        <v>423</v>
      </c>
      <c r="M81" s="4">
        <v>423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45163.0000115741</v>
      </c>
      <c r="S81" s="6">
        <v>45177</v>
      </c>
      <c r="T81" s="4" t="s">
        <v>34</v>
      </c>
      <c r="U81" s="4">
        <v>423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186</v>
      </c>
      <c r="E82" s="4" t="s">
        <v>187</v>
      </c>
      <c r="F82" s="6">
        <v>45175</v>
      </c>
      <c r="G82" s="6">
        <v>45176</v>
      </c>
      <c r="H82" s="4">
        <v>1</v>
      </c>
      <c r="I82" s="4">
        <v>1</v>
      </c>
      <c r="J82" s="4">
        <v>1</v>
      </c>
      <c r="K82" s="4" t="s">
        <v>30</v>
      </c>
      <c r="L82" s="4">
        <v>423</v>
      </c>
      <c r="M82" s="4">
        <v>423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45163.0000115741</v>
      </c>
      <c r="S82" s="6">
        <v>45177</v>
      </c>
      <c r="T82" s="4" t="s">
        <v>34</v>
      </c>
      <c r="U82" s="4">
        <v>423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44</v>
      </c>
      <c r="E83" s="4" t="s">
        <v>433</v>
      </c>
      <c r="F83" s="6">
        <v>45173</v>
      </c>
      <c r="G83" s="6">
        <v>45176</v>
      </c>
      <c r="H83" s="4">
        <v>1</v>
      </c>
      <c r="I83" s="4">
        <v>3</v>
      </c>
      <c r="J83" s="4">
        <v>3</v>
      </c>
      <c r="K83" s="4" t="s">
        <v>30</v>
      </c>
      <c r="L83" s="4">
        <v>1197</v>
      </c>
      <c r="M83" s="4">
        <v>1197</v>
      </c>
      <c r="N83" s="4" t="s">
        <v>434</v>
      </c>
      <c r="O83" s="4" t="s">
        <v>32</v>
      </c>
      <c r="P83" s="4" t="s">
        <v>33</v>
      </c>
      <c r="Q83" s="4">
        <v>0</v>
      </c>
      <c r="R83" s="7">
        <v>45164</v>
      </c>
      <c r="S83" s="6">
        <v>45177</v>
      </c>
      <c r="T83" s="4" t="s">
        <v>34</v>
      </c>
      <c r="U83" s="4">
        <v>1197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439</v>
      </c>
      <c r="F84" s="6">
        <v>45172</v>
      </c>
      <c r="G84" s="6">
        <v>45176</v>
      </c>
      <c r="H84" s="4">
        <v>2</v>
      </c>
      <c r="I84" s="4">
        <v>4</v>
      </c>
      <c r="J84" s="4">
        <v>8</v>
      </c>
      <c r="K84" s="4" t="s">
        <v>30</v>
      </c>
      <c r="L84" s="4">
        <v>2832</v>
      </c>
      <c r="M84" s="4">
        <v>2832</v>
      </c>
      <c r="N84" s="4" t="s">
        <v>440</v>
      </c>
      <c r="O84" s="4" t="s">
        <v>32</v>
      </c>
      <c r="P84" s="4" t="s">
        <v>33</v>
      </c>
      <c r="Q84" s="4">
        <v>0</v>
      </c>
      <c r="R84" s="7">
        <v>45165</v>
      </c>
      <c r="S84" s="6">
        <v>45177</v>
      </c>
      <c r="T84" s="4" t="s">
        <v>34</v>
      </c>
      <c r="U84" s="4">
        <v>2832</v>
      </c>
      <c r="V84" s="4">
        <v>0</v>
      </c>
      <c r="W84" s="4">
        <v>0</v>
      </c>
      <c r="X84" s="4" t="s">
        <v>441</v>
      </c>
      <c r="Y84" s="4" t="s">
        <v>442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45174</v>
      </c>
      <c r="G85" s="6">
        <v>45176</v>
      </c>
      <c r="H85" s="4">
        <v>1</v>
      </c>
      <c r="I85" s="4">
        <v>2</v>
      </c>
      <c r="J85" s="4">
        <v>2</v>
      </c>
      <c r="K85" s="4" t="s">
        <v>30</v>
      </c>
      <c r="L85" s="4">
        <v>9040</v>
      </c>
      <c r="M85" s="4">
        <v>9040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45165.0000115741</v>
      </c>
      <c r="S85" s="6">
        <v>45177</v>
      </c>
      <c r="T85" s="4" t="s">
        <v>34</v>
      </c>
      <c r="U85" s="4">
        <v>9040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186</v>
      </c>
      <c r="E86" s="4" t="s">
        <v>187</v>
      </c>
      <c r="F86" s="6">
        <v>45175</v>
      </c>
      <c r="G86" s="6">
        <v>45176</v>
      </c>
      <c r="H86" s="4">
        <v>1</v>
      </c>
      <c r="I86" s="4">
        <v>1</v>
      </c>
      <c r="J86" s="4">
        <v>1</v>
      </c>
      <c r="K86" s="4" t="s">
        <v>30</v>
      </c>
      <c r="L86" s="4">
        <v>423</v>
      </c>
      <c r="M86" s="4">
        <v>423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45165</v>
      </c>
      <c r="S86" s="6">
        <v>45177</v>
      </c>
      <c r="T86" s="4" t="s">
        <v>34</v>
      </c>
      <c r="U86" s="4">
        <v>423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45175</v>
      </c>
      <c r="G87" s="6">
        <v>45176</v>
      </c>
      <c r="H87" s="4">
        <v>1</v>
      </c>
      <c r="I87" s="4">
        <v>1</v>
      </c>
      <c r="J87" s="4">
        <v>1</v>
      </c>
      <c r="K87" s="4" t="s">
        <v>30</v>
      </c>
      <c r="L87" s="4">
        <v>1777</v>
      </c>
      <c r="M87" s="4">
        <v>1777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45165</v>
      </c>
      <c r="S87" s="6">
        <v>45177</v>
      </c>
      <c r="T87" s="4" t="s">
        <v>34</v>
      </c>
      <c r="U87" s="4">
        <v>1777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198</v>
      </c>
      <c r="E88" s="4" t="s">
        <v>460</v>
      </c>
      <c r="F88" s="6">
        <v>45173</v>
      </c>
      <c r="G88" s="6">
        <v>45176</v>
      </c>
      <c r="H88" s="4">
        <v>2</v>
      </c>
      <c r="I88" s="4">
        <v>3</v>
      </c>
      <c r="J88" s="4">
        <v>6</v>
      </c>
      <c r="K88" s="4" t="s">
        <v>30</v>
      </c>
      <c r="L88" s="4">
        <v>3126</v>
      </c>
      <c r="M88" s="4">
        <v>3126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45166.0000115741</v>
      </c>
      <c r="S88" s="6">
        <v>45177</v>
      </c>
      <c r="T88" s="4" t="s">
        <v>34</v>
      </c>
      <c r="U88" s="4">
        <v>3126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44</v>
      </c>
      <c r="E89" s="4" t="s">
        <v>433</v>
      </c>
      <c r="F89" s="6">
        <v>45174</v>
      </c>
      <c r="G89" s="6">
        <v>45176</v>
      </c>
      <c r="H89" s="4">
        <v>1</v>
      </c>
      <c r="I89" s="4">
        <v>2</v>
      </c>
      <c r="J89" s="4">
        <v>2</v>
      </c>
      <c r="K89" s="4" t="s">
        <v>30</v>
      </c>
      <c r="L89" s="4">
        <v>798</v>
      </c>
      <c r="M89" s="4">
        <v>798</v>
      </c>
      <c r="N89" s="4" t="s">
        <v>465</v>
      </c>
      <c r="O89" s="4" t="s">
        <v>32</v>
      </c>
      <c r="P89" s="4" t="s">
        <v>33</v>
      </c>
      <c r="Q89" s="4">
        <v>0</v>
      </c>
      <c r="R89" s="7">
        <v>45167</v>
      </c>
      <c r="S89" s="6">
        <v>45177</v>
      </c>
      <c r="T89" s="4" t="s">
        <v>34</v>
      </c>
      <c r="U89" s="4">
        <v>798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45174</v>
      </c>
      <c r="G90" s="6">
        <v>45176</v>
      </c>
      <c r="H90" s="4">
        <v>1</v>
      </c>
      <c r="I90" s="4">
        <v>2</v>
      </c>
      <c r="J90" s="4">
        <v>2</v>
      </c>
      <c r="K90" s="4" t="s">
        <v>30</v>
      </c>
      <c r="L90" s="4">
        <v>3362</v>
      </c>
      <c r="M90" s="4">
        <v>3362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45167.0000115741</v>
      </c>
      <c r="S90" s="6">
        <v>45177</v>
      </c>
      <c r="T90" s="4" t="s">
        <v>34</v>
      </c>
      <c r="U90" s="4">
        <v>3362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476</v>
      </c>
      <c r="F91" s="6">
        <v>45175</v>
      </c>
      <c r="G91" s="6">
        <v>45176</v>
      </c>
      <c r="H91" s="4">
        <v>1</v>
      </c>
      <c r="I91" s="4">
        <v>1</v>
      </c>
      <c r="J91" s="4">
        <v>1</v>
      </c>
      <c r="K91" s="4" t="s">
        <v>30</v>
      </c>
      <c r="L91" s="4">
        <v>768</v>
      </c>
      <c r="M91" s="4">
        <v>768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45168</v>
      </c>
      <c r="S91" s="6">
        <v>45177</v>
      </c>
      <c r="T91" s="4" t="s">
        <v>34</v>
      </c>
      <c r="U91" s="4">
        <v>768</v>
      </c>
      <c r="V91" s="4">
        <v>0</v>
      </c>
      <c r="W91" s="4">
        <v>0</v>
      </c>
      <c r="X91" s="4" t="s">
        <v>478</v>
      </c>
      <c r="Y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482</v>
      </c>
      <c r="F92" s="6">
        <v>45172</v>
      </c>
      <c r="G92" s="6">
        <v>45176</v>
      </c>
      <c r="H92" s="4">
        <v>1</v>
      </c>
      <c r="I92" s="4">
        <v>4</v>
      </c>
      <c r="J92" s="4">
        <v>4</v>
      </c>
      <c r="K92" s="4" t="s">
        <v>30</v>
      </c>
      <c r="L92" s="4">
        <v>1960</v>
      </c>
      <c r="M92" s="4">
        <v>1960</v>
      </c>
      <c r="N92" s="4" t="s">
        <v>483</v>
      </c>
      <c r="O92" s="4" t="s">
        <v>32</v>
      </c>
      <c r="P92" s="4" t="s">
        <v>33</v>
      </c>
      <c r="Q92" s="4">
        <v>0</v>
      </c>
      <c r="R92" s="7">
        <v>45168.0000115741</v>
      </c>
      <c r="S92" s="6">
        <v>45177</v>
      </c>
      <c r="T92" s="4" t="s">
        <v>34</v>
      </c>
      <c r="U92" s="4">
        <v>1960</v>
      </c>
      <c r="V92" s="4">
        <v>0</v>
      </c>
      <c r="W92" s="4">
        <v>0</v>
      </c>
      <c r="X92" s="4" t="s">
        <v>484</v>
      </c>
      <c r="Y92" s="4" t="s">
        <v>485</v>
      </c>
    </row>
    <row r="93" s="4" customFormat="1" spans="1:25">
      <c r="A93" s="4" t="s">
        <v>486</v>
      </c>
      <c r="B93" s="4" t="s">
        <v>26</v>
      </c>
      <c r="C93" s="4" t="s">
        <v>27</v>
      </c>
      <c r="D93" s="4" t="s">
        <v>186</v>
      </c>
      <c r="E93" s="4" t="s">
        <v>487</v>
      </c>
      <c r="F93" s="6">
        <v>45175</v>
      </c>
      <c r="G93" s="6">
        <v>45176</v>
      </c>
      <c r="H93" s="4">
        <v>1</v>
      </c>
      <c r="I93" s="4">
        <v>1</v>
      </c>
      <c r="J93" s="4">
        <v>1</v>
      </c>
      <c r="K93" s="4" t="s">
        <v>30</v>
      </c>
      <c r="L93" s="4">
        <v>391</v>
      </c>
      <c r="M93" s="4">
        <v>391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45168</v>
      </c>
      <c r="S93" s="6">
        <v>45177</v>
      </c>
      <c r="T93" s="4" t="s">
        <v>34</v>
      </c>
      <c r="U93" s="4">
        <v>391</v>
      </c>
      <c r="V93" s="4">
        <v>0</v>
      </c>
      <c r="W93" s="4">
        <v>0</v>
      </c>
      <c r="X93" s="4" t="s">
        <v>489</v>
      </c>
      <c r="Y93" s="4" t="s">
        <v>490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137</v>
      </c>
      <c r="E94" s="4" t="s">
        <v>492</v>
      </c>
      <c r="F94" s="6">
        <v>45175</v>
      </c>
      <c r="G94" s="6">
        <v>45176</v>
      </c>
      <c r="H94" s="4">
        <v>1</v>
      </c>
      <c r="I94" s="4">
        <v>1</v>
      </c>
      <c r="J94" s="4">
        <v>1</v>
      </c>
      <c r="K94" s="4" t="s">
        <v>30</v>
      </c>
      <c r="L94" s="4">
        <v>2300</v>
      </c>
      <c r="M94" s="4">
        <v>2300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45168</v>
      </c>
      <c r="S94" s="6">
        <v>45177</v>
      </c>
      <c r="T94" s="4" t="s">
        <v>34</v>
      </c>
      <c r="U94" s="4">
        <v>2300</v>
      </c>
      <c r="V94" s="4">
        <v>0</v>
      </c>
      <c r="W94" s="4">
        <v>0</v>
      </c>
      <c r="X94" s="4" t="s">
        <v>494</v>
      </c>
      <c r="Y94" s="4" t="s">
        <v>495</v>
      </c>
    </row>
    <row r="95" s="4" customFormat="1" spans="1:25">
      <c r="A95" s="4" t="s">
        <v>496</v>
      </c>
      <c r="B95" s="4" t="s">
        <v>26</v>
      </c>
      <c r="C95" s="4" t="s">
        <v>27</v>
      </c>
      <c r="D95" s="4" t="s">
        <v>318</v>
      </c>
      <c r="E95" s="4" t="s">
        <v>319</v>
      </c>
      <c r="F95" s="6">
        <v>45175</v>
      </c>
      <c r="G95" s="6">
        <v>45176</v>
      </c>
      <c r="H95" s="4">
        <v>1</v>
      </c>
      <c r="I95" s="4">
        <v>1</v>
      </c>
      <c r="J95" s="4">
        <v>1</v>
      </c>
      <c r="K95" s="4" t="s">
        <v>30</v>
      </c>
      <c r="L95" s="4">
        <v>765</v>
      </c>
      <c r="M95" s="4">
        <v>765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45168</v>
      </c>
      <c r="S95" s="6">
        <v>45177</v>
      </c>
      <c r="T95" s="4" t="s">
        <v>34</v>
      </c>
      <c r="U95" s="4">
        <v>765</v>
      </c>
      <c r="V95" s="4">
        <v>0</v>
      </c>
      <c r="W95" s="4">
        <v>0</v>
      </c>
      <c r="X95" s="4" t="s">
        <v>498</v>
      </c>
      <c r="Y95" s="4" t="s">
        <v>499</v>
      </c>
    </row>
    <row r="96" s="4" customFormat="1" spans="1:25">
      <c r="A96" s="4" t="s">
        <v>500</v>
      </c>
      <c r="B96" s="4" t="s">
        <v>26</v>
      </c>
      <c r="C96" s="4" t="s">
        <v>27</v>
      </c>
      <c r="D96" s="4" t="s">
        <v>298</v>
      </c>
      <c r="E96" s="4" t="s">
        <v>501</v>
      </c>
      <c r="F96" s="6">
        <v>45174</v>
      </c>
      <c r="G96" s="6">
        <v>45176</v>
      </c>
      <c r="H96" s="4">
        <v>1</v>
      </c>
      <c r="I96" s="4">
        <v>2</v>
      </c>
      <c r="J96" s="4">
        <v>2</v>
      </c>
      <c r="K96" s="4" t="s">
        <v>30</v>
      </c>
      <c r="L96" s="4">
        <v>600</v>
      </c>
      <c r="M96" s="4">
        <v>600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45168</v>
      </c>
      <c r="S96" s="6">
        <v>45177</v>
      </c>
      <c r="T96" s="4" t="s">
        <v>34</v>
      </c>
      <c r="U96" s="4">
        <v>600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506</v>
      </c>
      <c r="E97" s="4" t="s">
        <v>507</v>
      </c>
      <c r="F97" s="6">
        <v>45173</v>
      </c>
      <c r="G97" s="6">
        <v>45176</v>
      </c>
      <c r="H97" s="4">
        <v>1</v>
      </c>
      <c r="I97" s="4">
        <v>3</v>
      </c>
      <c r="J97" s="4">
        <v>3</v>
      </c>
      <c r="K97" s="4" t="s">
        <v>30</v>
      </c>
      <c r="L97" s="4">
        <v>1098</v>
      </c>
      <c r="M97" s="4">
        <v>1098</v>
      </c>
      <c r="N97" s="4" t="s">
        <v>508</v>
      </c>
      <c r="O97" s="4" t="s">
        <v>32</v>
      </c>
      <c r="P97" s="4" t="s">
        <v>33</v>
      </c>
      <c r="Q97" s="4">
        <v>0</v>
      </c>
      <c r="R97" s="7">
        <v>45168</v>
      </c>
      <c r="S97" s="6">
        <v>45177</v>
      </c>
      <c r="T97" s="4" t="s">
        <v>34</v>
      </c>
      <c r="U97" s="4">
        <v>1098</v>
      </c>
      <c r="V97" s="4">
        <v>0</v>
      </c>
      <c r="W97" s="4">
        <v>0</v>
      </c>
      <c r="X97" s="4" t="s">
        <v>509</v>
      </c>
      <c r="Y97" s="4" t="s">
        <v>510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513</v>
      </c>
      <c r="F98" s="6">
        <v>45173</v>
      </c>
      <c r="G98" s="6">
        <v>45176</v>
      </c>
      <c r="H98" s="4">
        <v>2</v>
      </c>
      <c r="I98" s="4">
        <v>3</v>
      </c>
      <c r="J98" s="4">
        <v>6</v>
      </c>
      <c r="K98" s="4" t="s">
        <v>30</v>
      </c>
      <c r="L98" s="4">
        <v>5160</v>
      </c>
      <c r="M98" s="4">
        <v>5160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45169</v>
      </c>
      <c r="S98" s="6">
        <v>45177</v>
      </c>
      <c r="T98" s="4" t="s">
        <v>34</v>
      </c>
      <c r="U98" s="4">
        <v>5160</v>
      </c>
      <c r="V98" s="4">
        <v>0</v>
      </c>
      <c r="W98" s="4">
        <v>0</v>
      </c>
      <c r="X98" s="4" t="s">
        <v>515</v>
      </c>
      <c r="Y98" s="4" t="s">
        <v>516</v>
      </c>
    </row>
    <row r="99" s="4" customFormat="1" spans="1:25">
      <c r="A99" s="4" t="s">
        <v>517</v>
      </c>
      <c r="B99" s="4" t="s">
        <v>26</v>
      </c>
      <c r="C99" s="4" t="s">
        <v>27</v>
      </c>
      <c r="D99" s="4" t="s">
        <v>518</v>
      </c>
      <c r="E99" s="4" t="s">
        <v>519</v>
      </c>
      <c r="F99" s="6">
        <v>45173</v>
      </c>
      <c r="G99" s="6">
        <v>45176</v>
      </c>
      <c r="H99" s="4">
        <v>1</v>
      </c>
      <c r="I99" s="4">
        <v>3</v>
      </c>
      <c r="J99" s="4">
        <v>3</v>
      </c>
      <c r="K99" s="4" t="s">
        <v>30</v>
      </c>
      <c r="L99" s="4">
        <v>1710</v>
      </c>
      <c r="M99" s="4">
        <v>1710</v>
      </c>
      <c r="N99" s="4" t="s">
        <v>520</v>
      </c>
      <c r="O99" s="4" t="s">
        <v>32</v>
      </c>
      <c r="P99" s="4" t="s">
        <v>33</v>
      </c>
      <c r="Q99" s="4">
        <v>0</v>
      </c>
      <c r="R99" s="7">
        <v>45169.0000115741</v>
      </c>
      <c r="S99" s="6">
        <v>45177</v>
      </c>
      <c r="T99" s="4" t="s">
        <v>34</v>
      </c>
      <c r="U99" s="4">
        <v>1710</v>
      </c>
      <c r="V99" s="4">
        <v>0</v>
      </c>
      <c r="W99" s="4">
        <v>0</v>
      </c>
      <c r="X99" s="4" t="s">
        <v>521</v>
      </c>
      <c r="Y99" s="4" t="s">
        <v>522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512</v>
      </c>
      <c r="E100" s="4" t="s">
        <v>524</v>
      </c>
      <c r="F100" s="6">
        <v>45173</v>
      </c>
      <c r="G100" s="6">
        <v>45176</v>
      </c>
      <c r="H100" s="4">
        <v>2</v>
      </c>
      <c r="I100" s="4">
        <v>3</v>
      </c>
      <c r="J100" s="4">
        <v>6</v>
      </c>
      <c r="K100" s="4" t="s">
        <v>30</v>
      </c>
      <c r="L100" s="4">
        <v>4176</v>
      </c>
      <c r="M100" s="4">
        <v>4176</v>
      </c>
      <c r="N100" s="4" t="s">
        <v>525</v>
      </c>
      <c r="O100" s="4" t="s">
        <v>32</v>
      </c>
      <c r="P100" s="4" t="s">
        <v>33</v>
      </c>
      <c r="Q100" s="4">
        <v>0</v>
      </c>
      <c r="R100" s="7">
        <v>45169</v>
      </c>
      <c r="S100" s="6">
        <v>45177</v>
      </c>
      <c r="T100" s="4" t="s">
        <v>34</v>
      </c>
      <c r="U100" s="4">
        <v>4176</v>
      </c>
      <c r="V100" s="4">
        <v>0</v>
      </c>
      <c r="W100" s="4">
        <v>0</v>
      </c>
      <c r="X100" s="4" t="s">
        <v>526</v>
      </c>
      <c r="Y100" s="4" t="s">
        <v>527</v>
      </c>
    </row>
    <row r="101" s="4" customFormat="1" spans="1:25">
      <c r="A101" s="4" t="s">
        <v>528</v>
      </c>
      <c r="B101" s="4" t="s">
        <v>26</v>
      </c>
      <c r="C101" s="4" t="s">
        <v>27</v>
      </c>
      <c r="D101" s="4" t="s">
        <v>529</v>
      </c>
      <c r="E101" s="4" t="s">
        <v>530</v>
      </c>
      <c r="F101" s="6">
        <v>45174</v>
      </c>
      <c r="G101" s="6">
        <v>45176</v>
      </c>
      <c r="H101" s="4">
        <v>1</v>
      </c>
      <c r="I101" s="4">
        <v>2</v>
      </c>
      <c r="J101" s="4">
        <v>2</v>
      </c>
      <c r="K101" s="4" t="s">
        <v>30</v>
      </c>
      <c r="L101" s="4">
        <v>980</v>
      </c>
      <c r="M101" s="4">
        <v>980</v>
      </c>
      <c r="N101" s="4" t="s">
        <v>531</v>
      </c>
      <c r="O101" s="4" t="s">
        <v>32</v>
      </c>
      <c r="P101" s="4" t="s">
        <v>33</v>
      </c>
      <c r="Q101" s="4">
        <v>0</v>
      </c>
      <c r="R101" s="7">
        <v>45169.0000115741</v>
      </c>
      <c r="S101" s="6">
        <v>45177</v>
      </c>
      <c r="T101" s="4" t="s">
        <v>34</v>
      </c>
      <c r="U101" s="4">
        <v>980</v>
      </c>
      <c r="V101" s="4">
        <v>0</v>
      </c>
      <c r="W101" s="4">
        <v>0</v>
      </c>
      <c r="X101" s="4" t="s">
        <v>532</v>
      </c>
      <c r="Y101" s="4" t="s">
        <v>533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45175</v>
      </c>
      <c r="G102" s="6">
        <v>45176</v>
      </c>
      <c r="H102" s="4">
        <v>1</v>
      </c>
      <c r="I102" s="4">
        <v>1</v>
      </c>
      <c r="J102" s="4">
        <v>1</v>
      </c>
      <c r="K102" s="4" t="s">
        <v>30</v>
      </c>
      <c r="L102" s="4">
        <v>2346</v>
      </c>
      <c r="M102" s="4">
        <v>2346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45169</v>
      </c>
      <c r="S102" s="6">
        <v>45177</v>
      </c>
      <c r="T102" s="4" t="s">
        <v>34</v>
      </c>
      <c r="U102" s="4">
        <v>2346</v>
      </c>
      <c r="V102" s="4">
        <v>0</v>
      </c>
      <c r="W102" s="4">
        <v>0</v>
      </c>
      <c r="X102" s="4" t="s">
        <v>538</v>
      </c>
      <c r="Y102" s="4" t="s">
        <v>539</v>
      </c>
    </row>
    <row r="103" s="4" customFormat="1" spans="1:25">
      <c r="A103" s="4" t="s">
        <v>540</v>
      </c>
      <c r="B103" s="4" t="s">
        <v>26</v>
      </c>
      <c r="C103" s="4" t="s">
        <v>27</v>
      </c>
      <c r="D103" s="4" t="s">
        <v>541</v>
      </c>
      <c r="E103" s="4" t="s">
        <v>542</v>
      </c>
      <c r="F103" s="6">
        <v>45175</v>
      </c>
      <c r="G103" s="6">
        <v>45176</v>
      </c>
      <c r="H103" s="4">
        <v>1</v>
      </c>
      <c r="I103" s="4">
        <v>1</v>
      </c>
      <c r="J103" s="4">
        <v>1</v>
      </c>
      <c r="K103" s="4" t="s">
        <v>30</v>
      </c>
      <c r="L103" s="4">
        <v>316</v>
      </c>
      <c r="M103" s="4">
        <v>316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45169</v>
      </c>
      <c r="S103" s="6">
        <v>45177</v>
      </c>
      <c r="T103" s="4" t="s">
        <v>34</v>
      </c>
      <c r="U103" s="4">
        <v>316</v>
      </c>
      <c r="V103" s="4">
        <v>0</v>
      </c>
      <c r="W103" s="4">
        <v>0</v>
      </c>
      <c r="X103" s="4" t="s">
        <v>544</v>
      </c>
      <c r="Y103" s="4" t="s">
        <v>545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318</v>
      </c>
      <c r="E104" s="4" t="s">
        <v>319</v>
      </c>
      <c r="F104" s="6">
        <v>45173</v>
      </c>
      <c r="G104" s="6">
        <v>45176</v>
      </c>
      <c r="H104" s="4">
        <v>1</v>
      </c>
      <c r="I104" s="4">
        <v>3</v>
      </c>
      <c r="J104" s="4">
        <v>3</v>
      </c>
      <c r="K104" s="4" t="s">
        <v>30</v>
      </c>
      <c r="L104" s="4">
        <v>2295</v>
      </c>
      <c r="M104" s="4">
        <v>2295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45170.0000115741</v>
      </c>
      <c r="S104" s="6">
        <v>45177</v>
      </c>
      <c r="T104" s="4" t="s">
        <v>34</v>
      </c>
      <c r="U104" s="4">
        <v>2295</v>
      </c>
      <c r="V104" s="4">
        <v>0</v>
      </c>
      <c r="W104" s="4">
        <v>0</v>
      </c>
      <c r="X104" s="4" t="s">
        <v>548</v>
      </c>
      <c r="Y104" s="4" t="s">
        <v>549</v>
      </c>
    </row>
    <row r="105" s="4" customFormat="1" spans="1:25">
      <c r="A105" s="4" t="s">
        <v>550</v>
      </c>
      <c r="B105" s="4" t="s">
        <v>26</v>
      </c>
      <c r="C105" s="4" t="s">
        <v>27</v>
      </c>
      <c r="D105" s="4" t="s">
        <v>551</v>
      </c>
      <c r="E105" s="4" t="s">
        <v>552</v>
      </c>
      <c r="F105" s="6">
        <v>45173</v>
      </c>
      <c r="G105" s="6">
        <v>45176</v>
      </c>
      <c r="H105" s="4">
        <v>1</v>
      </c>
      <c r="I105" s="4">
        <v>3</v>
      </c>
      <c r="J105" s="4">
        <v>3</v>
      </c>
      <c r="K105" s="4" t="s">
        <v>30</v>
      </c>
      <c r="L105" s="4">
        <v>1925</v>
      </c>
      <c r="M105" s="4">
        <v>1925</v>
      </c>
      <c r="N105" s="4" t="s">
        <v>553</v>
      </c>
      <c r="O105" s="4" t="s">
        <v>32</v>
      </c>
      <c r="P105" s="4" t="s">
        <v>33</v>
      </c>
      <c r="Q105" s="4">
        <v>0</v>
      </c>
      <c r="R105" s="7">
        <v>45170.0000115741</v>
      </c>
      <c r="S105" s="6">
        <v>45177</v>
      </c>
      <c r="T105" s="4" t="s">
        <v>34</v>
      </c>
      <c r="U105" s="4">
        <v>1925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361</v>
      </c>
      <c r="E106" s="4" t="s">
        <v>557</v>
      </c>
      <c r="F106" s="6">
        <v>45174</v>
      </c>
      <c r="G106" s="6">
        <v>45176</v>
      </c>
      <c r="H106" s="4">
        <v>1</v>
      </c>
      <c r="I106" s="4">
        <v>2</v>
      </c>
      <c r="J106" s="4">
        <v>2</v>
      </c>
      <c r="K106" s="4" t="s">
        <v>30</v>
      </c>
      <c r="L106" s="4">
        <v>790</v>
      </c>
      <c r="M106" s="4">
        <v>790</v>
      </c>
      <c r="N106" s="4" t="s">
        <v>558</v>
      </c>
      <c r="O106" s="4" t="s">
        <v>32</v>
      </c>
      <c r="P106" s="4" t="s">
        <v>33</v>
      </c>
      <c r="Q106" s="4">
        <v>0</v>
      </c>
      <c r="R106" s="7">
        <v>45170.0000115741</v>
      </c>
      <c r="S106" s="6">
        <v>45177</v>
      </c>
      <c r="T106" s="4" t="s">
        <v>34</v>
      </c>
      <c r="U106" s="4">
        <v>790</v>
      </c>
      <c r="V106" s="4">
        <v>0</v>
      </c>
      <c r="W106" s="4">
        <v>0</v>
      </c>
      <c r="X106" s="4" t="s">
        <v>559</v>
      </c>
      <c r="Y106" s="4" t="s">
        <v>560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562</v>
      </c>
      <c r="E107" s="4" t="s">
        <v>563</v>
      </c>
      <c r="F107" s="6">
        <v>45175</v>
      </c>
      <c r="G107" s="6">
        <v>45176</v>
      </c>
      <c r="H107" s="4">
        <v>1</v>
      </c>
      <c r="I107" s="4">
        <v>1</v>
      </c>
      <c r="J107" s="4">
        <v>1</v>
      </c>
      <c r="K107" s="4" t="s">
        <v>30</v>
      </c>
      <c r="L107" s="4">
        <v>462</v>
      </c>
      <c r="M107" s="4">
        <v>462</v>
      </c>
      <c r="N107" s="4" t="s">
        <v>564</v>
      </c>
      <c r="O107" s="4" t="s">
        <v>32</v>
      </c>
      <c r="P107" s="4" t="s">
        <v>33</v>
      </c>
      <c r="Q107" s="4">
        <v>0</v>
      </c>
      <c r="R107" s="7">
        <v>45170.0000115741</v>
      </c>
      <c r="S107" s="6">
        <v>45177</v>
      </c>
      <c r="T107" s="4" t="s">
        <v>34</v>
      </c>
      <c r="U107" s="4">
        <v>462</v>
      </c>
      <c r="V107" s="4">
        <v>0</v>
      </c>
      <c r="W107" s="4">
        <v>0</v>
      </c>
      <c r="X107" s="4" t="s">
        <v>565</v>
      </c>
      <c r="Y107" s="4" t="s">
        <v>36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45174</v>
      </c>
      <c r="G108" s="6">
        <v>45176</v>
      </c>
      <c r="H108" s="4">
        <v>4</v>
      </c>
      <c r="I108" s="4">
        <v>2</v>
      </c>
      <c r="J108" s="4">
        <v>8</v>
      </c>
      <c r="K108" s="4" t="s">
        <v>30</v>
      </c>
      <c r="L108" s="4">
        <v>4720</v>
      </c>
      <c r="M108" s="4">
        <v>4720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45170.0000115741</v>
      </c>
      <c r="S108" s="6">
        <v>45177</v>
      </c>
      <c r="T108" s="4" t="s">
        <v>34</v>
      </c>
      <c r="U108" s="4">
        <v>4720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186</v>
      </c>
      <c r="E109" s="4" t="s">
        <v>573</v>
      </c>
      <c r="F109" s="6">
        <v>45174</v>
      </c>
      <c r="G109" s="6">
        <v>45176</v>
      </c>
      <c r="H109" s="4">
        <v>1</v>
      </c>
      <c r="I109" s="4">
        <v>2</v>
      </c>
      <c r="J109" s="4">
        <v>2</v>
      </c>
      <c r="K109" s="4" t="s">
        <v>30</v>
      </c>
      <c r="L109" s="4">
        <v>846</v>
      </c>
      <c r="M109" s="4">
        <v>846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45170.0000115741</v>
      </c>
      <c r="S109" s="6">
        <v>45177</v>
      </c>
      <c r="T109" s="4" t="s">
        <v>34</v>
      </c>
      <c r="U109" s="4">
        <v>846</v>
      </c>
      <c r="V109" s="4">
        <v>0</v>
      </c>
      <c r="W109" s="4">
        <v>0</v>
      </c>
      <c r="X109" s="4" t="s">
        <v>575</v>
      </c>
      <c r="Y109" s="4" t="s">
        <v>576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270</v>
      </c>
      <c r="E110" s="4" t="s">
        <v>578</v>
      </c>
      <c r="F110" s="6">
        <v>45171</v>
      </c>
      <c r="G110" s="6">
        <v>45176</v>
      </c>
      <c r="H110" s="4">
        <v>3</v>
      </c>
      <c r="I110" s="4">
        <v>5</v>
      </c>
      <c r="J110" s="4">
        <v>15</v>
      </c>
      <c r="K110" s="4" t="s">
        <v>30</v>
      </c>
      <c r="L110" s="4">
        <v>14925</v>
      </c>
      <c r="M110" s="4">
        <v>14925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45170</v>
      </c>
      <c r="S110" s="6">
        <v>45177</v>
      </c>
      <c r="T110" s="4" t="s">
        <v>34</v>
      </c>
      <c r="U110" s="4">
        <v>14925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45174</v>
      </c>
      <c r="G111" s="6">
        <v>45176</v>
      </c>
      <c r="H111" s="4">
        <v>1</v>
      </c>
      <c r="I111" s="4">
        <v>2</v>
      </c>
      <c r="J111" s="4">
        <v>2</v>
      </c>
      <c r="K111" s="4" t="s">
        <v>30</v>
      </c>
      <c r="L111" s="4">
        <v>7398</v>
      </c>
      <c r="M111" s="4">
        <v>7398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45170</v>
      </c>
      <c r="S111" s="6">
        <v>45177</v>
      </c>
      <c r="T111" s="4" t="s">
        <v>34</v>
      </c>
      <c r="U111" s="4">
        <v>7398</v>
      </c>
      <c r="V111" s="4">
        <v>0</v>
      </c>
      <c r="W111" s="4">
        <v>0</v>
      </c>
      <c r="X111" s="4" t="s">
        <v>586</v>
      </c>
      <c r="Y111" s="4" t="s">
        <v>587</v>
      </c>
    </row>
    <row r="112" s="4" customFormat="1" spans="1:25">
      <c r="A112" s="4" t="s">
        <v>588</v>
      </c>
      <c r="B112" s="4" t="s">
        <v>26</v>
      </c>
      <c r="C112" s="4" t="s">
        <v>27</v>
      </c>
      <c r="D112" s="4" t="s">
        <v>589</v>
      </c>
      <c r="E112" s="4" t="s">
        <v>590</v>
      </c>
      <c r="F112" s="6">
        <v>45173</v>
      </c>
      <c r="G112" s="6">
        <v>45176</v>
      </c>
      <c r="H112" s="4">
        <v>1</v>
      </c>
      <c r="I112" s="4">
        <v>3</v>
      </c>
      <c r="J112" s="4">
        <v>3</v>
      </c>
      <c r="K112" s="4" t="s">
        <v>30</v>
      </c>
      <c r="L112" s="4">
        <v>990</v>
      </c>
      <c r="M112" s="4">
        <v>990</v>
      </c>
      <c r="N112" s="4" t="s">
        <v>591</v>
      </c>
      <c r="O112" s="4" t="s">
        <v>32</v>
      </c>
      <c r="P112" s="4" t="s">
        <v>33</v>
      </c>
      <c r="Q112" s="4">
        <v>0</v>
      </c>
      <c r="R112" s="7">
        <v>45171.0000115741</v>
      </c>
      <c r="S112" s="6">
        <v>45177</v>
      </c>
      <c r="T112" s="4" t="s">
        <v>34</v>
      </c>
      <c r="U112" s="4">
        <v>990</v>
      </c>
      <c r="V112" s="4">
        <v>0</v>
      </c>
      <c r="W112" s="4">
        <v>0</v>
      </c>
      <c r="X112" s="4" t="s">
        <v>592</v>
      </c>
      <c r="Y112" s="4" t="s">
        <v>593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595</v>
      </c>
      <c r="E113" s="4" t="s">
        <v>596</v>
      </c>
      <c r="F113" s="6">
        <v>45174</v>
      </c>
      <c r="G113" s="6">
        <v>45176</v>
      </c>
      <c r="H113" s="4">
        <v>1</v>
      </c>
      <c r="I113" s="4">
        <v>2</v>
      </c>
      <c r="J113" s="4">
        <v>2</v>
      </c>
      <c r="K113" s="4" t="s">
        <v>30</v>
      </c>
      <c r="L113" s="4">
        <v>8000</v>
      </c>
      <c r="M113" s="4">
        <v>8000</v>
      </c>
      <c r="N113" s="4" t="s">
        <v>597</v>
      </c>
      <c r="O113" s="4" t="s">
        <v>32</v>
      </c>
      <c r="P113" s="4" t="s">
        <v>33</v>
      </c>
      <c r="Q113" s="4">
        <v>0</v>
      </c>
      <c r="R113" s="7">
        <v>45171.0000115741</v>
      </c>
      <c r="S113" s="6">
        <v>45177</v>
      </c>
      <c r="T113" s="4" t="s">
        <v>34</v>
      </c>
      <c r="U113" s="4">
        <v>8000</v>
      </c>
      <c r="V113" s="4">
        <v>0</v>
      </c>
      <c r="W113" s="4">
        <v>0</v>
      </c>
      <c r="X113" s="4" t="s">
        <v>598</v>
      </c>
      <c r="Y113" s="4" t="s">
        <v>599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137</v>
      </c>
      <c r="E114" s="4" t="s">
        <v>601</v>
      </c>
      <c r="F114" s="6">
        <v>45175</v>
      </c>
      <c r="G114" s="6">
        <v>45176</v>
      </c>
      <c r="H114" s="4">
        <v>1</v>
      </c>
      <c r="I114" s="4">
        <v>1</v>
      </c>
      <c r="J114" s="4">
        <v>1</v>
      </c>
      <c r="K114" s="4" t="s">
        <v>30</v>
      </c>
      <c r="L114" s="4">
        <v>1800</v>
      </c>
      <c r="M114" s="4">
        <v>1800</v>
      </c>
      <c r="N114" s="4" t="s">
        <v>602</v>
      </c>
      <c r="O114" s="4" t="s">
        <v>32</v>
      </c>
      <c r="P114" s="4" t="s">
        <v>33</v>
      </c>
      <c r="Q114" s="4">
        <v>0</v>
      </c>
      <c r="R114" s="7">
        <v>45171</v>
      </c>
      <c r="S114" s="6">
        <v>45177</v>
      </c>
      <c r="T114" s="4" t="s">
        <v>34</v>
      </c>
      <c r="U114" s="4">
        <v>1800</v>
      </c>
      <c r="V114" s="4">
        <v>0</v>
      </c>
      <c r="W114" s="4">
        <v>0</v>
      </c>
      <c r="X114" s="4" t="s">
        <v>603</v>
      </c>
      <c r="Y114" s="4" t="s">
        <v>604</v>
      </c>
    </row>
    <row r="115" s="4" customFormat="1" spans="1:25">
      <c r="A115" s="4" t="s">
        <v>605</v>
      </c>
      <c r="B115" s="4" t="s">
        <v>26</v>
      </c>
      <c r="C115" s="4" t="s">
        <v>27</v>
      </c>
      <c r="D115" s="4" t="s">
        <v>361</v>
      </c>
      <c r="E115" s="4" t="s">
        <v>606</v>
      </c>
      <c r="F115" s="6">
        <v>45173</v>
      </c>
      <c r="G115" s="6">
        <v>45176</v>
      </c>
      <c r="H115" s="4">
        <v>1</v>
      </c>
      <c r="I115" s="4">
        <v>3</v>
      </c>
      <c r="J115" s="4">
        <v>3</v>
      </c>
      <c r="K115" s="4" t="s">
        <v>30</v>
      </c>
      <c r="L115" s="4">
        <v>1185</v>
      </c>
      <c r="M115" s="4">
        <v>1185</v>
      </c>
      <c r="N115" s="4" t="s">
        <v>607</v>
      </c>
      <c r="O115" s="4" t="s">
        <v>32</v>
      </c>
      <c r="P115" s="4" t="s">
        <v>33</v>
      </c>
      <c r="Q115" s="4">
        <v>0</v>
      </c>
      <c r="R115" s="7">
        <v>45171</v>
      </c>
      <c r="S115" s="6">
        <v>45177</v>
      </c>
      <c r="T115" s="4" t="s">
        <v>34</v>
      </c>
      <c r="U115" s="4">
        <v>1185</v>
      </c>
      <c r="V115" s="4">
        <v>0</v>
      </c>
      <c r="W115" s="4">
        <v>0</v>
      </c>
      <c r="X115" s="4" t="s">
        <v>608</v>
      </c>
      <c r="Y115" s="4" t="s">
        <v>609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612</v>
      </c>
      <c r="F116" s="6">
        <v>45175</v>
      </c>
      <c r="G116" s="6">
        <v>45176</v>
      </c>
      <c r="H116" s="4">
        <v>1</v>
      </c>
      <c r="I116" s="4">
        <v>1</v>
      </c>
      <c r="J116" s="4">
        <v>1</v>
      </c>
      <c r="K116" s="4" t="s">
        <v>30</v>
      </c>
      <c r="L116" s="4">
        <v>406</v>
      </c>
      <c r="M116" s="4">
        <v>406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45171.0000115741</v>
      </c>
      <c r="S116" s="6">
        <v>45177</v>
      </c>
      <c r="T116" s="4" t="s">
        <v>34</v>
      </c>
      <c r="U116" s="4">
        <v>406</v>
      </c>
      <c r="V116" s="4">
        <v>0</v>
      </c>
      <c r="W116" s="4">
        <v>0</v>
      </c>
      <c r="X116" s="4" t="s">
        <v>614</v>
      </c>
      <c r="Y116" s="4" t="s">
        <v>615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618</v>
      </c>
      <c r="F117" s="6">
        <v>45173</v>
      </c>
      <c r="G117" s="6">
        <v>45176</v>
      </c>
      <c r="H117" s="4">
        <v>1</v>
      </c>
      <c r="I117" s="4">
        <v>3</v>
      </c>
      <c r="J117" s="4">
        <v>3</v>
      </c>
      <c r="K117" s="4" t="s">
        <v>30</v>
      </c>
      <c r="L117" s="4">
        <v>1113</v>
      </c>
      <c r="M117" s="4">
        <v>1113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45171</v>
      </c>
      <c r="S117" s="6">
        <v>45177</v>
      </c>
      <c r="T117" s="4" t="s">
        <v>34</v>
      </c>
      <c r="U117" s="4">
        <v>1113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186</v>
      </c>
      <c r="E118" s="4" t="s">
        <v>623</v>
      </c>
      <c r="F118" s="6">
        <v>45175</v>
      </c>
      <c r="G118" s="6">
        <v>45176</v>
      </c>
      <c r="H118" s="4">
        <v>1</v>
      </c>
      <c r="I118" s="4">
        <v>1</v>
      </c>
      <c r="J118" s="4">
        <v>1</v>
      </c>
      <c r="K118" s="4" t="s">
        <v>30</v>
      </c>
      <c r="L118" s="4">
        <v>787</v>
      </c>
      <c r="M118" s="4">
        <v>787</v>
      </c>
      <c r="N118" s="4" t="s">
        <v>624</v>
      </c>
      <c r="O118" s="4" t="s">
        <v>32</v>
      </c>
      <c r="P118" s="4" t="s">
        <v>33</v>
      </c>
      <c r="Q118" s="4">
        <v>0</v>
      </c>
      <c r="R118" s="7">
        <v>45171</v>
      </c>
      <c r="S118" s="6">
        <v>45177</v>
      </c>
      <c r="T118" s="4" t="s">
        <v>34</v>
      </c>
      <c r="U118" s="4">
        <v>787</v>
      </c>
      <c r="V118" s="4">
        <v>0</v>
      </c>
      <c r="W118" s="4">
        <v>0</v>
      </c>
      <c r="X118" s="4" t="s">
        <v>625</v>
      </c>
      <c r="Y118" s="4" t="s">
        <v>626</v>
      </c>
    </row>
    <row r="119" s="4" customFormat="1" spans="1:25">
      <c r="A119" s="4" t="s">
        <v>627</v>
      </c>
      <c r="B119" s="4" t="s">
        <v>26</v>
      </c>
      <c r="C119" s="4" t="s">
        <v>27</v>
      </c>
      <c r="D119" s="4" t="s">
        <v>628</v>
      </c>
      <c r="E119" s="4" t="s">
        <v>629</v>
      </c>
      <c r="F119" s="6">
        <v>45175</v>
      </c>
      <c r="G119" s="6">
        <v>45176</v>
      </c>
      <c r="H119" s="4">
        <v>1</v>
      </c>
      <c r="I119" s="4">
        <v>1</v>
      </c>
      <c r="J119" s="4">
        <v>1</v>
      </c>
      <c r="K119" s="4" t="s">
        <v>30</v>
      </c>
      <c r="L119" s="4">
        <v>265</v>
      </c>
      <c r="M119" s="4">
        <v>265</v>
      </c>
      <c r="N119" s="4" t="s">
        <v>630</v>
      </c>
      <c r="O119" s="4" t="s">
        <v>32</v>
      </c>
      <c r="P119" s="4" t="s">
        <v>33</v>
      </c>
      <c r="Q119" s="4">
        <v>0</v>
      </c>
      <c r="R119" s="7">
        <v>45171</v>
      </c>
      <c r="S119" s="6">
        <v>45177</v>
      </c>
      <c r="T119" s="4" t="s">
        <v>34</v>
      </c>
      <c r="U119" s="4">
        <v>265</v>
      </c>
      <c r="V119" s="4">
        <v>0</v>
      </c>
      <c r="W119" s="4">
        <v>0</v>
      </c>
      <c r="X119" s="4" t="s">
        <v>631</v>
      </c>
      <c r="Y119" s="4" t="s">
        <v>36</v>
      </c>
    </row>
    <row r="120" s="4" customFormat="1" spans="1:25">
      <c r="A120" s="4" t="s">
        <v>632</v>
      </c>
      <c r="B120" s="4" t="s">
        <v>26</v>
      </c>
      <c r="C120" s="4" t="s">
        <v>27</v>
      </c>
      <c r="D120" s="4" t="s">
        <v>617</v>
      </c>
      <c r="E120" s="4" t="s">
        <v>633</v>
      </c>
      <c r="F120" s="6">
        <v>45173</v>
      </c>
      <c r="G120" s="6">
        <v>45176</v>
      </c>
      <c r="H120" s="4">
        <v>1</v>
      </c>
      <c r="I120" s="4">
        <v>3</v>
      </c>
      <c r="J120" s="4">
        <v>3</v>
      </c>
      <c r="K120" s="4" t="s">
        <v>30</v>
      </c>
      <c r="L120" s="4">
        <v>1053</v>
      </c>
      <c r="M120" s="4">
        <v>1053</v>
      </c>
      <c r="N120" s="4" t="s">
        <v>634</v>
      </c>
      <c r="O120" s="4" t="s">
        <v>32</v>
      </c>
      <c r="P120" s="4" t="s">
        <v>33</v>
      </c>
      <c r="Q120" s="4">
        <v>0</v>
      </c>
      <c r="R120" s="7">
        <v>45171</v>
      </c>
      <c r="S120" s="6">
        <v>45177</v>
      </c>
      <c r="T120" s="4" t="s">
        <v>34</v>
      </c>
      <c r="U120" s="4">
        <v>1053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638</v>
      </c>
      <c r="E121" s="4" t="s">
        <v>639</v>
      </c>
      <c r="F121" s="6">
        <v>45172</v>
      </c>
      <c r="G121" s="6">
        <v>45176</v>
      </c>
      <c r="H121" s="4">
        <v>1</v>
      </c>
      <c r="I121" s="4">
        <v>4</v>
      </c>
      <c r="J121" s="4">
        <v>4</v>
      </c>
      <c r="K121" s="4" t="s">
        <v>30</v>
      </c>
      <c r="L121" s="4">
        <v>7400</v>
      </c>
      <c r="M121" s="4">
        <v>7400</v>
      </c>
      <c r="N121" s="4" t="s">
        <v>640</v>
      </c>
      <c r="O121" s="4" t="s">
        <v>32</v>
      </c>
      <c r="P121" s="4" t="s">
        <v>33</v>
      </c>
      <c r="Q121" s="4">
        <v>0</v>
      </c>
      <c r="R121" s="7">
        <v>45172.0000115741</v>
      </c>
      <c r="S121" s="6">
        <v>45177</v>
      </c>
      <c r="T121" s="4" t="s">
        <v>34</v>
      </c>
      <c r="U121" s="4">
        <v>7400</v>
      </c>
      <c r="V121" s="4">
        <v>0</v>
      </c>
      <c r="W121" s="4">
        <v>0</v>
      </c>
      <c r="X121" s="4" t="s">
        <v>641</v>
      </c>
      <c r="Y121" s="4" t="s">
        <v>642</v>
      </c>
    </row>
    <row r="122" s="4" customFormat="1" spans="1:25">
      <c r="A122" s="4" t="s">
        <v>643</v>
      </c>
      <c r="B122" s="4" t="s">
        <v>26</v>
      </c>
      <c r="C122" s="4" t="s">
        <v>27</v>
      </c>
      <c r="D122" s="4" t="s">
        <v>644</v>
      </c>
      <c r="E122" s="4" t="s">
        <v>645</v>
      </c>
      <c r="F122" s="6">
        <v>45173</v>
      </c>
      <c r="G122" s="6">
        <v>45176</v>
      </c>
      <c r="H122" s="4">
        <v>1</v>
      </c>
      <c r="I122" s="4">
        <v>3</v>
      </c>
      <c r="J122" s="4">
        <v>3</v>
      </c>
      <c r="K122" s="4" t="s">
        <v>30</v>
      </c>
      <c r="L122" s="4">
        <v>2004</v>
      </c>
      <c r="M122" s="4">
        <v>2004</v>
      </c>
      <c r="N122" s="4" t="s">
        <v>646</v>
      </c>
      <c r="O122" s="4" t="s">
        <v>32</v>
      </c>
      <c r="P122" s="4" t="s">
        <v>33</v>
      </c>
      <c r="Q122" s="4">
        <v>0</v>
      </c>
      <c r="R122" s="7">
        <v>45172.0000115741</v>
      </c>
      <c r="S122" s="6">
        <v>45177</v>
      </c>
      <c r="T122" s="4" t="s">
        <v>34</v>
      </c>
      <c r="U122" s="4">
        <v>2004</v>
      </c>
      <c r="V122" s="4">
        <v>0</v>
      </c>
      <c r="W122" s="4">
        <v>0</v>
      </c>
      <c r="X122" s="4" t="s">
        <v>647</v>
      </c>
      <c r="Y122" s="4" t="s">
        <v>648</v>
      </c>
    </row>
    <row r="123" s="4" customFormat="1" spans="1:25">
      <c r="A123" s="4" t="s">
        <v>649</v>
      </c>
      <c r="B123" s="4" t="s">
        <v>26</v>
      </c>
      <c r="C123" s="4" t="s">
        <v>27</v>
      </c>
      <c r="D123" s="4" t="s">
        <v>103</v>
      </c>
      <c r="E123" s="4" t="s">
        <v>650</v>
      </c>
      <c r="F123" s="6">
        <v>45174</v>
      </c>
      <c r="G123" s="6">
        <v>45176</v>
      </c>
      <c r="H123" s="4">
        <v>1</v>
      </c>
      <c r="I123" s="4">
        <v>2</v>
      </c>
      <c r="J123" s="4">
        <v>2</v>
      </c>
      <c r="K123" s="4" t="s">
        <v>30</v>
      </c>
      <c r="L123" s="4">
        <v>5134</v>
      </c>
      <c r="M123" s="4">
        <v>5134</v>
      </c>
      <c r="N123" s="4" t="s">
        <v>651</v>
      </c>
      <c r="O123" s="4" t="s">
        <v>32</v>
      </c>
      <c r="P123" s="4" t="s">
        <v>33</v>
      </c>
      <c r="Q123" s="4">
        <v>0</v>
      </c>
      <c r="R123" s="7">
        <v>45172</v>
      </c>
      <c r="S123" s="6">
        <v>45177</v>
      </c>
      <c r="T123" s="4" t="s">
        <v>34</v>
      </c>
      <c r="U123" s="4">
        <v>5134</v>
      </c>
      <c r="V123" s="4">
        <v>0</v>
      </c>
      <c r="W123" s="4">
        <v>0</v>
      </c>
      <c r="X123" s="4" t="s">
        <v>652</v>
      </c>
      <c r="Y123" s="4" t="s">
        <v>653</v>
      </c>
    </row>
    <row r="124" s="4" customFormat="1" spans="1:25">
      <c r="A124" s="4" t="s">
        <v>654</v>
      </c>
      <c r="B124" s="4" t="s">
        <v>26</v>
      </c>
      <c r="C124" s="4" t="s">
        <v>27</v>
      </c>
      <c r="D124" s="4" t="s">
        <v>655</v>
      </c>
      <c r="E124" s="4" t="s">
        <v>656</v>
      </c>
      <c r="F124" s="6">
        <v>45174</v>
      </c>
      <c r="G124" s="6">
        <v>45176</v>
      </c>
      <c r="H124" s="4">
        <v>1</v>
      </c>
      <c r="I124" s="4">
        <v>2</v>
      </c>
      <c r="J124" s="4">
        <v>2</v>
      </c>
      <c r="K124" s="4" t="s">
        <v>30</v>
      </c>
      <c r="L124" s="4">
        <v>422</v>
      </c>
      <c r="M124" s="4">
        <v>422</v>
      </c>
      <c r="N124" s="4" t="s">
        <v>657</v>
      </c>
      <c r="O124" s="4" t="s">
        <v>32</v>
      </c>
      <c r="P124" s="4" t="s">
        <v>33</v>
      </c>
      <c r="Q124" s="4">
        <v>0</v>
      </c>
      <c r="R124" s="7">
        <v>45172</v>
      </c>
      <c r="S124" s="6">
        <v>45177</v>
      </c>
      <c r="T124" s="4" t="s">
        <v>34</v>
      </c>
      <c r="U124" s="4">
        <v>422</v>
      </c>
      <c r="V124" s="4">
        <v>0</v>
      </c>
      <c r="W124" s="4">
        <v>0</v>
      </c>
      <c r="X124" s="4" t="s">
        <v>658</v>
      </c>
      <c r="Y124" s="4" t="s">
        <v>659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186</v>
      </c>
      <c r="E125" s="4" t="s">
        <v>573</v>
      </c>
      <c r="F125" s="6">
        <v>45175</v>
      </c>
      <c r="G125" s="6">
        <v>45176</v>
      </c>
      <c r="H125" s="4">
        <v>1</v>
      </c>
      <c r="I125" s="4">
        <v>1</v>
      </c>
      <c r="J125" s="4">
        <v>1</v>
      </c>
      <c r="K125" s="4" t="s">
        <v>30</v>
      </c>
      <c r="L125" s="4">
        <v>423</v>
      </c>
      <c r="M125" s="4">
        <v>423</v>
      </c>
      <c r="N125" s="4" t="s">
        <v>661</v>
      </c>
      <c r="O125" s="4" t="s">
        <v>32</v>
      </c>
      <c r="P125" s="4" t="s">
        <v>33</v>
      </c>
      <c r="Q125" s="4">
        <v>0</v>
      </c>
      <c r="R125" s="7">
        <v>45172.0000115741</v>
      </c>
      <c r="S125" s="6">
        <v>45177</v>
      </c>
      <c r="T125" s="4" t="s">
        <v>34</v>
      </c>
      <c r="U125" s="4">
        <v>423</v>
      </c>
      <c r="V125" s="4">
        <v>0</v>
      </c>
      <c r="W125" s="4">
        <v>0</v>
      </c>
      <c r="X125" s="4" t="s">
        <v>662</v>
      </c>
      <c r="Y125" s="4" t="s">
        <v>663</v>
      </c>
    </row>
    <row r="126" s="4" customFormat="1" spans="1:25">
      <c r="A126" s="4" t="s">
        <v>664</v>
      </c>
      <c r="B126" s="4" t="s">
        <v>26</v>
      </c>
      <c r="C126" s="4" t="s">
        <v>27</v>
      </c>
      <c r="D126" s="4" t="s">
        <v>665</v>
      </c>
      <c r="E126" s="4" t="s">
        <v>666</v>
      </c>
      <c r="F126" s="6">
        <v>45173</v>
      </c>
      <c r="G126" s="6">
        <v>45176</v>
      </c>
      <c r="H126" s="4">
        <v>1</v>
      </c>
      <c r="I126" s="4">
        <v>3</v>
      </c>
      <c r="J126" s="4">
        <v>3</v>
      </c>
      <c r="K126" s="4" t="s">
        <v>30</v>
      </c>
      <c r="L126" s="4">
        <v>2829</v>
      </c>
      <c r="M126" s="4">
        <v>2829</v>
      </c>
      <c r="N126" s="4" t="s">
        <v>667</v>
      </c>
      <c r="O126" s="4" t="s">
        <v>32</v>
      </c>
      <c r="P126" s="4" t="s">
        <v>33</v>
      </c>
      <c r="Q126" s="4">
        <v>0</v>
      </c>
      <c r="R126" s="7">
        <v>45172.0000115741</v>
      </c>
      <c r="S126" s="6">
        <v>45177</v>
      </c>
      <c r="T126" s="4" t="s">
        <v>34</v>
      </c>
      <c r="U126" s="4">
        <v>2829</v>
      </c>
      <c r="V126" s="4">
        <v>0</v>
      </c>
      <c r="W126" s="4">
        <v>0</v>
      </c>
      <c r="X126" s="4" t="s">
        <v>668</v>
      </c>
      <c r="Y126" s="4" t="s">
        <v>669</v>
      </c>
    </row>
    <row r="127" s="4" customFormat="1" spans="1:25">
      <c r="A127" s="4" t="s">
        <v>670</v>
      </c>
      <c r="B127" s="4" t="s">
        <v>26</v>
      </c>
      <c r="C127" s="4" t="s">
        <v>27</v>
      </c>
      <c r="D127" s="4" t="s">
        <v>671</v>
      </c>
      <c r="E127" s="4" t="s">
        <v>672</v>
      </c>
      <c r="F127" s="6">
        <v>45175</v>
      </c>
      <c r="G127" s="6">
        <v>45176</v>
      </c>
      <c r="H127" s="4">
        <v>1</v>
      </c>
      <c r="I127" s="4">
        <v>1</v>
      </c>
      <c r="J127" s="4">
        <v>1</v>
      </c>
      <c r="K127" s="4" t="s">
        <v>30</v>
      </c>
      <c r="L127" s="4">
        <v>2250</v>
      </c>
      <c r="M127" s="4">
        <v>2250</v>
      </c>
      <c r="N127" s="4" t="s">
        <v>673</v>
      </c>
      <c r="O127" s="4" t="s">
        <v>32</v>
      </c>
      <c r="P127" s="4" t="s">
        <v>33</v>
      </c>
      <c r="Q127" s="4">
        <v>0</v>
      </c>
      <c r="R127" s="7">
        <v>45172</v>
      </c>
      <c r="S127" s="6">
        <v>45177</v>
      </c>
      <c r="T127" s="4" t="s">
        <v>34</v>
      </c>
      <c r="U127" s="4">
        <v>2250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677</v>
      </c>
      <c r="E128" s="4" t="s">
        <v>678</v>
      </c>
      <c r="F128" s="6">
        <v>45173</v>
      </c>
      <c r="G128" s="6">
        <v>45176</v>
      </c>
      <c r="H128" s="4">
        <v>1</v>
      </c>
      <c r="I128" s="4">
        <v>3</v>
      </c>
      <c r="J128" s="4">
        <v>3</v>
      </c>
      <c r="K128" s="4" t="s">
        <v>30</v>
      </c>
      <c r="L128" s="4">
        <v>885</v>
      </c>
      <c r="M128" s="4">
        <v>885</v>
      </c>
      <c r="N128" s="4" t="s">
        <v>679</v>
      </c>
      <c r="O128" s="4" t="s">
        <v>32</v>
      </c>
      <c r="P128" s="4" t="s">
        <v>33</v>
      </c>
      <c r="Q128" s="4">
        <v>0</v>
      </c>
      <c r="R128" s="7">
        <v>45173</v>
      </c>
      <c r="S128" s="6">
        <v>45177</v>
      </c>
      <c r="T128" s="4" t="s">
        <v>34</v>
      </c>
      <c r="U128" s="4">
        <v>885</v>
      </c>
      <c r="V128" s="4">
        <v>0</v>
      </c>
      <c r="W128" s="4">
        <v>0</v>
      </c>
      <c r="X128" s="4" t="s">
        <v>680</v>
      </c>
      <c r="Y128" s="4" t="s">
        <v>681</v>
      </c>
    </row>
    <row r="129" s="4" customFormat="1" spans="1:25">
      <c r="A129" s="4" t="s">
        <v>682</v>
      </c>
      <c r="B129" s="4" t="s">
        <v>26</v>
      </c>
      <c r="C129" s="4" t="s">
        <v>27</v>
      </c>
      <c r="D129" s="4" t="s">
        <v>683</v>
      </c>
      <c r="E129" s="4" t="s">
        <v>684</v>
      </c>
      <c r="F129" s="6">
        <v>45173</v>
      </c>
      <c r="G129" s="6">
        <v>45176</v>
      </c>
      <c r="H129" s="4">
        <v>1</v>
      </c>
      <c r="I129" s="4">
        <v>3</v>
      </c>
      <c r="J129" s="4">
        <v>3</v>
      </c>
      <c r="K129" s="4" t="s">
        <v>30</v>
      </c>
      <c r="L129" s="4">
        <v>993</v>
      </c>
      <c r="M129" s="4">
        <v>993</v>
      </c>
      <c r="N129" s="4" t="s">
        <v>685</v>
      </c>
      <c r="O129" s="4" t="s">
        <v>32</v>
      </c>
      <c r="P129" s="4" t="s">
        <v>33</v>
      </c>
      <c r="Q129" s="4">
        <v>0</v>
      </c>
      <c r="R129" s="7">
        <v>45173</v>
      </c>
      <c r="S129" s="6">
        <v>45177</v>
      </c>
      <c r="T129" s="4" t="s">
        <v>34</v>
      </c>
      <c r="U129" s="4">
        <v>993</v>
      </c>
      <c r="V129" s="4">
        <v>0</v>
      </c>
      <c r="W129" s="4">
        <v>0</v>
      </c>
      <c r="X129" s="4" t="s">
        <v>686</v>
      </c>
      <c r="Y129" s="4" t="s">
        <v>687</v>
      </c>
    </row>
    <row r="130" s="4" customFormat="1" spans="1:25">
      <c r="A130" s="4" t="s">
        <v>688</v>
      </c>
      <c r="B130" s="4" t="s">
        <v>26</v>
      </c>
      <c r="C130" s="4" t="s">
        <v>27</v>
      </c>
      <c r="D130" s="4" t="s">
        <v>689</v>
      </c>
      <c r="E130" s="4" t="s">
        <v>690</v>
      </c>
      <c r="F130" s="6">
        <v>45175</v>
      </c>
      <c r="G130" s="6">
        <v>45176</v>
      </c>
      <c r="H130" s="4">
        <v>1</v>
      </c>
      <c r="I130" s="4">
        <v>1</v>
      </c>
      <c r="J130" s="4">
        <v>1</v>
      </c>
      <c r="K130" s="4" t="s">
        <v>30</v>
      </c>
      <c r="L130" s="4">
        <v>1176</v>
      </c>
      <c r="M130" s="4">
        <v>1176</v>
      </c>
      <c r="N130" s="4" t="s">
        <v>691</v>
      </c>
      <c r="O130" s="4" t="s">
        <v>32</v>
      </c>
      <c r="P130" s="4" t="s">
        <v>33</v>
      </c>
      <c r="Q130" s="4">
        <v>0</v>
      </c>
      <c r="R130" s="7">
        <v>45173</v>
      </c>
      <c r="S130" s="6">
        <v>45177</v>
      </c>
      <c r="T130" s="4" t="s">
        <v>34</v>
      </c>
      <c r="U130" s="4">
        <v>1176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371</v>
      </c>
      <c r="E131" s="4" t="s">
        <v>372</v>
      </c>
      <c r="F131" s="6">
        <v>45175</v>
      </c>
      <c r="G131" s="6">
        <v>45176</v>
      </c>
      <c r="H131" s="4">
        <v>1</v>
      </c>
      <c r="I131" s="4">
        <v>1</v>
      </c>
      <c r="J131" s="4">
        <v>1</v>
      </c>
      <c r="K131" s="4" t="s">
        <v>30</v>
      </c>
      <c r="L131" s="4">
        <v>327</v>
      </c>
      <c r="M131" s="4">
        <v>327</v>
      </c>
      <c r="N131" s="4" t="s">
        <v>695</v>
      </c>
      <c r="O131" s="4" t="s">
        <v>32</v>
      </c>
      <c r="P131" s="4" t="s">
        <v>33</v>
      </c>
      <c r="Q131" s="4">
        <v>0</v>
      </c>
      <c r="R131" s="7">
        <v>45173.0000115741</v>
      </c>
      <c r="S131" s="6">
        <v>45177</v>
      </c>
      <c r="T131" s="4" t="s">
        <v>34</v>
      </c>
      <c r="U131" s="4">
        <v>327</v>
      </c>
      <c r="V131" s="4">
        <v>0</v>
      </c>
      <c r="W131" s="4">
        <v>0</v>
      </c>
      <c r="X131" s="4" t="s">
        <v>696</v>
      </c>
      <c r="Y131" s="4" t="s">
        <v>697</v>
      </c>
    </row>
    <row r="132" s="4" customFormat="1" spans="1:25">
      <c r="A132" s="4" t="s">
        <v>698</v>
      </c>
      <c r="B132" s="4" t="s">
        <v>26</v>
      </c>
      <c r="C132" s="4" t="s">
        <v>27</v>
      </c>
      <c r="D132" s="4" t="s">
        <v>298</v>
      </c>
      <c r="E132" s="4" t="s">
        <v>299</v>
      </c>
      <c r="F132" s="6">
        <v>45174</v>
      </c>
      <c r="G132" s="6">
        <v>45176</v>
      </c>
      <c r="H132" s="4">
        <v>1</v>
      </c>
      <c r="I132" s="4">
        <v>2</v>
      </c>
      <c r="J132" s="4">
        <v>2</v>
      </c>
      <c r="K132" s="4" t="s">
        <v>30</v>
      </c>
      <c r="L132" s="4">
        <v>588</v>
      </c>
      <c r="M132" s="4">
        <v>588</v>
      </c>
      <c r="N132" s="4" t="s">
        <v>699</v>
      </c>
      <c r="O132" s="4" t="s">
        <v>32</v>
      </c>
      <c r="P132" s="4" t="s">
        <v>33</v>
      </c>
      <c r="Q132" s="4">
        <v>0</v>
      </c>
      <c r="R132" s="7">
        <v>45173</v>
      </c>
      <c r="S132" s="6">
        <v>45177</v>
      </c>
      <c r="T132" s="4" t="s">
        <v>34</v>
      </c>
      <c r="U132" s="4">
        <v>588</v>
      </c>
      <c r="V132" s="4">
        <v>0</v>
      </c>
      <c r="W132" s="4">
        <v>0</v>
      </c>
      <c r="X132" s="4" t="s">
        <v>700</v>
      </c>
      <c r="Y132" s="4" t="s">
        <v>701</v>
      </c>
    </row>
    <row r="133" s="4" customFormat="1" spans="1:25">
      <c r="A133" s="4" t="s">
        <v>702</v>
      </c>
      <c r="B133" s="4" t="s">
        <v>26</v>
      </c>
      <c r="C133" s="4" t="s">
        <v>27</v>
      </c>
      <c r="D133" s="4" t="s">
        <v>703</v>
      </c>
      <c r="E133" s="4" t="s">
        <v>704</v>
      </c>
      <c r="F133" s="6">
        <v>45174</v>
      </c>
      <c r="G133" s="6">
        <v>45176</v>
      </c>
      <c r="H133" s="4">
        <v>1</v>
      </c>
      <c r="I133" s="4">
        <v>2</v>
      </c>
      <c r="J133" s="4">
        <v>2</v>
      </c>
      <c r="K133" s="4" t="s">
        <v>30</v>
      </c>
      <c r="L133" s="4">
        <v>608</v>
      </c>
      <c r="M133" s="4">
        <v>608</v>
      </c>
      <c r="N133" s="4" t="s">
        <v>705</v>
      </c>
      <c r="O133" s="4" t="s">
        <v>32</v>
      </c>
      <c r="P133" s="4" t="s">
        <v>33</v>
      </c>
      <c r="Q133" s="4">
        <v>0</v>
      </c>
      <c r="R133" s="7">
        <v>45173</v>
      </c>
      <c r="S133" s="6">
        <v>45177</v>
      </c>
      <c r="T133" s="4" t="s">
        <v>34</v>
      </c>
      <c r="U133" s="4">
        <v>608</v>
      </c>
      <c r="V133" s="4">
        <v>0</v>
      </c>
      <c r="W133" s="4">
        <v>0</v>
      </c>
      <c r="X133" s="4" t="s">
        <v>706</v>
      </c>
      <c r="Y133" s="4" t="s">
        <v>707</v>
      </c>
    </row>
    <row r="134" s="4" customFormat="1" spans="1:25">
      <c r="A134" s="4" t="s">
        <v>708</v>
      </c>
      <c r="B134" s="4" t="s">
        <v>26</v>
      </c>
      <c r="C134" s="4" t="s">
        <v>27</v>
      </c>
      <c r="D134" s="4" t="s">
        <v>371</v>
      </c>
      <c r="E134" s="4" t="s">
        <v>372</v>
      </c>
      <c r="F134" s="6">
        <v>45174</v>
      </c>
      <c r="G134" s="6">
        <v>45176</v>
      </c>
      <c r="H134" s="4">
        <v>1</v>
      </c>
      <c r="I134" s="4">
        <v>2</v>
      </c>
      <c r="J134" s="4">
        <v>2</v>
      </c>
      <c r="K134" s="4" t="s">
        <v>30</v>
      </c>
      <c r="L134" s="4">
        <v>654</v>
      </c>
      <c r="M134" s="4">
        <v>654</v>
      </c>
      <c r="N134" s="4" t="s">
        <v>709</v>
      </c>
      <c r="O134" s="4" t="s">
        <v>32</v>
      </c>
      <c r="P134" s="4" t="s">
        <v>33</v>
      </c>
      <c r="Q134" s="4">
        <v>0</v>
      </c>
      <c r="R134" s="7">
        <v>45173.0000115741</v>
      </c>
      <c r="S134" s="6">
        <v>45177</v>
      </c>
      <c r="T134" s="4" t="s">
        <v>34</v>
      </c>
      <c r="U134" s="4">
        <v>654</v>
      </c>
      <c r="V134" s="4">
        <v>0</v>
      </c>
      <c r="W134" s="4">
        <v>0</v>
      </c>
      <c r="X134" s="4" t="s">
        <v>710</v>
      </c>
      <c r="Y134" s="4" t="s">
        <v>711</v>
      </c>
    </row>
    <row r="135" s="4" customFormat="1" spans="1:25">
      <c r="A135" s="4" t="s">
        <v>712</v>
      </c>
      <c r="B135" s="4" t="s">
        <v>26</v>
      </c>
      <c r="C135" s="4" t="s">
        <v>27</v>
      </c>
      <c r="D135" s="4" t="s">
        <v>713</v>
      </c>
      <c r="E135" s="4" t="s">
        <v>714</v>
      </c>
      <c r="F135" s="6">
        <v>45173</v>
      </c>
      <c r="G135" s="6">
        <v>45176</v>
      </c>
      <c r="H135" s="4">
        <v>1</v>
      </c>
      <c r="I135" s="4">
        <v>3</v>
      </c>
      <c r="J135" s="4">
        <v>3</v>
      </c>
      <c r="K135" s="4" t="s">
        <v>30</v>
      </c>
      <c r="L135" s="4">
        <v>2034</v>
      </c>
      <c r="M135" s="4">
        <v>2034</v>
      </c>
      <c r="N135" s="4" t="s">
        <v>715</v>
      </c>
      <c r="O135" s="4" t="s">
        <v>32</v>
      </c>
      <c r="P135" s="4" t="s">
        <v>33</v>
      </c>
      <c r="Q135" s="4">
        <v>0</v>
      </c>
      <c r="R135" s="7">
        <v>45173.0000115741</v>
      </c>
      <c r="S135" s="6">
        <v>45177</v>
      </c>
      <c r="T135" s="4" t="s">
        <v>34</v>
      </c>
      <c r="U135" s="4">
        <v>2034</v>
      </c>
      <c r="V135" s="4">
        <v>0</v>
      </c>
      <c r="W135" s="4">
        <v>0</v>
      </c>
      <c r="X135" s="4" t="s">
        <v>716</v>
      </c>
      <c r="Y135" s="4" t="s">
        <v>717</v>
      </c>
    </row>
    <row r="136" s="4" customFormat="1" spans="1:25">
      <c r="A136" s="4" t="s">
        <v>718</v>
      </c>
      <c r="B136" s="4" t="s">
        <v>26</v>
      </c>
      <c r="C136" s="4" t="s">
        <v>27</v>
      </c>
      <c r="D136" s="4" t="s">
        <v>719</v>
      </c>
      <c r="E136" s="4" t="s">
        <v>720</v>
      </c>
      <c r="F136" s="6">
        <v>45174</v>
      </c>
      <c r="G136" s="6">
        <v>45176</v>
      </c>
      <c r="H136" s="4">
        <v>1</v>
      </c>
      <c r="I136" s="4">
        <v>2</v>
      </c>
      <c r="J136" s="4">
        <v>2</v>
      </c>
      <c r="K136" s="4" t="s">
        <v>30</v>
      </c>
      <c r="L136" s="4">
        <v>292</v>
      </c>
      <c r="M136" s="4">
        <v>292</v>
      </c>
      <c r="N136" s="4" t="s">
        <v>721</v>
      </c>
      <c r="O136" s="4" t="s">
        <v>32</v>
      </c>
      <c r="P136" s="4" t="s">
        <v>33</v>
      </c>
      <c r="Q136" s="4">
        <v>0</v>
      </c>
      <c r="R136" s="7">
        <v>45173</v>
      </c>
      <c r="S136" s="6">
        <v>45177</v>
      </c>
      <c r="T136" s="4" t="s">
        <v>34</v>
      </c>
      <c r="U136" s="4">
        <v>292</v>
      </c>
      <c r="V136" s="4">
        <v>0</v>
      </c>
      <c r="W136" s="4">
        <v>0</v>
      </c>
      <c r="X136" s="4" t="s">
        <v>722</v>
      </c>
      <c r="Y136" s="4" t="s">
        <v>722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724</v>
      </c>
      <c r="E137" s="4" t="s">
        <v>725</v>
      </c>
      <c r="F137" s="6">
        <v>45174</v>
      </c>
      <c r="G137" s="6">
        <v>45176</v>
      </c>
      <c r="H137" s="4">
        <v>1</v>
      </c>
      <c r="I137" s="4">
        <v>2</v>
      </c>
      <c r="J137" s="4">
        <v>2</v>
      </c>
      <c r="K137" s="4" t="s">
        <v>30</v>
      </c>
      <c r="L137" s="4">
        <v>3940</v>
      </c>
      <c r="M137" s="4">
        <v>3940</v>
      </c>
      <c r="N137" s="4" t="s">
        <v>726</v>
      </c>
      <c r="O137" s="4" t="s">
        <v>32</v>
      </c>
      <c r="P137" s="4" t="s">
        <v>33</v>
      </c>
      <c r="Q137" s="4">
        <v>0</v>
      </c>
      <c r="R137" s="7">
        <v>45173</v>
      </c>
      <c r="S137" s="6">
        <v>45177</v>
      </c>
      <c r="T137" s="4" t="s">
        <v>34</v>
      </c>
      <c r="U137" s="4">
        <v>3940</v>
      </c>
      <c r="V137" s="4">
        <v>0</v>
      </c>
      <c r="W137" s="4">
        <v>0</v>
      </c>
      <c r="X137" s="4" t="s">
        <v>727</v>
      </c>
      <c r="Y137" s="4" t="s">
        <v>728</v>
      </c>
    </row>
    <row r="138" s="4" customFormat="1" spans="1:25">
      <c r="A138" s="4" t="s">
        <v>729</v>
      </c>
      <c r="B138" s="4" t="s">
        <v>26</v>
      </c>
      <c r="C138" s="4" t="s">
        <v>27</v>
      </c>
      <c r="D138" s="4" t="s">
        <v>730</v>
      </c>
      <c r="E138" s="4" t="s">
        <v>731</v>
      </c>
      <c r="F138" s="6">
        <v>45175</v>
      </c>
      <c r="G138" s="6">
        <v>45176</v>
      </c>
      <c r="H138" s="4">
        <v>1</v>
      </c>
      <c r="I138" s="4">
        <v>1</v>
      </c>
      <c r="J138" s="4">
        <v>1</v>
      </c>
      <c r="K138" s="4" t="s">
        <v>30</v>
      </c>
      <c r="L138" s="4">
        <v>634</v>
      </c>
      <c r="M138" s="4">
        <v>634</v>
      </c>
      <c r="N138" s="4" t="s">
        <v>732</v>
      </c>
      <c r="O138" s="4" t="s">
        <v>32</v>
      </c>
      <c r="P138" s="4" t="s">
        <v>33</v>
      </c>
      <c r="Q138" s="4">
        <v>0</v>
      </c>
      <c r="R138" s="7">
        <v>45173.0000115741</v>
      </c>
      <c r="S138" s="6">
        <v>45177</v>
      </c>
      <c r="T138" s="4" t="s">
        <v>34</v>
      </c>
      <c r="U138" s="4">
        <v>634</v>
      </c>
      <c r="V138" s="4">
        <v>0</v>
      </c>
      <c r="W138" s="4">
        <v>0</v>
      </c>
      <c r="X138" s="4" t="s">
        <v>733</v>
      </c>
      <c r="Y138" s="4" t="s">
        <v>734</v>
      </c>
    </row>
    <row r="139" s="4" customFormat="1" spans="1:25">
      <c r="A139" s="4" t="s">
        <v>735</v>
      </c>
      <c r="B139" s="4" t="s">
        <v>26</v>
      </c>
      <c r="C139" s="4" t="s">
        <v>27</v>
      </c>
      <c r="D139" s="4" t="s">
        <v>730</v>
      </c>
      <c r="E139" s="4" t="s">
        <v>731</v>
      </c>
      <c r="F139" s="6">
        <v>45175</v>
      </c>
      <c r="G139" s="6">
        <v>45176</v>
      </c>
      <c r="H139" s="4">
        <v>1</v>
      </c>
      <c r="I139" s="4">
        <v>1</v>
      </c>
      <c r="J139" s="4">
        <v>1</v>
      </c>
      <c r="K139" s="4" t="s">
        <v>30</v>
      </c>
      <c r="L139" s="4">
        <v>634</v>
      </c>
      <c r="M139" s="4">
        <v>634</v>
      </c>
      <c r="N139" s="4" t="s">
        <v>736</v>
      </c>
      <c r="O139" s="4" t="s">
        <v>32</v>
      </c>
      <c r="P139" s="4" t="s">
        <v>33</v>
      </c>
      <c r="Q139" s="4">
        <v>0</v>
      </c>
      <c r="R139" s="7">
        <v>45173</v>
      </c>
      <c r="S139" s="6">
        <v>45177</v>
      </c>
      <c r="T139" s="4" t="s">
        <v>34</v>
      </c>
      <c r="U139" s="4">
        <v>634</v>
      </c>
      <c r="V139" s="4">
        <v>0</v>
      </c>
      <c r="W139" s="4">
        <v>0</v>
      </c>
      <c r="X139" s="4" t="s">
        <v>737</v>
      </c>
      <c r="Y139" s="4" t="s">
        <v>738</v>
      </c>
    </row>
    <row r="140" s="4" customFormat="1" spans="1:25">
      <c r="A140" s="4" t="s">
        <v>739</v>
      </c>
      <c r="B140" s="4" t="s">
        <v>26</v>
      </c>
      <c r="C140" s="4" t="s">
        <v>27</v>
      </c>
      <c r="D140" s="4" t="s">
        <v>617</v>
      </c>
      <c r="E140" s="4" t="s">
        <v>633</v>
      </c>
      <c r="F140" s="6">
        <v>45175</v>
      </c>
      <c r="G140" s="6">
        <v>45176</v>
      </c>
      <c r="H140" s="4">
        <v>1</v>
      </c>
      <c r="I140" s="4">
        <v>1</v>
      </c>
      <c r="J140" s="4">
        <v>1</v>
      </c>
      <c r="K140" s="4" t="s">
        <v>30</v>
      </c>
      <c r="L140" s="4">
        <v>351</v>
      </c>
      <c r="M140" s="4">
        <v>351</v>
      </c>
      <c r="N140" s="4" t="s">
        <v>740</v>
      </c>
      <c r="O140" s="4" t="s">
        <v>32</v>
      </c>
      <c r="P140" s="4" t="s">
        <v>33</v>
      </c>
      <c r="Q140" s="4">
        <v>0</v>
      </c>
      <c r="R140" s="7">
        <v>45173</v>
      </c>
      <c r="S140" s="6">
        <v>45177</v>
      </c>
      <c r="T140" s="4" t="s">
        <v>34</v>
      </c>
      <c r="U140" s="4">
        <v>351</v>
      </c>
      <c r="V140" s="4">
        <v>0</v>
      </c>
      <c r="W140" s="4">
        <v>0</v>
      </c>
      <c r="X140" s="4" t="s">
        <v>741</v>
      </c>
      <c r="Y140" s="4" t="s">
        <v>742</v>
      </c>
    </row>
    <row r="141" s="4" customFormat="1" spans="1:25">
      <c r="A141" s="4" t="s">
        <v>743</v>
      </c>
      <c r="B141" s="4" t="s">
        <v>26</v>
      </c>
      <c r="C141" s="4" t="s">
        <v>27</v>
      </c>
      <c r="D141" s="4" t="s">
        <v>744</v>
      </c>
      <c r="E141" s="4" t="s">
        <v>745</v>
      </c>
      <c r="F141" s="6">
        <v>45174</v>
      </c>
      <c r="G141" s="6">
        <v>45176</v>
      </c>
      <c r="H141" s="4">
        <v>1</v>
      </c>
      <c r="I141" s="4">
        <v>2</v>
      </c>
      <c r="J141" s="4">
        <v>2</v>
      </c>
      <c r="K141" s="4" t="s">
        <v>30</v>
      </c>
      <c r="L141" s="4">
        <v>792</v>
      </c>
      <c r="M141" s="4">
        <v>792</v>
      </c>
      <c r="N141" s="4" t="s">
        <v>746</v>
      </c>
      <c r="O141" s="4" t="s">
        <v>32</v>
      </c>
      <c r="P141" s="4" t="s">
        <v>33</v>
      </c>
      <c r="Q141" s="4">
        <v>0</v>
      </c>
      <c r="R141" s="7">
        <v>45173.0000115741</v>
      </c>
      <c r="S141" s="6">
        <v>45177</v>
      </c>
      <c r="T141" s="4" t="s">
        <v>34</v>
      </c>
      <c r="U141" s="4">
        <v>792</v>
      </c>
      <c r="V141" s="4">
        <v>0</v>
      </c>
      <c r="W141" s="4">
        <v>0</v>
      </c>
      <c r="X141" s="4" t="s">
        <v>747</v>
      </c>
      <c r="Y141" s="4" t="s">
        <v>748</v>
      </c>
    </row>
    <row r="142" s="4" customFormat="1" spans="1:25">
      <c r="A142" s="4" t="s">
        <v>749</v>
      </c>
      <c r="B142" s="4" t="s">
        <v>26</v>
      </c>
      <c r="C142" s="4" t="s">
        <v>27</v>
      </c>
      <c r="D142" s="4" t="s">
        <v>750</v>
      </c>
      <c r="E142" s="4" t="s">
        <v>751</v>
      </c>
      <c r="F142" s="6">
        <v>45174</v>
      </c>
      <c r="G142" s="6">
        <v>45176</v>
      </c>
      <c r="H142" s="4">
        <v>1</v>
      </c>
      <c r="I142" s="4">
        <v>2</v>
      </c>
      <c r="J142" s="4">
        <v>2</v>
      </c>
      <c r="K142" s="4" t="s">
        <v>30</v>
      </c>
      <c r="L142" s="4">
        <v>1200</v>
      </c>
      <c r="M142" s="4">
        <v>1200</v>
      </c>
      <c r="N142" s="4" t="s">
        <v>752</v>
      </c>
      <c r="O142" s="4" t="s">
        <v>32</v>
      </c>
      <c r="P142" s="4" t="s">
        <v>33</v>
      </c>
      <c r="Q142" s="4">
        <v>0</v>
      </c>
      <c r="R142" s="7">
        <v>45173.0000115741</v>
      </c>
      <c r="S142" s="6">
        <v>45177</v>
      </c>
      <c r="T142" s="4" t="s">
        <v>34</v>
      </c>
      <c r="U142" s="4">
        <v>1200</v>
      </c>
      <c r="V142" s="4">
        <v>0</v>
      </c>
      <c r="W142" s="4">
        <v>0</v>
      </c>
      <c r="X142" s="4" t="s">
        <v>753</v>
      </c>
      <c r="Y142" s="4" t="s">
        <v>754</v>
      </c>
    </row>
    <row r="143" s="4" customFormat="1" spans="1:25">
      <c r="A143" s="4" t="s">
        <v>755</v>
      </c>
      <c r="B143" s="4" t="s">
        <v>26</v>
      </c>
      <c r="C143" s="4" t="s">
        <v>27</v>
      </c>
      <c r="D143" s="4" t="s">
        <v>756</v>
      </c>
      <c r="E143" s="4" t="s">
        <v>757</v>
      </c>
      <c r="F143" s="6">
        <v>45175</v>
      </c>
      <c r="G143" s="6">
        <v>45176</v>
      </c>
      <c r="H143" s="4">
        <v>2</v>
      </c>
      <c r="I143" s="4">
        <v>1</v>
      </c>
      <c r="J143" s="4">
        <v>2</v>
      </c>
      <c r="K143" s="4" t="s">
        <v>30</v>
      </c>
      <c r="L143" s="4">
        <v>1758</v>
      </c>
      <c r="M143" s="4">
        <v>1758</v>
      </c>
      <c r="N143" s="4" t="s">
        <v>758</v>
      </c>
      <c r="O143" s="4" t="s">
        <v>32</v>
      </c>
      <c r="P143" s="4" t="s">
        <v>33</v>
      </c>
      <c r="Q143" s="4">
        <v>0</v>
      </c>
      <c r="R143" s="7">
        <v>45173.0000115741</v>
      </c>
      <c r="S143" s="6">
        <v>45177</v>
      </c>
      <c r="T143" s="4" t="s">
        <v>34</v>
      </c>
      <c r="U143" s="4">
        <v>1758</v>
      </c>
      <c r="V143" s="4">
        <v>0</v>
      </c>
      <c r="W143" s="4">
        <v>0</v>
      </c>
      <c r="X143" s="4" t="s">
        <v>759</v>
      </c>
      <c r="Y143" s="4" t="s">
        <v>760</v>
      </c>
    </row>
    <row r="144" s="4" customFormat="1" spans="1:25">
      <c r="A144" s="4" t="s">
        <v>761</v>
      </c>
      <c r="B144" s="4" t="s">
        <v>26</v>
      </c>
      <c r="C144" s="4" t="s">
        <v>27</v>
      </c>
      <c r="D144" s="4" t="s">
        <v>762</v>
      </c>
      <c r="E144" s="4" t="s">
        <v>763</v>
      </c>
      <c r="F144" s="6">
        <v>45175</v>
      </c>
      <c r="G144" s="6">
        <v>45176</v>
      </c>
      <c r="H144" s="4">
        <v>1</v>
      </c>
      <c r="I144" s="4">
        <v>1</v>
      </c>
      <c r="J144" s="4">
        <v>1</v>
      </c>
      <c r="K144" s="4" t="s">
        <v>30</v>
      </c>
      <c r="L144" s="4">
        <v>744</v>
      </c>
      <c r="M144" s="4">
        <v>744</v>
      </c>
      <c r="N144" s="4" t="s">
        <v>764</v>
      </c>
      <c r="O144" s="4" t="s">
        <v>32</v>
      </c>
      <c r="P144" s="4" t="s">
        <v>33</v>
      </c>
      <c r="Q144" s="4">
        <v>0</v>
      </c>
      <c r="R144" s="7">
        <v>45173</v>
      </c>
      <c r="S144" s="6">
        <v>45177</v>
      </c>
      <c r="T144" s="4" t="s">
        <v>34</v>
      </c>
      <c r="U144" s="4">
        <v>744</v>
      </c>
      <c r="V144" s="4">
        <v>0</v>
      </c>
      <c r="W144" s="4">
        <v>0</v>
      </c>
      <c r="X144" s="4" t="s">
        <v>765</v>
      </c>
      <c r="Y144" s="4" t="s">
        <v>766</v>
      </c>
    </row>
    <row r="145" s="4" customFormat="1" spans="1:25">
      <c r="A145" s="4" t="s">
        <v>767</v>
      </c>
      <c r="B145" s="4" t="s">
        <v>26</v>
      </c>
      <c r="C145" s="4" t="s">
        <v>27</v>
      </c>
      <c r="D145" s="4" t="s">
        <v>768</v>
      </c>
      <c r="E145" s="4" t="s">
        <v>769</v>
      </c>
      <c r="F145" s="6">
        <v>45174</v>
      </c>
      <c r="G145" s="6">
        <v>45176</v>
      </c>
      <c r="H145" s="4">
        <v>1</v>
      </c>
      <c r="I145" s="4">
        <v>2</v>
      </c>
      <c r="J145" s="4">
        <v>2</v>
      </c>
      <c r="K145" s="4" t="s">
        <v>30</v>
      </c>
      <c r="L145" s="4">
        <v>926</v>
      </c>
      <c r="M145" s="4">
        <v>926</v>
      </c>
      <c r="N145" s="4" t="s">
        <v>770</v>
      </c>
      <c r="O145" s="4" t="s">
        <v>32</v>
      </c>
      <c r="P145" s="4" t="s">
        <v>33</v>
      </c>
      <c r="Q145" s="4">
        <v>0</v>
      </c>
      <c r="R145" s="7">
        <v>45173</v>
      </c>
      <c r="S145" s="6">
        <v>45177</v>
      </c>
      <c r="T145" s="4" t="s">
        <v>34</v>
      </c>
      <c r="U145" s="4">
        <v>926</v>
      </c>
      <c r="V145" s="4">
        <v>0</v>
      </c>
      <c r="W145" s="4">
        <v>0</v>
      </c>
      <c r="X145" s="4" t="s">
        <v>771</v>
      </c>
      <c r="Y145" s="4" t="s">
        <v>772</v>
      </c>
    </row>
    <row r="146" s="4" customFormat="1" spans="1:25">
      <c r="A146" s="4" t="s">
        <v>773</v>
      </c>
      <c r="B146" s="4" t="s">
        <v>26</v>
      </c>
      <c r="C146" s="4" t="s">
        <v>27</v>
      </c>
      <c r="D146" s="4" t="s">
        <v>186</v>
      </c>
      <c r="E146" s="4" t="s">
        <v>187</v>
      </c>
      <c r="F146" s="6">
        <v>45174</v>
      </c>
      <c r="G146" s="6">
        <v>45176</v>
      </c>
      <c r="H146" s="4">
        <v>1</v>
      </c>
      <c r="I146" s="4">
        <v>2</v>
      </c>
      <c r="J146" s="4">
        <v>2</v>
      </c>
      <c r="K146" s="4" t="s">
        <v>30</v>
      </c>
      <c r="L146" s="4">
        <v>885</v>
      </c>
      <c r="M146" s="4">
        <v>885</v>
      </c>
      <c r="N146" s="4" t="s">
        <v>774</v>
      </c>
      <c r="O146" s="4" t="s">
        <v>32</v>
      </c>
      <c r="P146" s="4" t="s">
        <v>33</v>
      </c>
      <c r="Q146" s="4">
        <v>0</v>
      </c>
      <c r="R146" s="7">
        <v>45173</v>
      </c>
      <c r="S146" s="6">
        <v>45177</v>
      </c>
      <c r="T146" s="4" t="s">
        <v>34</v>
      </c>
      <c r="U146" s="4">
        <v>885</v>
      </c>
      <c r="V146" s="4">
        <v>0</v>
      </c>
      <c r="W146" s="4">
        <v>0</v>
      </c>
      <c r="X146" s="4" t="s">
        <v>775</v>
      </c>
      <c r="Y146" s="4" t="s">
        <v>776</v>
      </c>
    </row>
    <row r="147" s="4" customFormat="1" spans="1:25">
      <c r="A147" s="4" t="s">
        <v>777</v>
      </c>
      <c r="B147" s="4" t="s">
        <v>26</v>
      </c>
      <c r="C147" s="4" t="s">
        <v>27</v>
      </c>
      <c r="D147" s="4" t="s">
        <v>778</v>
      </c>
      <c r="E147" s="4" t="s">
        <v>779</v>
      </c>
      <c r="F147" s="6">
        <v>45174</v>
      </c>
      <c r="G147" s="6">
        <v>45176</v>
      </c>
      <c r="H147" s="4">
        <v>1</v>
      </c>
      <c r="I147" s="4">
        <v>2</v>
      </c>
      <c r="J147" s="4">
        <v>2</v>
      </c>
      <c r="K147" s="4" t="s">
        <v>30</v>
      </c>
      <c r="L147" s="4">
        <v>356</v>
      </c>
      <c r="M147" s="4">
        <v>356</v>
      </c>
      <c r="N147" s="4" t="s">
        <v>780</v>
      </c>
      <c r="O147" s="4" t="s">
        <v>32</v>
      </c>
      <c r="P147" s="4" t="s">
        <v>33</v>
      </c>
      <c r="Q147" s="4">
        <v>0</v>
      </c>
      <c r="R147" s="7">
        <v>45174.0000115741</v>
      </c>
      <c r="S147" s="6">
        <v>45177</v>
      </c>
      <c r="T147" s="4" t="s">
        <v>34</v>
      </c>
      <c r="U147" s="4">
        <v>356</v>
      </c>
      <c r="V147" s="4">
        <v>0</v>
      </c>
      <c r="W147" s="4">
        <v>0</v>
      </c>
      <c r="X147" s="4" t="s">
        <v>781</v>
      </c>
      <c r="Y147" s="4" t="s">
        <v>781</v>
      </c>
    </row>
    <row r="148" s="4" customFormat="1" spans="1:25">
      <c r="A148" s="4" t="s">
        <v>782</v>
      </c>
      <c r="B148" s="4" t="s">
        <v>26</v>
      </c>
      <c r="C148" s="4" t="s">
        <v>27</v>
      </c>
      <c r="D148" s="4" t="s">
        <v>783</v>
      </c>
      <c r="E148" s="4" t="s">
        <v>784</v>
      </c>
      <c r="F148" s="6">
        <v>45174</v>
      </c>
      <c r="G148" s="6">
        <v>45176</v>
      </c>
      <c r="H148" s="4">
        <v>1</v>
      </c>
      <c r="I148" s="4">
        <v>2</v>
      </c>
      <c r="J148" s="4">
        <v>2</v>
      </c>
      <c r="K148" s="4" t="s">
        <v>30</v>
      </c>
      <c r="L148" s="4">
        <v>510</v>
      </c>
      <c r="M148" s="4">
        <v>510</v>
      </c>
      <c r="N148" s="4" t="s">
        <v>785</v>
      </c>
      <c r="O148" s="4" t="s">
        <v>32</v>
      </c>
      <c r="P148" s="4" t="s">
        <v>33</v>
      </c>
      <c r="Q148" s="4">
        <v>0</v>
      </c>
      <c r="R148" s="7">
        <v>45174</v>
      </c>
      <c r="S148" s="6">
        <v>45177</v>
      </c>
      <c r="T148" s="4" t="s">
        <v>34</v>
      </c>
      <c r="U148" s="4">
        <v>510</v>
      </c>
      <c r="V148" s="4">
        <v>0</v>
      </c>
      <c r="W148" s="4">
        <v>0</v>
      </c>
      <c r="X148" s="4" t="s">
        <v>786</v>
      </c>
      <c r="Y148" s="4" t="s">
        <v>787</v>
      </c>
    </row>
    <row r="149" s="4" customFormat="1" spans="1:25">
      <c r="A149" s="4" t="s">
        <v>788</v>
      </c>
      <c r="B149" s="4" t="s">
        <v>26</v>
      </c>
      <c r="C149" s="4" t="s">
        <v>27</v>
      </c>
      <c r="D149" s="4" t="s">
        <v>595</v>
      </c>
      <c r="E149" s="4" t="s">
        <v>789</v>
      </c>
      <c r="F149" s="6">
        <v>45174</v>
      </c>
      <c r="G149" s="6">
        <v>45176</v>
      </c>
      <c r="H149" s="4">
        <v>1</v>
      </c>
      <c r="I149" s="4">
        <v>2</v>
      </c>
      <c r="J149" s="4">
        <v>2</v>
      </c>
      <c r="K149" s="4" t="s">
        <v>30</v>
      </c>
      <c r="L149" s="4">
        <v>6880</v>
      </c>
      <c r="M149" s="4">
        <v>6880</v>
      </c>
      <c r="N149" s="4" t="s">
        <v>790</v>
      </c>
      <c r="O149" s="4" t="s">
        <v>32</v>
      </c>
      <c r="P149" s="4" t="s">
        <v>33</v>
      </c>
      <c r="Q149" s="4">
        <v>0</v>
      </c>
      <c r="R149" s="7">
        <v>45174.0000115741</v>
      </c>
      <c r="S149" s="6">
        <v>45177</v>
      </c>
      <c r="T149" s="4" t="s">
        <v>34</v>
      </c>
      <c r="U149" s="4">
        <v>6880</v>
      </c>
      <c r="V149" s="4">
        <v>0</v>
      </c>
      <c r="W149" s="4">
        <v>0</v>
      </c>
      <c r="X149" s="4" t="s">
        <v>791</v>
      </c>
      <c r="Y149" s="4" t="s">
        <v>792</v>
      </c>
    </row>
    <row r="150" s="4" customFormat="1" spans="1:25">
      <c r="A150" s="4" t="s">
        <v>793</v>
      </c>
      <c r="B150" s="4" t="s">
        <v>26</v>
      </c>
      <c r="C150" s="4" t="s">
        <v>27</v>
      </c>
      <c r="D150" s="4" t="s">
        <v>794</v>
      </c>
      <c r="E150" s="4" t="s">
        <v>795</v>
      </c>
      <c r="F150" s="6">
        <v>45175</v>
      </c>
      <c r="G150" s="6">
        <v>45176</v>
      </c>
      <c r="H150" s="4">
        <v>1</v>
      </c>
      <c r="I150" s="4">
        <v>1</v>
      </c>
      <c r="J150" s="4">
        <v>1</v>
      </c>
      <c r="K150" s="4" t="s">
        <v>30</v>
      </c>
      <c r="L150" s="4">
        <v>317</v>
      </c>
      <c r="M150" s="4">
        <v>317</v>
      </c>
      <c r="N150" s="4" t="s">
        <v>796</v>
      </c>
      <c r="O150" s="4" t="s">
        <v>32</v>
      </c>
      <c r="P150" s="4" t="s">
        <v>33</v>
      </c>
      <c r="Q150" s="4">
        <v>0</v>
      </c>
      <c r="R150" s="7">
        <v>45174.0000115741</v>
      </c>
      <c r="S150" s="6">
        <v>45177</v>
      </c>
      <c r="T150" s="4" t="s">
        <v>34</v>
      </c>
      <c r="U150" s="4">
        <v>317</v>
      </c>
      <c r="V150" s="4">
        <v>0</v>
      </c>
      <c r="W150" s="4">
        <v>0</v>
      </c>
      <c r="X150" s="4" t="s">
        <v>797</v>
      </c>
      <c r="Y150" s="4" t="s">
        <v>798</v>
      </c>
    </row>
    <row r="151" s="4" customFormat="1" spans="1:25">
      <c r="A151" s="4" t="s">
        <v>799</v>
      </c>
      <c r="B151" s="4" t="s">
        <v>26</v>
      </c>
      <c r="C151" s="4" t="s">
        <v>27</v>
      </c>
      <c r="D151" s="4" t="s">
        <v>703</v>
      </c>
      <c r="E151" s="4" t="s">
        <v>704</v>
      </c>
      <c r="F151" s="6">
        <v>45175</v>
      </c>
      <c r="G151" s="6">
        <v>45176</v>
      </c>
      <c r="H151" s="4">
        <v>1</v>
      </c>
      <c r="I151" s="4">
        <v>1</v>
      </c>
      <c r="J151" s="4">
        <v>1</v>
      </c>
      <c r="K151" s="4" t="s">
        <v>30</v>
      </c>
      <c r="L151" s="4">
        <v>304</v>
      </c>
      <c r="M151" s="4">
        <v>304</v>
      </c>
      <c r="N151" s="4" t="s">
        <v>800</v>
      </c>
      <c r="O151" s="4" t="s">
        <v>32</v>
      </c>
      <c r="P151" s="4" t="s">
        <v>33</v>
      </c>
      <c r="Q151" s="4">
        <v>0</v>
      </c>
      <c r="R151" s="7">
        <v>45174</v>
      </c>
      <c r="S151" s="6">
        <v>45177</v>
      </c>
      <c r="T151" s="4" t="s">
        <v>34</v>
      </c>
      <c r="U151" s="4">
        <v>304</v>
      </c>
      <c r="V151" s="4">
        <v>0</v>
      </c>
      <c r="W151" s="4">
        <v>0</v>
      </c>
      <c r="X151" s="4" t="s">
        <v>801</v>
      </c>
      <c r="Y151" s="4" t="s">
        <v>802</v>
      </c>
    </row>
    <row r="152" s="4" customFormat="1" spans="1:25">
      <c r="A152" s="4" t="s">
        <v>803</v>
      </c>
      <c r="B152" s="4" t="s">
        <v>26</v>
      </c>
      <c r="C152" s="4" t="s">
        <v>27</v>
      </c>
      <c r="D152" s="4" t="s">
        <v>541</v>
      </c>
      <c r="E152" s="4" t="s">
        <v>804</v>
      </c>
      <c r="F152" s="6">
        <v>45175</v>
      </c>
      <c r="G152" s="6">
        <v>45176</v>
      </c>
      <c r="H152" s="4">
        <v>1</v>
      </c>
      <c r="I152" s="4">
        <v>1</v>
      </c>
      <c r="J152" s="4">
        <v>1</v>
      </c>
      <c r="K152" s="4" t="s">
        <v>30</v>
      </c>
      <c r="L152" s="4">
        <v>316</v>
      </c>
      <c r="M152" s="4">
        <v>316</v>
      </c>
      <c r="N152" s="4" t="s">
        <v>805</v>
      </c>
      <c r="O152" s="4" t="s">
        <v>32</v>
      </c>
      <c r="P152" s="4" t="s">
        <v>33</v>
      </c>
      <c r="Q152" s="4">
        <v>0</v>
      </c>
      <c r="R152" s="7">
        <v>45174.0000115741</v>
      </c>
      <c r="S152" s="6">
        <v>45177</v>
      </c>
      <c r="T152" s="4" t="s">
        <v>34</v>
      </c>
      <c r="U152" s="4">
        <v>316</v>
      </c>
      <c r="V152" s="4">
        <v>0</v>
      </c>
      <c r="W152" s="4">
        <v>0</v>
      </c>
      <c r="X152" s="4" t="s">
        <v>806</v>
      </c>
      <c r="Y152" s="4" t="s">
        <v>807</v>
      </c>
    </row>
    <row r="153" s="4" customFormat="1" spans="1:25">
      <c r="A153" s="4" t="s">
        <v>808</v>
      </c>
      <c r="B153" s="4" t="s">
        <v>26</v>
      </c>
      <c r="C153" s="4" t="s">
        <v>27</v>
      </c>
      <c r="D153" s="4" t="s">
        <v>683</v>
      </c>
      <c r="E153" s="4" t="s">
        <v>684</v>
      </c>
      <c r="F153" s="6">
        <v>45175</v>
      </c>
      <c r="G153" s="6">
        <v>45176</v>
      </c>
      <c r="H153" s="4">
        <v>1</v>
      </c>
      <c r="I153" s="4">
        <v>1</v>
      </c>
      <c r="J153" s="4">
        <v>1</v>
      </c>
      <c r="K153" s="4" t="s">
        <v>30</v>
      </c>
      <c r="L153" s="4">
        <v>331</v>
      </c>
      <c r="M153" s="4">
        <v>331</v>
      </c>
      <c r="N153" s="4" t="s">
        <v>809</v>
      </c>
      <c r="O153" s="4" t="s">
        <v>32</v>
      </c>
      <c r="P153" s="4" t="s">
        <v>33</v>
      </c>
      <c r="Q153" s="4">
        <v>0</v>
      </c>
      <c r="R153" s="7">
        <v>45174</v>
      </c>
      <c r="S153" s="6">
        <v>45177</v>
      </c>
      <c r="T153" s="4" t="s">
        <v>34</v>
      </c>
      <c r="U153" s="4">
        <v>331</v>
      </c>
      <c r="V153" s="4">
        <v>0</v>
      </c>
      <c r="W153" s="4">
        <v>0</v>
      </c>
      <c r="X153" s="4" t="s">
        <v>810</v>
      </c>
      <c r="Y153" s="4" t="s">
        <v>811</v>
      </c>
    </row>
    <row r="154" s="4" customFormat="1" spans="1:25">
      <c r="A154" s="4" t="s">
        <v>812</v>
      </c>
      <c r="B154" s="4" t="s">
        <v>26</v>
      </c>
      <c r="C154" s="4" t="s">
        <v>27</v>
      </c>
      <c r="D154" s="4" t="s">
        <v>813</v>
      </c>
      <c r="E154" s="4" t="s">
        <v>814</v>
      </c>
      <c r="F154" s="6">
        <v>45175</v>
      </c>
      <c r="G154" s="6">
        <v>45176</v>
      </c>
      <c r="H154" s="4">
        <v>1</v>
      </c>
      <c r="I154" s="4">
        <v>1</v>
      </c>
      <c r="J154" s="4">
        <v>1</v>
      </c>
      <c r="K154" s="4" t="s">
        <v>30</v>
      </c>
      <c r="L154" s="4">
        <v>500</v>
      </c>
      <c r="M154" s="4">
        <v>500</v>
      </c>
      <c r="N154" s="4" t="s">
        <v>815</v>
      </c>
      <c r="O154" s="4" t="s">
        <v>32</v>
      </c>
      <c r="P154" s="4" t="s">
        <v>33</v>
      </c>
      <c r="Q154" s="4">
        <v>0</v>
      </c>
      <c r="R154" s="7">
        <v>45174</v>
      </c>
      <c r="S154" s="6">
        <v>45177</v>
      </c>
      <c r="T154" s="4" t="s">
        <v>34</v>
      </c>
      <c r="U154" s="4">
        <v>500</v>
      </c>
      <c r="V154" s="4">
        <v>0</v>
      </c>
      <c r="W154" s="4">
        <v>0</v>
      </c>
      <c r="X154" s="4" t="s">
        <v>816</v>
      </c>
      <c r="Y154" s="4" t="s">
        <v>817</v>
      </c>
    </row>
    <row r="155" s="4" customFormat="1" spans="1:25">
      <c r="A155" s="4" t="s">
        <v>818</v>
      </c>
      <c r="B155" s="4" t="s">
        <v>26</v>
      </c>
      <c r="C155" s="4" t="s">
        <v>27</v>
      </c>
      <c r="D155" s="4" t="s">
        <v>719</v>
      </c>
      <c r="E155" s="4" t="s">
        <v>720</v>
      </c>
      <c r="F155" s="6">
        <v>45175</v>
      </c>
      <c r="G155" s="6">
        <v>45176</v>
      </c>
      <c r="H155" s="4">
        <v>1</v>
      </c>
      <c r="I155" s="4">
        <v>1</v>
      </c>
      <c r="J155" s="4">
        <v>1</v>
      </c>
      <c r="K155" s="4" t="s">
        <v>30</v>
      </c>
      <c r="L155" s="4">
        <v>146</v>
      </c>
      <c r="M155" s="4">
        <v>146</v>
      </c>
      <c r="N155" s="4" t="s">
        <v>819</v>
      </c>
      <c r="O155" s="4" t="s">
        <v>32</v>
      </c>
      <c r="P155" s="4" t="s">
        <v>33</v>
      </c>
      <c r="Q155" s="4">
        <v>0</v>
      </c>
      <c r="R155" s="7">
        <v>45174.0000115741</v>
      </c>
      <c r="S155" s="6">
        <v>45177</v>
      </c>
      <c r="T155" s="4" t="s">
        <v>34</v>
      </c>
      <c r="U155" s="4">
        <v>146</v>
      </c>
      <c r="V155" s="4">
        <v>0</v>
      </c>
      <c r="W155" s="4">
        <v>0</v>
      </c>
      <c r="X155" s="4" t="s">
        <v>820</v>
      </c>
      <c r="Y155" s="4" t="s">
        <v>820</v>
      </c>
    </row>
    <row r="156" s="4" customFormat="1" spans="1:25">
      <c r="A156" s="4" t="s">
        <v>821</v>
      </c>
      <c r="B156" s="4" t="s">
        <v>26</v>
      </c>
      <c r="C156" s="4" t="s">
        <v>27</v>
      </c>
      <c r="D156" s="4" t="s">
        <v>822</v>
      </c>
      <c r="E156" s="4" t="s">
        <v>823</v>
      </c>
      <c r="F156" s="6">
        <v>45175</v>
      </c>
      <c r="G156" s="6">
        <v>45176</v>
      </c>
      <c r="H156" s="4">
        <v>1</v>
      </c>
      <c r="I156" s="4">
        <v>1</v>
      </c>
      <c r="J156" s="4">
        <v>1</v>
      </c>
      <c r="K156" s="4" t="s">
        <v>30</v>
      </c>
      <c r="L156" s="4">
        <v>360</v>
      </c>
      <c r="M156" s="4">
        <v>360</v>
      </c>
      <c r="N156" s="4" t="s">
        <v>824</v>
      </c>
      <c r="O156" s="4" t="s">
        <v>32</v>
      </c>
      <c r="P156" s="4" t="s">
        <v>33</v>
      </c>
      <c r="Q156" s="4">
        <v>0</v>
      </c>
      <c r="R156" s="7">
        <v>45174.0000115741</v>
      </c>
      <c r="S156" s="6">
        <v>45177</v>
      </c>
      <c r="T156" s="4" t="s">
        <v>34</v>
      </c>
      <c r="U156" s="4">
        <v>360</v>
      </c>
      <c r="V156" s="4">
        <v>0</v>
      </c>
      <c r="W156" s="4">
        <v>0</v>
      </c>
      <c r="X156" s="4" t="s">
        <v>825</v>
      </c>
      <c r="Y156" s="4" t="s">
        <v>826</v>
      </c>
    </row>
    <row r="157" s="4" customFormat="1" spans="1:25">
      <c r="A157" s="4" t="s">
        <v>827</v>
      </c>
      <c r="B157" s="4" t="s">
        <v>26</v>
      </c>
      <c r="C157" s="4" t="s">
        <v>27</v>
      </c>
      <c r="D157" s="4" t="s">
        <v>298</v>
      </c>
      <c r="E157" s="4" t="s">
        <v>324</v>
      </c>
      <c r="F157" s="6">
        <v>45175</v>
      </c>
      <c r="G157" s="6">
        <v>45176</v>
      </c>
      <c r="H157" s="4">
        <v>1</v>
      </c>
      <c r="I157" s="4">
        <v>1</v>
      </c>
      <c r="J157" s="4">
        <v>1</v>
      </c>
      <c r="K157" s="4" t="s">
        <v>30</v>
      </c>
      <c r="L157" s="4">
        <v>297</v>
      </c>
      <c r="M157" s="4">
        <v>297</v>
      </c>
      <c r="N157" s="4" t="s">
        <v>828</v>
      </c>
      <c r="O157" s="4" t="s">
        <v>32</v>
      </c>
      <c r="P157" s="4" t="s">
        <v>33</v>
      </c>
      <c r="Q157" s="4">
        <v>0</v>
      </c>
      <c r="R157" s="7">
        <v>45174.0000115741</v>
      </c>
      <c r="S157" s="6">
        <v>45177</v>
      </c>
      <c r="T157" s="4" t="s">
        <v>34</v>
      </c>
      <c r="U157" s="4">
        <v>297</v>
      </c>
      <c r="V157" s="4">
        <v>0</v>
      </c>
      <c r="W157" s="4">
        <v>0</v>
      </c>
      <c r="X157" s="4" t="s">
        <v>829</v>
      </c>
      <c r="Y157" s="4" t="s">
        <v>830</v>
      </c>
    </row>
    <row r="158" s="4" customFormat="1" spans="1:25">
      <c r="A158" s="4" t="s">
        <v>831</v>
      </c>
      <c r="B158" s="4" t="s">
        <v>26</v>
      </c>
      <c r="C158" s="4" t="s">
        <v>27</v>
      </c>
      <c r="D158" s="4" t="s">
        <v>832</v>
      </c>
      <c r="E158" s="4" t="s">
        <v>833</v>
      </c>
      <c r="F158" s="6">
        <v>45175</v>
      </c>
      <c r="G158" s="6">
        <v>45176</v>
      </c>
      <c r="H158" s="4">
        <v>4</v>
      </c>
      <c r="I158" s="4">
        <v>1</v>
      </c>
      <c r="J158" s="4">
        <v>4</v>
      </c>
      <c r="K158" s="4" t="s">
        <v>30</v>
      </c>
      <c r="L158" s="4">
        <v>1520</v>
      </c>
      <c r="M158" s="4">
        <v>1520</v>
      </c>
      <c r="N158" s="4" t="s">
        <v>834</v>
      </c>
      <c r="O158" s="4" t="s">
        <v>32</v>
      </c>
      <c r="P158" s="4" t="s">
        <v>33</v>
      </c>
      <c r="Q158" s="4">
        <v>0</v>
      </c>
      <c r="R158" s="7">
        <v>45174</v>
      </c>
      <c r="S158" s="6">
        <v>45177</v>
      </c>
      <c r="T158" s="4" t="s">
        <v>34</v>
      </c>
      <c r="U158" s="4">
        <v>1520</v>
      </c>
      <c r="V158" s="4">
        <v>0</v>
      </c>
      <c r="W158" s="4">
        <v>0</v>
      </c>
      <c r="X158" s="4" t="s">
        <v>835</v>
      </c>
      <c r="Y158" s="4" t="s">
        <v>836</v>
      </c>
    </row>
    <row r="159" s="4" customFormat="1" spans="1:25">
      <c r="A159" s="4" t="s">
        <v>837</v>
      </c>
      <c r="B159" s="4" t="s">
        <v>26</v>
      </c>
      <c r="C159" s="4" t="s">
        <v>27</v>
      </c>
      <c r="D159" s="4" t="s">
        <v>838</v>
      </c>
      <c r="E159" s="4" t="s">
        <v>839</v>
      </c>
      <c r="F159" s="6">
        <v>45175</v>
      </c>
      <c r="G159" s="6">
        <v>45176</v>
      </c>
      <c r="H159" s="4">
        <v>1</v>
      </c>
      <c r="I159" s="4">
        <v>1</v>
      </c>
      <c r="J159" s="4">
        <v>1</v>
      </c>
      <c r="K159" s="4" t="s">
        <v>30</v>
      </c>
      <c r="L159" s="4">
        <v>430</v>
      </c>
      <c r="M159" s="4">
        <v>430</v>
      </c>
      <c r="N159" s="4" t="s">
        <v>840</v>
      </c>
      <c r="O159" s="4" t="s">
        <v>32</v>
      </c>
      <c r="P159" s="4" t="s">
        <v>33</v>
      </c>
      <c r="Q159" s="4">
        <v>0</v>
      </c>
      <c r="R159" s="7">
        <v>45175.0000115741</v>
      </c>
      <c r="S159" s="6">
        <v>45177</v>
      </c>
      <c r="T159" s="4" t="s">
        <v>34</v>
      </c>
      <c r="U159" s="4">
        <v>430</v>
      </c>
      <c r="V159" s="4">
        <v>0</v>
      </c>
      <c r="W159" s="4">
        <v>0</v>
      </c>
      <c r="X159" s="4" t="s">
        <v>841</v>
      </c>
      <c r="Y159" s="4" t="s">
        <v>842</v>
      </c>
    </row>
    <row r="160" s="4" customFormat="1" spans="1:25">
      <c r="A160" s="4" t="s">
        <v>843</v>
      </c>
      <c r="B160" s="4" t="s">
        <v>26</v>
      </c>
      <c r="C160" s="4" t="s">
        <v>27</v>
      </c>
      <c r="D160" s="4" t="s">
        <v>844</v>
      </c>
      <c r="E160" s="4" t="s">
        <v>215</v>
      </c>
      <c r="F160" s="6">
        <v>45175</v>
      </c>
      <c r="G160" s="6">
        <v>45176</v>
      </c>
      <c r="H160" s="4">
        <v>1</v>
      </c>
      <c r="I160" s="4">
        <v>1</v>
      </c>
      <c r="J160" s="4">
        <v>1</v>
      </c>
      <c r="K160" s="4" t="s">
        <v>30</v>
      </c>
      <c r="L160" s="4">
        <v>391</v>
      </c>
      <c r="M160" s="4">
        <v>391</v>
      </c>
      <c r="N160" s="4" t="s">
        <v>845</v>
      </c>
      <c r="O160" s="4" t="s">
        <v>32</v>
      </c>
      <c r="P160" s="4" t="s">
        <v>33</v>
      </c>
      <c r="Q160" s="4">
        <v>0</v>
      </c>
      <c r="R160" s="7">
        <v>45175</v>
      </c>
      <c r="S160" s="6">
        <v>45177</v>
      </c>
      <c r="T160" s="4" t="s">
        <v>34</v>
      </c>
      <c r="U160" s="4">
        <v>391</v>
      </c>
      <c r="V160" s="4">
        <v>0</v>
      </c>
      <c r="W160" s="4">
        <v>0</v>
      </c>
      <c r="X160" s="4" t="s">
        <v>846</v>
      </c>
      <c r="Y160" s="4" t="s">
        <v>847</v>
      </c>
    </row>
    <row r="161" s="4" customFormat="1" spans="1:25">
      <c r="A161" s="4" t="s">
        <v>848</v>
      </c>
      <c r="B161" s="4" t="s">
        <v>26</v>
      </c>
      <c r="C161" s="4" t="s">
        <v>27</v>
      </c>
      <c r="D161" s="4" t="s">
        <v>719</v>
      </c>
      <c r="E161" s="4" t="s">
        <v>720</v>
      </c>
      <c r="F161" s="6">
        <v>45175</v>
      </c>
      <c r="G161" s="6">
        <v>45176</v>
      </c>
      <c r="H161" s="4">
        <v>1</v>
      </c>
      <c r="I161" s="4">
        <v>1</v>
      </c>
      <c r="J161" s="4">
        <v>1</v>
      </c>
      <c r="K161" s="4" t="s">
        <v>30</v>
      </c>
      <c r="L161" s="4">
        <v>146</v>
      </c>
      <c r="M161" s="4">
        <v>146</v>
      </c>
      <c r="N161" s="4" t="s">
        <v>849</v>
      </c>
      <c r="O161" s="4" t="s">
        <v>32</v>
      </c>
      <c r="P161" s="4" t="s">
        <v>33</v>
      </c>
      <c r="Q161" s="4">
        <v>0</v>
      </c>
      <c r="R161" s="7">
        <v>45175</v>
      </c>
      <c r="S161" s="6">
        <v>45177</v>
      </c>
      <c r="T161" s="4" t="s">
        <v>34</v>
      </c>
      <c r="U161" s="4">
        <v>146</v>
      </c>
      <c r="V161" s="4">
        <v>0</v>
      </c>
      <c r="W161" s="4">
        <v>0</v>
      </c>
      <c r="X161" s="4" t="s">
        <v>850</v>
      </c>
      <c r="Y161" s="4" t="s">
        <v>850</v>
      </c>
    </row>
    <row r="162" s="4" customFormat="1" spans="1:25">
      <c r="A162" s="4" t="s">
        <v>851</v>
      </c>
      <c r="B162" s="4" t="s">
        <v>26</v>
      </c>
      <c r="C162" s="4" t="s">
        <v>27</v>
      </c>
      <c r="D162" s="4" t="s">
        <v>756</v>
      </c>
      <c r="E162" s="4" t="s">
        <v>852</v>
      </c>
      <c r="F162" s="6">
        <v>45175</v>
      </c>
      <c r="G162" s="6">
        <v>45176</v>
      </c>
      <c r="H162" s="4">
        <v>2</v>
      </c>
      <c r="I162" s="4">
        <v>1</v>
      </c>
      <c r="J162" s="4">
        <v>2</v>
      </c>
      <c r="K162" s="4" t="s">
        <v>30</v>
      </c>
      <c r="L162" s="4">
        <v>1758</v>
      </c>
      <c r="M162" s="4">
        <v>1758</v>
      </c>
      <c r="N162" s="4" t="s">
        <v>853</v>
      </c>
      <c r="O162" s="4" t="s">
        <v>32</v>
      </c>
      <c r="P162" s="4" t="s">
        <v>33</v>
      </c>
      <c r="Q162" s="4">
        <v>0</v>
      </c>
      <c r="R162" s="7">
        <v>45175</v>
      </c>
      <c r="S162" s="6">
        <v>45177</v>
      </c>
      <c r="T162" s="4" t="s">
        <v>34</v>
      </c>
      <c r="U162" s="4">
        <v>1758</v>
      </c>
      <c r="V162" s="4">
        <v>0</v>
      </c>
      <c r="W162" s="4">
        <v>0</v>
      </c>
      <c r="X162" s="4" t="s">
        <v>854</v>
      </c>
      <c r="Y162" s="4" t="s">
        <v>855</v>
      </c>
    </row>
    <row r="163" s="4" customFormat="1" spans="1:25">
      <c r="A163" s="4" t="s">
        <v>856</v>
      </c>
      <c r="B163" s="4" t="s">
        <v>26</v>
      </c>
      <c r="C163" s="4" t="s">
        <v>27</v>
      </c>
      <c r="D163" s="4" t="s">
        <v>186</v>
      </c>
      <c r="E163" s="4" t="s">
        <v>623</v>
      </c>
      <c r="F163" s="6">
        <v>45175</v>
      </c>
      <c r="G163" s="6">
        <v>45176</v>
      </c>
      <c r="H163" s="4">
        <v>1</v>
      </c>
      <c r="I163" s="4">
        <v>1</v>
      </c>
      <c r="J163" s="4">
        <v>1</v>
      </c>
      <c r="K163" s="4" t="s">
        <v>30</v>
      </c>
      <c r="L163" s="4">
        <v>807</v>
      </c>
      <c r="M163" s="4">
        <v>807</v>
      </c>
      <c r="N163" s="4" t="s">
        <v>857</v>
      </c>
      <c r="O163" s="4" t="s">
        <v>32</v>
      </c>
      <c r="P163" s="4" t="s">
        <v>33</v>
      </c>
      <c r="Q163" s="4">
        <v>0</v>
      </c>
      <c r="R163" s="7">
        <v>45175</v>
      </c>
      <c r="S163" s="6">
        <v>45177</v>
      </c>
      <c r="T163" s="4" t="s">
        <v>34</v>
      </c>
      <c r="U163" s="4">
        <v>807</v>
      </c>
      <c r="V163" s="4">
        <v>0</v>
      </c>
      <c r="W163" s="4">
        <v>0</v>
      </c>
      <c r="X163" s="4" t="s">
        <v>858</v>
      </c>
      <c r="Y163" s="4" t="s">
        <v>859</v>
      </c>
    </row>
    <row r="164" s="4" customFormat="1" spans="1:25">
      <c r="A164" s="4" t="s">
        <v>860</v>
      </c>
      <c r="B164" s="4" t="s">
        <v>26</v>
      </c>
      <c r="C164" s="4" t="s">
        <v>27</v>
      </c>
      <c r="D164" s="4" t="s">
        <v>861</v>
      </c>
      <c r="E164" s="4" t="s">
        <v>862</v>
      </c>
      <c r="F164" s="6">
        <v>45175</v>
      </c>
      <c r="G164" s="6">
        <v>45176</v>
      </c>
      <c r="H164" s="4">
        <v>1</v>
      </c>
      <c r="I164" s="4">
        <v>1</v>
      </c>
      <c r="J164" s="4">
        <v>1</v>
      </c>
      <c r="K164" s="4" t="s">
        <v>30</v>
      </c>
      <c r="L164" s="4">
        <v>1199</v>
      </c>
      <c r="M164" s="4">
        <v>1199</v>
      </c>
      <c r="N164" s="4" t="s">
        <v>863</v>
      </c>
      <c r="O164" s="4" t="s">
        <v>32</v>
      </c>
      <c r="P164" s="4" t="s">
        <v>33</v>
      </c>
      <c r="Q164" s="4">
        <v>0</v>
      </c>
      <c r="R164" s="7">
        <v>45175.0000115741</v>
      </c>
      <c r="S164" s="6">
        <v>45177</v>
      </c>
      <c r="T164" s="4" t="s">
        <v>34</v>
      </c>
      <c r="U164" s="4">
        <v>1199</v>
      </c>
      <c r="V164" s="4">
        <v>0</v>
      </c>
      <c r="W164" s="4">
        <v>0</v>
      </c>
      <c r="X164" s="4" t="s">
        <v>864</v>
      </c>
      <c r="Y164" s="4" t="s">
        <v>865</v>
      </c>
    </row>
    <row r="165" s="4" customFormat="1" spans="1:25">
      <c r="A165" s="4" t="s">
        <v>866</v>
      </c>
      <c r="B165" s="4" t="s">
        <v>26</v>
      </c>
      <c r="C165" s="4" t="s">
        <v>27</v>
      </c>
      <c r="D165" s="4" t="s">
        <v>867</v>
      </c>
      <c r="E165" s="4" t="s">
        <v>684</v>
      </c>
      <c r="F165" s="6">
        <v>45175</v>
      </c>
      <c r="G165" s="6">
        <v>45176</v>
      </c>
      <c r="H165" s="4">
        <v>1</v>
      </c>
      <c r="I165" s="4">
        <v>1</v>
      </c>
      <c r="J165" s="4">
        <v>1</v>
      </c>
      <c r="K165" s="4" t="s">
        <v>30</v>
      </c>
      <c r="L165" s="4">
        <v>338</v>
      </c>
      <c r="M165" s="4">
        <v>338</v>
      </c>
      <c r="N165" s="4" t="s">
        <v>868</v>
      </c>
      <c r="O165" s="4" t="s">
        <v>32</v>
      </c>
      <c r="P165" s="4" t="s">
        <v>33</v>
      </c>
      <c r="Q165" s="4">
        <v>0</v>
      </c>
      <c r="R165" s="7">
        <v>45175</v>
      </c>
      <c r="S165" s="6">
        <v>45177</v>
      </c>
      <c r="T165" s="4" t="s">
        <v>34</v>
      </c>
      <c r="U165" s="4">
        <v>338</v>
      </c>
      <c r="V165" s="4">
        <v>0</v>
      </c>
      <c r="W165" s="4">
        <v>0</v>
      </c>
      <c r="X165" s="4" t="s">
        <v>869</v>
      </c>
      <c r="Y165" s="4" t="s">
        <v>870</v>
      </c>
    </row>
    <row r="166" s="4" customFormat="1" spans="1:25">
      <c r="A166" s="4" t="s">
        <v>871</v>
      </c>
      <c r="B166" s="4" t="s">
        <v>26</v>
      </c>
      <c r="C166" s="4" t="s">
        <v>27</v>
      </c>
      <c r="D166" s="4" t="s">
        <v>872</v>
      </c>
      <c r="E166" s="4" t="s">
        <v>873</v>
      </c>
      <c r="F166" s="6">
        <v>45175</v>
      </c>
      <c r="G166" s="6">
        <v>45176</v>
      </c>
      <c r="H166" s="4">
        <v>1</v>
      </c>
      <c r="I166" s="4">
        <v>1</v>
      </c>
      <c r="J166" s="4">
        <v>1</v>
      </c>
      <c r="K166" s="4" t="s">
        <v>30</v>
      </c>
      <c r="L166" s="4">
        <v>933</v>
      </c>
      <c r="M166" s="4">
        <v>933</v>
      </c>
      <c r="N166" s="4" t="s">
        <v>874</v>
      </c>
      <c r="O166" s="4" t="s">
        <v>32</v>
      </c>
      <c r="P166" s="4" t="s">
        <v>33</v>
      </c>
      <c r="Q166" s="4">
        <v>0</v>
      </c>
      <c r="R166" s="7">
        <v>45175.0000115741</v>
      </c>
      <c r="S166" s="6">
        <v>45177</v>
      </c>
      <c r="T166" s="4" t="s">
        <v>34</v>
      </c>
      <c r="U166" s="4">
        <v>933</v>
      </c>
      <c r="V166" s="4">
        <v>0</v>
      </c>
      <c r="W166" s="4">
        <v>0</v>
      </c>
      <c r="X166" s="4" t="s">
        <v>875</v>
      </c>
      <c r="Y166" s="4" t="s">
        <v>876</v>
      </c>
    </row>
    <row r="167" s="4" customFormat="1" spans="1:25">
      <c r="A167" s="4" t="s">
        <v>877</v>
      </c>
      <c r="B167" s="4" t="s">
        <v>26</v>
      </c>
      <c r="C167" s="4" t="s">
        <v>27</v>
      </c>
      <c r="D167" s="4" t="s">
        <v>878</v>
      </c>
      <c r="E167" s="4" t="s">
        <v>684</v>
      </c>
      <c r="F167" s="6">
        <v>45175</v>
      </c>
      <c r="G167" s="6">
        <v>45176</v>
      </c>
      <c r="H167" s="4">
        <v>1</v>
      </c>
      <c r="I167" s="4">
        <v>1</v>
      </c>
      <c r="J167" s="4">
        <v>1</v>
      </c>
      <c r="K167" s="4" t="s">
        <v>30</v>
      </c>
      <c r="L167" s="4">
        <v>179</v>
      </c>
      <c r="M167" s="4">
        <v>179</v>
      </c>
      <c r="N167" s="4" t="s">
        <v>879</v>
      </c>
      <c r="O167" s="4" t="s">
        <v>32</v>
      </c>
      <c r="P167" s="4" t="s">
        <v>33</v>
      </c>
      <c r="Q167" s="4">
        <v>0</v>
      </c>
      <c r="R167" s="7">
        <v>45175</v>
      </c>
      <c r="S167" s="6">
        <v>45177</v>
      </c>
      <c r="T167" s="4" t="s">
        <v>34</v>
      </c>
      <c r="U167" s="4">
        <v>179</v>
      </c>
      <c r="V167" s="4">
        <v>0</v>
      </c>
      <c r="W167" s="4">
        <v>0</v>
      </c>
      <c r="X167" s="4" t="s">
        <v>880</v>
      </c>
      <c r="Y167" s="4" t="s">
        <v>880</v>
      </c>
    </row>
    <row r="168" s="4" customFormat="1" spans="1:25">
      <c r="A168" s="4" t="s">
        <v>881</v>
      </c>
      <c r="B168" s="4" t="s">
        <v>26</v>
      </c>
      <c r="C168" s="4" t="s">
        <v>67</v>
      </c>
      <c r="D168" s="4" t="s">
        <v>55</v>
      </c>
      <c r="E168" s="4" t="s">
        <v>882</v>
      </c>
      <c r="F168" s="6">
        <v>45171</v>
      </c>
      <c r="G168" s="6">
        <v>45174</v>
      </c>
      <c r="H168" s="4">
        <v>1</v>
      </c>
      <c r="I168" s="4">
        <v>3</v>
      </c>
      <c r="J168" s="4">
        <v>3</v>
      </c>
      <c r="K168" s="4" t="s">
        <v>30</v>
      </c>
      <c r="L168" s="4">
        <v>-500</v>
      </c>
      <c r="M168" s="4">
        <v>-500</v>
      </c>
      <c r="N168" s="4" t="s">
        <v>883</v>
      </c>
      <c r="O168" s="4" t="s">
        <v>32</v>
      </c>
      <c r="P168" s="4" t="s">
        <v>33</v>
      </c>
      <c r="Q168" s="4">
        <v>0</v>
      </c>
      <c r="R168" s="7">
        <v>45170.0000115741</v>
      </c>
      <c r="S168" s="6">
        <v>45177</v>
      </c>
      <c r="T168" s="4" t="s">
        <v>34</v>
      </c>
      <c r="U168" s="4">
        <v>-500</v>
      </c>
      <c r="V168" s="4">
        <v>0</v>
      </c>
      <c r="W168" s="4">
        <v>0</v>
      </c>
      <c r="X168" s="4" t="s">
        <v>36</v>
      </c>
      <c r="Y16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3"/>
  <sheetViews>
    <sheetView tabSelected="1" workbookViewId="0">
      <selection activeCell="A168" sqref="A168:D17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884</v>
      </c>
    </row>
    <row r="2" s="4" customFormat="1" hidden="1" spans="1:9">
      <c r="A2" s="5">
        <v>999224752968057</v>
      </c>
      <c r="B2" s="6">
        <v>45171</v>
      </c>
      <c r="C2" s="6">
        <v>45174</v>
      </c>
      <c r="D2" s="4">
        <v>3384</v>
      </c>
      <c r="E2" s="4" t="str">
        <f>VLOOKUP(A2,HOP!A:L,12,0)</f>
        <v>3384.00</v>
      </c>
      <c r="F2" s="4" t="str">
        <f>VLOOKUP(A2,HOP!A:C,3,0)</f>
        <v>3500407</v>
      </c>
      <c r="G2" s="4">
        <f>D2-E2</f>
        <v>0</v>
      </c>
      <c r="H2" s="4" t="str">
        <f>$H$1&amp;F2</f>
        <v>，3500407</v>
      </c>
      <c r="I2" s="4" t="str">
        <f>VLOOKUP(A2,HOP!A:U,21,0)</f>
        <v>直采</v>
      </c>
    </row>
    <row r="3" s="4" customFormat="1" hidden="1" spans="1:9">
      <c r="A3" s="5">
        <v>999224801537365</v>
      </c>
      <c r="B3" s="6">
        <v>45171</v>
      </c>
      <c r="C3" s="6">
        <v>45174</v>
      </c>
      <c r="D3" s="4">
        <v>1395</v>
      </c>
      <c r="E3" s="4" t="str">
        <f>VLOOKUP(A3,HOP!A:L,12,0)</f>
        <v>1395.00</v>
      </c>
      <c r="F3" s="4" t="str">
        <f>VLOOKUP(A3,HOP!A:C,3,0)</f>
        <v>3511137</v>
      </c>
      <c r="G3" s="4">
        <f t="shared" ref="G3:G34" si="0">D3-E3</f>
        <v>0</v>
      </c>
      <c r="H3" s="4" t="str">
        <f t="shared" ref="H3:H34" si="1">$H$1&amp;F3</f>
        <v>，3511137</v>
      </c>
      <c r="I3" s="4" t="str">
        <f>VLOOKUP(A3,HOP!A:U,21,0)</f>
        <v>直采</v>
      </c>
    </row>
    <row r="4" s="4" customFormat="1" hidden="1" spans="1:9">
      <c r="A4" s="5">
        <v>999224915743000</v>
      </c>
      <c r="B4" s="6">
        <v>45173</v>
      </c>
      <c r="C4" s="6">
        <v>45174</v>
      </c>
      <c r="D4" s="4">
        <v>546</v>
      </c>
      <c r="E4" s="4" t="str">
        <f>VLOOKUP(A4,HOP!A:L,12,0)</f>
        <v>546.00</v>
      </c>
      <c r="F4" s="4" t="str">
        <f>VLOOKUP(A4,HOP!A:C,3,0)</f>
        <v>3540165</v>
      </c>
      <c r="G4" s="4">
        <f t="shared" si="0"/>
        <v>0</v>
      </c>
      <c r="H4" s="4" t="str">
        <f t="shared" si="1"/>
        <v>，3540165</v>
      </c>
      <c r="I4" s="4" t="str">
        <f>VLOOKUP(A4,HOP!A:U,21,0)</f>
        <v>直采</v>
      </c>
    </row>
    <row r="5" s="4" customFormat="1" hidden="1" spans="1:9">
      <c r="A5" s="5">
        <v>999225093731238</v>
      </c>
      <c r="B5" s="6">
        <v>45170</v>
      </c>
      <c r="C5" s="6">
        <v>45174</v>
      </c>
      <c r="D5" s="4">
        <v>4214</v>
      </c>
      <c r="E5" s="4" t="str">
        <f>VLOOKUP(A5,HOP!A:L,12,0)</f>
        <v>4214.00</v>
      </c>
      <c r="F5" s="4" t="str">
        <f>VLOOKUP(A5,HOP!A:C,3,0)</f>
        <v>3585795</v>
      </c>
      <c r="G5" s="4">
        <f t="shared" si="0"/>
        <v>0</v>
      </c>
      <c r="H5" s="4" t="str">
        <f t="shared" si="1"/>
        <v>，3585795</v>
      </c>
      <c r="I5" s="4" t="str">
        <f>VLOOKUP(A5,HOP!A:U,21,0)</f>
        <v>直采</v>
      </c>
    </row>
    <row r="6" s="4" customFormat="1" hidden="1" spans="1:9">
      <c r="A6" s="5">
        <v>999225138483494</v>
      </c>
      <c r="B6" s="6">
        <v>45173</v>
      </c>
      <c r="C6" s="6">
        <v>45174</v>
      </c>
      <c r="D6" s="4">
        <v>1100</v>
      </c>
      <c r="E6" s="4" t="str">
        <f>VLOOKUP(A6,HOP!A:L,12,0)</f>
        <v>1100.00</v>
      </c>
      <c r="F6" s="4" t="str">
        <f>VLOOKUP(A6,HOP!A:C,3,0)</f>
        <v>3596411</v>
      </c>
      <c r="G6" s="4">
        <f t="shared" si="0"/>
        <v>0</v>
      </c>
      <c r="H6" s="4" t="str">
        <f t="shared" si="1"/>
        <v>，3596411</v>
      </c>
      <c r="I6" s="4" t="str">
        <f>VLOOKUP(A6,HOP!A:U,21,0)</f>
        <v>直采</v>
      </c>
    </row>
    <row r="7" s="4" customFormat="1" hidden="1" spans="1:9">
      <c r="A7" s="5">
        <v>999225144822585</v>
      </c>
      <c r="B7" s="6">
        <v>45170</v>
      </c>
      <c r="C7" s="6">
        <v>45174</v>
      </c>
      <c r="D7" s="4">
        <v>2107</v>
      </c>
      <c r="E7" s="4" t="str">
        <f>VLOOKUP(A7,HOP!A:L,12,0)</f>
        <v>2107.00</v>
      </c>
      <c r="F7" s="4" t="str">
        <f>VLOOKUP(A7,HOP!A:C,3,0)</f>
        <v>3597422</v>
      </c>
      <c r="G7" s="4">
        <f t="shared" si="0"/>
        <v>0</v>
      </c>
      <c r="H7" s="4" t="str">
        <f t="shared" si="1"/>
        <v>，3597422</v>
      </c>
      <c r="I7" s="4" t="str">
        <f>VLOOKUP(A7,HOP!A:U,21,0)</f>
        <v>直采</v>
      </c>
    </row>
    <row r="8" s="4" customFormat="1" hidden="1" spans="1:9">
      <c r="A8" s="5">
        <v>999225182399081</v>
      </c>
      <c r="B8" s="6">
        <v>45170</v>
      </c>
      <c r="C8" s="6">
        <v>45174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999225310173485</v>
      </c>
      <c r="B9" s="6">
        <v>45171</v>
      </c>
      <c r="C9" s="6">
        <v>45174</v>
      </c>
      <c r="D9" s="4">
        <v>5661</v>
      </c>
      <c r="E9" s="4" t="str">
        <f>VLOOKUP(A9,HOP!A:L,12,0)</f>
        <v>5661.00</v>
      </c>
      <c r="F9" s="4" t="str">
        <f>VLOOKUP(A9,HOP!A:C,3,0)</f>
        <v>3632116</v>
      </c>
      <c r="G9" s="4">
        <f t="shared" si="0"/>
        <v>0</v>
      </c>
      <c r="H9" s="4" t="str">
        <f t="shared" si="1"/>
        <v>，3632116</v>
      </c>
      <c r="I9" s="4" t="str">
        <f>VLOOKUP(A9,HOP!A:U,21,0)</f>
        <v>直采</v>
      </c>
    </row>
    <row r="10" s="4" customFormat="1" hidden="1" spans="1:9">
      <c r="A10" s="5">
        <v>999225309770758</v>
      </c>
      <c r="B10" s="6">
        <v>45169</v>
      </c>
      <c r="C10" s="6">
        <v>45174</v>
      </c>
      <c r="D10" s="4">
        <v>7350</v>
      </c>
      <c r="E10" s="4" t="str">
        <f>VLOOKUP(A10,HOP!A:L,12,0)</f>
        <v>7350.00</v>
      </c>
      <c r="F10" s="4" t="str">
        <f>VLOOKUP(A10,HOP!A:C,3,0)</f>
        <v>3632017</v>
      </c>
      <c r="G10" s="4">
        <f t="shared" si="0"/>
        <v>0</v>
      </c>
      <c r="H10" s="4" t="str">
        <f t="shared" si="1"/>
        <v>，3632017</v>
      </c>
      <c r="I10" s="4" t="str">
        <f>VLOOKUP(A10,HOP!A:U,21,0)</f>
        <v>直采</v>
      </c>
    </row>
    <row r="11" s="4" customFormat="1" hidden="1" spans="1:9">
      <c r="A11" s="5">
        <v>999225317564566</v>
      </c>
      <c r="B11" s="6">
        <v>45172</v>
      </c>
      <c r="C11" s="6">
        <v>45174</v>
      </c>
      <c r="D11" s="4">
        <v>2096</v>
      </c>
      <c r="E11" s="4" t="str">
        <f>VLOOKUP(A11,HOP!A:L,12,0)</f>
        <v>2096.00</v>
      </c>
      <c r="F11" s="4" t="str">
        <f>VLOOKUP(A11,HOP!A:C,3,0)</f>
        <v>3633079</v>
      </c>
      <c r="G11" s="4">
        <f t="shared" si="0"/>
        <v>0</v>
      </c>
      <c r="H11" s="4" t="str">
        <f t="shared" si="1"/>
        <v>，3633079</v>
      </c>
      <c r="I11" s="4" t="str">
        <f>VLOOKUP(A11,HOP!A:U,21,0)</f>
        <v>直采</v>
      </c>
    </row>
    <row r="12" s="4" customFormat="1" hidden="1" spans="1:9">
      <c r="A12" s="5">
        <v>999225350011010</v>
      </c>
      <c r="B12" s="6">
        <v>45170</v>
      </c>
      <c r="C12" s="6">
        <v>45174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999225398158283</v>
      </c>
      <c r="B13" s="6">
        <v>45173</v>
      </c>
      <c r="C13" s="6">
        <v>45174</v>
      </c>
      <c r="D13" s="4">
        <v>694</v>
      </c>
      <c r="E13" s="4" t="str">
        <f>VLOOKUP(A13,HOP!A:L,12,0)</f>
        <v>694.00</v>
      </c>
      <c r="F13" s="4" t="str">
        <f>VLOOKUP(A13,HOP!A:C,3,0)</f>
        <v>3649654</v>
      </c>
      <c r="G13" s="4">
        <f t="shared" si="0"/>
        <v>0</v>
      </c>
      <c r="H13" s="4" t="str">
        <f t="shared" si="1"/>
        <v>，3649654</v>
      </c>
      <c r="I13" s="4" t="str">
        <f>VLOOKUP(A13,HOP!A:U,21,0)</f>
        <v>直采</v>
      </c>
    </row>
    <row r="14" s="4" customFormat="1" hidden="1" spans="1:9">
      <c r="A14" s="5">
        <v>999225475637672</v>
      </c>
      <c r="B14" s="6">
        <v>45169</v>
      </c>
      <c r="C14" s="6">
        <v>45174</v>
      </c>
      <c r="D14" s="4">
        <v>1114</v>
      </c>
      <c r="E14" s="4" t="str">
        <f>VLOOKUP(A14,HOP!A:L,12,0)</f>
        <v>1114.00</v>
      </c>
      <c r="F14" s="4" t="str">
        <f>VLOOKUP(A14,HOP!A:C,3,0)</f>
        <v>3663611</v>
      </c>
      <c r="G14" s="4">
        <f t="shared" si="0"/>
        <v>0</v>
      </c>
      <c r="H14" s="4" t="str">
        <f t="shared" si="1"/>
        <v>，3663611</v>
      </c>
      <c r="I14" s="4" t="str">
        <f>VLOOKUP(A14,HOP!A:U,21,0)</f>
        <v>直采</v>
      </c>
    </row>
    <row r="15" s="4" customFormat="1" hidden="1" spans="1:9">
      <c r="A15" s="5">
        <v>999225489053251</v>
      </c>
      <c r="B15" s="6">
        <v>45172</v>
      </c>
      <c r="C15" s="6">
        <v>45174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999225496941984</v>
      </c>
      <c r="B16" s="6">
        <v>45171</v>
      </c>
      <c r="C16" s="6">
        <v>45174</v>
      </c>
      <c r="D16" s="4">
        <v>1560</v>
      </c>
      <c r="E16" s="4" t="str">
        <f>VLOOKUP(A16,HOP!A:L,12,0)</f>
        <v>1560.00</v>
      </c>
      <c r="F16" s="4" t="str">
        <f>VLOOKUP(A16,HOP!A:C,3,0)</f>
        <v>3667675</v>
      </c>
      <c r="G16" s="4">
        <f t="shared" si="0"/>
        <v>0</v>
      </c>
      <c r="H16" s="4" t="str">
        <f t="shared" si="1"/>
        <v>，3667675</v>
      </c>
      <c r="I16" s="4" t="str">
        <f>VLOOKUP(A16,HOP!A:U,21,0)</f>
        <v>直采</v>
      </c>
    </row>
    <row r="17" s="4" customFormat="1" hidden="1" spans="1:9">
      <c r="A17" s="5">
        <v>999225562245911</v>
      </c>
      <c r="B17" s="6">
        <v>45173</v>
      </c>
      <c r="C17" s="6">
        <v>45174</v>
      </c>
      <c r="D17" s="4">
        <v>1021</v>
      </c>
      <c r="E17" s="4" t="str">
        <f>VLOOKUP(A17,HOP!A:L,12,0)</f>
        <v>1021.00</v>
      </c>
      <c r="F17" s="4" t="str">
        <f>VLOOKUP(A17,HOP!A:C,3,0)</f>
        <v>3681054</v>
      </c>
      <c r="G17" s="4">
        <f t="shared" si="0"/>
        <v>0</v>
      </c>
      <c r="H17" s="4" t="str">
        <f t="shared" si="1"/>
        <v>，3681054</v>
      </c>
      <c r="I17" s="4" t="str">
        <f>VLOOKUP(A17,HOP!A:U,21,0)</f>
        <v>直采</v>
      </c>
    </row>
    <row r="18" s="4" customFormat="1" hidden="1" spans="1:9">
      <c r="A18" s="5">
        <v>999225580687517</v>
      </c>
      <c r="B18" s="6">
        <v>45171</v>
      </c>
      <c r="C18" s="6">
        <v>45174</v>
      </c>
      <c r="D18" s="4">
        <v>2882</v>
      </c>
      <c r="E18" s="4" t="str">
        <f>VLOOKUP(A18,HOP!A:L,12,0)</f>
        <v>2882.00</v>
      </c>
      <c r="F18" s="4" t="str">
        <f>VLOOKUP(A18,HOP!A:C,3,0)</f>
        <v>3684293</v>
      </c>
      <c r="G18" s="4">
        <f t="shared" si="0"/>
        <v>0</v>
      </c>
      <c r="H18" s="4" t="str">
        <f t="shared" si="1"/>
        <v>，3684293</v>
      </c>
      <c r="I18" s="4" t="str">
        <f>VLOOKUP(A18,HOP!A:U,21,0)</f>
        <v>直采</v>
      </c>
    </row>
    <row r="19" s="4" customFormat="1" hidden="1" spans="1:9">
      <c r="A19" s="5">
        <v>999225604506577</v>
      </c>
      <c r="B19" s="6">
        <v>45172</v>
      </c>
      <c r="C19" s="6">
        <v>45174</v>
      </c>
      <c r="D19" s="4">
        <v>2786</v>
      </c>
      <c r="E19" s="4" t="str">
        <f>VLOOKUP(A19,HOP!A:L,12,0)</f>
        <v>2786.00</v>
      </c>
      <c r="F19" s="4" t="str">
        <f>VLOOKUP(A19,HOP!A:C,3,0)</f>
        <v>3689603</v>
      </c>
      <c r="G19" s="4">
        <f t="shared" si="0"/>
        <v>0</v>
      </c>
      <c r="H19" s="4" t="str">
        <f t="shared" si="1"/>
        <v>，3689603</v>
      </c>
      <c r="I19" s="4" t="str">
        <f>VLOOKUP(A19,HOP!A:U,21,0)</f>
        <v>直采</v>
      </c>
    </row>
    <row r="20" s="4" customFormat="1" spans="1:12">
      <c r="A20" s="5">
        <v>999225617056244</v>
      </c>
      <c r="B20" s="6">
        <v>45173</v>
      </c>
      <c r="C20" s="6">
        <v>45174</v>
      </c>
      <c r="D20" s="4">
        <v>1077</v>
      </c>
      <c r="E20" s="4" t="e">
        <f>VLOOKUP(A20,HOP!A:L,12,0)</f>
        <v>#N/A</v>
      </c>
      <c r="F20" s="4">
        <v>3691538</v>
      </c>
      <c r="G20" s="4" t="e">
        <f t="shared" si="0"/>
        <v>#N/A</v>
      </c>
      <c r="H20" s="4" t="str">
        <f t="shared" si="1"/>
        <v>，3691538</v>
      </c>
      <c r="I20" s="4" t="s">
        <v>885</v>
      </c>
      <c r="J20" s="4" t="s">
        <v>886</v>
      </c>
      <c r="L20" s="4" t="s">
        <v>887</v>
      </c>
    </row>
    <row r="21" s="4" customFormat="1" hidden="1" spans="1:9">
      <c r="A21" s="5">
        <v>999225662397494</v>
      </c>
      <c r="B21" s="6">
        <v>45173</v>
      </c>
      <c r="C21" s="6">
        <v>45174</v>
      </c>
      <c r="D21" s="4">
        <v>4900</v>
      </c>
      <c r="E21" s="4" t="str">
        <f>VLOOKUP(A21,HOP!A:L,12,0)</f>
        <v>4900.00</v>
      </c>
      <c r="F21" s="4" t="str">
        <f>VLOOKUP(A21,HOP!A:C,3,0)</f>
        <v>3701091</v>
      </c>
      <c r="G21" s="4">
        <f t="shared" si="0"/>
        <v>0</v>
      </c>
      <c r="H21" s="4" t="str">
        <f t="shared" si="1"/>
        <v>，3701091</v>
      </c>
      <c r="I21" s="4" t="str">
        <f>VLOOKUP(A21,HOP!A:U,21,0)</f>
        <v>直采</v>
      </c>
    </row>
    <row r="22" s="4" customFormat="1" hidden="1" spans="1:9">
      <c r="A22" s="5">
        <v>999225699979252</v>
      </c>
      <c r="B22" s="6">
        <v>45171</v>
      </c>
      <c r="C22" s="6">
        <v>45174</v>
      </c>
      <c r="D22" s="4">
        <v>2152</v>
      </c>
      <c r="E22" s="4" t="str">
        <f>VLOOKUP(A22,HOP!A:L,12,0)</f>
        <v>2152.00</v>
      </c>
      <c r="F22" s="4" t="str">
        <f>VLOOKUP(A22,HOP!A:C,3,0)</f>
        <v>3709354</v>
      </c>
      <c r="G22" s="4">
        <f t="shared" si="0"/>
        <v>0</v>
      </c>
      <c r="H22" s="4" t="str">
        <f t="shared" si="1"/>
        <v>，3709354</v>
      </c>
      <c r="I22" s="4" t="str">
        <f>VLOOKUP(A22,HOP!A:U,21,0)</f>
        <v>直采</v>
      </c>
    </row>
    <row r="23" s="4" customFormat="1" hidden="1" spans="1:9">
      <c r="A23" s="5">
        <v>999225706041186</v>
      </c>
      <c r="B23" s="6">
        <v>45169</v>
      </c>
      <c r="C23" s="6">
        <v>45174</v>
      </c>
      <c r="D23" s="4">
        <v>8650</v>
      </c>
      <c r="E23" s="4" t="str">
        <f>VLOOKUP(A23,HOP!A:L,12,0)</f>
        <v>8650.00</v>
      </c>
      <c r="F23" s="4" t="str">
        <f>VLOOKUP(A23,HOP!A:C,3,0)</f>
        <v>3711243</v>
      </c>
      <c r="G23" s="4">
        <f t="shared" si="0"/>
        <v>0</v>
      </c>
      <c r="H23" s="4" t="str">
        <f t="shared" si="1"/>
        <v>，3711243</v>
      </c>
      <c r="I23" s="4" t="str">
        <f>VLOOKUP(A23,HOP!A:U,21,0)</f>
        <v>直采</v>
      </c>
    </row>
    <row r="24" s="4" customFormat="1" hidden="1" spans="1:9">
      <c r="A24" s="5">
        <v>999225715069310</v>
      </c>
      <c r="B24" s="6">
        <v>45172</v>
      </c>
      <c r="C24" s="6">
        <v>45174</v>
      </c>
      <c r="D24" s="4">
        <v>11680</v>
      </c>
      <c r="E24" s="4" t="str">
        <f>VLOOKUP(A24,HOP!A:L,12,0)</f>
        <v>11680.00</v>
      </c>
      <c r="F24" s="4" t="str">
        <f>VLOOKUP(A24,HOP!A:C,3,0)</f>
        <v>3712182</v>
      </c>
      <c r="G24" s="4">
        <f t="shared" si="0"/>
        <v>0</v>
      </c>
      <c r="H24" s="4" t="str">
        <f t="shared" si="1"/>
        <v>，3712182</v>
      </c>
      <c r="I24" s="4" t="str">
        <f>VLOOKUP(A24,HOP!A:U,21,0)</f>
        <v>直采</v>
      </c>
    </row>
    <row r="25" s="4" customFormat="1" spans="1:10">
      <c r="A25" s="5">
        <v>999225720091346</v>
      </c>
      <c r="B25" s="6">
        <v>45170</v>
      </c>
      <c r="C25" s="6">
        <v>45174</v>
      </c>
      <c r="D25" s="4">
        <v>2720</v>
      </c>
      <c r="E25" s="4" t="e">
        <f>VLOOKUP(A25,HOP!A:L,12,0)</f>
        <v>#N/A</v>
      </c>
      <c r="F25" s="4">
        <v>3713552</v>
      </c>
      <c r="G25" s="4" t="e">
        <f t="shared" si="0"/>
        <v>#N/A</v>
      </c>
      <c r="H25" s="4" t="str">
        <f t="shared" si="1"/>
        <v>，3713552</v>
      </c>
      <c r="I25" s="4" t="s">
        <v>885</v>
      </c>
      <c r="J25" s="4" t="s">
        <v>888</v>
      </c>
    </row>
    <row r="26" s="4" customFormat="1" spans="1:10">
      <c r="A26" s="5">
        <v>999225740907107</v>
      </c>
      <c r="B26" s="6">
        <v>45173</v>
      </c>
      <c r="C26" s="6">
        <v>45174</v>
      </c>
      <c r="D26" s="4">
        <v>200</v>
      </c>
      <c r="E26" s="4" t="e">
        <f>VLOOKUP(A26,HOP!A:L,12,0)</f>
        <v>#N/A</v>
      </c>
      <c r="F26" s="4">
        <v>3717313</v>
      </c>
      <c r="G26" s="4" t="e">
        <f t="shared" si="0"/>
        <v>#N/A</v>
      </c>
      <c r="H26" s="4" t="str">
        <f t="shared" si="1"/>
        <v>，3717313</v>
      </c>
      <c r="I26" s="4" t="e">
        <f>VLOOKUP(A26,HOP!A:U,21,0)</f>
        <v>#N/A</v>
      </c>
      <c r="J26" s="4" t="s">
        <v>889</v>
      </c>
    </row>
    <row r="27" s="4" customFormat="1" hidden="1" spans="1:9">
      <c r="A27" s="5">
        <v>999225746730526</v>
      </c>
      <c r="B27" s="6">
        <v>45169</v>
      </c>
      <c r="C27" s="6">
        <v>45174</v>
      </c>
      <c r="D27" s="4">
        <v>4635</v>
      </c>
      <c r="E27" s="4" t="str">
        <f>VLOOKUP(A27,HOP!A:L,12,0)</f>
        <v>4635.00</v>
      </c>
      <c r="F27" s="4" t="str">
        <f>VLOOKUP(A27,HOP!A:C,3,0)</f>
        <v>3719497</v>
      </c>
      <c r="G27" s="4">
        <f t="shared" si="0"/>
        <v>0</v>
      </c>
      <c r="H27" s="4" t="str">
        <f t="shared" si="1"/>
        <v>，3719497</v>
      </c>
      <c r="I27" s="4" t="str">
        <f>VLOOKUP(A27,HOP!A:U,21,0)</f>
        <v>直采</v>
      </c>
    </row>
    <row r="28" s="4" customFormat="1" hidden="1" spans="1:9">
      <c r="A28" s="5">
        <v>999225866461566</v>
      </c>
      <c r="B28" s="6">
        <v>45169</v>
      </c>
      <c r="C28" s="6">
        <v>45174</v>
      </c>
      <c r="D28" s="4">
        <v>1365</v>
      </c>
      <c r="E28" s="4" t="str">
        <f>VLOOKUP(A28,HOP!A:L,12,0)</f>
        <v>1365.00</v>
      </c>
      <c r="F28" s="4" t="str">
        <f>VLOOKUP(A28,HOP!A:C,3,0)</f>
        <v>3743271</v>
      </c>
      <c r="G28" s="4">
        <f t="shared" si="0"/>
        <v>0</v>
      </c>
      <c r="H28" s="4" t="str">
        <f t="shared" si="1"/>
        <v>，3743271</v>
      </c>
      <c r="I28" s="4" t="str">
        <f>VLOOKUP(A28,HOP!A:U,21,0)</f>
        <v>直采</v>
      </c>
    </row>
    <row r="29" s="4" customFormat="1" hidden="1" spans="1:9">
      <c r="A29" s="5">
        <v>999225882286786</v>
      </c>
      <c r="B29" s="6">
        <v>45174</v>
      </c>
      <c r="C29" s="6">
        <v>45176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999225884749786</v>
      </c>
      <c r="B30" s="6">
        <v>45174</v>
      </c>
      <c r="C30" s="6">
        <v>45176</v>
      </c>
      <c r="D30" s="4">
        <v>2538</v>
      </c>
      <c r="E30" s="4" t="str">
        <f>VLOOKUP(A30,HOP!A:L,12,0)</f>
        <v>2538.00</v>
      </c>
      <c r="F30" s="4" t="str">
        <f>VLOOKUP(A30,HOP!A:C,3,0)</f>
        <v>3746904</v>
      </c>
      <c r="G30" s="4">
        <f t="shared" si="0"/>
        <v>0</v>
      </c>
      <c r="H30" s="4" t="str">
        <f t="shared" si="1"/>
        <v>，3746904</v>
      </c>
      <c r="I30" s="4" t="str">
        <f>VLOOKUP(A30,HOP!A:U,21,0)</f>
        <v>直采</v>
      </c>
    </row>
    <row r="31" s="4" customFormat="1" hidden="1" spans="1:9">
      <c r="A31" s="5">
        <v>999225952844437</v>
      </c>
      <c r="B31" s="6">
        <v>45173</v>
      </c>
      <c r="C31" s="6">
        <v>45176</v>
      </c>
      <c r="D31" s="4">
        <v>795</v>
      </c>
      <c r="E31" s="4" t="str">
        <f>VLOOKUP(A31,HOP!A:L,12,0)</f>
        <v>795.00</v>
      </c>
      <c r="F31" s="4" t="str">
        <f>VLOOKUP(A31,HOP!A:C,3,0)</f>
        <v>3761460</v>
      </c>
      <c r="G31" s="4">
        <f t="shared" si="0"/>
        <v>0</v>
      </c>
      <c r="H31" s="4" t="str">
        <f t="shared" si="1"/>
        <v>，3761460</v>
      </c>
      <c r="I31" s="4" t="str">
        <f>VLOOKUP(A31,HOP!A:U,21,0)</f>
        <v>直采</v>
      </c>
    </row>
    <row r="32" s="4" customFormat="1" hidden="1" spans="1:9">
      <c r="A32" s="5">
        <v>999225954253880</v>
      </c>
      <c r="B32" s="6">
        <v>45173</v>
      </c>
      <c r="C32" s="6">
        <v>45176</v>
      </c>
      <c r="D32" s="4">
        <v>1563</v>
      </c>
      <c r="E32" s="4" t="str">
        <f>VLOOKUP(A32,HOP!A:L,12,0)</f>
        <v>1563.00</v>
      </c>
      <c r="F32" s="4" t="str">
        <f>VLOOKUP(A32,HOP!A:C,3,0)</f>
        <v>3761948</v>
      </c>
      <c r="G32" s="4">
        <f t="shared" si="0"/>
        <v>0</v>
      </c>
      <c r="H32" s="4" t="str">
        <f t="shared" si="1"/>
        <v>，3761948</v>
      </c>
      <c r="I32" s="4" t="str">
        <f>VLOOKUP(A32,HOP!A:U,21,0)</f>
        <v>直采</v>
      </c>
    </row>
    <row r="33" s="4" customFormat="1" hidden="1" spans="1:9">
      <c r="A33" s="5">
        <v>999225957495999</v>
      </c>
      <c r="B33" s="6">
        <v>45174</v>
      </c>
      <c r="C33" s="6">
        <v>45176</v>
      </c>
      <c r="D33" s="4">
        <v>2600</v>
      </c>
      <c r="E33" s="4" t="str">
        <f>VLOOKUP(A33,HOP!A:L,12,0)</f>
        <v>2600.00</v>
      </c>
      <c r="F33" s="4" t="str">
        <f>VLOOKUP(A33,HOP!A:C,3,0)</f>
        <v>3762921</v>
      </c>
      <c r="G33" s="4">
        <f t="shared" si="0"/>
        <v>0</v>
      </c>
      <c r="H33" s="4" t="str">
        <f t="shared" si="1"/>
        <v>，3762921</v>
      </c>
      <c r="I33" s="4" t="str">
        <f>VLOOKUP(A33,HOP!A:U,21,0)</f>
        <v>直采</v>
      </c>
    </row>
    <row r="34" s="4" customFormat="1" hidden="1" spans="1:9">
      <c r="A34" s="5">
        <v>999225980757699</v>
      </c>
      <c r="B34" s="6">
        <v>45175</v>
      </c>
      <c r="C34" s="6">
        <v>45176</v>
      </c>
      <c r="D34" s="4">
        <v>1501</v>
      </c>
      <c r="E34" s="4" t="str">
        <f>VLOOKUP(A34,HOP!A:L,12,0)</f>
        <v>1501.00</v>
      </c>
      <c r="F34" s="4" t="str">
        <f>VLOOKUP(A34,HOP!A:C,3,0)</f>
        <v>3765811</v>
      </c>
      <c r="G34" s="4">
        <f t="shared" si="0"/>
        <v>0</v>
      </c>
      <c r="H34" s="4" t="str">
        <f t="shared" si="1"/>
        <v>，3765811</v>
      </c>
      <c r="I34" s="4" t="str">
        <f>VLOOKUP(A34,HOP!A:U,21,0)</f>
        <v>直采</v>
      </c>
    </row>
    <row r="35" s="4" customFormat="1" hidden="1" spans="1:9">
      <c r="A35" s="5">
        <v>999225994383659</v>
      </c>
      <c r="B35" s="6">
        <v>45173</v>
      </c>
      <c r="C35" s="6">
        <v>45176</v>
      </c>
      <c r="D35" s="4">
        <v>3021</v>
      </c>
      <c r="E35" s="4" t="str">
        <f>VLOOKUP(A35,HOP!A:L,12,0)</f>
        <v>3021.00</v>
      </c>
      <c r="F35" s="4" t="str">
        <f>VLOOKUP(A35,HOP!A:C,3,0)</f>
        <v>3769529</v>
      </c>
      <c r="G35" s="4">
        <f t="shared" ref="G35:G66" si="2">D35-E35</f>
        <v>0</v>
      </c>
      <c r="H35" s="4" t="str">
        <f t="shared" ref="H35:H66" si="3">$H$1&amp;F35</f>
        <v>，3769529</v>
      </c>
      <c r="I35" s="4" t="str">
        <f>VLOOKUP(A35,HOP!A:U,21,0)</f>
        <v>直采</v>
      </c>
    </row>
    <row r="36" s="4" customFormat="1" hidden="1" spans="1:9">
      <c r="A36" s="5">
        <v>999225999964446</v>
      </c>
      <c r="B36" s="6">
        <v>45173</v>
      </c>
      <c r="C36" s="6">
        <v>45176</v>
      </c>
      <c r="D36" s="4">
        <v>3021</v>
      </c>
      <c r="E36" s="4" t="str">
        <f>VLOOKUP(A36,HOP!A:L,12,0)</f>
        <v>3021.00</v>
      </c>
      <c r="F36" s="4" t="str">
        <f>VLOOKUP(A36,HOP!A:C,3,0)</f>
        <v>3771156</v>
      </c>
      <c r="G36" s="4">
        <f t="shared" si="2"/>
        <v>0</v>
      </c>
      <c r="H36" s="4" t="str">
        <f t="shared" si="3"/>
        <v>，3771156</v>
      </c>
      <c r="I36" s="4" t="str">
        <f>VLOOKUP(A36,HOP!A:U,21,0)</f>
        <v>直采</v>
      </c>
    </row>
    <row r="37" s="4" customFormat="1" hidden="1" spans="1:9">
      <c r="A37" s="5">
        <v>999226000533011</v>
      </c>
      <c r="B37" s="6">
        <v>45175</v>
      </c>
      <c r="C37" s="6">
        <v>45176</v>
      </c>
      <c r="D37" s="4">
        <v>1502</v>
      </c>
      <c r="E37" s="4" t="str">
        <f>VLOOKUP(A37,HOP!A:L,12,0)</f>
        <v>1502.00</v>
      </c>
      <c r="F37" s="4" t="str">
        <f>VLOOKUP(A37,HOP!A:C,3,0)</f>
        <v>3771384</v>
      </c>
      <c r="G37" s="4">
        <f t="shared" si="2"/>
        <v>0</v>
      </c>
      <c r="H37" s="4" t="str">
        <f t="shared" si="3"/>
        <v>，3771384</v>
      </c>
      <c r="I37" s="4" t="str">
        <f>VLOOKUP(A37,HOP!A:U,21,0)</f>
        <v>直采</v>
      </c>
    </row>
    <row r="38" s="4" customFormat="1" hidden="1" spans="1:9">
      <c r="A38" s="5">
        <v>999226034143781</v>
      </c>
      <c r="B38" s="6">
        <v>45173</v>
      </c>
      <c r="C38" s="6">
        <v>45176</v>
      </c>
      <c r="D38" s="4">
        <v>795</v>
      </c>
      <c r="E38" s="4">
        <v>795</v>
      </c>
      <c r="F38" s="4">
        <v>3778898</v>
      </c>
      <c r="G38" s="4">
        <f t="shared" si="2"/>
        <v>0</v>
      </c>
      <c r="H38" s="4" t="str">
        <f t="shared" si="3"/>
        <v>，3778898</v>
      </c>
      <c r="I38" s="4" t="s">
        <v>885</v>
      </c>
    </row>
    <row r="39" s="4" customFormat="1" hidden="1" spans="1:9">
      <c r="A39" s="5">
        <v>26036765437</v>
      </c>
      <c r="B39" s="6">
        <v>45173</v>
      </c>
      <c r="C39" s="6">
        <v>45176</v>
      </c>
      <c r="D39" s="4">
        <v>7719</v>
      </c>
      <c r="E39" s="4" t="str">
        <f>VLOOKUP(A39,HOP!A:L,12,0)</f>
        <v>7719.00</v>
      </c>
      <c r="F39" s="4" t="str">
        <f>VLOOKUP(A39,HOP!A:C,3,0)</f>
        <v>3779725</v>
      </c>
      <c r="G39" s="4">
        <f t="shared" si="2"/>
        <v>0</v>
      </c>
      <c r="H39" s="4" t="str">
        <f t="shared" si="3"/>
        <v>，3779725</v>
      </c>
      <c r="I39" s="4" t="str">
        <f>VLOOKUP(A39,HOP!A:U,21,0)</f>
        <v>直采</v>
      </c>
    </row>
    <row r="40" s="4" customFormat="1" hidden="1" spans="1:9">
      <c r="A40" s="5">
        <v>999226067185176</v>
      </c>
      <c r="B40" s="6">
        <v>45174</v>
      </c>
      <c r="C40" s="6">
        <v>45176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999226077657649</v>
      </c>
      <c r="B41" s="6">
        <v>45173</v>
      </c>
      <c r="C41" s="6">
        <v>45176</v>
      </c>
      <c r="D41" s="4">
        <v>3570</v>
      </c>
      <c r="E41" s="4" t="str">
        <f>VLOOKUP(A41,HOP!A:L,12,0)</f>
        <v>3570.00</v>
      </c>
      <c r="F41" s="4" t="str">
        <f>VLOOKUP(A41,HOP!A:C,3,0)</f>
        <v>3790634</v>
      </c>
      <c r="G41" s="4">
        <f t="shared" si="2"/>
        <v>0</v>
      </c>
      <c r="H41" s="4" t="str">
        <f t="shared" si="3"/>
        <v>，3790634</v>
      </c>
      <c r="I41" s="4" t="str">
        <f>VLOOKUP(A41,HOP!A:U,21,0)</f>
        <v>直采</v>
      </c>
    </row>
    <row r="42" s="4" customFormat="1" hidden="1" spans="1:9">
      <c r="A42" s="5">
        <v>999226108971677</v>
      </c>
      <c r="B42" s="6">
        <v>45173</v>
      </c>
      <c r="C42" s="6">
        <v>45176</v>
      </c>
      <c r="D42" s="4">
        <v>2757</v>
      </c>
      <c r="E42" s="4" t="str">
        <f>VLOOKUP(A42,HOP!A:L,12,0)</f>
        <v>2757.00</v>
      </c>
      <c r="F42" s="4" t="str">
        <f>VLOOKUP(A42,HOP!A:C,3,0)</f>
        <v>3792879</v>
      </c>
      <c r="G42" s="4">
        <f t="shared" si="2"/>
        <v>0</v>
      </c>
      <c r="H42" s="4" t="str">
        <f t="shared" si="3"/>
        <v>，3792879</v>
      </c>
      <c r="I42" s="4" t="str">
        <f>VLOOKUP(A42,HOP!A:U,21,0)</f>
        <v>直采</v>
      </c>
    </row>
    <row r="43" s="4" customFormat="1" hidden="1" spans="1:9">
      <c r="A43" s="5">
        <v>999226109058555</v>
      </c>
      <c r="B43" s="6">
        <v>45173</v>
      </c>
      <c r="C43" s="6">
        <v>45176</v>
      </c>
      <c r="D43" s="4">
        <v>3465</v>
      </c>
      <c r="E43" s="4" t="str">
        <f>VLOOKUP(A43,HOP!A:L,12,0)</f>
        <v>3465.00</v>
      </c>
      <c r="F43" s="4" t="str">
        <f>VLOOKUP(A43,HOP!A:C,3,0)</f>
        <v>3792892</v>
      </c>
      <c r="G43" s="4">
        <f t="shared" si="2"/>
        <v>0</v>
      </c>
      <c r="H43" s="4" t="str">
        <f t="shared" si="3"/>
        <v>，3792892</v>
      </c>
      <c r="I43" s="4" t="str">
        <f>VLOOKUP(A43,HOP!A:U,21,0)</f>
        <v>直采</v>
      </c>
    </row>
    <row r="44" s="4" customFormat="1" hidden="1" spans="1:9">
      <c r="A44" s="5">
        <v>999226109994714</v>
      </c>
      <c r="B44" s="6">
        <v>45174</v>
      </c>
      <c r="C44" s="6">
        <v>45176</v>
      </c>
      <c r="D44" s="4">
        <v>812</v>
      </c>
      <c r="E44" s="4" t="str">
        <f>VLOOKUP(A44,HOP!A:L,12,0)</f>
        <v>812.00</v>
      </c>
      <c r="F44" s="4" t="str">
        <f>VLOOKUP(A44,HOP!A:C,3,0)</f>
        <v>3793034</v>
      </c>
      <c r="G44" s="4">
        <f t="shared" si="2"/>
        <v>0</v>
      </c>
      <c r="H44" s="4" t="str">
        <f t="shared" si="3"/>
        <v>，3793034</v>
      </c>
      <c r="I44" s="4" t="str">
        <f>VLOOKUP(A44,HOP!A:U,21,0)</f>
        <v>直采</v>
      </c>
    </row>
    <row r="45" s="4" customFormat="1" hidden="1" spans="1:9">
      <c r="A45" s="5">
        <v>999226118056586</v>
      </c>
      <c r="B45" s="6">
        <v>45174</v>
      </c>
      <c r="C45" s="6">
        <v>45176</v>
      </c>
      <c r="D45" s="4">
        <v>1586</v>
      </c>
      <c r="E45" s="4" t="str">
        <f>VLOOKUP(A45,HOP!A:L,12,0)</f>
        <v>1586.00</v>
      </c>
      <c r="F45" s="4" t="str">
        <f>VLOOKUP(A45,HOP!A:C,3,0)</f>
        <v>3795689</v>
      </c>
      <c r="G45" s="4">
        <f t="shared" si="2"/>
        <v>0</v>
      </c>
      <c r="H45" s="4" t="str">
        <f t="shared" si="3"/>
        <v>，3795689</v>
      </c>
      <c r="I45" s="4" t="str">
        <f>VLOOKUP(A45,HOP!A:U,21,0)</f>
        <v>直采</v>
      </c>
    </row>
    <row r="46" s="4" customFormat="1" hidden="1" spans="1:9">
      <c r="A46" s="5">
        <v>999226138453912</v>
      </c>
      <c r="B46" s="6">
        <v>45172</v>
      </c>
      <c r="C46" s="6">
        <v>45176</v>
      </c>
      <c r="D46" s="4">
        <v>7156</v>
      </c>
      <c r="E46" s="4" t="str">
        <f>VLOOKUP(A46,HOP!A:L,12,0)</f>
        <v>7156.00</v>
      </c>
      <c r="F46" s="4" t="str">
        <f>VLOOKUP(A46,HOP!A:C,3,0)</f>
        <v>3801713</v>
      </c>
      <c r="G46" s="4">
        <f t="shared" si="2"/>
        <v>0</v>
      </c>
      <c r="H46" s="4" t="str">
        <f t="shared" si="3"/>
        <v>，3801713</v>
      </c>
      <c r="I46" s="4" t="str">
        <f>VLOOKUP(A46,HOP!A:U,21,0)</f>
        <v>直采</v>
      </c>
    </row>
    <row r="47" s="4" customFormat="1" hidden="1" spans="1:9">
      <c r="A47" s="5">
        <v>26144013926</v>
      </c>
      <c r="B47" s="6">
        <v>45174</v>
      </c>
      <c r="C47" s="6">
        <v>45176</v>
      </c>
      <c r="D47" s="4">
        <v>3980</v>
      </c>
      <c r="E47" s="4" t="str">
        <f>VLOOKUP(A47,HOP!A:L,12,0)</f>
        <v>3980.00</v>
      </c>
      <c r="F47" s="4" t="str">
        <f>VLOOKUP(A47,HOP!A:C,3,0)</f>
        <v>3804246</v>
      </c>
      <c r="G47" s="4">
        <f t="shared" si="2"/>
        <v>0</v>
      </c>
      <c r="H47" s="4" t="str">
        <f t="shared" si="3"/>
        <v>，3804246</v>
      </c>
      <c r="I47" s="4" t="str">
        <f>VLOOKUP(A47,HOP!A:U,21,0)</f>
        <v>直采</v>
      </c>
    </row>
    <row r="48" s="4" customFormat="1" hidden="1" spans="1:9">
      <c r="A48" s="5">
        <v>999226145932364</v>
      </c>
      <c r="B48" s="6">
        <v>45175</v>
      </c>
      <c r="C48" s="6">
        <v>45176</v>
      </c>
      <c r="D48" s="4">
        <v>964</v>
      </c>
      <c r="E48" s="4" t="str">
        <f>VLOOKUP(A48,HOP!A:L,12,0)</f>
        <v>964.00</v>
      </c>
      <c r="F48" s="4" t="str">
        <f>VLOOKUP(A48,HOP!A:C,3,0)</f>
        <v>3806074</v>
      </c>
      <c r="G48" s="4">
        <f t="shared" si="2"/>
        <v>0</v>
      </c>
      <c r="H48" s="4" t="str">
        <f t="shared" si="3"/>
        <v>，3806074</v>
      </c>
      <c r="I48" s="4" t="str">
        <f>VLOOKUP(A48,HOP!A:U,21,0)</f>
        <v>直采</v>
      </c>
    </row>
    <row r="49" s="4" customFormat="1" hidden="1" spans="1:9">
      <c r="A49" s="5">
        <v>999226146020473</v>
      </c>
      <c r="B49" s="6">
        <v>45175</v>
      </c>
      <c r="C49" s="6">
        <v>45176</v>
      </c>
      <c r="D49" s="4">
        <v>995</v>
      </c>
      <c r="E49" s="4" t="str">
        <f>VLOOKUP(A49,HOP!A:L,12,0)</f>
        <v>995.00</v>
      </c>
      <c r="F49" s="4" t="str">
        <f>VLOOKUP(A49,HOP!A:C,3,0)</f>
        <v>3806302</v>
      </c>
      <c r="G49" s="4">
        <f t="shared" si="2"/>
        <v>0</v>
      </c>
      <c r="H49" s="4" t="str">
        <f t="shared" si="3"/>
        <v>，3806302</v>
      </c>
      <c r="I49" s="4" t="str">
        <f>VLOOKUP(A49,HOP!A:U,21,0)</f>
        <v>直采</v>
      </c>
    </row>
    <row r="50" s="4" customFormat="1" hidden="1" spans="1:9">
      <c r="A50" s="5">
        <v>999226149521419</v>
      </c>
      <c r="B50" s="6">
        <v>45161</v>
      </c>
      <c r="C50" s="6">
        <v>45176</v>
      </c>
      <c r="D50" s="4">
        <v>11976</v>
      </c>
      <c r="E50" s="4" t="str">
        <f>VLOOKUP(A50,HOP!A:L,12,0)</f>
        <v>11976.00</v>
      </c>
      <c r="F50" s="4" t="str">
        <f>VLOOKUP(A50,HOP!A:C,3,0)</f>
        <v>3809203</v>
      </c>
      <c r="G50" s="4">
        <f t="shared" si="2"/>
        <v>0</v>
      </c>
      <c r="H50" s="4" t="str">
        <f t="shared" si="3"/>
        <v>，3809203</v>
      </c>
      <c r="I50" s="4" t="str">
        <f>VLOOKUP(A50,HOP!A:U,21,0)</f>
        <v>直采</v>
      </c>
    </row>
    <row r="51" s="4" customFormat="1" hidden="1" spans="1:9">
      <c r="A51" s="5">
        <v>999226197897565</v>
      </c>
      <c r="B51" s="6">
        <v>45173</v>
      </c>
      <c r="C51" s="6">
        <v>45176</v>
      </c>
      <c r="D51" s="4">
        <v>2607</v>
      </c>
      <c r="E51" s="4" t="str">
        <f>VLOOKUP(A51,HOP!A:L,12,0)</f>
        <v>2607.00</v>
      </c>
      <c r="F51" s="4" t="str">
        <f>VLOOKUP(A51,HOP!A:C,3,0)</f>
        <v>3812821</v>
      </c>
      <c r="G51" s="4">
        <f t="shared" si="2"/>
        <v>0</v>
      </c>
      <c r="H51" s="4" t="str">
        <f t="shared" si="3"/>
        <v>，3812821</v>
      </c>
      <c r="I51" s="4" t="str">
        <f>VLOOKUP(A51,HOP!A:U,21,0)</f>
        <v>直采</v>
      </c>
    </row>
    <row r="52" s="4" customFormat="1" hidden="1" spans="1:9">
      <c r="A52" s="5">
        <v>999226198478543</v>
      </c>
      <c r="B52" s="6">
        <v>45173</v>
      </c>
      <c r="C52" s="6">
        <v>45176</v>
      </c>
      <c r="D52" s="4">
        <v>876</v>
      </c>
      <c r="E52" s="4" t="str">
        <f>VLOOKUP(A52,HOP!A:L,12,0)</f>
        <v>876.00</v>
      </c>
      <c r="F52" s="4" t="str">
        <f>VLOOKUP(A52,HOP!A:C,3,0)</f>
        <v>3813058</v>
      </c>
      <c r="G52" s="4">
        <f t="shared" si="2"/>
        <v>0</v>
      </c>
      <c r="H52" s="4" t="str">
        <f t="shared" si="3"/>
        <v>，3813058</v>
      </c>
      <c r="I52" s="4" t="str">
        <f>VLOOKUP(A52,HOP!A:U,21,0)</f>
        <v>直采</v>
      </c>
    </row>
    <row r="53" s="4" customFormat="1" hidden="1" spans="1:9">
      <c r="A53" s="5">
        <v>999226201692774</v>
      </c>
      <c r="B53" s="6">
        <v>45174</v>
      </c>
      <c r="C53" s="6">
        <v>45176</v>
      </c>
      <c r="D53" s="4">
        <v>2446</v>
      </c>
      <c r="E53" s="4" t="str">
        <f>VLOOKUP(A53,HOP!A:L,12,0)</f>
        <v>2446.00</v>
      </c>
      <c r="F53" s="4" t="str">
        <f>VLOOKUP(A53,HOP!A:C,3,0)</f>
        <v>3814079</v>
      </c>
      <c r="G53" s="4">
        <f t="shared" si="2"/>
        <v>0</v>
      </c>
      <c r="H53" s="4" t="str">
        <f t="shared" si="3"/>
        <v>，3814079</v>
      </c>
      <c r="I53" s="4" t="str">
        <f>VLOOKUP(A53,HOP!A:U,21,0)</f>
        <v>直采</v>
      </c>
    </row>
    <row r="54" s="4" customFormat="1" hidden="1" spans="1:9">
      <c r="A54" s="5">
        <v>999226215967686</v>
      </c>
      <c r="B54" s="6">
        <v>45172</v>
      </c>
      <c r="C54" s="6">
        <v>45176</v>
      </c>
      <c r="D54" s="4">
        <v>1400</v>
      </c>
      <c r="E54" s="4" t="str">
        <f>VLOOKUP(A54,HOP!A:L,12,0)</f>
        <v>1400.00</v>
      </c>
      <c r="F54" s="4" t="str">
        <f>VLOOKUP(A54,HOP!A:C,3,0)</f>
        <v>3816751</v>
      </c>
      <c r="G54" s="4">
        <f t="shared" si="2"/>
        <v>0</v>
      </c>
      <c r="H54" s="4" t="str">
        <f t="shared" si="3"/>
        <v>，3816751</v>
      </c>
      <c r="I54" s="4" t="str">
        <f>VLOOKUP(A54,HOP!A:U,21,0)</f>
        <v>直采</v>
      </c>
    </row>
    <row r="55" s="4" customFormat="1" hidden="1" spans="1:9">
      <c r="A55" s="5">
        <v>999226216096778</v>
      </c>
      <c r="B55" s="6">
        <v>45172</v>
      </c>
      <c r="C55" s="6">
        <v>45176</v>
      </c>
      <c r="D55" s="4">
        <v>1400</v>
      </c>
      <c r="E55" s="4" t="str">
        <f>VLOOKUP(A55,HOP!A:L,12,0)</f>
        <v>1400.00</v>
      </c>
      <c r="F55" s="4" t="str">
        <f>VLOOKUP(A55,HOP!A:C,3,0)</f>
        <v>3816780</v>
      </c>
      <c r="G55" s="4">
        <f t="shared" si="2"/>
        <v>0</v>
      </c>
      <c r="H55" s="4" t="str">
        <f t="shared" si="3"/>
        <v>，3816780</v>
      </c>
      <c r="I55" s="4" t="str">
        <f>VLOOKUP(A55,HOP!A:U,21,0)</f>
        <v>直采</v>
      </c>
    </row>
    <row r="56" s="4" customFormat="1" hidden="1" spans="1:9">
      <c r="A56" s="5">
        <v>999226216746256</v>
      </c>
      <c r="B56" s="6">
        <v>45173</v>
      </c>
      <c r="C56" s="6">
        <v>45176</v>
      </c>
      <c r="D56" s="4">
        <v>2295</v>
      </c>
      <c r="E56" s="4" t="str">
        <f>VLOOKUP(A56,HOP!A:L,12,0)</f>
        <v>2295.00</v>
      </c>
      <c r="F56" s="4" t="str">
        <f>VLOOKUP(A56,HOP!A:C,3,0)</f>
        <v>3816900</v>
      </c>
      <c r="G56" s="4">
        <f t="shared" si="2"/>
        <v>0</v>
      </c>
      <c r="H56" s="4" t="str">
        <f t="shared" si="3"/>
        <v>，3816900</v>
      </c>
      <c r="I56" s="4" t="str">
        <f>VLOOKUP(A56,HOP!A:U,21,0)</f>
        <v>直采</v>
      </c>
    </row>
    <row r="57" s="4" customFormat="1" hidden="1" spans="1:9">
      <c r="A57" s="5">
        <v>999226221161970</v>
      </c>
      <c r="B57" s="6">
        <v>45175</v>
      </c>
      <c r="C57" s="6">
        <v>45176</v>
      </c>
      <c r="D57" s="4">
        <v>297</v>
      </c>
      <c r="E57" s="4" t="str">
        <f>VLOOKUP(A57,HOP!A:L,12,0)</f>
        <v>297.00</v>
      </c>
      <c r="F57" s="4" t="str">
        <f>VLOOKUP(A57,HOP!A:C,3,0)</f>
        <v>3818337</v>
      </c>
      <c r="G57" s="4">
        <f t="shared" si="2"/>
        <v>0</v>
      </c>
      <c r="H57" s="4" t="str">
        <f t="shared" si="3"/>
        <v>，3818337</v>
      </c>
      <c r="I57" s="4" t="str">
        <f>VLOOKUP(A57,HOP!A:U,21,0)</f>
        <v>直采</v>
      </c>
    </row>
    <row r="58" s="4" customFormat="1" hidden="1" spans="1:9">
      <c r="A58" s="5">
        <v>999226268088024</v>
      </c>
      <c r="B58" s="6">
        <v>45172</v>
      </c>
      <c r="C58" s="6">
        <v>45176</v>
      </c>
      <c r="D58" s="4">
        <v>2800</v>
      </c>
      <c r="E58" s="4" t="str">
        <f>VLOOKUP(A58,HOP!A:L,12,0)</f>
        <v>2800.00</v>
      </c>
      <c r="F58" s="4" t="str">
        <f>VLOOKUP(A58,HOP!A:C,3,0)</f>
        <v>3820377</v>
      </c>
      <c r="G58" s="4">
        <f t="shared" si="2"/>
        <v>0</v>
      </c>
      <c r="H58" s="4" t="str">
        <f t="shared" si="3"/>
        <v>，3820377</v>
      </c>
      <c r="I58" s="4" t="str">
        <f>VLOOKUP(A58,HOP!A:U,21,0)</f>
        <v>直采</v>
      </c>
    </row>
    <row r="59" s="4" customFormat="1" hidden="1" spans="1:9">
      <c r="A59" s="5">
        <v>999226272820844</v>
      </c>
      <c r="B59" s="6">
        <v>45175</v>
      </c>
      <c r="C59" s="6">
        <v>45176</v>
      </c>
      <c r="D59" s="4">
        <v>258</v>
      </c>
      <c r="E59" s="4" t="str">
        <f>VLOOKUP(A59,HOP!A:L,12,0)</f>
        <v>258.00</v>
      </c>
      <c r="F59" s="4" t="str">
        <f>VLOOKUP(A59,HOP!A:C,3,0)</f>
        <v>3821722</v>
      </c>
      <c r="G59" s="4">
        <f t="shared" si="2"/>
        <v>0</v>
      </c>
      <c r="H59" s="4" t="str">
        <f t="shared" si="3"/>
        <v>，3821722</v>
      </c>
      <c r="I59" s="4" t="str">
        <f>VLOOKUP(A59,HOP!A:U,21,0)</f>
        <v>直采</v>
      </c>
    </row>
    <row r="60" s="4" customFormat="1" hidden="1" spans="1:9">
      <c r="A60" s="5">
        <v>999226273708103</v>
      </c>
      <c r="B60" s="6">
        <v>45174</v>
      </c>
      <c r="C60" s="6">
        <v>45176</v>
      </c>
      <c r="D60" s="4">
        <v>2054</v>
      </c>
      <c r="E60" s="4" t="str">
        <f>VLOOKUP(A60,HOP!A:L,12,0)</f>
        <v>2054.00</v>
      </c>
      <c r="F60" s="4" t="str">
        <f>VLOOKUP(A60,HOP!A:C,3,0)</f>
        <v>3822032</v>
      </c>
      <c r="G60" s="4">
        <f t="shared" si="2"/>
        <v>0</v>
      </c>
      <c r="H60" s="4" t="str">
        <f t="shared" si="3"/>
        <v>，3822032</v>
      </c>
      <c r="I60" s="4" t="str">
        <f>VLOOKUP(A60,HOP!A:U,21,0)</f>
        <v>直采</v>
      </c>
    </row>
    <row r="61" s="4" customFormat="1" hidden="1" spans="1:9">
      <c r="A61" s="5">
        <v>999226276480298</v>
      </c>
      <c r="B61" s="6">
        <v>45173</v>
      </c>
      <c r="C61" s="6">
        <v>45176</v>
      </c>
      <c r="D61" s="4">
        <v>1032</v>
      </c>
      <c r="E61" s="4" t="str">
        <f>VLOOKUP(A61,HOP!A:L,12,0)</f>
        <v>1032.00</v>
      </c>
      <c r="F61" s="4" t="str">
        <f>VLOOKUP(A61,HOP!A:C,3,0)</f>
        <v>3822955</v>
      </c>
      <c r="G61" s="4">
        <f t="shared" si="2"/>
        <v>0</v>
      </c>
      <c r="H61" s="4" t="str">
        <f t="shared" si="3"/>
        <v>，3822955</v>
      </c>
      <c r="I61" s="4" t="str">
        <f>VLOOKUP(A61,HOP!A:U,21,0)</f>
        <v>直采</v>
      </c>
    </row>
    <row r="62" s="4" customFormat="1" hidden="1" spans="1:9">
      <c r="A62" s="5">
        <v>999226135986186</v>
      </c>
      <c r="B62" s="6">
        <v>45173</v>
      </c>
      <c r="C62" s="6">
        <v>45176</v>
      </c>
      <c r="D62" s="4">
        <v>4161</v>
      </c>
      <c r="E62" s="4" t="str">
        <f>VLOOKUP(A62,HOP!A:L,12,0)</f>
        <v>4161.00</v>
      </c>
      <c r="F62" s="4" t="str">
        <f>VLOOKUP(A62,HOP!A:C,3,0)</f>
        <v>3800720</v>
      </c>
      <c r="G62" s="4">
        <f t="shared" si="2"/>
        <v>0</v>
      </c>
      <c r="H62" s="4" t="str">
        <f t="shared" si="3"/>
        <v>，3800720</v>
      </c>
      <c r="I62" s="4" t="str">
        <f>VLOOKUP(A62,HOP!A:U,21,0)</f>
        <v>直采</v>
      </c>
    </row>
    <row r="63" s="4" customFormat="1" hidden="1" spans="1:9">
      <c r="A63" s="5">
        <v>999226136001174</v>
      </c>
      <c r="B63" s="6">
        <v>45173</v>
      </c>
      <c r="C63" s="6">
        <v>45176</v>
      </c>
      <c r="D63" s="4">
        <v>4161</v>
      </c>
      <c r="E63" s="4" t="str">
        <f>VLOOKUP(A63,HOP!A:L,12,0)</f>
        <v>4161.00</v>
      </c>
      <c r="F63" s="4" t="str">
        <f>VLOOKUP(A63,HOP!A:C,3,0)</f>
        <v>3800724</v>
      </c>
      <c r="G63" s="4">
        <f t="shared" si="2"/>
        <v>0</v>
      </c>
      <c r="H63" s="4" t="str">
        <f t="shared" si="3"/>
        <v>，3800724</v>
      </c>
      <c r="I63" s="4" t="str">
        <f>VLOOKUP(A63,HOP!A:U,21,0)</f>
        <v>直采</v>
      </c>
    </row>
    <row r="64" s="4" customFormat="1" hidden="1" spans="1:9">
      <c r="A64" s="5">
        <v>26322765108</v>
      </c>
      <c r="B64" s="6">
        <v>45173</v>
      </c>
      <c r="C64" s="6">
        <v>45176</v>
      </c>
      <c r="D64" s="4">
        <v>1140</v>
      </c>
      <c r="E64" s="4" t="str">
        <f>VLOOKUP(A64,HOP!A:L,12,0)</f>
        <v>1140.00</v>
      </c>
      <c r="F64" s="4" t="str">
        <f>VLOOKUP(A64,HOP!A:C,3,0)</f>
        <v>3825368</v>
      </c>
      <c r="G64" s="4">
        <f t="shared" si="2"/>
        <v>0</v>
      </c>
      <c r="H64" s="4" t="str">
        <f t="shared" si="3"/>
        <v>，3825368</v>
      </c>
      <c r="I64" s="4" t="str">
        <f>VLOOKUP(A64,HOP!A:U,21,0)</f>
        <v>直采</v>
      </c>
    </row>
    <row r="65" s="4" customFormat="1" hidden="1" spans="1:9">
      <c r="A65" s="5">
        <v>26324361541</v>
      </c>
      <c r="B65" s="6">
        <v>45173</v>
      </c>
      <c r="C65" s="6">
        <v>45176</v>
      </c>
      <c r="D65" s="4">
        <v>1086</v>
      </c>
      <c r="E65" s="4" t="str">
        <f>VLOOKUP(A65,HOP!A:L,12,0)</f>
        <v>1086.00</v>
      </c>
      <c r="F65" s="4" t="str">
        <f>VLOOKUP(A65,HOP!A:C,3,0)</f>
        <v>3825724</v>
      </c>
      <c r="G65" s="4">
        <f t="shared" si="2"/>
        <v>0</v>
      </c>
      <c r="H65" s="4" t="str">
        <f t="shared" si="3"/>
        <v>，3825724</v>
      </c>
      <c r="I65" s="4" t="str">
        <f>VLOOKUP(A65,HOP!A:U,21,0)</f>
        <v>直采</v>
      </c>
    </row>
    <row r="66" s="4" customFormat="1" hidden="1" spans="1:9">
      <c r="A66" s="5">
        <v>999226326593948</v>
      </c>
      <c r="B66" s="6">
        <v>45172</v>
      </c>
      <c r="C66" s="6">
        <v>45176</v>
      </c>
      <c r="D66" s="4">
        <v>1345</v>
      </c>
      <c r="E66" s="4" t="str">
        <f>VLOOKUP(A66,HOP!A:L,12,0)</f>
        <v>1345.00</v>
      </c>
      <c r="F66" s="4" t="str">
        <f>VLOOKUP(A66,HOP!A:C,3,0)</f>
        <v>3826329</v>
      </c>
      <c r="G66" s="4">
        <f t="shared" si="2"/>
        <v>0</v>
      </c>
      <c r="H66" s="4" t="str">
        <f t="shared" si="3"/>
        <v>，3826329</v>
      </c>
      <c r="I66" s="4" t="str">
        <f>VLOOKUP(A66,HOP!A:U,21,0)</f>
        <v>直采</v>
      </c>
    </row>
    <row r="67" s="4" customFormat="1" hidden="1" spans="1:9">
      <c r="A67" s="5">
        <v>999226328707871</v>
      </c>
      <c r="B67" s="6">
        <v>45175</v>
      </c>
      <c r="C67" s="6">
        <v>45176</v>
      </c>
      <c r="D67" s="4">
        <v>373</v>
      </c>
      <c r="E67" s="4" t="str">
        <f>VLOOKUP(A67,HOP!A:L,12,0)</f>
        <v>373.00</v>
      </c>
      <c r="F67" s="4" t="str">
        <f>VLOOKUP(A67,HOP!A:C,3,0)</f>
        <v>3826990</v>
      </c>
      <c r="G67" s="4">
        <f t="shared" ref="G67:G98" si="4">D67-E67</f>
        <v>0</v>
      </c>
      <c r="H67" s="4" t="str">
        <f t="shared" ref="H67:H98" si="5">$H$1&amp;F67</f>
        <v>，3826990</v>
      </c>
      <c r="I67" s="4" t="str">
        <f>VLOOKUP(A67,HOP!A:U,21,0)</f>
        <v>直采</v>
      </c>
    </row>
    <row r="68" s="4" customFormat="1" hidden="1" spans="1:9">
      <c r="A68" s="5">
        <v>999226332292634</v>
      </c>
      <c r="B68" s="6">
        <v>45174</v>
      </c>
      <c r="C68" s="6">
        <v>45176</v>
      </c>
      <c r="D68" s="4">
        <v>4816</v>
      </c>
      <c r="E68" s="4" t="str">
        <f>VLOOKUP(A68,HOP!A:L,12,0)</f>
        <v>4816.00</v>
      </c>
      <c r="F68" s="4" t="str">
        <f>VLOOKUP(A68,HOP!A:C,3,0)</f>
        <v>3828148</v>
      </c>
      <c r="G68" s="4">
        <f t="shared" si="4"/>
        <v>0</v>
      </c>
      <c r="H68" s="4" t="str">
        <f t="shared" si="5"/>
        <v>，3828148</v>
      </c>
      <c r="I68" s="4" t="str">
        <f>VLOOKUP(A68,HOP!A:U,21,0)</f>
        <v>直采</v>
      </c>
    </row>
    <row r="69" s="4" customFormat="1" hidden="1" spans="1:9">
      <c r="A69" s="5">
        <v>999226335573841</v>
      </c>
      <c r="B69" s="6">
        <v>45173</v>
      </c>
      <c r="C69" s="6">
        <v>45176</v>
      </c>
      <c r="D69" s="4">
        <v>2334</v>
      </c>
      <c r="E69" s="4" t="str">
        <f>VLOOKUP(A69,HOP!A:L,12,0)</f>
        <v>2334.00</v>
      </c>
      <c r="F69" s="4" t="str">
        <f>VLOOKUP(A69,HOP!A:C,3,0)</f>
        <v>3829203</v>
      </c>
      <c r="G69" s="4">
        <f t="shared" si="4"/>
        <v>0</v>
      </c>
      <c r="H69" s="4" t="str">
        <f t="shared" si="5"/>
        <v>，3829203</v>
      </c>
      <c r="I69" s="4" t="str">
        <f>VLOOKUP(A69,HOP!A:U,21,0)</f>
        <v>直采</v>
      </c>
    </row>
    <row r="70" s="4" customFormat="1" hidden="1" spans="1:9">
      <c r="A70" s="5">
        <v>999226335675041</v>
      </c>
      <c r="B70" s="6">
        <v>45173</v>
      </c>
      <c r="C70" s="6">
        <v>45176</v>
      </c>
      <c r="D70" s="4">
        <v>2334</v>
      </c>
      <c r="E70" s="4" t="str">
        <f>VLOOKUP(A70,HOP!A:L,12,0)</f>
        <v>2334.00</v>
      </c>
      <c r="F70" s="4" t="str">
        <f>VLOOKUP(A70,HOP!A:C,3,0)</f>
        <v>3829232</v>
      </c>
      <c r="G70" s="4">
        <f t="shared" si="4"/>
        <v>0</v>
      </c>
      <c r="H70" s="4" t="str">
        <f t="shared" si="5"/>
        <v>，3829232</v>
      </c>
      <c r="I70" s="4" t="str">
        <f>VLOOKUP(A70,HOP!A:U,21,0)</f>
        <v>直采</v>
      </c>
    </row>
    <row r="71" s="4" customFormat="1" hidden="1" spans="1:9">
      <c r="A71" s="5">
        <v>999226339427818</v>
      </c>
      <c r="B71" s="6">
        <v>45175</v>
      </c>
      <c r="C71" s="6">
        <v>45176</v>
      </c>
      <c r="D71" s="4">
        <v>1606</v>
      </c>
      <c r="E71" s="4" t="str">
        <f>VLOOKUP(A71,HOP!A:L,12,0)</f>
        <v>1606.00</v>
      </c>
      <c r="F71" s="4" t="str">
        <f>VLOOKUP(A71,HOP!A:C,3,0)</f>
        <v>3831151</v>
      </c>
      <c r="G71" s="4">
        <f t="shared" si="4"/>
        <v>0</v>
      </c>
      <c r="H71" s="4" t="str">
        <f t="shared" si="5"/>
        <v>，3831151</v>
      </c>
      <c r="I71" s="4" t="str">
        <f>VLOOKUP(A71,HOP!A:U,21,0)</f>
        <v>直采</v>
      </c>
    </row>
    <row r="72" s="4" customFormat="1" hidden="1" spans="1:9">
      <c r="A72" s="5">
        <v>999226340542351</v>
      </c>
      <c r="B72" s="6">
        <v>45172</v>
      </c>
      <c r="C72" s="6">
        <v>45176</v>
      </c>
      <c r="D72" s="4">
        <v>1608</v>
      </c>
      <c r="E72" s="4" t="str">
        <f>VLOOKUP(A72,HOP!A:L,12,0)</f>
        <v>1608.00</v>
      </c>
      <c r="F72" s="4" t="str">
        <f>VLOOKUP(A72,HOP!A:C,3,0)</f>
        <v>3831758</v>
      </c>
      <c r="G72" s="4">
        <f t="shared" si="4"/>
        <v>0</v>
      </c>
      <c r="H72" s="4" t="str">
        <f t="shared" si="5"/>
        <v>，3831758</v>
      </c>
      <c r="I72" s="4" t="str">
        <f>VLOOKUP(A72,HOP!A:U,21,0)</f>
        <v>直采</v>
      </c>
    </row>
    <row r="73" s="4" customFormat="1" hidden="1" spans="1:9">
      <c r="A73" s="5">
        <v>999226343333478</v>
      </c>
      <c r="B73" s="6">
        <v>45174</v>
      </c>
      <c r="C73" s="6">
        <v>45176</v>
      </c>
      <c r="D73" s="4">
        <v>3056</v>
      </c>
      <c r="E73" s="4" t="str">
        <f>VLOOKUP(A73,HOP!A:L,12,0)</f>
        <v>3056.00</v>
      </c>
      <c r="F73" s="4" t="str">
        <f>VLOOKUP(A73,HOP!A:C,3,0)</f>
        <v>3833340</v>
      </c>
      <c r="G73" s="4">
        <f t="shared" si="4"/>
        <v>0</v>
      </c>
      <c r="H73" s="4" t="str">
        <f t="shared" si="5"/>
        <v>，3833340</v>
      </c>
      <c r="I73" s="4" t="str">
        <f>VLOOKUP(A73,HOP!A:U,21,0)</f>
        <v>直采</v>
      </c>
    </row>
    <row r="74" s="4" customFormat="1" hidden="1" spans="1:9">
      <c r="A74" s="5">
        <v>999226343573238</v>
      </c>
      <c r="B74" s="6">
        <v>45174</v>
      </c>
      <c r="C74" s="6">
        <v>45176</v>
      </c>
      <c r="D74" s="4">
        <v>1388</v>
      </c>
      <c r="E74" s="4" t="str">
        <f>VLOOKUP(A74,HOP!A:L,12,0)</f>
        <v>1388.00</v>
      </c>
      <c r="F74" s="4" t="str">
        <f>VLOOKUP(A74,HOP!A:C,3,0)</f>
        <v>3833409</v>
      </c>
      <c r="G74" s="4">
        <f t="shared" si="4"/>
        <v>0</v>
      </c>
      <c r="H74" s="4" t="str">
        <f t="shared" si="5"/>
        <v>，3833409</v>
      </c>
      <c r="I74" s="4" t="str">
        <f>VLOOKUP(A74,HOP!A:U,21,0)</f>
        <v>直采</v>
      </c>
    </row>
    <row r="75" s="4" customFormat="1" hidden="1" spans="1:9">
      <c r="A75" s="5">
        <v>999226345052551</v>
      </c>
      <c r="B75" s="6">
        <v>45174</v>
      </c>
      <c r="C75" s="6">
        <v>45176</v>
      </c>
      <c r="D75" s="4">
        <v>846</v>
      </c>
      <c r="E75" s="4" t="str">
        <f>VLOOKUP(A75,HOP!A:L,12,0)</f>
        <v>846.00</v>
      </c>
      <c r="F75" s="4" t="str">
        <f>VLOOKUP(A75,HOP!A:C,3,0)</f>
        <v>3834338</v>
      </c>
      <c r="G75" s="4">
        <f t="shared" si="4"/>
        <v>0</v>
      </c>
      <c r="H75" s="4" t="str">
        <f t="shared" si="5"/>
        <v>，3834338</v>
      </c>
      <c r="I75" s="4" t="str">
        <f>VLOOKUP(A75,HOP!A:U,21,0)</f>
        <v>直采</v>
      </c>
    </row>
    <row r="76" s="4" customFormat="1" hidden="1" spans="1:9">
      <c r="A76" s="5">
        <v>999226348209719</v>
      </c>
      <c r="B76" s="6">
        <v>45175</v>
      </c>
      <c r="C76" s="6">
        <v>45176</v>
      </c>
      <c r="D76" s="4">
        <v>423</v>
      </c>
      <c r="E76" s="4" t="str">
        <f>VLOOKUP(A76,HOP!A:L,12,0)</f>
        <v>423.00</v>
      </c>
      <c r="F76" s="4" t="str">
        <f>VLOOKUP(A76,HOP!A:C,3,0)</f>
        <v>3836122</v>
      </c>
      <c r="G76" s="4">
        <f t="shared" si="4"/>
        <v>0</v>
      </c>
      <c r="H76" s="4" t="str">
        <f t="shared" si="5"/>
        <v>，3836122</v>
      </c>
      <c r="I76" s="4" t="str">
        <f>VLOOKUP(A76,HOP!A:U,21,0)</f>
        <v>直采</v>
      </c>
    </row>
    <row r="77" s="4" customFormat="1" hidden="1" spans="1:9">
      <c r="A77" s="5">
        <v>999226348387559</v>
      </c>
      <c r="B77" s="6">
        <v>45175</v>
      </c>
      <c r="C77" s="6">
        <v>45176</v>
      </c>
      <c r="D77" s="4">
        <v>423</v>
      </c>
      <c r="E77" s="4" t="str">
        <f>VLOOKUP(A77,HOP!A:L,12,0)</f>
        <v>423.00</v>
      </c>
      <c r="F77" s="4" t="str">
        <f>VLOOKUP(A77,HOP!A:C,3,0)</f>
        <v>3836282</v>
      </c>
      <c r="G77" s="4">
        <f t="shared" si="4"/>
        <v>0</v>
      </c>
      <c r="H77" s="4" t="str">
        <f t="shared" si="5"/>
        <v>，3836282</v>
      </c>
      <c r="I77" s="4" t="str">
        <f>VLOOKUP(A77,HOP!A:U,21,0)</f>
        <v>直采</v>
      </c>
    </row>
    <row r="78" s="4" customFormat="1" hidden="1" spans="1:9">
      <c r="A78" s="5">
        <v>999226353474278</v>
      </c>
      <c r="B78" s="6">
        <v>45173</v>
      </c>
      <c r="C78" s="6">
        <v>45176</v>
      </c>
      <c r="D78" s="4">
        <v>1197</v>
      </c>
      <c r="E78" s="4" t="str">
        <f>VLOOKUP(A78,HOP!A:L,12,0)</f>
        <v>1197.00</v>
      </c>
      <c r="F78" s="4" t="str">
        <f>VLOOKUP(A78,HOP!A:C,3,0)</f>
        <v>3838658</v>
      </c>
      <c r="G78" s="4">
        <f t="shared" si="4"/>
        <v>0</v>
      </c>
      <c r="H78" s="4" t="str">
        <f t="shared" si="5"/>
        <v>，3838658</v>
      </c>
      <c r="I78" s="4" t="str">
        <f>VLOOKUP(A78,HOP!A:U,21,0)</f>
        <v>直采</v>
      </c>
    </row>
    <row r="79" s="4" customFormat="1" hidden="1" spans="1:9">
      <c r="A79" s="5">
        <v>999226362458272</v>
      </c>
      <c r="B79" s="6">
        <v>45172</v>
      </c>
      <c r="C79" s="6">
        <v>45176</v>
      </c>
      <c r="D79" s="4">
        <v>2832</v>
      </c>
      <c r="E79" s="4" t="str">
        <f>VLOOKUP(A79,HOP!A:L,12,0)</f>
        <v>2832.00</v>
      </c>
      <c r="F79" s="4" t="str">
        <f>VLOOKUP(A79,HOP!A:C,3,0)</f>
        <v>3843540</v>
      </c>
      <c r="G79" s="4">
        <f t="shared" si="4"/>
        <v>0</v>
      </c>
      <c r="H79" s="4" t="str">
        <f t="shared" si="5"/>
        <v>，3843540</v>
      </c>
      <c r="I79" s="4" t="str">
        <f>VLOOKUP(A79,HOP!A:U,21,0)</f>
        <v>直采</v>
      </c>
    </row>
    <row r="80" s="4" customFormat="1" spans="1:10">
      <c r="A80" s="5">
        <v>999226364319098</v>
      </c>
      <c r="B80" s="6">
        <v>45174</v>
      </c>
      <c r="C80" s="6">
        <v>45176</v>
      </c>
      <c r="D80" s="4">
        <v>9040</v>
      </c>
      <c r="E80" s="4" t="e">
        <f>VLOOKUP(A80,HOP!A:L,12,0)</f>
        <v>#N/A</v>
      </c>
      <c r="F80" s="4">
        <v>3844786</v>
      </c>
      <c r="G80" s="4" t="e">
        <f t="shared" si="4"/>
        <v>#N/A</v>
      </c>
      <c r="H80" s="4" t="str">
        <f t="shared" si="5"/>
        <v>，3844786</v>
      </c>
      <c r="I80" s="4" t="s">
        <v>885</v>
      </c>
      <c r="J80" s="4" t="s">
        <v>890</v>
      </c>
    </row>
    <row r="81" s="4" customFormat="1" hidden="1" spans="1:9">
      <c r="A81" s="5">
        <v>999226365890015</v>
      </c>
      <c r="B81" s="6">
        <v>45175</v>
      </c>
      <c r="C81" s="6">
        <v>45176</v>
      </c>
      <c r="D81" s="4">
        <v>423</v>
      </c>
      <c r="E81" s="4" t="str">
        <f>VLOOKUP(A81,HOP!A:L,12,0)</f>
        <v>423.00</v>
      </c>
      <c r="F81" s="4" t="str">
        <f>VLOOKUP(A81,HOP!A:C,3,0)</f>
        <v>3845958</v>
      </c>
      <c r="G81" s="4">
        <f t="shared" si="4"/>
        <v>0</v>
      </c>
      <c r="H81" s="4" t="str">
        <f t="shared" si="5"/>
        <v>，3845958</v>
      </c>
      <c r="I81" s="4" t="str">
        <f>VLOOKUP(A81,HOP!A:U,21,0)</f>
        <v>直采</v>
      </c>
    </row>
    <row r="82" s="4" customFormat="1" hidden="1" spans="1:9">
      <c r="A82" s="5">
        <v>999226365925313</v>
      </c>
      <c r="B82" s="6">
        <v>45175</v>
      </c>
      <c r="C82" s="6">
        <v>45176</v>
      </c>
      <c r="D82" s="4">
        <v>1777</v>
      </c>
      <c r="E82" s="4" t="str">
        <f>VLOOKUP(A82,HOP!A:L,12,0)</f>
        <v>1777.00</v>
      </c>
      <c r="F82" s="4" t="str">
        <f>VLOOKUP(A82,HOP!A:C,3,0)</f>
        <v>3845968</v>
      </c>
      <c r="G82" s="4">
        <f t="shared" si="4"/>
        <v>0</v>
      </c>
      <c r="H82" s="4" t="str">
        <f t="shared" si="5"/>
        <v>，3845968</v>
      </c>
      <c r="I82" s="4" t="str">
        <f>VLOOKUP(A82,HOP!A:U,21,0)</f>
        <v>直采</v>
      </c>
    </row>
    <row r="83" s="4" customFormat="1" hidden="1" spans="1:9">
      <c r="A83" s="5">
        <v>999226481008240</v>
      </c>
      <c r="B83" s="6">
        <v>45173</v>
      </c>
      <c r="C83" s="6">
        <v>45176</v>
      </c>
      <c r="D83" s="4">
        <v>3126</v>
      </c>
      <c r="E83" s="4" t="str">
        <f>VLOOKUP(A83,HOP!A:L,12,0)</f>
        <v>3126.00</v>
      </c>
      <c r="F83" s="4" t="str">
        <f>VLOOKUP(A83,HOP!A:C,3,0)</f>
        <v>3848343</v>
      </c>
      <c r="G83" s="4">
        <f t="shared" si="4"/>
        <v>0</v>
      </c>
      <c r="H83" s="4" t="str">
        <f t="shared" si="5"/>
        <v>，3848343</v>
      </c>
      <c r="I83" s="4" t="str">
        <f>VLOOKUP(A83,HOP!A:U,21,0)</f>
        <v>直采</v>
      </c>
    </row>
    <row r="84" s="4" customFormat="1" hidden="1" spans="1:9">
      <c r="A84" s="5">
        <v>999226489514480</v>
      </c>
      <c r="B84" s="6">
        <v>45174</v>
      </c>
      <c r="C84" s="6">
        <v>45176</v>
      </c>
      <c r="D84" s="4">
        <v>798</v>
      </c>
      <c r="E84" s="4" t="str">
        <f>VLOOKUP(A84,HOP!A:L,12,0)</f>
        <v>798.00</v>
      </c>
      <c r="F84" s="4" t="str">
        <f>VLOOKUP(A84,HOP!A:C,3,0)</f>
        <v>3851627</v>
      </c>
      <c r="G84" s="4">
        <f t="shared" si="4"/>
        <v>0</v>
      </c>
      <c r="H84" s="4" t="str">
        <f t="shared" si="5"/>
        <v>，3851627</v>
      </c>
      <c r="I84" s="4" t="str">
        <f>VLOOKUP(A84,HOP!A:U,21,0)</f>
        <v>直采</v>
      </c>
    </row>
    <row r="85" s="4" customFormat="1" hidden="1" spans="1:9">
      <c r="A85" s="5">
        <v>999226490495923</v>
      </c>
      <c r="B85" s="6">
        <v>45174</v>
      </c>
      <c r="C85" s="6">
        <v>45176</v>
      </c>
      <c r="D85" s="4">
        <v>3362</v>
      </c>
      <c r="E85" s="4" t="str">
        <f>VLOOKUP(A85,HOP!A:L,12,0)</f>
        <v>3362.00</v>
      </c>
      <c r="F85" s="4" t="str">
        <f>VLOOKUP(A85,HOP!A:C,3,0)</f>
        <v>3852190</v>
      </c>
      <c r="G85" s="4">
        <f t="shared" si="4"/>
        <v>0</v>
      </c>
      <c r="H85" s="4" t="str">
        <f t="shared" si="5"/>
        <v>，3852190</v>
      </c>
      <c r="I85" s="4" t="str">
        <f>VLOOKUP(A85,HOP!A:U,21,0)</f>
        <v>直采</v>
      </c>
    </row>
    <row r="86" s="4" customFormat="1" hidden="1" spans="1:9">
      <c r="A86" s="5">
        <v>999226494215314</v>
      </c>
      <c r="B86" s="6">
        <v>45175</v>
      </c>
      <c r="C86" s="6">
        <v>45176</v>
      </c>
      <c r="D86" s="4">
        <v>768</v>
      </c>
      <c r="E86" s="4" t="str">
        <f>VLOOKUP(A86,HOP!A:L,12,0)</f>
        <v>768.00</v>
      </c>
      <c r="F86" s="4" t="str">
        <f>VLOOKUP(A86,HOP!A:C,3,0)</f>
        <v>3856574</v>
      </c>
      <c r="G86" s="4">
        <f t="shared" si="4"/>
        <v>0</v>
      </c>
      <c r="H86" s="4" t="str">
        <f t="shared" si="5"/>
        <v>，3856574</v>
      </c>
      <c r="I86" s="4" t="str">
        <f>VLOOKUP(A86,HOP!A:U,21,0)</f>
        <v>直采</v>
      </c>
    </row>
    <row r="87" s="4" customFormat="1" hidden="1" spans="1:9">
      <c r="A87" s="5">
        <v>999226494356153</v>
      </c>
      <c r="B87" s="6">
        <v>45172</v>
      </c>
      <c r="C87" s="6">
        <v>45176</v>
      </c>
      <c r="D87" s="4">
        <v>1960</v>
      </c>
      <c r="E87" s="4" t="str">
        <f>VLOOKUP(A87,HOP!A:L,12,0)</f>
        <v>1960.00</v>
      </c>
      <c r="F87" s="4" t="str">
        <f>VLOOKUP(A87,HOP!A:C,3,0)</f>
        <v>3856836</v>
      </c>
      <c r="G87" s="4">
        <f t="shared" si="4"/>
        <v>0</v>
      </c>
      <c r="H87" s="4" t="str">
        <f t="shared" si="5"/>
        <v>，3856836</v>
      </c>
      <c r="I87" s="4" t="str">
        <f>VLOOKUP(A87,HOP!A:U,21,0)</f>
        <v>直采</v>
      </c>
    </row>
    <row r="88" s="4" customFormat="1" hidden="1" spans="1:9">
      <c r="A88" s="5">
        <v>999226495146994</v>
      </c>
      <c r="B88" s="6">
        <v>45175</v>
      </c>
      <c r="C88" s="6">
        <v>45176</v>
      </c>
      <c r="D88" s="4">
        <v>391</v>
      </c>
      <c r="E88" s="4" t="str">
        <f>VLOOKUP(A88,HOP!A:L,12,0)</f>
        <v>391.00</v>
      </c>
      <c r="F88" s="4" t="str">
        <f>VLOOKUP(A88,HOP!A:C,3,0)</f>
        <v>3857788</v>
      </c>
      <c r="G88" s="4">
        <f t="shared" si="4"/>
        <v>0</v>
      </c>
      <c r="H88" s="4" t="str">
        <f t="shared" si="5"/>
        <v>，3857788</v>
      </c>
      <c r="I88" s="4" t="str">
        <f>VLOOKUP(A88,HOP!A:U,21,0)</f>
        <v>直采</v>
      </c>
    </row>
    <row r="89" s="4" customFormat="1" hidden="1" spans="1:9">
      <c r="A89" s="5">
        <v>999226495925800</v>
      </c>
      <c r="B89" s="6">
        <v>45175</v>
      </c>
      <c r="C89" s="6">
        <v>45176</v>
      </c>
      <c r="D89" s="4">
        <v>2300</v>
      </c>
      <c r="E89" s="4" t="str">
        <f>VLOOKUP(A89,HOP!A:L,12,0)</f>
        <v>2300.00</v>
      </c>
      <c r="F89" s="4" t="str">
        <f>VLOOKUP(A89,HOP!A:C,3,0)</f>
        <v>3858703</v>
      </c>
      <c r="G89" s="4">
        <f t="shared" si="4"/>
        <v>0</v>
      </c>
      <c r="H89" s="4" t="str">
        <f t="shared" si="5"/>
        <v>，3858703</v>
      </c>
      <c r="I89" s="4" t="str">
        <f>VLOOKUP(A89,HOP!A:U,21,0)</f>
        <v>直采</v>
      </c>
    </row>
    <row r="90" s="4" customFormat="1" hidden="1" spans="1:9">
      <c r="A90" s="5">
        <v>999226496358232</v>
      </c>
      <c r="B90" s="6">
        <v>45175</v>
      </c>
      <c r="C90" s="6">
        <v>45176</v>
      </c>
      <c r="D90" s="4">
        <v>765</v>
      </c>
      <c r="E90" s="4" t="str">
        <f>VLOOKUP(A90,HOP!A:L,12,0)</f>
        <v>765.00</v>
      </c>
      <c r="F90" s="4" t="str">
        <f>VLOOKUP(A90,HOP!A:C,3,0)</f>
        <v>3859244</v>
      </c>
      <c r="G90" s="4">
        <f t="shared" si="4"/>
        <v>0</v>
      </c>
      <c r="H90" s="4" t="str">
        <f t="shared" si="5"/>
        <v>，3859244</v>
      </c>
      <c r="I90" s="4" t="str">
        <f>VLOOKUP(A90,HOP!A:U,21,0)</f>
        <v>直采</v>
      </c>
    </row>
    <row r="91" s="4" customFormat="1" hidden="1" spans="1:9">
      <c r="A91" s="5">
        <v>999226497423347</v>
      </c>
      <c r="B91" s="6">
        <v>45174</v>
      </c>
      <c r="C91" s="6">
        <v>45176</v>
      </c>
      <c r="D91" s="4">
        <v>600</v>
      </c>
      <c r="E91" s="4" t="str">
        <f>VLOOKUP(A91,HOP!A:L,12,0)</f>
        <v>600.00</v>
      </c>
      <c r="F91" s="4" t="str">
        <f>VLOOKUP(A91,HOP!A:C,3,0)</f>
        <v>3860337</v>
      </c>
      <c r="G91" s="4">
        <f t="shared" si="4"/>
        <v>0</v>
      </c>
      <c r="H91" s="4" t="str">
        <f t="shared" si="5"/>
        <v>，3860337</v>
      </c>
      <c r="I91" s="4" t="str">
        <f>VLOOKUP(A91,HOP!A:U,21,0)</f>
        <v>直采</v>
      </c>
    </row>
    <row r="92" s="4" customFormat="1" hidden="1" spans="1:9">
      <c r="A92" s="5">
        <v>999226497513611</v>
      </c>
      <c r="B92" s="6">
        <v>45173</v>
      </c>
      <c r="C92" s="6">
        <v>45176</v>
      </c>
      <c r="D92" s="4">
        <v>1098</v>
      </c>
      <c r="E92" s="4" t="str">
        <f>VLOOKUP(A92,HOP!A:L,12,0)</f>
        <v>1098.00</v>
      </c>
      <c r="F92" s="4" t="str">
        <f>VLOOKUP(A92,HOP!A:C,3,0)</f>
        <v>3860406</v>
      </c>
      <c r="G92" s="4">
        <f t="shared" si="4"/>
        <v>0</v>
      </c>
      <c r="H92" s="4" t="str">
        <f t="shared" si="5"/>
        <v>，3860406</v>
      </c>
      <c r="I92" s="4" t="str">
        <f>VLOOKUP(A92,HOP!A:U,21,0)</f>
        <v>直采</v>
      </c>
    </row>
    <row r="93" s="4" customFormat="1" hidden="1" spans="1:9">
      <c r="A93" s="5">
        <v>999226498599834</v>
      </c>
      <c r="B93" s="6">
        <v>45173</v>
      </c>
      <c r="C93" s="6">
        <v>45176</v>
      </c>
      <c r="D93" s="4">
        <v>5160</v>
      </c>
      <c r="E93" s="4" t="str">
        <f>VLOOKUP(A93,HOP!A:L,12,0)</f>
        <v>5160.00</v>
      </c>
      <c r="F93" s="4" t="str">
        <f>VLOOKUP(A93,HOP!A:C,3,0)</f>
        <v>3861747</v>
      </c>
      <c r="G93" s="4">
        <f t="shared" si="4"/>
        <v>0</v>
      </c>
      <c r="H93" s="4" t="str">
        <f t="shared" si="5"/>
        <v>，3861747</v>
      </c>
      <c r="I93" s="4" t="str">
        <f>VLOOKUP(A93,HOP!A:U,21,0)</f>
        <v>直采</v>
      </c>
    </row>
    <row r="94" s="4" customFormat="1" hidden="1" spans="1:9">
      <c r="A94" s="5">
        <v>999226498625761</v>
      </c>
      <c r="B94" s="6">
        <v>45173</v>
      </c>
      <c r="C94" s="6">
        <v>45176</v>
      </c>
      <c r="D94" s="4">
        <v>1710</v>
      </c>
      <c r="E94" s="4" t="str">
        <f>VLOOKUP(A94,HOP!A:L,12,0)</f>
        <v>1710.00</v>
      </c>
      <c r="F94" s="4" t="str">
        <f>VLOOKUP(A94,HOP!A:C,3,0)</f>
        <v>3861777</v>
      </c>
      <c r="G94" s="4">
        <f t="shared" si="4"/>
        <v>0</v>
      </c>
      <c r="H94" s="4" t="str">
        <f t="shared" si="5"/>
        <v>，3861777</v>
      </c>
      <c r="I94" s="4" t="str">
        <f>VLOOKUP(A94,HOP!A:U,21,0)</f>
        <v>直采</v>
      </c>
    </row>
    <row r="95" s="4" customFormat="1" hidden="1" spans="1:9">
      <c r="A95" s="5">
        <v>999226498798984</v>
      </c>
      <c r="B95" s="6">
        <v>45173</v>
      </c>
      <c r="C95" s="6">
        <v>45176</v>
      </c>
      <c r="D95" s="4">
        <v>4176</v>
      </c>
      <c r="E95" s="4" t="str">
        <f>VLOOKUP(A95,HOP!A:L,12,0)</f>
        <v>4176.00</v>
      </c>
      <c r="F95" s="4" t="str">
        <f>VLOOKUP(A95,HOP!A:C,3,0)</f>
        <v>3861977</v>
      </c>
      <c r="G95" s="4">
        <f t="shared" si="4"/>
        <v>0</v>
      </c>
      <c r="H95" s="4" t="str">
        <f t="shared" si="5"/>
        <v>，3861977</v>
      </c>
      <c r="I95" s="4" t="str">
        <f>VLOOKUP(A95,HOP!A:U,21,0)</f>
        <v>直采</v>
      </c>
    </row>
    <row r="96" s="4" customFormat="1" hidden="1" spans="1:9">
      <c r="A96" s="5">
        <v>999226499607198</v>
      </c>
      <c r="B96" s="6">
        <v>45174</v>
      </c>
      <c r="C96" s="6">
        <v>45176</v>
      </c>
      <c r="D96" s="4">
        <v>980</v>
      </c>
      <c r="E96" s="4" t="str">
        <f>VLOOKUP(A96,HOP!A:L,12,0)</f>
        <v>980.00</v>
      </c>
      <c r="F96" s="4" t="str">
        <f>VLOOKUP(A96,HOP!A:C,3,0)</f>
        <v>3862923</v>
      </c>
      <c r="G96" s="4">
        <f t="shared" si="4"/>
        <v>0</v>
      </c>
      <c r="H96" s="4" t="str">
        <f t="shared" si="5"/>
        <v>，3862923</v>
      </c>
      <c r="I96" s="4" t="str">
        <f>VLOOKUP(A96,HOP!A:U,21,0)</f>
        <v>直采</v>
      </c>
    </row>
    <row r="97" s="4" customFormat="1" hidden="1" spans="1:9">
      <c r="A97" s="5">
        <v>999226501419822</v>
      </c>
      <c r="B97" s="6">
        <v>45175</v>
      </c>
      <c r="C97" s="6">
        <v>45176</v>
      </c>
      <c r="D97" s="4">
        <v>2346</v>
      </c>
      <c r="E97" s="4" t="str">
        <f>VLOOKUP(A97,HOP!A:L,12,0)</f>
        <v>2346.00</v>
      </c>
      <c r="F97" s="4" t="str">
        <f>VLOOKUP(A97,HOP!A:C,3,0)</f>
        <v>3865341</v>
      </c>
      <c r="G97" s="4">
        <f t="shared" si="4"/>
        <v>0</v>
      </c>
      <c r="H97" s="4" t="str">
        <f t="shared" si="5"/>
        <v>，3865341</v>
      </c>
      <c r="I97" s="4" t="str">
        <f>VLOOKUP(A97,HOP!A:U,21,0)</f>
        <v>直采</v>
      </c>
    </row>
    <row r="98" s="4" customFormat="1" hidden="1" spans="1:9">
      <c r="A98" s="5">
        <v>999226501650907</v>
      </c>
      <c r="B98" s="6">
        <v>45175</v>
      </c>
      <c r="C98" s="6">
        <v>45176</v>
      </c>
      <c r="D98" s="4">
        <v>316</v>
      </c>
      <c r="E98" s="4" t="str">
        <f>VLOOKUP(A98,HOP!A:L,12,0)</f>
        <v>316.00</v>
      </c>
      <c r="F98" s="4" t="str">
        <f>VLOOKUP(A98,HOP!A:C,3,0)</f>
        <v>3865623</v>
      </c>
      <c r="G98" s="4">
        <f t="shared" si="4"/>
        <v>0</v>
      </c>
      <c r="H98" s="4" t="str">
        <f t="shared" si="5"/>
        <v>，3865623</v>
      </c>
      <c r="I98" s="4" t="str">
        <f>VLOOKUP(A98,HOP!A:U,21,0)</f>
        <v>直采</v>
      </c>
    </row>
    <row r="99" s="4" customFormat="1" hidden="1" spans="1:9">
      <c r="A99" s="5">
        <v>999226502736776</v>
      </c>
      <c r="B99" s="6">
        <v>45173</v>
      </c>
      <c r="C99" s="6">
        <v>45176</v>
      </c>
      <c r="D99" s="4">
        <v>2295</v>
      </c>
      <c r="E99" s="4" t="str">
        <f>VLOOKUP(A99,HOP!A:L,12,0)</f>
        <v>2295.00</v>
      </c>
      <c r="F99" s="4" t="str">
        <f>VLOOKUP(A99,HOP!A:C,3,0)</f>
        <v>3866876</v>
      </c>
      <c r="G99" s="4">
        <f t="shared" ref="G99:G130" si="6">D99-E99</f>
        <v>0</v>
      </c>
      <c r="H99" s="4" t="str">
        <f t="shared" ref="H99:H130" si="7">$H$1&amp;F99</f>
        <v>，3866876</v>
      </c>
      <c r="I99" s="4" t="str">
        <f>VLOOKUP(A99,HOP!A:U,21,0)</f>
        <v>直采</v>
      </c>
    </row>
    <row r="100" s="4" customFormat="1" hidden="1" spans="1:9">
      <c r="A100" s="5">
        <v>999226502975569</v>
      </c>
      <c r="B100" s="6">
        <v>45173</v>
      </c>
      <c r="C100" s="6">
        <v>45176</v>
      </c>
      <c r="D100" s="4">
        <v>1925</v>
      </c>
      <c r="E100" s="4" t="str">
        <f>VLOOKUP(A100,HOP!A:L,12,0)</f>
        <v>1925.00</v>
      </c>
      <c r="F100" s="4" t="str">
        <f>VLOOKUP(A100,HOP!A:C,3,0)</f>
        <v>3867156</v>
      </c>
      <c r="G100" s="4">
        <f t="shared" si="6"/>
        <v>0</v>
      </c>
      <c r="H100" s="4" t="str">
        <f t="shared" si="7"/>
        <v>，3867156</v>
      </c>
      <c r="I100" s="4" t="str">
        <f>VLOOKUP(A100,HOP!A:U,21,0)</f>
        <v>直采</v>
      </c>
    </row>
    <row r="101" s="4" customFormat="1" hidden="1" spans="1:9">
      <c r="A101" s="5">
        <v>999226503617956</v>
      </c>
      <c r="B101" s="6">
        <v>45174</v>
      </c>
      <c r="C101" s="6">
        <v>45176</v>
      </c>
      <c r="D101" s="4">
        <v>790</v>
      </c>
      <c r="E101" s="4" t="str">
        <f>VLOOKUP(A101,HOP!A:L,12,0)</f>
        <v>790.00</v>
      </c>
      <c r="F101" s="4" t="str">
        <f>VLOOKUP(A101,HOP!A:C,3,0)</f>
        <v>3867892</v>
      </c>
      <c r="G101" s="4">
        <f t="shared" si="6"/>
        <v>0</v>
      </c>
      <c r="H101" s="4" t="str">
        <f t="shared" si="7"/>
        <v>，3867892</v>
      </c>
      <c r="I101" s="4" t="str">
        <f>VLOOKUP(A101,HOP!A:U,21,0)</f>
        <v>直采</v>
      </c>
    </row>
    <row r="102" s="4" customFormat="1" hidden="1" spans="1:9">
      <c r="A102" s="5">
        <v>999226503809126</v>
      </c>
      <c r="B102" s="6">
        <v>45175</v>
      </c>
      <c r="C102" s="6">
        <v>45176</v>
      </c>
      <c r="D102" s="4">
        <v>462</v>
      </c>
      <c r="E102" s="4" t="str">
        <f>VLOOKUP(A102,HOP!A:L,12,0)</f>
        <v>462.00</v>
      </c>
      <c r="F102" s="4" t="str">
        <f>VLOOKUP(A102,HOP!A:C,3,0)</f>
        <v>3868132</v>
      </c>
      <c r="G102" s="4">
        <f t="shared" si="6"/>
        <v>0</v>
      </c>
      <c r="H102" s="4" t="str">
        <f t="shared" si="7"/>
        <v>，3868132</v>
      </c>
      <c r="I102" s="4" t="str">
        <f>VLOOKUP(A102,HOP!A:U,21,0)</f>
        <v>直采</v>
      </c>
    </row>
    <row r="103" s="4" customFormat="1" hidden="1" spans="1:9">
      <c r="A103" s="5">
        <v>999226567360526</v>
      </c>
      <c r="B103" s="6">
        <v>45174</v>
      </c>
      <c r="C103" s="6">
        <v>45176</v>
      </c>
      <c r="D103" s="4">
        <v>4720</v>
      </c>
      <c r="E103" s="4" t="str">
        <f>VLOOKUP(A103,HOP!A:L,12,0)</f>
        <v>4720.00</v>
      </c>
      <c r="F103" s="4" t="str">
        <f>VLOOKUP(A103,HOP!A:C,3,0)</f>
        <v>3869971</v>
      </c>
      <c r="G103" s="4">
        <f t="shared" si="6"/>
        <v>0</v>
      </c>
      <c r="H103" s="4" t="str">
        <f t="shared" si="7"/>
        <v>，3869971</v>
      </c>
      <c r="I103" s="4" t="str">
        <f>VLOOKUP(A103,HOP!A:U,21,0)</f>
        <v>直采</v>
      </c>
    </row>
    <row r="104" s="4" customFormat="1" hidden="1" spans="1:9">
      <c r="A104" s="5">
        <v>999226568300030</v>
      </c>
      <c r="B104" s="6">
        <v>45174</v>
      </c>
      <c r="C104" s="6">
        <v>45176</v>
      </c>
      <c r="D104" s="4">
        <v>846</v>
      </c>
      <c r="E104" s="4" t="str">
        <f>VLOOKUP(A104,HOP!A:L,12,0)</f>
        <v>846.00</v>
      </c>
      <c r="F104" s="4" t="str">
        <f>VLOOKUP(A104,HOP!A:C,3,0)</f>
        <v>3870225</v>
      </c>
      <c r="G104" s="4">
        <f t="shared" si="6"/>
        <v>0</v>
      </c>
      <c r="H104" s="4" t="str">
        <f t="shared" si="7"/>
        <v>，3870225</v>
      </c>
      <c r="I104" s="4" t="str">
        <f>VLOOKUP(A104,HOP!A:U,21,0)</f>
        <v>直采</v>
      </c>
    </row>
    <row r="105" s="4" customFormat="1" hidden="1" spans="1:9">
      <c r="A105" s="5">
        <v>999226568802704</v>
      </c>
      <c r="B105" s="6">
        <v>45171</v>
      </c>
      <c r="C105" s="6">
        <v>45176</v>
      </c>
      <c r="D105" s="4">
        <v>14925</v>
      </c>
      <c r="E105" s="4" t="str">
        <f>VLOOKUP(A105,HOP!A:L,12,0)</f>
        <v>14925.00</v>
      </c>
      <c r="F105" s="4" t="str">
        <f>VLOOKUP(A105,HOP!A:C,3,0)</f>
        <v>3870294</v>
      </c>
      <c r="G105" s="4">
        <f t="shared" si="6"/>
        <v>0</v>
      </c>
      <c r="H105" s="4" t="str">
        <f t="shared" si="7"/>
        <v>，3870294</v>
      </c>
      <c r="I105" s="4" t="str">
        <f>VLOOKUP(A105,HOP!A:U,21,0)</f>
        <v>直采</v>
      </c>
    </row>
    <row r="106" s="4" customFormat="1" hidden="1" spans="1:9">
      <c r="A106" s="5">
        <v>999226568934837</v>
      </c>
      <c r="B106" s="6">
        <v>45174</v>
      </c>
      <c r="C106" s="6">
        <v>45176</v>
      </c>
      <c r="D106" s="4">
        <v>7398</v>
      </c>
      <c r="E106" s="4" t="str">
        <f>VLOOKUP(A106,HOP!A:L,12,0)</f>
        <v>7398.00</v>
      </c>
      <c r="F106" s="4" t="str">
        <f>VLOOKUP(A106,HOP!A:C,3,0)</f>
        <v>3870324</v>
      </c>
      <c r="G106" s="4">
        <f t="shared" si="6"/>
        <v>0</v>
      </c>
      <c r="H106" s="4" t="str">
        <f t="shared" si="7"/>
        <v>，3870324</v>
      </c>
      <c r="I106" s="4" t="str">
        <f>VLOOKUP(A106,HOP!A:U,21,0)</f>
        <v>直采</v>
      </c>
    </row>
    <row r="107" s="4" customFormat="1" hidden="1" spans="1:9">
      <c r="A107" s="5">
        <v>999226569915606</v>
      </c>
      <c r="B107" s="6">
        <v>45173</v>
      </c>
      <c r="C107" s="6">
        <v>45176</v>
      </c>
      <c r="D107" s="4">
        <v>990</v>
      </c>
      <c r="E107" s="4" t="str">
        <f>VLOOKUP(A107,HOP!A:L,12,0)</f>
        <v>990.00</v>
      </c>
      <c r="F107" s="4" t="str">
        <f>VLOOKUP(A107,HOP!A:C,3,0)</f>
        <v>3870511</v>
      </c>
      <c r="G107" s="4">
        <f t="shared" si="6"/>
        <v>0</v>
      </c>
      <c r="H107" s="4" t="str">
        <f t="shared" si="7"/>
        <v>，3870511</v>
      </c>
      <c r="I107" s="4" t="str">
        <f>VLOOKUP(A107,HOP!A:U,21,0)</f>
        <v>直采</v>
      </c>
    </row>
    <row r="108" s="4" customFormat="1" hidden="1" spans="1:9">
      <c r="A108" s="5">
        <v>999226570284260</v>
      </c>
      <c r="B108" s="6">
        <v>45174</v>
      </c>
      <c r="C108" s="6">
        <v>45176</v>
      </c>
      <c r="D108" s="4">
        <v>8000</v>
      </c>
      <c r="E108" s="4" t="str">
        <f>VLOOKUP(A108,HOP!A:L,12,0)</f>
        <v>8000.00</v>
      </c>
      <c r="F108" s="4" t="str">
        <f>VLOOKUP(A108,HOP!A:C,3,0)</f>
        <v>3870773</v>
      </c>
      <c r="G108" s="4">
        <f t="shared" si="6"/>
        <v>0</v>
      </c>
      <c r="H108" s="4" t="str">
        <f t="shared" si="7"/>
        <v>，3870773</v>
      </c>
      <c r="I108" s="4" t="str">
        <f>VLOOKUP(A108,HOP!A:U,21,0)</f>
        <v>直采</v>
      </c>
    </row>
    <row r="109" s="4" customFormat="1" hidden="1" spans="1:9">
      <c r="A109" s="5">
        <v>999226575373290</v>
      </c>
      <c r="B109" s="6">
        <v>45175</v>
      </c>
      <c r="C109" s="6">
        <v>45176</v>
      </c>
      <c r="D109" s="4">
        <v>1800</v>
      </c>
      <c r="E109" s="4" t="str">
        <f>VLOOKUP(A109,HOP!A:L,12,0)</f>
        <v>1800.00</v>
      </c>
      <c r="F109" s="4" t="str">
        <f>VLOOKUP(A109,HOP!A:C,3,0)</f>
        <v>3872221</v>
      </c>
      <c r="G109" s="4">
        <f t="shared" si="6"/>
        <v>0</v>
      </c>
      <c r="H109" s="4" t="str">
        <f t="shared" si="7"/>
        <v>，3872221</v>
      </c>
      <c r="I109" s="4" t="str">
        <f>VLOOKUP(A109,HOP!A:U,21,0)</f>
        <v>直采</v>
      </c>
    </row>
    <row r="110" s="4" customFormat="1" hidden="1" spans="1:9">
      <c r="A110" s="5">
        <v>999226575969820</v>
      </c>
      <c r="B110" s="6">
        <v>45173</v>
      </c>
      <c r="C110" s="6">
        <v>45176</v>
      </c>
      <c r="D110" s="4">
        <v>1185</v>
      </c>
      <c r="E110" s="4" t="str">
        <f>VLOOKUP(A110,HOP!A:L,12,0)</f>
        <v>1185.00</v>
      </c>
      <c r="F110" s="4" t="str">
        <f>VLOOKUP(A110,HOP!A:C,3,0)</f>
        <v>3872422</v>
      </c>
      <c r="G110" s="4">
        <f t="shared" si="6"/>
        <v>0</v>
      </c>
      <c r="H110" s="4" t="str">
        <f t="shared" si="7"/>
        <v>，3872422</v>
      </c>
      <c r="I110" s="4" t="str">
        <f>VLOOKUP(A110,HOP!A:U,21,0)</f>
        <v>直采</v>
      </c>
    </row>
    <row r="111" s="4" customFormat="1" hidden="1" spans="1:9">
      <c r="A111" s="5">
        <v>999226576182623</v>
      </c>
      <c r="B111" s="6">
        <v>45175</v>
      </c>
      <c r="C111" s="6">
        <v>45176</v>
      </c>
      <c r="D111" s="4">
        <v>406</v>
      </c>
      <c r="E111" s="4" t="str">
        <f>VLOOKUP(A111,HOP!A:L,12,0)</f>
        <v>406.00</v>
      </c>
      <c r="F111" s="4" t="str">
        <f>VLOOKUP(A111,HOP!A:C,3,0)</f>
        <v>3872460</v>
      </c>
      <c r="G111" s="4">
        <f t="shared" si="6"/>
        <v>0</v>
      </c>
      <c r="H111" s="4" t="str">
        <f t="shared" si="7"/>
        <v>，3872460</v>
      </c>
      <c r="I111" s="4" t="str">
        <f>VLOOKUP(A111,HOP!A:U,21,0)</f>
        <v>直采</v>
      </c>
    </row>
    <row r="112" s="4" customFormat="1" hidden="1" spans="1:9">
      <c r="A112" s="5">
        <v>999226594072609</v>
      </c>
      <c r="B112" s="6">
        <v>45173</v>
      </c>
      <c r="C112" s="6">
        <v>45176</v>
      </c>
      <c r="D112" s="4">
        <v>1113</v>
      </c>
      <c r="E112" s="4" t="str">
        <f>VLOOKUP(A112,HOP!A:L,12,0)</f>
        <v>1113.00</v>
      </c>
      <c r="F112" s="4" t="str">
        <f>VLOOKUP(A112,HOP!A:C,3,0)</f>
        <v>3872749</v>
      </c>
      <c r="G112" s="4">
        <f t="shared" si="6"/>
        <v>0</v>
      </c>
      <c r="H112" s="4" t="str">
        <f t="shared" si="7"/>
        <v>，3872749</v>
      </c>
      <c r="I112" s="4" t="str">
        <f>VLOOKUP(A112,HOP!A:U,21,0)</f>
        <v>直采</v>
      </c>
    </row>
    <row r="113" s="4" customFormat="1" hidden="1" spans="1:9">
      <c r="A113" s="5">
        <v>999226597148672</v>
      </c>
      <c r="B113" s="6">
        <v>45175</v>
      </c>
      <c r="C113" s="6">
        <v>45176</v>
      </c>
      <c r="D113" s="4">
        <v>787</v>
      </c>
      <c r="E113" s="4" t="str">
        <f>VLOOKUP(A113,HOP!A:L,12,0)</f>
        <v>787.00</v>
      </c>
      <c r="F113" s="4" t="str">
        <f>VLOOKUP(A113,HOP!A:C,3,0)</f>
        <v>3873292</v>
      </c>
      <c r="G113" s="4">
        <f t="shared" si="6"/>
        <v>0</v>
      </c>
      <c r="H113" s="4" t="str">
        <f t="shared" si="7"/>
        <v>，3873292</v>
      </c>
      <c r="I113" s="4" t="str">
        <f>VLOOKUP(A113,HOP!A:U,21,0)</f>
        <v>直采</v>
      </c>
    </row>
    <row r="114" s="4" customFormat="1" hidden="1" spans="1:9">
      <c r="A114" s="5">
        <v>999226601426170</v>
      </c>
      <c r="B114" s="6">
        <v>45175</v>
      </c>
      <c r="C114" s="6">
        <v>45176</v>
      </c>
      <c r="D114" s="4">
        <v>265</v>
      </c>
      <c r="E114" s="4" t="str">
        <f>VLOOKUP(A114,HOP!A:L,12,0)</f>
        <v>265.00</v>
      </c>
      <c r="F114" s="4" t="str">
        <f>VLOOKUP(A114,HOP!A:C,3,0)</f>
        <v>3874642</v>
      </c>
      <c r="G114" s="4">
        <f t="shared" si="6"/>
        <v>0</v>
      </c>
      <c r="H114" s="4" t="str">
        <f t="shared" si="7"/>
        <v>，3874642</v>
      </c>
      <c r="I114" s="4" t="str">
        <f>VLOOKUP(A114,HOP!A:U,21,0)</f>
        <v>直采</v>
      </c>
    </row>
    <row r="115" s="4" customFormat="1" hidden="1" spans="1:9">
      <c r="A115" s="5">
        <v>999226601483257</v>
      </c>
      <c r="B115" s="6">
        <v>45173</v>
      </c>
      <c r="C115" s="6">
        <v>45176</v>
      </c>
      <c r="D115" s="4">
        <v>1053</v>
      </c>
      <c r="E115" s="4" t="str">
        <f>VLOOKUP(A115,HOP!A:L,12,0)</f>
        <v>1053.00</v>
      </c>
      <c r="F115" s="4" t="str">
        <f>VLOOKUP(A115,HOP!A:C,3,0)</f>
        <v>3874661</v>
      </c>
      <c r="G115" s="4">
        <f t="shared" si="6"/>
        <v>0</v>
      </c>
      <c r="H115" s="4" t="str">
        <f t="shared" si="7"/>
        <v>，3874661</v>
      </c>
      <c r="I115" s="4" t="str">
        <f>VLOOKUP(A115,HOP!A:U,21,0)</f>
        <v>直采</v>
      </c>
    </row>
    <row r="116" s="4" customFormat="1" hidden="1" spans="1:9">
      <c r="A116" s="5">
        <v>999226604625907</v>
      </c>
      <c r="B116" s="6">
        <v>45172</v>
      </c>
      <c r="C116" s="6">
        <v>45176</v>
      </c>
      <c r="D116" s="4">
        <v>7400</v>
      </c>
      <c r="E116" s="4" t="str">
        <f>VLOOKUP(A116,HOP!A:L,12,0)</f>
        <v>7400.00</v>
      </c>
      <c r="F116" s="4" t="str">
        <f>VLOOKUP(A116,HOP!A:C,3,0)</f>
        <v>3876000</v>
      </c>
      <c r="G116" s="4">
        <f t="shared" si="6"/>
        <v>0</v>
      </c>
      <c r="H116" s="4" t="str">
        <f t="shared" si="7"/>
        <v>，3876000</v>
      </c>
      <c r="I116" s="4" t="str">
        <f>VLOOKUP(A116,HOP!A:U,21,0)</f>
        <v>直采</v>
      </c>
    </row>
    <row r="117" s="4" customFormat="1" hidden="1" spans="1:9">
      <c r="A117" s="5">
        <v>999226605301114</v>
      </c>
      <c r="B117" s="6">
        <v>45173</v>
      </c>
      <c r="C117" s="6">
        <v>45176</v>
      </c>
      <c r="D117" s="4">
        <v>2004</v>
      </c>
      <c r="E117" s="4" t="str">
        <f>VLOOKUP(A117,HOP!A:L,12,0)</f>
        <v>2004.00</v>
      </c>
      <c r="F117" s="4" t="str">
        <f>VLOOKUP(A117,HOP!A:C,3,0)</f>
        <v>3876282</v>
      </c>
      <c r="G117" s="4">
        <f t="shared" si="6"/>
        <v>0</v>
      </c>
      <c r="H117" s="4" t="str">
        <f t="shared" si="7"/>
        <v>，3876282</v>
      </c>
      <c r="I117" s="4" t="str">
        <f>VLOOKUP(A117,HOP!A:U,21,0)</f>
        <v>直采</v>
      </c>
    </row>
    <row r="118" s="4" customFormat="1" hidden="1" spans="1:9">
      <c r="A118" s="5">
        <v>26606668770</v>
      </c>
      <c r="B118" s="6">
        <v>45174</v>
      </c>
      <c r="C118" s="6">
        <v>45176</v>
      </c>
      <c r="D118" s="4">
        <v>5134</v>
      </c>
      <c r="E118" s="4" t="str">
        <f>VLOOKUP(A118,HOP!A:L,12,0)</f>
        <v>5134.00</v>
      </c>
      <c r="F118" s="4" t="str">
        <f>VLOOKUP(A118,HOP!A:C,3,0)</f>
        <v>3877020</v>
      </c>
      <c r="G118" s="4">
        <f t="shared" si="6"/>
        <v>0</v>
      </c>
      <c r="H118" s="4" t="str">
        <f t="shared" si="7"/>
        <v>，3877020</v>
      </c>
      <c r="I118" s="4" t="str">
        <f>VLOOKUP(A118,HOP!A:U,21,0)</f>
        <v>直采</v>
      </c>
    </row>
    <row r="119" s="4" customFormat="1" hidden="1" spans="1:9">
      <c r="A119" s="5">
        <v>999226608677204</v>
      </c>
      <c r="B119" s="6">
        <v>45174</v>
      </c>
      <c r="C119" s="6">
        <v>45176</v>
      </c>
      <c r="D119" s="4">
        <v>422</v>
      </c>
      <c r="E119" s="4" t="str">
        <f>VLOOKUP(A119,HOP!A:L,12,0)</f>
        <v>422.00</v>
      </c>
      <c r="F119" s="4" t="str">
        <f>VLOOKUP(A119,HOP!A:C,3,0)</f>
        <v>3878282</v>
      </c>
      <c r="G119" s="4">
        <f t="shared" si="6"/>
        <v>0</v>
      </c>
      <c r="H119" s="4" t="str">
        <f t="shared" si="7"/>
        <v>，3878282</v>
      </c>
      <c r="I119" s="4" t="str">
        <f>VLOOKUP(A119,HOP!A:U,21,0)</f>
        <v>直采</v>
      </c>
    </row>
    <row r="120" s="4" customFormat="1" hidden="1" spans="1:9">
      <c r="A120" s="5">
        <v>999226608934807</v>
      </c>
      <c r="B120" s="6">
        <v>45175</v>
      </c>
      <c r="C120" s="6">
        <v>45176</v>
      </c>
      <c r="D120" s="4">
        <v>423</v>
      </c>
      <c r="E120" s="4" t="str">
        <f>VLOOKUP(A120,HOP!A:L,12,0)</f>
        <v>423.00</v>
      </c>
      <c r="F120" s="4" t="str">
        <f>VLOOKUP(A120,HOP!A:C,3,0)</f>
        <v>3878530</v>
      </c>
      <c r="G120" s="4">
        <f t="shared" si="6"/>
        <v>0</v>
      </c>
      <c r="H120" s="4" t="str">
        <f t="shared" si="7"/>
        <v>，3878530</v>
      </c>
      <c r="I120" s="4" t="str">
        <f>VLOOKUP(A120,HOP!A:U,21,0)</f>
        <v>直采</v>
      </c>
    </row>
    <row r="121" s="4" customFormat="1" hidden="1" spans="1:9">
      <c r="A121" s="5">
        <v>999226609066891</v>
      </c>
      <c r="B121" s="6">
        <v>45173</v>
      </c>
      <c r="C121" s="6">
        <v>45176</v>
      </c>
      <c r="D121" s="4">
        <v>2829</v>
      </c>
      <c r="E121" s="4" t="str">
        <f>VLOOKUP(A121,HOP!A:L,12,0)</f>
        <v>2829.00</v>
      </c>
      <c r="F121" s="4" t="str">
        <f>VLOOKUP(A121,HOP!A:C,3,0)</f>
        <v>3878578</v>
      </c>
      <c r="G121" s="4">
        <f t="shared" si="6"/>
        <v>0</v>
      </c>
      <c r="H121" s="4" t="str">
        <f t="shared" si="7"/>
        <v>，3878578</v>
      </c>
      <c r="I121" s="4" t="str">
        <f>VLOOKUP(A121,HOP!A:U,21,0)</f>
        <v>直采</v>
      </c>
    </row>
    <row r="122" s="4" customFormat="1" hidden="1" spans="1:9">
      <c r="A122" s="5">
        <v>999226611039914</v>
      </c>
      <c r="B122" s="6">
        <v>45175</v>
      </c>
      <c r="C122" s="6">
        <v>45176</v>
      </c>
      <c r="D122" s="4">
        <v>2250</v>
      </c>
      <c r="E122" s="4" t="str">
        <f>VLOOKUP(A122,HOP!A:L,12,0)</f>
        <v>2250.00</v>
      </c>
      <c r="F122" s="4" t="str">
        <f>VLOOKUP(A122,HOP!A:C,3,0)</f>
        <v>3879180</v>
      </c>
      <c r="G122" s="4">
        <f t="shared" si="6"/>
        <v>0</v>
      </c>
      <c r="H122" s="4" t="str">
        <f t="shared" si="7"/>
        <v>，3879180</v>
      </c>
      <c r="I122" s="4" t="str">
        <f>VLOOKUP(A122,HOP!A:U,21,0)</f>
        <v>直采</v>
      </c>
    </row>
    <row r="123" s="4" customFormat="1" hidden="1" spans="1:9">
      <c r="A123" s="5">
        <v>999226611641615</v>
      </c>
      <c r="B123" s="6">
        <v>45173</v>
      </c>
      <c r="C123" s="6">
        <v>45176</v>
      </c>
      <c r="D123" s="4">
        <v>885</v>
      </c>
      <c r="E123" s="4" t="str">
        <f>VLOOKUP(A123,HOP!A:L,12,0)</f>
        <v>885.00</v>
      </c>
      <c r="F123" s="4" t="str">
        <f>VLOOKUP(A123,HOP!A:C,3,0)</f>
        <v>3879338</v>
      </c>
      <c r="G123" s="4">
        <f t="shared" si="6"/>
        <v>0</v>
      </c>
      <c r="H123" s="4" t="str">
        <f t="shared" si="7"/>
        <v>，3879338</v>
      </c>
      <c r="I123" s="4" t="str">
        <f>VLOOKUP(A123,HOP!A:U,21,0)</f>
        <v>直采</v>
      </c>
    </row>
    <row r="124" s="4" customFormat="1" hidden="1" spans="1:9">
      <c r="A124" s="5">
        <v>999226611938962</v>
      </c>
      <c r="B124" s="6">
        <v>45173</v>
      </c>
      <c r="C124" s="6">
        <v>45176</v>
      </c>
      <c r="D124" s="4">
        <v>993</v>
      </c>
      <c r="E124" s="4" t="str">
        <f>VLOOKUP(A124,HOP!A:L,12,0)</f>
        <v>993.00</v>
      </c>
      <c r="F124" s="4" t="str">
        <f>VLOOKUP(A124,HOP!A:C,3,0)</f>
        <v>3879434</v>
      </c>
      <c r="G124" s="4">
        <f t="shared" si="6"/>
        <v>0</v>
      </c>
      <c r="H124" s="4" t="str">
        <f t="shared" si="7"/>
        <v>，3879434</v>
      </c>
      <c r="I124" s="4" t="str">
        <f>VLOOKUP(A124,HOP!A:U,21,0)</f>
        <v>直采</v>
      </c>
    </row>
    <row r="125" s="4" customFormat="1" hidden="1" spans="1:9">
      <c r="A125" s="5">
        <v>999226613140717</v>
      </c>
      <c r="B125" s="6">
        <v>45175</v>
      </c>
      <c r="C125" s="6">
        <v>45176</v>
      </c>
      <c r="D125" s="4">
        <v>1176</v>
      </c>
      <c r="E125" s="4" t="str">
        <f>VLOOKUP(A125,HOP!A:L,12,0)</f>
        <v>1176.00</v>
      </c>
      <c r="F125" s="4" t="str">
        <f>VLOOKUP(A125,HOP!A:C,3,0)</f>
        <v>3879682</v>
      </c>
      <c r="G125" s="4">
        <f t="shared" si="6"/>
        <v>0</v>
      </c>
      <c r="H125" s="4" t="str">
        <f t="shared" si="7"/>
        <v>，3879682</v>
      </c>
      <c r="I125" s="4" t="str">
        <f>VLOOKUP(A125,HOP!A:U,21,0)</f>
        <v>直采</v>
      </c>
    </row>
    <row r="126" s="4" customFormat="1" hidden="1" spans="1:9">
      <c r="A126" s="5">
        <v>999226615704783</v>
      </c>
      <c r="B126" s="6">
        <v>45175</v>
      </c>
      <c r="C126" s="6">
        <v>45176</v>
      </c>
      <c r="D126" s="4">
        <v>327</v>
      </c>
      <c r="E126" s="4" t="str">
        <f>VLOOKUP(A126,HOP!A:L,12,0)</f>
        <v>327.00</v>
      </c>
      <c r="F126" s="4" t="str">
        <f>VLOOKUP(A126,HOP!A:C,3,0)</f>
        <v>3880184</v>
      </c>
      <c r="G126" s="4">
        <f t="shared" si="6"/>
        <v>0</v>
      </c>
      <c r="H126" s="4" t="str">
        <f t="shared" si="7"/>
        <v>，3880184</v>
      </c>
      <c r="I126" s="4" t="str">
        <f>VLOOKUP(A126,HOP!A:U,21,0)</f>
        <v>直采</v>
      </c>
    </row>
    <row r="127" s="4" customFormat="1" hidden="1" spans="1:9">
      <c r="A127" s="5">
        <v>999226617794425</v>
      </c>
      <c r="B127" s="6">
        <v>45174</v>
      </c>
      <c r="C127" s="6">
        <v>45176</v>
      </c>
      <c r="D127" s="4">
        <v>588</v>
      </c>
      <c r="E127" s="4" t="str">
        <f>VLOOKUP(A127,HOP!A:L,12,0)</f>
        <v>588.00</v>
      </c>
      <c r="F127" s="4" t="str">
        <f>VLOOKUP(A127,HOP!A:C,3,0)</f>
        <v>3880728</v>
      </c>
      <c r="G127" s="4">
        <f t="shared" si="6"/>
        <v>0</v>
      </c>
      <c r="H127" s="4" t="str">
        <f t="shared" si="7"/>
        <v>，3880728</v>
      </c>
      <c r="I127" s="4" t="str">
        <f>VLOOKUP(A127,HOP!A:U,21,0)</f>
        <v>直采</v>
      </c>
    </row>
    <row r="128" s="4" customFormat="1" hidden="1" spans="1:9">
      <c r="A128" s="5">
        <v>999226618687388</v>
      </c>
      <c r="B128" s="6">
        <v>45174</v>
      </c>
      <c r="C128" s="6">
        <v>45176</v>
      </c>
      <c r="D128" s="4">
        <v>608</v>
      </c>
      <c r="E128" s="4" t="str">
        <f>VLOOKUP(A128,HOP!A:L,12,0)</f>
        <v>608.00</v>
      </c>
      <c r="F128" s="4" t="str">
        <f>VLOOKUP(A128,HOP!A:C,3,0)</f>
        <v>3880954</v>
      </c>
      <c r="G128" s="4">
        <f t="shared" si="6"/>
        <v>0</v>
      </c>
      <c r="H128" s="4" t="str">
        <f t="shared" si="7"/>
        <v>，3880954</v>
      </c>
      <c r="I128" s="4" t="str">
        <f>VLOOKUP(A128,HOP!A:U,21,0)</f>
        <v>直采</v>
      </c>
    </row>
    <row r="129" s="4" customFormat="1" hidden="1" spans="1:9">
      <c r="A129" s="5">
        <v>999226619529456</v>
      </c>
      <c r="B129" s="6">
        <v>45174</v>
      </c>
      <c r="C129" s="6">
        <v>45176</v>
      </c>
      <c r="D129" s="4">
        <v>654</v>
      </c>
      <c r="E129" s="4" t="str">
        <f>VLOOKUP(A129,HOP!A:L,12,0)</f>
        <v>654.00</v>
      </c>
      <c r="F129" s="4" t="str">
        <f>VLOOKUP(A129,HOP!A:C,3,0)</f>
        <v>3881196</v>
      </c>
      <c r="G129" s="4">
        <f t="shared" si="6"/>
        <v>0</v>
      </c>
      <c r="H129" s="4" t="str">
        <f t="shared" si="7"/>
        <v>，3881196</v>
      </c>
      <c r="I129" s="4" t="str">
        <f>VLOOKUP(A129,HOP!A:U,21,0)</f>
        <v>直采</v>
      </c>
    </row>
    <row r="130" s="4" customFormat="1" hidden="1" spans="1:9">
      <c r="A130" s="5">
        <v>999226620852585</v>
      </c>
      <c r="B130" s="6">
        <v>45173</v>
      </c>
      <c r="C130" s="6">
        <v>45176</v>
      </c>
      <c r="D130" s="4">
        <v>2034</v>
      </c>
      <c r="E130" s="4" t="str">
        <f>VLOOKUP(A130,HOP!A:L,12,0)</f>
        <v>2034.00</v>
      </c>
      <c r="F130" s="4" t="str">
        <f>VLOOKUP(A130,HOP!A:C,3,0)</f>
        <v>3881608</v>
      </c>
      <c r="G130" s="4">
        <f t="shared" si="6"/>
        <v>0</v>
      </c>
      <c r="H130" s="4" t="str">
        <f t="shared" si="7"/>
        <v>，3881608</v>
      </c>
      <c r="I130" s="4" t="str">
        <f>VLOOKUP(A130,HOP!A:U,21,0)</f>
        <v>直采</v>
      </c>
    </row>
    <row r="131" s="4" customFormat="1" hidden="1" spans="1:9">
      <c r="A131" s="5">
        <v>999226621486482</v>
      </c>
      <c r="B131" s="6">
        <v>45174</v>
      </c>
      <c r="C131" s="6">
        <v>45176</v>
      </c>
      <c r="D131" s="4">
        <v>292</v>
      </c>
      <c r="E131" s="4" t="str">
        <f>VLOOKUP(A131,HOP!A:L,12,0)</f>
        <v>292.00</v>
      </c>
      <c r="F131" s="4" t="str">
        <f>VLOOKUP(A131,HOP!A:C,3,0)</f>
        <v>3881843</v>
      </c>
      <c r="G131" s="4">
        <f t="shared" ref="G131:G162" si="8">D131-E131</f>
        <v>0</v>
      </c>
      <c r="H131" s="4" t="str">
        <f t="shared" ref="H131:H162" si="9">$H$1&amp;F131</f>
        <v>，3881843</v>
      </c>
      <c r="I131" s="4" t="str">
        <f>VLOOKUP(A131,HOP!A:U,21,0)</f>
        <v>直采</v>
      </c>
    </row>
    <row r="132" s="4" customFormat="1" hidden="1" spans="1:9">
      <c r="A132" s="5">
        <v>999226621605663</v>
      </c>
      <c r="B132" s="6">
        <v>45174</v>
      </c>
      <c r="C132" s="6">
        <v>45176</v>
      </c>
      <c r="D132" s="4">
        <v>3940</v>
      </c>
      <c r="E132" s="4" t="str">
        <f>VLOOKUP(A132,HOP!A:L,12,0)</f>
        <v>3940.00</v>
      </c>
      <c r="F132" s="4" t="str">
        <f>VLOOKUP(A132,HOP!A:C,3,0)</f>
        <v>3881865</v>
      </c>
      <c r="G132" s="4">
        <f t="shared" si="8"/>
        <v>0</v>
      </c>
      <c r="H132" s="4" t="str">
        <f t="shared" si="9"/>
        <v>，3881865</v>
      </c>
      <c r="I132" s="4" t="str">
        <f>VLOOKUP(A132,HOP!A:U,21,0)</f>
        <v>直采</v>
      </c>
    </row>
    <row r="133" s="4" customFormat="1" hidden="1" spans="1:9">
      <c r="A133" s="5">
        <v>999226622183569</v>
      </c>
      <c r="B133" s="6">
        <v>45175</v>
      </c>
      <c r="C133" s="6">
        <v>45176</v>
      </c>
      <c r="D133" s="4">
        <v>634</v>
      </c>
      <c r="E133" s="4" t="str">
        <f>VLOOKUP(A133,HOP!A:L,12,0)</f>
        <v>634.00</v>
      </c>
      <c r="F133" s="4" t="str">
        <f>VLOOKUP(A133,HOP!A:C,3,0)</f>
        <v>3881997</v>
      </c>
      <c r="G133" s="4">
        <f t="shared" si="8"/>
        <v>0</v>
      </c>
      <c r="H133" s="4" t="str">
        <f t="shared" si="9"/>
        <v>，3881997</v>
      </c>
      <c r="I133" s="4" t="str">
        <f>VLOOKUP(A133,HOP!A:U,21,0)</f>
        <v>直采</v>
      </c>
    </row>
    <row r="134" s="4" customFormat="1" hidden="1" spans="1:9">
      <c r="A134" s="5">
        <v>999226622189006</v>
      </c>
      <c r="B134" s="6">
        <v>45175</v>
      </c>
      <c r="C134" s="6">
        <v>45176</v>
      </c>
      <c r="D134" s="4">
        <v>634</v>
      </c>
      <c r="E134" s="4" t="str">
        <f>VLOOKUP(A134,HOP!A:L,12,0)</f>
        <v>634.00</v>
      </c>
      <c r="F134" s="4" t="str">
        <f>VLOOKUP(A134,HOP!A:C,3,0)</f>
        <v>3881998</v>
      </c>
      <c r="G134" s="4">
        <f t="shared" si="8"/>
        <v>0</v>
      </c>
      <c r="H134" s="4" t="str">
        <f t="shared" si="9"/>
        <v>，3881998</v>
      </c>
      <c r="I134" s="4" t="str">
        <f>VLOOKUP(A134,HOP!A:U,21,0)</f>
        <v>直采</v>
      </c>
    </row>
    <row r="135" s="4" customFormat="1" hidden="1" spans="1:9">
      <c r="A135" s="5">
        <v>999226622282281</v>
      </c>
      <c r="B135" s="6">
        <v>45175</v>
      </c>
      <c r="C135" s="6">
        <v>45176</v>
      </c>
      <c r="D135" s="4">
        <v>351</v>
      </c>
      <c r="E135" s="4" t="str">
        <f>VLOOKUP(A135,HOP!A:L,12,0)</f>
        <v>351.00</v>
      </c>
      <c r="F135" s="4" t="str">
        <f>VLOOKUP(A135,HOP!A:C,3,0)</f>
        <v>3882130</v>
      </c>
      <c r="G135" s="4">
        <f t="shared" si="8"/>
        <v>0</v>
      </c>
      <c r="H135" s="4" t="str">
        <f t="shared" si="9"/>
        <v>，3882130</v>
      </c>
      <c r="I135" s="4" t="str">
        <f>VLOOKUP(A135,HOP!A:U,21,0)</f>
        <v>直采</v>
      </c>
    </row>
    <row r="136" s="4" customFormat="1" hidden="1" spans="1:9">
      <c r="A136" s="5">
        <v>999226622695357</v>
      </c>
      <c r="B136" s="6">
        <v>45174</v>
      </c>
      <c r="C136" s="6">
        <v>45176</v>
      </c>
      <c r="D136" s="4">
        <v>792</v>
      </c>
      <c r="E136" s="4" t="str">
        <f>VLOOKUP(A136,HOP!A:L,12,0)</f>
        <v>792.00</v>
      </c>
      <c r="F136" s="4" t="str">
        <f>VLOOKUP(A136,HOP!A:C,3,0)</f>
        <v>3882287</v>
      </c>
      <c r="G136" s="4">
        <f t="shared" si="8"/>
        <v>0</v>
      </c>
      <c r="H136" s="4" t="str">
        <f t="shared" si="9"/>
        <v>，3882287</v>
      </c>
      <c r="I136" s="4" t="str">
        <f>VLOOKUP(A136,HOP!A:U,21,0)</f>
        <v>直采</v>
      </c>
    </row>
    <row r="137" s="4" customFormat="1" hidden="1" spans="1:9">
      <c r="A137" s="5">
        <v>999226622986524</v>
      </c>
      <c r="B137" s="6">
        <v>45174</v>
      </c>
      <c r="C137" s="6">
        <v>45176</v>
      </c>
      <c r="D137" s="4">
        <v>1200</v>
      </c>
      <c r="E137" s="4" t="str">
        <f>VLOOKUP(A137,HOP!A:L,12,0)</f>
        <v>1200.00</v>
      </c>
      <c r="F137" s="4" t="str">
        <f>VLOOKUP(A137,HOP!A:C,3,0)</f>
        <v>3882347</v>
      </c>
      <c r="G137" s="4">
        <f t="shared" si="8"/>
        <v>0</v>
      </c>
      <c r="H137" s="4" t="str">
        <f t="shared" si="9"/>
        <v>，3882347</v>
      </c>
      <c r="I137" s="4" t="str">
        <f>VLOOKUP(A137,HOP!A:U,21,0)</f>
        <v>直采</v>
      </c>
    </row>
    <row r="138" s="4" customFormat="1" hidden="1" spans="1:9">
      <c r="A138" s="5">
        <v>999226623916442</v>
      </c>
      <c r="B138" s="6">
        <v>45175</v>
      </c>
      <c r="C138" s="6">
        <v>45176</v>
      </c>
      <c r="D138" s="4">
        <v>1758</v>
      </c>
      <c r="E138" s="4" t="str">
        <f>VLOOKUP(A138,HOP!A:L,12,0)</f>
        <v>1758.00</v>
      </c>
      <c r="F138" s="4" t="str">
        <f>VLOOKUP(A138,HOP!A:C,3,0)</f>
        <v>3883011</v>
      </c>
      <c r="G138" s="4">
        <f t="shared" si="8"/>
        <v>0</v>
      </c>
      <c r="H138" s="4" t="str">
        <f t="shared" si="9"/>
        <v>，3883011</v>
      </c>
      <c r="I138" s="4" t="str">
        <f>VLOOKUP(A138,HOP!A:U,21,0)</f>
        <v>直采</v>
      </c>
    </row>
    <row r="139" s="4" customFormat="1" hidden="1" spans="1:9">
      <c r="A139" s="5">
        <v>999226624098086</v>
      </c>
      <c r="B139" s="6">
        <v>45175</v>
      </c>
      <c r="C139" s="6">
        <v>45176</v>
      </c>
      <c r="D139" s="4">
        <v>744</v>
      </c>
      <c r="E139" s="4" t="str">
        <f>VLOOKUP(A139,HOP!A:L,12,0)</f>
        <v>744.00</v>
      </c>
      <c r="F139" s="4" t="str">
        <f>VLOOKUP(A139,HOP!A:C,3,0)</f>
        <v>3883088</v>
      </c>
      <c r="G139" s="4">
        <f t="shared" si="8"/>
        <v>0</v>
      </c>
      <c r="H139" s="4" t="str">
        <f t="shared" si="9"/>
        <v>，3883088</v>
      </c>
      <c r="I139" s="4" t="str">
        <f>VLOOKUP(A139,HOP!A:U,21,0)</f>
        <v>直采</v>
      </c>
    </row>
    <row r="140" s="4" customFormat="1" hidden="1" spans="1:9">
      <c r="A140" s="5">
        <v>999226624363329</v>
      </c>
      <c r="B140" s="6">
        <v>45174</v>
      </c>
      <c r="C140" s="6">
        <v>45176</v>
      </c>
      <c r="D140" s="4">
        <v>926</v>
      </c>
      <c r="E140" s="4" t="str">
        <f>VLOOKUP(A140,HOP!A:L,12,0)</f>
        <v>926.00</v>
      </c>
      <c r="F140" s="4" t="str">
        <f>VLOOKUP(A140,HOP!A:C,3,0)</f>
        <v>3883315</v>
      </c>
      <c r="G140" s="4">
        <f t="shared" si="8"/>
        <v>0</v>
      </c>
      <c r="H140" s="4" t="str">
        <f t="shared" si="9"/>
        <v>，3883315</v>
      </c>
      <c r="I140" s="4" t="str">
        <f>VLOOKUP(A140,HOP!A:U,21,0)</f>
        <v>直采</v>
      </c>
    </row>
    <row r="141" s="4" customFormat="1" hidden="1" spans="1:9">
      <c r="A141" s="5">
        <v>999226624429008</v>
      </c>
      <c r="B141" s="6">
        <v>45174</v>
      </c>
      <c r="C141" s="6">
        <v>45176</v>
      </c>
      <c r="D141" s="4">
        <v>885</v>
      </c>
      <c r="E141" s="4" t="str">
        <f>VLOOKUP(A141,HOP!A:L,12,0)</f>
        <v>885.00</v>
      </c>
      <c r="F141" s="4" t="str">
        <f>VLOOKUP(A141,HOP!A:C,3,0)</f>
        <v>3883344</v>
      </c>
      <c r="G141" s="4">
        <f t="shared" si="8"/>
        <v>0</v>
      </c>
      <c r="H141" s="4" t="str">
        <f t="shared" si="9"/>
        <v>，3883344</v>
      </c>
      <c r="I141" s="4" t="str">
        <f>VLOOKUP(A141,HOP!A:U,21,0)</f>
        <v>直采</v>
      </c>
    </row>
    <row r="142" s="4" customFormat="1" hidden="1" spans="1:9">
      <c r="A142" s="5">
        <v>999226625426068</v>
      </c>
      <c r="B142" s="6">
        <v>45174</v>
      </c>
      <c r="C142" s="6">
        <v>45176</v>
      </c>
      <c r="D142" s="4">
        <v>356</v>
      </c>
      <c r="E142" s="4" t="str">
        <f>VLOOKUP(A142,HOP!A:L,12,0)</f>
        <v>356.00</v>
      </c>
      <c r="F142" s="4" t="str">
        <f>VLOOKUP(A142,HOP!A:C,3,0)</f>
        <v>3884103</v>
      </c>
      <c r="G142" s="4">
        <f t="shared" si="8"/>
        <v>0</v>
      </c>
      <c r="H142" s="4" t="str">
        <f t="shared" si="9"/>
        <v>，3884103</v>
      </c>
      <c r="I142" s="4" t="str">
        <f>VLOOKUP(A142,HOP!A:U,21,0)</f>
        <v>直采</v>
      </c>
    </row>
    <row r="143" s="4" customFormat="1" hidden="1" spans="1:9">
      <c r="A143" s="5">
        <v>999226625824171</v>
      </c>
      <c r="B143" s="6">
        <v>45174</v>
      </c>
      <c r="C143" s="6">
        <v>45176</v>
      </c>
      <c r="D143" s="4">
        <v>510</v>
      </c>
      <c r="E143" s="4" t="str">
        <f>VLOOKUP(A143,HOP!A:L,12,0)</f>
        <v>510.00</v>
      </c>
      <c r="F143" s="4" t="str">
        <f>VLOOKUP(A143,HOP!A:C,3,0)</f>
        <v>3884385</v>
      </c>
      <c r="G143" s="4">
        <f t="shared" si="8"/>
        <v>0</v>
      </c>
      <c r="H143" s="4" t="str">
        <f t="shared" si="9"/>
        <v>，3884385</v>
      </c>
      <c r="I143" s="4" t="str">
        <f>VLOOKUP(A143,HOP!A:U,21,0)</f>
        <v>直采</v>
      </c>
    </row>
    <row r="144" s="4" customFormat="1" hidden="1" spans="1:9">
      <c r="A144" s="5">
        <v>999226626646995</v>
      </c>
      <c r="B144" s="6">
        <v>45174</v>
      </c>
      <c r="C144" s="6">
        <v>45176</v>
      </c>
      <c r="D144" s="4">
        <v>6880</v>
      </c>
      <c r="E144" s="4" t="str">
        <f>VLOOKUP(A144,HOP!A:L,12,0)</f>
        <v>6880.00</v>
      </c>
      <c r="F144" s="4" t="str">
        <f>VLOOKUP(A144,HOP!A:C,3,0)</f>
        <v>3885199</v>
      </c>
      <c r="G144" s="4">
        <f t="shared" si="8"/>
        <v>0</v>
      </c>
      <c r="H144" s="4" t="str">
        <f t="shared" si="9"/>
        <v>，3885199</v>
      </c>
      <c r="I144" s="4" t="str">
        <f>VLOOKUP(A144,HOP!A:U,21,0)</f>
        <v>直采</v>
      </c>
    </row>
    <row r="145" s="4" customFormat="1" hidden="1" spans="1:9">
      <c r="A145" s="5">
        <v>26631774876</v>
      </c>
      <c r="B145" s="6">
        <v>45175</v>
      </c>
      <c r="C145" s="6">
        <v>45176</v>
      </c>
      <c r="D145" s="4">
        <v>317</v>
      </c>
      <c r="E145" s="4" t="str">
        <f>VLOOKUP(A145,HOP!A:L,12,0)</f>
        <v>317.00</v>
      </c>
      <c r="F145" s="4" t="str">
        <f>VLOOKUP(A145,HOP!A:C,3,0)</f>
        <v>3886212</v>
      </c>
      <c r="G145" s="4">
        <f t="shared" si="8"/>
        <v>0</v>
      </c>
      <c r="H145" s="4" t="str">
        <f t="shared" si="9"/>
        <v>，3886212</v>
      </c>
      <c r="I145" s="4" t="str">
        <f>VLOOKUP(A145,HOP!A:U,21,0)</f>
        <v>直采</v>
      </c>
    </row>
    <row r="146" s="4" customFormat="1" hidden="1" spans="1:9">
      <c r="A146" s="5">
        <v>999226632996999</v>
      </c>
      <c r="B146" s="6">
        <v>45175</v>
      </c>
      <c r="C146" s="6">
        <v>45176</v>
      </c>
      <c r="D146" s="4">
        <v>304</v>
      </c>
      <c r="E146" s="4" t="str">
        <f>VLOOKUP(A146,HOP!A:L,12,0)</f>
        <v>304.00</v>
      </c>
      <c r="F146" s="4" t="str">
        <f>VLOOKUP(A146,HOP!A:C,3,0)</f>
        <v>3886450</v>
      </c>
      <c r="G146" s="4">
        <f t="shared" si="8"/>
        <v>0</v>
      </c>
      <c r="H146" s="4" t="str">
        <f t="shared" si="9"/>
        <v>，3886450</v>
      </c>
      <c r="I146" s="4" t="str">
        <f>VLOOKUP(A146,HOP!A:U,21,0)</f>
        <v>直采</v>
      </c>
    </row>
    <row r="147" s="4" customFormat="1" hidden="1" spans="1:9">
      <c r="A147" s="5">
        <v>999226634148332</v>
      </c>
      <c r="B147" s="6">
        <v>45175</v>
      </c>
      <c r="C147" s="6">
        <v>45176</v>
      </c>
      <c r="D147" s="4">
        <v>316</v>
      </c>
      <c r="E147" s="4" t="str">
        <f>VLOOKUP(A147,HOP!A:L,12,0)</f>
        <v>316.00</v>
      </c>
      <c r="F147" s="4" t="str">
        <f>VLOOKUP(A147,HOP!A:C,3,0)</f>
        <v>3886761</v>
      </c>
      <c r="G147" s="4">
        <f t="shared" si="8"/>
        <v>0</v>
      </c>
      <c r="H147" s="4" t="str">
        <f t="shared" si="9"/>
        <v>，3886761</v>
      </c>
      <c r="I147" s="4" t="str">
        <f>VLOOKUP(A147,HOP!A:U,21,0)</f>
        <v>直采</v>
      </c>
    </row>
    <row r="148" s="4" customFormat="1" hidden="1" spans="1:9">
      <c r="A148" s="5">
        <v>999226634264881</v>
      </c>
      <c r="B148" s="6">
        <v>45175</v>
      </c>
      <c r="C148" s="6">
        <v>45176</v>
      </c>
      <c r="D148" s="4">
        <v>331</v>
      </c>
      <c r="E148" s="4" t="str">
        <f>VLOOKUP(A148,HOP!A:L,12,0)</f>
        <v>331.00</v>
      </c>
      <c r="F148" s="4" t="str">
        <f>VLOOKUP(A148,HOP!A:C,3,0)</f>
        <v>3886784</v>
      </c>
      <c r="G148" s="4">
        <f t="shared" si="8"/>
        <v>0</v>
      </c>
      <c r="H148" s="4" t="str">
        <f t="shared" si="9"/>
        <v>，3886784</v>
      </c>
      <c r="I148" s="4" t="str">
        <f>VLOOKUP(A148,HOP!A:U,21,0)</f>
        <v>直采</v>
      </c>
    </row>
    <row r="149" s="4" customFormat="1" hidden="1" spans="1:9">
      <c r="A149" s="5">
        <v>999226636899623</v>
      </c>
      <c r="B149" s="6">
        <v>45175</v>
      </c>
      <c r="C149" s="6">
        <v>45176</v>
      </c>
      <c r="D149" s="4">
        <v>500</v>
      </c>
      <c r="E149" s="4" t="str">
        <f>VLOOKUP(A149,HOP!A:L,12,0)</f>
        <v>500.00</v>
      </c>
      <c r="F149" s="4" t="str">
        <f>VLOOKUP(A149,HOP!A:C,3,0)</f>
        <v>3887639</v>
      </c>
      <c r="G149" s="4">
        <f t="shared" si="8"/>
        <v>0</v>
      </c>
      <c r="H149" s="4" t="str">
        <f t="shared" si="9"/>
        <v>，3887639</v>
      </c>
      <c r="I149" s="4" t="str">
        <f>VLOOKUP(A149,HOP!A:U,21,0)</f>
        <v>直采</v>
      </c>
    </row>
    <row r="150" s="4" customFormat="1" hidden="1" spans="1:9">
      <c r="A150" s="5">
        <v>999226637795155</v>
      </c>
      <c r="B150" s="6">
        <v>45175</v>
      </c>
      <c r="C150" s="6">
        <v>45176</v>
      </c>
      <c r="D150" s="4">
        <v>146</v>
      </c>
      <c r="E150" s="4" t="str">
        <f>VLOOKUP(A150,HOP!A:L,12,0)</f>
        <v>146.00</v>
      </c>
      <c r="F150" s="4" t="str">
        <f>VLOOKUP(A150,HOP!A:C,3,0)</f>
        <v>3887804</v>
      </c>
      <c r="G150" s="4">
        <f t="shared" si="8"/>
        <v>0</v>
      </c>
      <c r="H150" s="4" t="str">
        <f t="shared" si="9"/>
        <v>，3887804</v>
      </c>
      <c r="I150" s="4" t="str">
        <f>VLOOKUP(A150,HOP!A:U,21,0)</f>
        <v>直采</v>
      </c>
    </row>
    <row r="151" s="4" customFormat="1" hidden="1" spans="1:9">
      <c r="A151" s="5">
        <v>999226637516044</v>
      </c>
      <c r="B151" s="6">
        <v>45175</v>
      </c>
      <c r="C151" s="6">
        <v>45176</v>
      </c>
      <c r="D151" s="4">
        <v>360</v>
      </c>
      <c r="E151" s="4" t="str">
        <f>VLOOKUP(A151,HOP!A:L,12,0)</f>
        <v>360.00</v>
      </c>
      <c r="F151" s="4" t="str">
        <f>VLOOKUP(A151,HOP!A:C,3,0)</f>
        <v>3887737</v>
      </c>
      <c r="G151" s="4">
        <f t="shared" si="8"/>
        <v>0</v>
      </c>
      <c r="H151" s="4" t="str">
        <f t="shared" si="9"/>
        <v>，3887737</v>
      </c>
      <c r="I151" s="4" t="str">
        <f>VLOOKUP(A151,HOP!A:U,21,0)</f>
        <v>直采</v>
      </c>
    </row>
    <row r="152" s="4" customFormat="1" hidden="1" spans="1:9">
      <c r="A152" s="5">
        <v>999226640440007</v>
      </c>
      <c r="B152" s="6">
        <v>45175</v>
      </c>
      <c r="C152" s="6">
        <v>45176</v>
      </c>
      <c r="D152" s="4">
        <v>297</v>
      </c>
      <c r="E152" s="4" t="str">
        <f>VLOOKUP(A152,HOP!A:L,12,0)</f>
        <v>297.00</v>
      </c>
      <c r="F152" s="4" t="str">
        <f>VLOOKUP(A152,HOP!A:C,3,0)</f>
        <v>3888721</v>
      </c>
      <c r="G152" s="4">
        <f t="shared" si="8"/>
        <v>0</v>
      </c>
      <c r="H152" s="4" t="str">
        <f t="shared" si="9"/>
        <v>，3888721</v>
      </c>
      <c r="I152" s="4" t="str">
        <f>VLOOKUP(A152,HOP!A:U,21,0)</f>
        <v>直采</v>
      </c>
    </row>
    <row r="153" s="4" customFormat="1" hidden="1" spans="1:9">
      <c r="A153" s="5">
        <v>999226640614139</v>
      </c>
      <c r="B153" s="6">
        <v>45175</v>
      </c>
      <c r="C153" s="6">
        <v>45176</v>
      </c>
      <c r="D153" s="4">
        <v>1520</v>
      </c>
      <c r="E153" s="4" t="str">
        <f>VLOOKUP(A153,HOP!A:L,12,0)</f>
        <v>1520.00</v>
      </c>
      <c r="F153" s="4" t="str">
        <f>VLOOKUP(A153,HOP!A:C,3,0)</f>
        <v>3888759</v>
      </c>
      <c r="G153" s="4">
        <f t="shared" si="8"/>
        <v>0</v>
      </c>
      <c r="H153" s="4" t="str">
        <f t="shared" si="9"/>
        <v>，3888759</v>
      </c>
      <c r="I153" s="4" t="str">
        <f>VLOOKUP(A153,HOP!A:U,21,0)</f>
        <v>直采</v>
      </c>
    </row>
    <row r="154" s="4" customFormat="1" hidden="1" spans="1:9">
      <c r="A154" s="5">
        <v>999226641488756</v>
      </c>
      <c r="B154" s="6">
        <v>45175</v>
      </c>
      <c r="C154" s="6">
        <v>45176</v>
      </c>
      <c r="D154" s="4">
        <v>430</v>
      </c>
      <c r="E154" s="4" t="str">
        <f>VLOOKUP(A154,HOP!A:L,12,0)</f>
        <v>430.00</v>
      </c>
      <c r="F154" s="4" t="str">
        <f>VLOOKUP(A154,HOP!A:C,3,0)</f>
        <v>3889055</v>
      </c>
      <c r="G154" s="4">
        <f t="shared" si="8"/>
        <v>0</v>
      </c>
      <c r="H154" s="4" t="str">
        <f t="shared" si="9"/>
        <v>，3889055</v>
      </c>
      <c r="I154" s="4" t="str">
        <f>VLOOKUP(A154,HOP!A:U,21,0)</f>
        <v>直采</v>
      </c>
    </row>
    <row r="155" s="4" customFormat="1" hidden="1" spans="1:9">
      <c r="A155" s="5">
        <v>999226642464749</v>
      </c>
      <c r="B155" s="6">
        <v>45175</v>
      </c>
      <c r="C155" s="6">
        <v>45176</v>
      </c>
      <c r="D155" s="4">
        <v>391</v>
      </c>
      <c r="E155" s="4" t="str">
        <f>VLOOKUP(A155,HOP!A:L,12,0)</f>
        <v>391.00</v>
      </c>
      <c r="F155" s="4" t="str">
        <f>VLOOKUP(A155,HOP!A:C,3,0)</f>
        <v>3889462</v>
      </c>
      <c r="G155" s="4">
        <f t="shared" si="8"/>
        <v>0</v>
      </c>
      <c r="H155" s="4" t="str">
        <f t="shared" si="9"/>
        <v>，3889462</v>
      </c>
      <c r="I155" s="4" t="str">
        <f>VLOOKUP(A155,HOP!A:U,21,0)</f>
        <v>直采</v>
      </c>
    </row>
    <row r="156" s="4" customFormat="1" hidden="1" spans="1:9">
      <c r="A156" s="5">
        <v>999226642801321</v>
      </c>
      <c r="B156" s="6">
        <v>45175</v>
      </c>
      <c r="C156" s="6">
        <v>45176</v>
      </c>
      <c r="D156" s="4">
        <v>146</v>
      </c>
      <c r="E156" s="4" t="str">
        <f>VLOOKUP(A156,HOP!A:L,12,0)</f>
        <v>146.00</v>
      </c>
      <c r="F156" s="4" t="str">
        <f>VLOOKUP(A156,HOP!A:C,3,0)</f>
        <v>3889588</v>
      </c>
      <c r="G156" s="4">
        <f t="shared" si="8"/>
        <v>0</v>
      </c>
      <c r="H156" s="4" t="str">
        <f t="shared" si="9"/>
        <v>，3889588</v>
      </c>
      <c r="I156" s="4" t="str">
        <f>VLOOKUP(A156,HOP!A:U,21,0)</f>
        <v>直采</v>
      </c>
    </row>
    <row r="157" s="4" customFormat="1" hidden="1" spans="1:9">
      <c r="A157" s="5">
        <v>999226642857033</v>
      </c>
      <c r="B157" s="6">
        <v>45175</v>
      </c>
      <c r="C157" s="6">
        <v>45176</v>
      </c>
      <c r="D157" s="4">
        <v>1758</v>
      </c>
      <c r="E157" s="4" t="str">
        <f>VLOOKUP(A157,HOP!A:L,12,0)</f>
        <v>1758.00</v>
      </c>
      <c r="F157" s="4" t="str">
        <f>VLOOKUP(A157,HOP!A:C,3,0)</f>
        <v>3889600</v>
      </c>
      <c r="G157" s="4">
        <f t="shared" si="8"/>
        <v>0</v>
      </c>
      <c r="H157" s="4" t="str">
        <f t="shared" si="9"/>
        <v>，3889600</v>
      </c>
      <c r="I157" s="4" t="str">
        <f>VLOOKUP(A157,HOP!A:U,21,0)</f>
        <v>直采</v>
      </c>
    </row>
    <row r="158" s="4" customFormat="1" hidden="1" spans="1:9">
      <c r="A158" s="5">
        <v>999226642873670</v>
      </c>
      <c r="B158" s="6">
        <v>45175</v>
      </c>
      <c r="C158" s="6">
        <v>45176</v>
      </c>
      <c r="D158" s="4">
        <v>807</v>
      </c>
      <c r="E158" s="4" t="str">
        <f>VLOOKUP(A158,HOP!A:L,12,0)</f>
        <v>807.00</v>
      </c>
      <c r="F158" s="4" t="str">
        <f>VLOOKUP(A158,HOP!A:C,3,0)</f>
        <v>3889610</v>
      </c>
      <c r="G158" s="4">
        <f t="shared" si="8"/>
        <v>0</v>
      </c>
      <c r="H158" s="4" t="str">
        <f t="shared" si="9"/>
        <v>，3889610</v>
      </c>
      <c r="I158" s="4" t="str">
        <f>VLOOKUP(A158,HOP!A:U,21,0)</f>
        <v>直采</v>
      </c>
    </row>
    <row r="159" s="4" customFormat="1" hidden="1" spans="1:9">
      <c r="A159" s="5">
        <v>999226643194984</v>
      </c>
      <c r="B159" s="6">
        <v>45175</v>
      </c>
      <c r="C159" s="6">
        <v>45176</v>
      </c>
      <c r="D159" s="4">
        <v>1199</v>
      </c>
      <c r="E159" s="4" t="str">
        <f>VLOOKUP(A159,HOP!A:L,12,0)</f>
        <v>1199.00</v>
      </c>
      <c r="F159" s="4" t="str">
        <f>VLOOKUP(A159,HOP!A:C,3,0)</f>
        <v>3889726</v>
      </c>
      <c r="G159" s="4">
        <f t="shared" si="8"/>
        <v>0</v>
      </c>
      <c r="H159" s="4" t="str">
        <f t="shared" si="9"/>
        <v>，3889726</v>
      </c>
      <c r="I159" s="4" t="str">
        <f>VLOOKUP(A159,HOP!A:U,21,0)</f>
        <v>直采</v>
      </c>
    </row>
    <row r="160" s="4" customFormat="1" hidden="1" spans="1:9">
      <c r="A160" s="5">
        <v>999226644403422</v>
      </c>
      <c r="B160" s="6">
        <v>45175</v>
      </c>
      <c r="C160" s="6">
        <v>45176</v>
      </c>
      <c r="D160" s="4">
        <v>338</v>
      </c>
      <c r="E160" s="4" t="str">
        <f>VLOOKUP(A160,HOP!A:L,12,0)</f>
        <v>338.00</v>
      </c>
      <c r="F160" s="4" t="str">
        <f>VLOOKUP(A160,HOP!A:C,3,0)</f>
        <v>3890077</v>
      </c>
      <c r="G160" s="4">
        <f t="shared" si="8"/>
        <v>0</v>
      </c>
      <c r="H160" s="4" t="str">
        <f t="shared" si="9"/>
        <v>，3890077</v>
      </c>
      <c r="I160" s="4" t="str">
        <f>VLOOKUP(A160,HOP!A:U,21,0)</f>
        <v>直采</v>
      </c>
    </row>
    <row r="161" s="4" customFormat="1" hidden="1" spans="1:9">
      <c r="A161" s="5">
        <v>999226647264224</v>
      </c>
      <c r="B161" s="6">
        <v>45175</v>
      </c>
      <c r="C161" s="6">
        <v>45176</v>
      </c>
      <c r="D161" s="4">
        <v>933</v>
      </c>
      <c r="E161" s="4" t="str">
        <f>VLOOKUP(A161,HOP!A:L,12,0)</f>
        <v>933.00</v>
      </c>
      <c r="F161" s="4" t="str">
        <f>VLOOKUP(A161,HOP!A:C,3,0)</f>
        <v>3891063</v>
      </c>
      <c r="G161" s="4">
        <f t="shared" si="8"/>
        <v>0</v>
      </c>
      <c r="H161" s="4" t="str">
        <f t="shared" si="9"/>
        <v>，3891063</v>
      </c>
      <c r="I161" s="4" t="str">
        <f>VLOOKUP(A161,HOP!A:U,21,0)</f>
        <v>直采</v>
      </c>
    </row>
    <row r="162" s="4" customFormat="1" hidden="1" spans="1:9">
      <c r="A162" s="5">
        <v>999226648322984</v>
      </c>
      <c r="B162" s="6">
        <v>45175</v>
      </c>
      <c r="C162" s="6">
        <v>45176</v>
      </c>
      <c r="D162" s="4">
        <v>179</v>
      </c>
      <c r="E162" s="4" t="str">
        <f>VLOOKUP(A162,HOP!A:L,12,0)</f>
        <v>179.00</v>
      </c>
      <c r="F162" s="4" t="str">
        <f>VLOOKUP(A162,HOP!A:C,3,0)</f>
        <v>3891645</v>
      </c>
      <c r="G162" s="4">
        <f t="shared" si="8"/>
        <v>0</v>
      </c>
      <c r="H162" s="4" t="str">
        <f t="shared" si="9"/>
        <v>，3891645</v>
      </c>
      <c r="I162" s="4" t="str">
        <f>VLOOKUP(A162,HOP!A:U,21,0)</f>
        <v>直采</v>
      </c>
    </row>
    <row r="163" s="4" customFormat="1" spans="1:11">
      <c r="A163" s="5">
        <v>999226561525679</v>
      </c>
      <c r="B163" s="6">
        <v>45171</v>
      </c>
      <c r="C163" s="6">
        <v>45174</v>
      </c>
      <c r="D163" s="4">
        <v>-500</v>
      </c>
      <c r="E163" s="4" t="e">
        <f>VLOOKUP(A163,HOP!A:L,12,0)</f>
        <v>#N/A</v>
      </c>
      <c r="F163" s="4">
        <v>3654921</v>
      </c>
      <c r="G163" s="4" t="e">
        <f>D163-E163</f>
        <v>#N/A</v>
      </c>
      <c r="H163" s="4" t="str">
        <f>$H$1&amp;F163</f>
        <v>，3654921</v>
      </c>
      <c r="I163" s="4" t="s">
        <v>885</v>
      </c>
      <c r="J163" s="4" t="s">
        <v>891</v>
      </c>
      <c r="K163" s="4" t="s">
        <v>892</v>
      </c>
    </row>
    <row r="165" spans="4:4">
      <c r="D165" s="4">
        <f>SUM(D2:D164)</f>
        <v>337656</v>
      </c>
    </row>
    <row r="168" ht="15" customHeight="1" spans="1:4">
      <c r="A168" s="4" t="s">
        <v>893</v>
      </c>
      <c r="C168" s="4">
        <v>336879</v>
      </c>
      <c r="D168" s="4">
        <v>359940.34</v>
      </c>
    </row>
    <row r="169" spans="1:4">
      <c r="A169" s="4" t="s">
        <v>894</v>
      </c>
      <c r="C169" s="4">
        <v>1077</v>
      </c>
      <c r="D169" s="4">
        <v>1150.73</v>
      </c>
    </row>
    <row r="170" spans="1:4">
      <c r="A170" s="4" t="s">
        <v>895</v>
      </c>
      <c r="C170" s="4">
        <v>200</v>
      </c>
      <c r="D170" s="4">
        <v>213.69</v>
      </c>
    </row>
    <row r="171" spans="1:4">
      <c r="A171" s="4" t="s">
        <v>896</v>
      </c>
      <c r="C171" s="4">
        <v>-500</v>
      </c>
      <c r="D171" s="4">
        <v>-534.23</v>
      </c>
    </row>
    <row r="172" ht="15" customHeight="1" spans="1:4">
      <c r="A172" s="4" t="s">
        <v>897</v>
      </c>
      <c r="C172" s="4">
        <f>SUBTOTAL(9,C168:C171)</f>
        <v>337656</v>
      </c>
      <c r="D172" s="4">
        <f>SUBTOTAL(9,D168:D171)</f>
        <v>360770.53</v>
      </c>
    </row>
    <row r="173" spans="1:1">
      <c r="A173" s="4" t="s">
        <v>898</v>
      </c>
    </row>
  </sheetData>
  <autoFilter ref="A1:XFD173">
    <filterColumn colId="3">
      <filters blank="1">
        <filter val="200"/>
        <filter val="500"/>
        <filter val="600"/>
        <filter val="-500"/>
        <filter val="1100"/>
        <filter val="1200"/>
        <filter val="1400"/>
        <filter val="1800"/>
        <filter val="2300"/>
        <filter val="2600"/>
        <filter val="2800"/>
        <filter val="4900"/>
        <filter val="7400"/>
        <filter val="8000"/>
        <filter val="1501"/>
        <filter val="1502"/>
        <filter val="304"/>
        <filter val="2004"/>
        <filter val="406"/>
        <filter val="1606"/>
        <filter val="807"/>
        <filter val="2107"/>
        <filter val="2607"/>
        <filter val="608"/>
        <filter val="1608"/>
        <filter val="510"/>
        <filter val="1710"/>
        <filter val="812"/>
        <filter val="1113"/>
        <filter val="1114"/>
        <filter val="4214"/>
        <filter val="316"/>
        <filter val="4816"/>
        <filter val="317"/>
        <filter val="7719"/>
        <filter val="1520"/>
        <filter val="2720"/>
        <filter val="4720"/>
        <filter val="1021"/>
        <filter val="3021"/>
        <filter val="422"/>
        <filter val="423"/>
        <filter val="1925"/>
        <filter val="14925"/>
        <filter val="926"/>
        <filter val="3126"/>
        <filter val="327"/>
        <filter val="2829"/>
        <filter val="430"/>
        <filter val="331"/>
        <filter val="1032"/>
        <filter val="2832"/>
        <filter val="933"/>
        <filter val="-534.23"/>
        <filter val="634"/>
        <filter val="2034"/>
        <filter val="2334"/>
        <filter val="5134"/>
        <filter val="4635"/>
        <filter val="338"/>
        <filter val="2538"/>
        <filter val="1140"/>
        <filter val="3940"/>
        <filter val="9040"/>
        <filter val="744"/>
        <filter val="1345"/>
        <filter val="146"/>
        <filter val="546"/>
        <filter val="846"/>
        <filter val="2346"/>
        <filter val="2446"/>
        <filter val="2250"/>
        <filter val="7350"/>
        <filter val="8650"/>
        <filter val="351"/>
        <filter val="2152"/>
        <filter val="1053"/>
        <filter val="654"/>
        <filter val="2054"/>
        <filter val="356"/>
        <filter val="3056"/>
        <filter val="7156"/>
        <filter val="337656"/>
        <filter val="2757"/>
        <filter val="258"/>
        <filter val="1758"/>
        <filter val="360"/>
        <filter val="1560"/>
        <filter val="1960"/>
        <filter val="5160"/>
        <filter val="4161"/>
        <filter val="5661"/>
        <filter val="462"/>
        <filter val="3362"/>
        <filter val="1563"/>
        <filter val="1150.73"/>
        <filter val="964"/>
        <filter val="265"/>
        <filter val="765"/>
        <filter val="1365"/>
        <filter val="3465"/>
        <filter val="768"/>
        <filter val="213.69"/>
        <filter val="3570"/>
        <filter val="373"/>
        <filter val="876"/>
        <filter val="1176"/>
        <filter val="4176"/>
        <filter val="11976"/>
        <filter val="1077"/>
        <filter val="1777"/>
        <filter val="179"/>
        <filter val="980"/>
        <filter val="3980"/>
        <filter val="6880"/>
        <filter val="11680"/>
        <filter val="2882"/>
        <filter val="3384"/>
        <filter val="885"/>
        <filter val="1185"/>
        <filter val="1086"/>
        <filter val="1586"/>
        <filter val="2786"/>
        <filter val="787"/>
        <filter val="588"/>
        <filter val="1388"/>
        <filter val="790"/>
        <filter val="990"/>
        <filter val="391"/>
        <filter val="292"/>
        <filter val="792"/>
        <filter val="993"/>
        <filter val="694"/>
        <filter val="795"/>
        <filter val="995"/>
        <filter val="1395"/>
        <filter val="2295"/>
        <filter val="2096"/>
        <filter val="297"/>
        <filter val="1197"/>
        <filter val="798"/>
        <filter val="1098"/>
        <filter val="7398"/>
        <filter val="11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899</v>
      </c>
      <c r="B1" s="2" t="s">
        <v>900</v>
      </c>
      <c r="C1" s="2" t="s">
        <v>901</v>
      </c>
      <c r="D1" s="2" t="s">
        <v>902</v>
      </c>
      <c r="E1" s="2" t="s">
        <v>13</v>
      </c>
      <c r="F1" s="2" t="s">
        <v>5</v>
      </c>
      <c r="G1" s="2" t="s">
        <v>6</v>
      </c>
      <c r="H1" s="2" t="s">
        <v>903</v>
      </c>
      <c r="I1" s="2" t="s">
        <v>904</v>
      </c>
      <c r="J1" s="2" t="s">
        <v>905</v>
      </c>
      <c r="K1" s="2" t="s">
        <v>906</v>
      </c>
      <c r="L1" s="2" t="s">
        <v>907</v>
      </c>
      <c r="M1" s="2" t="s">
        <v>908</v>
      </c>
      <c r="N1" s="2" t="s">
        <v>909</v>
      </c>
      <c r="O1" s="2" t="s">
        <v>910</v>
      </c>
      <c r="P1" s="2" t="s">
        <v>911</v>
      </c>
      <c r="Q1" s="2" t="s">
        <v>912</v>
      </c>
      <c r="R1" s="2" t="s">
        <v>913</v>
      </c>
      <c r="S1" s="2" t="s">
        <v>914</v>
      </c>
      <c r="T1" s="2" t="s">
        <v>915</v>
      </c>
      <c r="U1" s="2" t="s">
        <v>916</v>
      </c>
      <c r="V1" s="2" t="s">
        <v>917</v>
      </c>
    </row>
    <row r="2" s="1" customFormat="1" spans="1:22">
      <c r="A2" s="3">
        <v>999226648322984</v>
      </c>
      <c r="B2" s="1" t="s">
        <v>918</v>
      </c>
      <c r="C2" s="1" t="s">
        <v>919</v>
      </c>
      <c r="D2" s="1" t="s">
        <v>920</v>
      </c>
      <c r="E2" s="1" t="s">
        <v>921</v>
      </c>
      <c r="F2" s="1" t="s">
        <v>918</v>
      </c>
      <c r="G2" s="1" t="s">
        <v>922</v>
      </c>
      <c r="H2" s="1" t="s">
        <v>923</v>
      </c>
      <c r="I2" s="1" t="s">
        <v>924</v>
      </c>
      <c r="J2" s="1" t="s">
        <v>925</v>
      </c>
      <c r="K2" s="1" t="s">
        <v>924</v>
      </c>
      <c r="L2" s="1" t="s">
        <v>924</v>
      </c>
      <c r="M2" s="1" t="s">
        <v>926</v>
      </c>
      <c r="N2" s="1" t="s">
        <v>926</v>
      </c>
      <c r="O2" s="1" t="s">
        <v>927</v>
      </c>
      <c r="P2" s="1" t="s">
        <v>928</v>
      </c>
      <c r="Q2" s="1" t="s">
        <v>929</v>
      </c>
      <c r="R2" s="1" t="s">
        <v>930</v>
      </c>
      <c r="S2" s="1" t="s">
        <v>931</v>
      </c>
      <c r="T2" s="1" t="s">
        <v>932</v>
      </c>
      <c r="U2" s="1" t="s">
        <v>885</v>
      </c>
      <c r="V2" s="1" t="s">
        <v>933</v>
      </c>
    </row>
    <row r="3" s="1" customFormat="1" spans="1:22">
      <c r="A3" s="3">
        <v>999226643194984</v>
      </c>
      <c r="B3" s="1" t="s">
        <v>918</v>
      </c>
      <c r="C3" s="1" t="s">
        <v>934</v>
      </c>
      <c r="D3" s="1" t="s">
        <v>935</v>
      </c>
      <c r="E3" s="1" t="s">
        <v>936</v>
      </c>
      <c r="F3" s="1" t="s">
        <v>918</v>
      </c>
      <c r="G3" s="1" t="s">
        <v>922</v>
      </c>
      <c r="H3" s="1" t="s">
        <v>923</v>
      </c>
      <c r="I3" s="1" t="s">
        <v>937</v>
      </c>
      <c r="J3" s="1" t="s">
        <v>925</v>
      </c>
      <c r="K3" s="1" t="s">
        <v>937</v>
      </c>
      <c r="L3" s="1" t="s">
        <v>937</v>
      </c>
      <c r="M3" s="1" t="s">
        <v>926</v>
      </c>
      <c r="N3" s="1" t="s">
        <v>926</v>
      </c>
      <c r="O3" s="1" t="s">
        <v>927</v>
      </c>
      <c r="P3" s="1" t="s">
        <v>928</v>
      </c>
      <c r="Q3" s="1" t="s">
        <v>929</v>
      </c>
      <c r="R3" s="1" t="s">
        <v>938</v>
      </c>
      <c r="S3" s="1" t="s">
        <v>931</v>
      </c>
      <c r="T3" s="1" t="s">
        <v>932</v>
      </c>
      <c r="U3" s="1" t="s">
        <v>885</v>
      </c>
      <c r="V3" s="1" t="s">
        <v>939</v>
      </c>
    </row>
    <row r="4" s="1" customFormat="1" spans="1:22">
      <c r="A4" s="3">
        <v>999226647264224</v>
      </c>
      <c r="B4" s="1" t="s">
        <v>918</v>
      </c>
      <c r="C4" s="1" t="s">
        <v>940</v>
      </c>
      <c r="D4" s="1" t="s">
        <v>941</v>
      </c>
      <c r="E4" s="1" t="s">
        <v>942</v>
      </c>
      <c r="F4" s="1" t="s">
        <v>918</v>
      </c>
      <c r="G4" s="1" t="s">
        <v>922</v>
      </c>
      <c r="H4" s="1" t="s">
        <v>923</v>
      </c>
      <c r="I4" s="1" t="s">
        <v>943</v>
      </c>
      <c r="J4" s="1" t="s">
        <v>925</v>
      </c>
      <c r="K4" s="1" t="s">
        <v>943</v>
      </c>
      <c r="L4" s="1" t="s">
        <v>943</v>
      </c>
      <c r="M4" s="1" t="s">
        <v>926</v>
      </c>
      <c r="N4" s="1" t="s">
        <v>926</v>
      </c>
      <c r="O4" s="1" t="s">
        <v>927</v>
      </c>
      <c r="P4" s="1" t="s">
        <v>928</v>
      </c>
      <c r="Q4" s="1" t="s">
        <v>929</v>
      </c>
      <c r="R4" s="1" t="s">
        <v>944</v>
      </c>
      <c r="S4" s="1" t="s">
        <v>931</v>
      </c>
      <c r="T4" s="1" t="s">
        <v>932</v>
      </c>
      <c r="U4" s="1" t="s">
        <v>885</v>
      </c>
      <c r="V4" s="1" t="s">
        <v>945</v>
      </c>
    </row>
    <row r="5" s="1" customFormat="1" spans="1:22">
      <c r="A5" s="3">
        <v>999226642857033</v>
      </c>
      <c r="B5" s="1" t="s">
        <v>918</v>
      </c>
      <c r="C5" s="1" t="s">
        <v>946</v>
      </c>
      <c r="D5" s="1" t="s">
        <v>947</v>
      </c>
      <c r="E5" s="1" t="s">
        <v>948</v>
      </c>
      <c r="F5" s="1" t="s">
        <v>918</v>
      </c>
      <c r="G5" s="1" t="s">
        <v>922</v>
      </c>
      <c r="H5" s="1" t="s">
        <v>923</v>
      </c>
      <c r="I5" s="1" t="s">
        <v>949</v>
      </c>
      <c r="J5" s="1" t="s">
        <v>925</v>
      </c>
      <c r="K5" s="1" t="s">
        <v>949</v>
      </c>
      <c r="L5" s="1" t="s">
        <v>949</v>
      </c>
      <c r="M5" s="1" t="s">
        <v>926</v>
      </c>
      <c r="N5" s="1" t="s">
        <v>926</v>
      </c>
      <c r="O5" s="1" t="s">
        <v>927</v>
      </c>
      <c r="P5" s="1" t="s">
        <v>928</v>
      </c>
      <c r="Q5" s="1" t="s">
        <v>929</v>
      </c>
      <c r="R5" s="1" t="s">
        <v>950</v>
      </c>
      <c r="S5" s="1" t="s">
        <v>931</v>
      </c>
      <c r="T5" s="1" t="s">
        <v>932</v>
      </c>
      <c r="U5" s="1" t="s">
        <v>885</v>
      </c>
      <c r="V5" s="1" t="s">
        <v>933</v>
      </c>
    </row>
    <row r="6" s="1" customFormat="1" spans="1:22">
      <c r="A6" s="3">
        <v>999226642464749</v>
      </c>
      <c r="B6" s="1" t="s">
        <v>918</v>
      </c>
      <c r="C6" s="1" t="s">
        <v>951</v>
      </c>
      <c r="D6" s="1" t="s">
        <v>952</v>
      </c>
      <c r="E6" s="1" t="s">
        <v>953</v>
      </c>
      <c r="F6" s="1" t="s">
        <v>918</v>
      </c>
      <c r="G6" s="1" t="s">
        <v>922</v>
      </c>
      <c r="H6" s="1" t="s">
        <v>923</v>
      </c>
      <c r="I6" s="1" t="s">
        <v>954</v>
      </c>
      <c r="J6" s="1" t="s">
        <v>925</v>
      </c>
      <c r="K6" s="1" t="s">
        <v>954</v>
      </c>
      <c r="L6" s="1" t="s">
        <v>954</v>
      </c>
      <c r="M6" s="1" t="s">
        <v>926</v>
      </c>
      <c r="N6" s="1" t="s">
        <v>926</v>
      </c>
      <c r="O6" s="1" t="s">
        <v>927</v>
      </c>
      <c r="P6" s="1" t="s">
        <v>928</v>
      </c>
      <c r="Q6" s="1" t="s">
        <v>929</v>
      </c>
      <c r="R6" s="1" t="s">
        <v>955</v>
      </c>
      <c r="S6" s="1" t="s">
        <v>931</v>
      </c>
      <c r="T6" s="1" t="s">
        <v>932</v>
      </c>
      <c r="U6" s="1" t="s">
        <v>885</v>
      </c>
      <c r="V6" s="1" t="s">
        <v>933</v>
      </c>
    </row>
    <row r="7" s="1" customFormat="1" spans="1:22">
      <c r="A7" s="3">
        <v>999226642873670</v>
      </c>
      <c r="B7" s="1" t="s">
        <v>918</v>
      </c>
      <c r="C7" s="1" t="s">
        <v>956</v>
      </c>
      <c r="D7" s="1" t="s">
        <v>957</v>
      </c>
      <c r="E7" s="1" t="s">
        <v>958</v>
      </c>
      <c r="F7" s="1" t="s">
        <v>918</v>
      </c>
      <c r="G7" s="1" t="s">
        <v>922</v>
      </c>
      <c r="H7" s="1" t="s">
        <v>923</v>
      </c>
      <c r="I7" s="1" t="s">
        <v>959</v>
      </c>
      <c r="J7" s="1" t="s">
        <v>925</v>
      </c>
      <c r="K7" s="1" t="s">
        <v>959</v>
      </c>
      <c r="L7" s="1" t="s">
        <v>959</v>
      </c>
      <c r="M7" s="1" t="s">
        <v>926</v>
      </c>
      <c r="N7" s="1" t="s">
        <v>926</v>
      </c>
      <c r="O7" s="1" t="s">
        <v>927</v>
      </c>
      <c r="P7" s="1" t="s">
        <v>928</v>
      </c>
      <c r="Q7" s="1" t="s">
        <v>929</v>
      </c>
      <c r="R7" s="1" t="s">
        <v>960</v>
      </c>
      <c r="S7" s="1" t="s">
        <v>931</v>
      </c>
      <c r="T7" s="1" t="s">
        <v>932</v>
      </c>
      <c r="U7" s="1" t="s">
        <v>885</v>
      </c>
      <c r="V7" s="1" t="s">
        <v>961</v>
      </c>
    </row>
    <row r="8" s="1" customFormat="1" spans="1:22">
      <c r="A8" s="3">
        <v>999226640614139</v>
      </c>
      <c r="B8" s="1" t="s">
        <v>962</v>
      </c>
      <c r="C8" s="1" t="s">
        <v>963</v>
      </c>
      <c r="D8" s="1" t="s">
        <v>964</v>
      </c>
      <c r="E8" s="1" t="s">
        <v>965</v>
      </c>
      <c r="F8" s="1" t="s">
        <v>918</v>
      </c>
      <c r="G8" s="1" t="s">
        <v>922</v>
      </c>
      <c r="H8" s="1" t="s">
        <v>923</v>
      </c>
      <c r="I8" s="1" t="s">
        <v>966</v>
      </c>
      <c r="J8" s="1" t="s">
        <v>925</v>
      </c>
      <c r="K8" s="1" t="s">
        <v>966</v>
      </c>
      <c r="L8" s="1" t="s">
        <v>966</v>
      </c>
      <c r="M8" s="1" t="s">
        <v>926</v>
      </c>
      <c r="N8" s="1" t="s">
        <v>926</v>
      </c>
      <c r="O8" s="1" t="s">
        <v>927</v>
      </c>
      <c r="P8" s="1" t="s">
        <v>928</v>
      </c>
      <c r="Q8" s="1" t="s">
        <v>929</v>
      </c>
      <c r="R8" s="1" t="s">
        <v>967</v>
      </c>
      <c r="S8" s="1" t="s">
        <v>931</v>
      </c>
      <c r="T8" s="1" t="s">
        <v>932</v>
      </c>
      <c r="U8" s="1" t="s">
        <v>885</v>
      </c>
      <c r="V8" s="1" t="s">
        <v>933</v>
      </c>
    </row>
    <row r="9" s="1" customFormat="1" spans="1:22">
      <c r="A9" s="3">
        <v>999226640440007</v>
      </c>
      <c r="B9" s="1" t="s">
        <v>962</v>
      </c>
      <c r="C9" s="1" t="s">
        <v>968</v>
      </c>
      <c r="D9" s="1" t="s">
        <v>969</v>
      </c>
      <c r="E9" s="1" t="s">
        <v>970</v>
      </c>
      <c r="F9" s="1" t="s">
        <v>918</v>
      </c>
      <c r="G9" s="1" t="s">
        <v>922</v>
      </c>
      <c r="H9" s="1" t="s">
        <v>923</v>
      </c>
      <c r="I9" s="1" t="s">
        <v>971</v>
      </c>
      <c r="J9" s="1" t="s">
        <v>925</v>
      </c>
      <c r="K9" s="1" t="s">
        <v>971</v>
      </c>
      <c r="L9" s="1" t="s">
        <v>971</v>
      </c>
      <c r="M9" s="1" t="s">
        <v>926</v>
      </c>
      <c r="N9" s="1" t="s">
        <v>926</v>
      </c>
      <c r="O9" s="1" t="s">
        <v>927</v>
      </c>
      <c r="P9" s="1" t="s">
        <v>928</v>
      </c>
      <c r="Q9" s="1" t="s">
        <v>929</v>
      </c>
      <c r="R9" s="1" t="s">
        <v>972</v>
      </c>
      <c r="S9" s="1" t="s">
        <v>931</v>
      </c>
      <c r="T9" s="1" t="s">
        <v>932</v>
      </c>
      <c r="U9" s="1" t="s">
        <v>885</v>
      </c>
      <c r="V9" s="1" t="s">
        <v>961</v>
      </c>
    </row>
    <row r="10" s="1" customFormat="1" spans="1:22">
      <c r="A10" s="3">
        <v>999226637795155</v>
      </c>
      <c r="B10" s="1" t="s">
        <v>962</v>
      </c>
      <c r="C10" s="1" t="s">
        <v>973</v>
      </c>
      <c r="D10" s="1" t="s">
        <v>974</v>
      </c>
      <c r="E10" s="1" t="s">
        <v>975</v>
      </c>
      <c r="F10" s="1" t="s">
        <v>918</v>
      </c>
      <c r="G10" s="1" t="s">
        <v>922</v>
      </c>
      <c r="H10" s="1" t="s">
        <v>923</v>
      </c>
      <c r="I10" s="1" t="s">
        <v>976</v>
      </c>
      <c r="J10" s="1" t="s">
        <v>925</v>
      </c>
      <c r="K10" s="1" t="s">
        <v>976</v>
      </c>
      <c r="L10" s="1" t="s">
        <v>976</v>
      </c>
      <c r="M10" s="1" t="s">
        <v>926</v>
      </c>
      <c r="N10" s="1" t="s">
        <v>926</v>
      </c>
      <c r="O10" s="1" t="s">
        <v>927</v>
      </c>
      <c r="P10" s="1" t="s">
        <v>928</v>
      </c>
      <c r="Q10" s="1" t="s">
        <v>929</v>
      </c>
      <c r="R10" s="1" t="s">
        <v>977</v>
      </c>
      <c r="S10" s="1" t="s">
        <v>931</v>
      </c>
      <c r="T10" s="1" t="s">
        <v>932</v>
      </c>
      <c r="U10" s="1" t="s">
        <v>885</v>
      </c>
      <c r="V10" s="1" t="s">
        <v>933</v>
      </c>
    </row>
    <row r="11" s="1" customFormat="1" spans="1:22">
      <c r="A11" s="3">
        <v>999226637516044</v>
      </c>
      <c r="B11" s="1" t="s">
        <v>962</v>
      </c>
      <c r="C11" s="1" t="s">
        <v>978</v>
      </c>
      <c r="D11" s="1" t="s">
        <v>979</v>
      </c>
      <c r="E11" s="1" t="s">
        <v>980</v>
      </c>
      <c r="F11" s="1" t="s">
        <v>918</v>
      </c>
      <c r="G11" s="1" t="s">
        <v>922</v>
      </c>
      <c r="H11" s="1" t="s">
        <v>923</v>
      </c>
      <c r="I11" s="1" t="s">
        <v>981</v>
      </c>
      <c r="J11" s="1" t="s">
        <v>925</v>
      </c>
      <c r="K11" s="1" t="s">
        <v>981</v>
      </c>
      <c r="L11" s="1" t="s">
        <v>981</v>
      </c>
      <c r="M11" s="1" t="s">
        <v>926</v>
      </c>
      <c r="N11" s="1" t="s">
        <v>926</v>
      </c>
      <c r="O11" s="1" t="s">
        <v>927</v>
      </c>
      <c r="P11" s="1" t="s">
        <v>928</v>
      </c>
      <c r="Q11" s="1" t="s">
        <v>929</v>
      </c>
      <c r="R11" s="1" t="s">
        <v>982</v>
      </c>
      <c r="S11" s="1" t="s">
        <v>931</v>
      </c>
      <c r="T11" s="1" t="s">
        <v>932</v>
      </c>
      <c r="U11" s="1" t="s">
        <v>885</v>
      </c>
      <c r="V11" s="1" t="s">
        <v>983</v>
      </c>
    </row>
    <row r="12" s="1" customFormat="1" spans="1:22">
      <c r="A12" s="3">
        <v>999226636899623</v>
      </c>
      <c r="B12" s="1" t="s">
        <v>962</v>
      </c>
      <c r="C12" s="1" t="s">
        <v>984</v>
      </c>
      <c r="D12" s="1" t="s">
        <v>985</v>
      </c>
      <c r="E12" s="1" t="s">
        <v>986</v>
      </c>
      <c r="F12" s="1" t="s">
        <v>918</v>
      </c>
      <c r="G12" s="1" t="s">
        <v>922</v>
      </c>
      <c r="H12" s="1" t="s">
        <v>923</v>
      </c>
      <c r="I12" s="1" t="s">
        <v>987</v>
      </c>
      <c r="J12" s="1" t="s">
        <v>925</v>
      </c>
      <c r="K12" s="1" t="s">
        <v>987</v>
      </c>
      <c r="L12" s="1" t="s">
        <v>987</v>
      </c>
      <c r="M12" s="1" t="s">
        <v>926</v>
      </c>
      <c r="N12" s="1" t="s">
        <v>926</v>
      </c>
      <c r="O12" s="1" t="s">
        <v>927</v>
      </c>
      <c r="P12" s="1" t="s">
        <v>928</v>
      </c>
      <c r="Q12" s="1" t="s">
        <v>929</v>
      </c>
      <c r="R12" s="1" t="s">
        <v>988</v>
      </c>
      <c r="S12" s="1" t="s">
        <v>931</v>
      </c>
      <c r="T12" s="1" t="s">
        <v>932</v>
      </c>
      <c r="U12" s="1" t="s">
        <v>885</v>
      </c>
      <c r="V12" s="1" t="s">
        <v>945</v>
      </c>
    </row>
    <row r="13" s="1" customFormat="1" spans="1:22">
      <c r="A13" s="3">
        <v>999226634264881</v>
      </c>
      <c r="B13" s="1" t="s">
        <v>962</v>
      </c>
      <c r="C13" s="1" t="s">
        <v>989</v>
      </c>
      <c r="D13" s="1" t="s">
        <v>990</v>
      </c>
      <c r="E13" s="1" t="s">
        <v>991</v>
      </c>
      <c r="F13" s="1" t="s">
        <v>918</v>
      </c>
      <c r="G13" s="1" t="s">
        <v>922</v>
      </c>
      <c r="H13" s="1" t="s">
        <v>923</v>
      </c>
      <c r="I13" s="1" t="s">
        <v>992</v>
      </c>
      <c r="J13" s="1" t="s">
        <v>925</v>
      </c>
      <c r="K13" s="1" t="s">
        <v>992</v>
      </c>
      <c r="L13" s="1" t="s">
        <v>992</v>
      </c>
      <c r="M13" s="1" t="s">
        <v>926</v>
      </c>
      <c r="N13" s="1" t="s">
        <v>926</v>
      </c>
      <c r="O13" s="1" t="s">
        <v>927</v>
      </c>
      <c r="P13" s="1" t="s">
        <v>928</v>
      </c>
      <c r="Q13" s="1" t="s">
        <v>929</v>
      </c>
      <c r="R13" s="1" t="s">
        <v>993</v>
      </c>
      <c r="S13" s="1" t="s">
        <v>931</v>
      </c>
      <c r="T13" s="1" t="s">
        <v>932</v>
      </c>
      <c r="U13" s="1" t="s">
        <v>885</v>
      </c>
      <c r="V13" s="1" t="s">
        <v>961</v>
      </c>
    </row>
    <row r="14" s="1" customFormat="1" spans="1:22">
      <c r="A14" s="3">
        <v>999226634148332</v>
      </c>
      <c r="B14" s="1" t="s">
        <v>962</v>
      </c>
      <c r="C14" s="1" t="s">
        <v>994</v>
      </c>
      <c r="D14" s="1" t="s">
        <v>995</v>
      </c>
      <c r="E14" s="1" t="s">
        <v>996</v>
      </c>
      <c r="F14" s="1" t="s">
        <v>918</v>
      </c>
      <c r="G14" s="1" t="s">
        <v>922</v>
      </c>
      <c r="H14" s="1" t="s">
        <v>923</v>
      </c>
      <c r="I14" s="1" t="s">
        <v>997</v>
      </c>
      <c r="J14" s="1" t="s">
        <v>925</v>
      </c>
      <c r="K14" s="1" t="s">
        <v>997</v>
      </c>
      <c r="L14" s="1" t="s">
        <v>997</v>
      </c>
      <c r="M14" s="1" t="s">
        <v>926</v>
      </c>
      <c r="N14" s="1" t="s">
        <v>926</v>
      </c>
      <c r="O14" s="1" t="s">
        <v>927</v>
      </c>
      <c r="P14" s="1" t="s">
        <v>928</v>
      </c>
      <c r="Q14" s="1" t="s">
        <v>929</v>
      </c>
      <c r="R14" s="1" t="s">
        <v>998</v>
      </c>
      <c r="S14" s="1" t="s">
        <v>931</v>
      </c>
      <c r="T14" s="1" t="s">
        <v>932</v>
      </c>
      <c r="U14" s="1" t="s">
        <v>885</v>
      </c>
      <c r="V14" s="1" t="s">
        <v>961</v>
      </c>
    </row>
    <row r="15" s="1" customFormat="1" spans="1:22">
      <c r="A15" s="3">
        <v>999226632996999</v>
      </c>
      <c r="B15" s="1" t="s">
        <v>962</v>
      </c>
      <c r="C15" s="1" t="s">
        <v>999</v>
      </c>
      <c r="D15" s="1" t="s">
        <v>1000</v>
      </c>
      <c r="E15" s="1" t="s">
        <v>1001</v>
      </c>
      <c r="F15" s="1" t="s">
        <v>918</v>
      </c>
      <c r="G15" s="1" t="s">
        <v>922</v>
      </c>
      <c r="H15" s="1" t="s">
        <v>923</v>
      </c>
      <c r="I15" s="1" t="s">
        <v>1002</v>
      </c>
      <c r="J15" s="1" t="s">
        <v>925</v>
      </c>
      <c r="K15" s="1" t="s">
        <v>1002</v>
      </c>
      <c r="L15" s="1" t="s">
        <v>1002</v>
      </c>
      <c r="M15" s="1" t="s">
        <v>926</v>
      </c>
      <c r="N15" s="1" t="s">
        <v>926</v>
      </c>
      <c r="O15" s="1" t="s">
        <v>927</v>
      </c>
      <c r="P15" s="1" t="s">
        <v>928</v>
      </c>
      <c r="Q15" s="1" t="s">
        <v>929</v>
      </c>
      <c r="R15" s="1" t="s">
        <v>1003</v>
      </c>
      <c r="S15" s="1" t="s">
        <v>931</v>
      </c>
      <c r="T15" s="1" t="s">
        <v>932</v>
      </c>
      <c r="U15" s="1" t="s">
        <v>885</v>
      </c>
      <c r="V15" s="1" t="s">
        <v>983</v>
      </c>
    </row>
    <row r="16" s="1" customFormat="1" spans="1:22">
      <c r="A16" s="3">
        <v>26631774876</v>
      </c>
      <c r="B16" s="1" t="s">
        <v>962</v>
      </c>
      <c r="C16" s="1" t="s">
        <v>1004</v>
      </c>
      <c r="D16" s="1" t="s">
        <v>1005</v>
      </c>
      <c r="E16" s="1" t="s">
        <v>1006</v>
      </c>
      <c r="F16" s="1" t="s">
        <v>918</v>
      </c>
      <c r="G16" s="1" t="s">
        <v>922</v>
      </c>
      <c r="H16" s="1" t="s">
        <v>923</v>
      </c>
      <c r="I16" s="1" t="s">
        <v>1007</v>
      </c>
      <c r="J16" s="1" t="s">
        <v>925</v>
      </c>
      <c r="K16" s="1" t="s">
        <v>1007</v>
      </c>
      <c r="L16" s="1" t="s">
        <v>1007</v>
      </c>
      <c r="M16" s="1" t="s">
        <v>926</v>
      </c>
      <c r="N16" s="1" t="s">
        <v>926</v>
      </c>
      <c r="O16" s="1" t="s">
        <v>927</v>
      </c>
      <c r="P16" s="1" t="s">
        <v>928</v>
      </c>
      <c r="Q16" s="1" t="s">
        <v>929</v>
      </c>
      <c r="R16" s="1" t="s">
        <v>1008</v>
      </c>
      <c r="S16" s="1" t="s">
        <v>931</v>
      </c>
      <c r="T16" s="1" t="s">
        <v>932</v>
      </c>
      <c r="U16" s="1" t="s">
        <v>885</v>
      </c>
      <c r="V16" s="1" t="s">
        <v>961</v>
      </c>
    </row>
    <row r="17" s="1" customFormat="1" spans="1:22">
      <c r="A17" s="3">
        <v>999226626646995</v>
      </c>
      <c r="B17" s="1" t="s">
        <v>962</v>
      </c>
      <c r="C17" s="1" t="s">
        <v>1009</v>
      </c>
      <c r="D17" s="1" t="s">
        <v>1010</v>
      </c>
      <c r="E17" s="1" t="s">
        <v>1011</v>
      </c>
      <c r="F17" s="1" t="s">
        <v>962</v>
      </c>
      <c r="G17" s="1" t="s">
        <v>922</v>
      </c>
      <c r="H17" s="1" t="s">
        <v>923</v>
      </c>
      <c r="I17" s="1" t="s">
        <v>1012</v>
      </c>
      <c r="J17" s="1" t="s">
        <v>925</v>
      </c>
      <c r="K17" s="1" t="s">
        <v>1012</v>
      </c>
      <c r="L17" s="1" t="s">
        <v>1012</v>
      </c>
      <c r="M17" s="1" t="s">
        <v>926</v>
      </c>
      <c r="N17" s="1" t="s">
        <v>926</v>
      </c>
      <c r="O17" s="1" t="s">
        <v>927</v>
      </c>
      <c r="P17" s="1" t="s">
        <v>928</v>
      </c>
      <c r="Q17" s="1" t="s">
        <v>929</v>
      </c>
      <c r="R17" s="1" t="s">
        <v>1013</v>
      </c>
      <c r="S17" s="1" t="s">
        <v>931</v>
      </c>
      <c r="T17" s="1" t="s">
        <v>932</v>
      </c>
      <c r="U17" s="1" t="s">
        <v>885</v>
      </c>
      <c r="V17" s="1" t="s">
        <v>933</v>
      </c>
    </row>
    <row r="18" s="1" customFormat="1" spans="1:22">
      <c r="A18" s="3">
        <v>999226625824171</v>
      </c>
      <c r="B18" s="1" t="s">
        <v>962</v>
      </c>
      <c r="C18" s="1" t="s">
        <v>1014</v>
      </c>
      <c r="D18" s="1" t="s">
        <v>1015</v>
      </c>
      <c r="E18" s="1" t="s">
        <v>1016</v>
      </c>
      <c r="F18" s="1" t="s">
        <v>962</v>
      </c>
      <c r="G18" s="1" t="s">
        <v>922</v>
      </c>
      <c r="H18" s="1" t="s">
        <v>923</v>
      </c>
      <c r="I18" s="1" t="s">
        <v>1017</v>
      </c>
      <c r="J18" s="1" t="s">
        <v>925</v>
      </c>
      <c r="K18" s="1" t="s">
        <v>1017</v>
      </c>
      <c r="L18" s="1" t="s">
        <v>1017</v>
      </c>
      <c r="M18" s="1" t="s">
        <v>926</v>
      </c>
      <c r="N18" s="1" t="s">
        <v>926</v>
      </c>
      <c r="O18" s="1" t="s">
        <v>927</v>
      </c>
      <c r="P18" s="1" t="s">
        <v>928</v>
      </c>
      <c r="Q18" s="1" t="s">
        <v>929</v>
      </c>
      <c r="R18" s="1" t="s">
        <v>1018</v>
      </c>
      <c r="S18" s="1" t="s">
        <v>931</v>
      </c>
      <c r="T18" s="1" t="s">
        <v>932</v>
      </c>
      <c r="U18" s="1" t="s">
        <v>885</v>
      </c>
      <c r="V18" s="1" t="s">
        <v>933</v>
      </c>
    </row>
    <row r="19" s="1" customFormat="1" spans="1:22">
      <c r="A19" s="3">
        <v>999226644403422</v>
      </c>
      <c r="B19" s="1" t="s">
        <v>918</v>
      </c>
      <c r="C19" s="1" t="s">
        <v>1019</v>
      </c>
      <c r="D19" s="1" t="s">
        <v>1020</v>
      </c>
      <c r="E19" s="1" t="s">
        <v>1021</v>
      </c>
      <c r="F19" s="1" t="s">
        <v>918</v>
      </c>
      <c r="G19" s="1" t="s">
        <v>922</v>
      </c>
      <c r="H19" s="1" t="s">
        <v>923</v>
      </c>
      <c r="I19" s="1" t="s">
        <v>1022</v>
      </c>
      <c r="J19" s="1" t="s">
        <v>925</v>
      </c>
      <c r="K19" s="1" t="s">
        <v>1022</v>
      </c>
      <c r="L19" s="1" t="s">
        <v>1022</v>
      </c>
      <c r="M19" s="1" t="s">
        <v>926</v>
      </c>
      <c r="N19" s="1" t="s">
        <v>926</v>
      </c>
      <c r="O19" s="1" t="s">
        <v>927</v>
      </c>
      <c r="P19" s="1" t="s">
        <v>928</v>
      </c>
      <c r="Q19" s="1" t="s">
        <v>929</v>
      </c>
      <c r="R19" s="1" t="s">
        <v>1023</v>
      </c>
      <c r="S19" s="1" t="s">
        <v>931</v>
      </c>
      <c r="T19" s="1" t="s">
        <v>932</v>
      </c>
      <c r="U19" s="1" t="s">
        <v>885</v>
      </c>
      <c r="V19" s="1" t="s">
        <v>961</v>
      </c>
    </row>
    <row r="20" s="1" customFormat="1" spans="1:22">
      <c r="A20" s="3">
        <v>999226624429008</v>
      </c>
      <c r="B20" s="1" t="s">
        <v>1024</v>
      </c>
      <c r="C20" s="1" t="s">
        <v>1025</v>
      </c>
      <c r="D20" s="1" t="s">
        <v>957</v>
      </c>
      <c r="E20" s="1" t="s">
        <v>1026</v>
      </c>
      <c r="F20" s="1" t="s">
        <v>962</v>
      </c>
      <c r="G20" s="1" t="s">
        <v>922</v>
      </c>
      <c r="H20" s="1" t="s">
        <v>923</v>
      </c>
      <c r="I20" s="1" t="s">
        <v>1027</v>
      </c>
      <c r="J20" s="1" t="s">
        <v>925</v>
      </c>
      <c r="K20" s="1" t="s">
        <v>1027</v>
      </c>
      <c r="L20" s="1" t="s">
        <v>1027</v>
      </c>
      <c r="M20" s="1" t="s">
        <v>926</v>
      </c>
      <c r="N20" s="1" t="s">
        <v>926</v>
      </c>
      <c r="O20" s="1" t="s">
        <v>927</v>
      </c>
      <c r="P20" s="1" t="s">
        <v>928</v>
      </c>
      <c r="Q20" s="1" t="s">
        <v>929</v>
      </c>
      <c r="R20" s="1" t="s">
        <v>1028</v>
      </c>
      <c r="S20" s="1" t="s">
        <v>931</v>
      </c>
      <c r="T20" s="1" t="s">
        <v>932</v>
      </c>
      <c r="U20" s="1" t="s">
        <v>885</v>
      </c>
      <c r="V20" s="1" t="s">
        <v>961</v>
      </c>
    </row>
    <row r="21" s="1" customFormat="1" spans="1:22">
      <c r="A21" s="3">
        <v>999226624363329</v>
      </c>
      <c r="B21" s="1" t="s">
        <v>1024</v>
      </c>
      <c r="C21" s="1" t="s">
        <v>1029</v>
      </c>
      <c r="D21" s="1" t="s">
        <v>1030</v>
      </c>
      <c r="E21" s="1" t="s">
        <v>1031</v>
      </c>
      <c r="F21" s="1" t="s">
        <v>962</v>
      </c>
      <c r="G21" s="1" t="s">
        <v>922</v>
      </c>
      <c r="H21" s="1" t="s">
        <v>923</v>
      </c>
      <c r="I21" s="1" t="s">
        <v>1032</v>
      </c>
      <c r="J21" s="1" t="s">
        <v>925</v>
      </c>
      <c r="K21" s="1" t="s">
        <v>1032</v>
      </c>
      <c r="L21" s="1" t="s">
        <v>1032</v>
      </c>
      <c r="M21" s="1" t="s">
        <v>926</v>
      </c>
      <c r="N21" s="1" t="s">
        <v>926</v>
      </c>
      <c r="O21" s="1" t="s">
        <v>927</v>
      </c>
      <c r="P21" s="1" t="s">
        <v>928</v>
      </c>
      <c r="Q21" s="1" t="s">
        <v>929</v>
      </c>
      <c r="R21" s="1" t="s">
        <v>1033</v>
      </c>
      <c r="S21" s="1" t="s">
        <v>931</v>
      </c>
      <c r="T21" s="1" t="s">
        <v>932</v>
      </c>
      <c r="U21" s="1" t="s">
        <v>885</v>
      </c>
      <c r="V21" s="1" t="s">
        <v>933</v>
      </c>
    </row>
    <row r="22" s="1" customFormat="1" spans="1:22">
      <c r="A22" s="3">
        <v>999226624098086</v>
      </c>
      <c r="B22" s="1" t="s">
        <v>1024</v>
      </c>
      <c r="C22" s="1" t="s">
        <v>1034</v>
      </c>
      <c r="D22" s="1" t="s">
        <v>1035</v>
      </c>
      <c r="E22" s="1" t="s">
        <v>1036</v>
      </c>
      <c r="F22" s="1" t="s">
        <v>918</v>
      </c>
      <c r="G22" s="1" t="s">
        <v>922</v>
      </c>
      <c r="H22" s="1" t="s">
        <v>923</v>
      </c>
      <c r="I22" s="1" t="s">
        <v>1037</v>
      </c>
      <c r="J22" s="1" t="s">
        <v>925</v>
      </c>
      <c r="K22" s="1" t="s">
        <v>1037</v>
      </c>
      <c r="L22" s="1" t="s">
        <v>1037</v>
      </c>
      <c r="M22" s="1" t="s">
        <v>926</v>
      </c>
      <c r="N22" s="1" t="s">
        <v>926</v>
      </c>
      <c r="O22" s="1" t="s">
        <v>927</v>
      </c>
      <c r="P22" s="1" t="s">
        <v>928</v>
      </c>
      <c r="Q22" s="1" t="s">
        <v>929</v>
      </c>
      <c r="R22" s="1" t="s">
        <v>1038</v>
      </c>
      <c r="S22" s="1" t="s">
        <v>931</v>
      </c>
      <c r="T22" s="1" t="s">
        <v>932</v>
      </c>
      <c r="U22" s="1" t="s">
        <v>885</v>
      </c>
      <c r="V22" s="1" t="s">
        <v>933</v>
      </c>
    </row>
    <row r="23" s="1" customFormat="1" spans="1:22">
      <c r="A23" s="3">
        <v>999226623916442</v>
      </c>
      <c r="B23" s="1" t="s">
        <v>1024</v>
      </c>
      <c r="C23" s="1" t="s">
        <v>1039</v>
      </c>
      <c r="D23" s="1" t="s">
        <v>947</v>
      </c>
      <c r="E23" s="1" t="s">
        <v>1040</v>
      </c>
      <c r="F23" s="1" t="s">
        <v>918</v>
      </c>
      <c r="G23" s="1" t="s">
        <v>922</v>
      </c>
      <c r="H23" s="1" t="s">
        <v>923</v>
      </c>
      <c r="I23" s="1" t="s">
        <v>949</v>
      </c>
      <c r="J23" s="1" t="s">
        <v>925</v>
      </c>
      <c r="K23" s="1" t="s">
        <v>949</v>
      </c>
      <c r="L23" s="1" t="s">
        <v>949</v>
      </c>
      <c r="M23" s="1" t="s">
        <v>926</v>
      </c>
      <c r="N23" s="1" t="s">
        <v>926</v>
      </c>
      <c r="O23" s="1" t="s">
        <v>927</v>
      </c>
      <c r="P23" s="1" t="s">
        <v>928</v>
      </c>
      <c r="Q23" s="1" t="s">
        <v>929</v>
      </c>
      <c r="R23" s="1" t="s">
        <v>1041</v>
      </c>
      <c r="S23" s="1" t="s">
        <v>931</v>
      </c>
      <c r="T23" s="1" t="s">
        <v>932</v>
      </c>
      <c r="U23" s="1" t="s">
        <v>885</v>
      </c>
      <c r="V23" s="1" t="s">
        <v>933</v>
      </c>
    </row>
    <row r="24" s="1" customFormat="1" spans="1:22">
      <c r="A24" s="3">
        <v>999226622986524</v>
      </c>
      <c r="B24" s="1" t="s">
        <v>1024</v>
      </c>
      <c r="C24" s="1" t="s">
        <v>1042</v>
      </c>
      <c r="D24" s="1" t="s">
        <v>1043</v>
      </c>
      <c r="E24" s="1" t="s">
        <v>1044</v>
      </c>
      <c r="F24" s="1" t="s">
        <v>962</v>
      </c>
      <c r="G24" s="1" t="s">
        <v>922</v>
      </c>
      <c r="H24" s="1" t="s">
        <v>923</v>
      </c>
      <c r="I24" s="1" t="s">
        <v>1045</v>
      </c>
      <c r="J24" s="1" t="s">
        <v>925</v>
      </c>
      <c r="K24" s="1" t="s">
        <v>1045</v>
      </c>
      <c r="L24" s="1" t="s">
        <v>1045</v>
      </c>
      <c r="M24" s="1" t="s">
        <v>926</v>
      </c>
      <c r="N24" s="1" t="s">
        <v>926</v>
      </c>
      <c r="O24" s="1" t="s">
        <v>927</v>
      </c>
      <c r="P24" s="1" t="s">
        <v>928</v>
      </c>
      <c r="Q24" s="1" t="s">
        <v>929</v>
      </c>
      <c r="R24" s="1" t="s">
        <v>1046</v>
      </c>
      <c r="S24" s="1" t="s">
        <v>931</v>
      </c>
      <c r="T24" s="1" t="s">
        <v>932</v>
      </c>
      <c r="U24" s="1" t="s">
        <v>885</v>
      </c>
      <c r="V24" s="1" t="s">
        <v>945</v>
      </c>
    </row>
    <row r="25" s="1" customFormat="1" spans="1:22">
      <c r="A25" s="3">
        <v>999226641488756</v>
      </c>
      <c r="B25" s="1" t="s">
        <v>918</v>
      </c>
      <c r="C25" s="1" t="s">
        <v>1047</v>
      </c>
      <c r="D25" s="1" t="s">
        <v>1048</v>
      </c>
      <c r="E25" s="1" t="s">
        <v>1049</v>
      </c>
      <c r="F25" s="1" t="s">
        <v>918</v>
      </c>
      <c r="G25" s="1" t="s">
        <v>922</v>
      </c>
      <c r="H25" s="1" t="s">
        <v>923</v>
      </c>
      <c r="I25" s="1" t="s">
        <v>1050</v>
      </c>
      <c r="J25" s="1" t="s">
        <v>925</v>
      </c>
      <c r="K25" s="1" t="s">
        <v>1050</v>
      </c>
      <c r="L25" s="1" t="s">
        <v>1050</v>
      </c>
      <c r="M25" s="1" t="s">
        <v>926</v>
      </c>
      <c r="N25" s="1" t="s">
        <v>926</v>
      </c>
      <c r="O25" s="1" t="s">
        <v>927</v>
      </c>
      <c r="P25" s="1" t="s">
        <v>928</v>
      </c>
      <c r="Q25" s="1" t="s">
        <v>929</v>
      </c>
      <c r="R25" s="1" t="s">
        <v>1051</v>
      </c>
      <c r="S25" s="1" t="s">
        <v>931</v>
      </c>
      <c r="T25" s="1" t="s">
        <v>932</v>
      </c>
      <c r="U25" s="1" t="s">
        <v>885</v>
      </c>
      <c r="V25" s="1" t="s">
        <v>933</v>
      </c>
    </row>
    <row r="26" s="1" customFormat="1" spans="1:22">
      <c r="A26" s="3">
        <v>999226622282281</v>
      </c>
      <c r="B26" s="1" t="s">
        <v>1024</v>
      </c>
      <c r="C26" s="1" t="s">
        <v>1052</v>
      </c>
      <c r="D26" s="1" t="s">
        <v>1053</v>
      </c>
      <c r="E26" s="1" t="s">
        <v>1054</v>
      </c>
      <c r="F26" s="1" t="s">
        <v>918</v>
      </c>
      <c r="G26" s="1" t="s">
        <v>922</v>
      </c>
      <c r="H26" s="1" t="s">
        <v>923</v>
      </c>
      <c r="I26" s="1" t="s">
        <v>1055</v>
      </c>
      <c r="J26" s="1" t="s">
        <v>925</v>
      </c>
      <c r="K26" s="1" t="s">
        <v>1055</v>
      </c>
      <c r="L26" s="1" t="s">
        <v>1055</v>
      </c>
      <c r="M26" s="1" t="s">
        <v>926</v>
      </c>
      <c r="N26" s="1" t="s">
        <v>926</v>
      </c>
      <c r="O26" s="1" t="s">
        <v>927</v>
      </c>
      <c r="P26" s="1" t="s">
        <v>928</v>
      </c>
      <c r="Q26" s="1" t="s">
        <v>929</v>
      </c>
      <c r="R26" s="1" t="s">
        <v>1056</v>
      </c>
      <c r="S26" s="1" t="s">
        <v>931</v>
      </c>
      <c r="T26" s="1" t="s">
        <v>932</v>
      </c>
      <c r="U26" s="1" t="s">
        <v>885</v>
      </c>
      <c r="V26" s="1" t="s">
        <v>961</v>
      </c>
    </row>
    <row r="27" s="1" customFormat="1" spans="1:22">
      <c r="A27" s="3">
        <v>999226622183569</v>
      </c>
      <c r="B27" s="1" t="s">
        <v>1024</v>
      </c>
      <c r="C27" s="1" t="s">
        <v>1057</v>
      </c>
      <c r="D27" s="1" t="s">
        <v>1058</v>
      </c>
      <c r="E27" s="1" t="s">
        <v>1059</v>
      </c>
      <c r="F27" s="1" t="s">
        <v>918</v>
      </c>
      <c r="G27" s="1" t="s">
        <v>922</v>
      </c>
      <c r="H27" s="1" t="s">
        <v>923</v>
      </c>
      <c r="I27" s="1" t="s">
        <v>1060</v>
      </c>
      <c r="J27" s="1" t="s">
        <v>925</v>
      </c>
      <c r="K27" s="1" t="s">
        <v>1060</v>
      </c>
      <c r="L27" s="1" t="s">
        <v>1060</v>
      </c>
      <c r="M27" s="1" t="s">
        <v>926</v>
      </c>
      <c r="N27" s="1" t="s">
        <v>926</v>
      </c>
      <c r="O27" s="1" t="s">
        <v>927</v>
      </c>
      <c r="P27" s="1" t="s">
        <v>928</v>
      </c>
      <c r="Q27" s="1" t="s">
        <v>929</v>
      </c>
      <c r="R27" s="1" t="s">
        <v>1061</v>
      </c>
      <c r="S27" s="1" t="s">
        <v>931</v>
      </c>
      <c r="T27" s="1" t="s">
        <v>932</v>
      </c>
      <c r="U27" s="1" t="s">
        <v>885</v>
      </c>
      <c r="V27" s="1" t="s">
        <v>933</v>
      </c>
    </row>
    <row r="28" s="1" customFormat="1" spans="1:22">
      <c r="A28" s="3">
        <v>999226622189006</v>
      </c>
      <c r="B28" s="1" t="s">
        <v>1024</v>
      </c>
      <c r="C28" s="1" t="s">
        <v>1062</v>
      </c>
      <c r="D28" s="1" t="s">
        <v>1058</v>
      </c>
      <c r="E28" s="1" t="s">
        <v>1063</v>
      </c>
      <c r="F28" s="1" t="s">
        <v>918</v>
      </c>
      <c r="G28" s="1" t="s">
        <v>922</v>
      </c>
      <c r="H28" s="1" t="s">
        <v>923</v>
      </c>
      <c r="I28" s="1" t="s">
        <v>1060</v>
      </c>
      <c r="J28" s="1" t="s">
        <v>925</v>
      </c>
      <c r="K28" s="1" t="s">
        <v>1060</v>
      </c>
      <c r="L28" s="1" t="s">
        <v>1060</v>
      </c>
      <c r="M28" s="1" t="s">
        <v>926</v>
      </c>
      <c r="N28" s="1" t="s">
        <v>926</v>
      </c>
      <c r="O28" s="1" t="s">
        <v>927</v>
      </c>
      <c r="P28" s="1" t="s">
        <v>928</v>
      </c>
      <c r="Q28" s="1" t="s">
        <v>929</v>
      </c>
      <c r="R28" s="1" t="s">
        <v>1064</v>
      </c>
      <c r="S28" s="1" t="s">
        <v>931</v>
      </c>
      <c r="T28" s="1" t="s">
        <v>932</v>
      </c>
      <c r="U28" s="1" t="s">
        <v>885</v>
      </c>
      <c r="V28" s="1" t="s">
        <v>933</v>
      </c>
    </row>
    <row r="29" s="1" customFormat="1" spans="1:22">
      <c r="A29" s="3">
        <v>999226621486482</v>
      </c>
      <c r="B29" s="1" t="s">
        <v>1024</v>
      </c>
      <c r="C29" s="1" t="s">
        <v>1065</v>
      </c>
      <c r="D29" s="1" t="s">
        <v>974</v>
      </c>
      <c r="E29" s="1" t="s">
        <v>1066</v>
      </c>
      <c r="F29" s="1" t="s">
        <v>962</v>
      </c>
      <c r="G29" s="1" t="s">
        <v>922</v>
      </c>
      <c r="H29" s="1" t="s">
        <v>923</v>
      </c>
      <c r="I29" s="1" t="s">
        <v>1067</v>
      </c>
      <c r="J29" s="1" t="s">
        <v>925</v>
      </c>
      <c r="K29" s="1" t="s">
        <v>1067</v>
      </c>
      <c r="L29" s="1" t="s">
        <v>1067</v>
      </c>
      <c r="M29" s="1" t="s">
        <v>926</v>
      </c>
      <c r="N29" s="1" t="s">
        <v>926</v>
      </c>
      <c r="O29" s="1" t="s">
        <v>927</v>
      </c>
      <c r="P29" s="1" t="s">
        <v>928</v>
      </c>
      <c r="Q29" s="1" t="s">
        <v>929</v>
      </c>
      <c r="R29" s="1" t="s">
        <v>1068</v>
      </c>
      <c r="S29" s="1" t="s">
        <v>931</v>
      </c>
      <c r="T29" s="1" t="s">
        <v>932</v>
      </c>
      <c r="U29" s="1" t="s">
        <v>885</v>
      </c>
      <c r="V29" s="1" t="s">
        <v>933</v>
      </c>
    </row>
    <row r="30" s="1" customFormat="1" spans="1:22">
      <c r="A30" s="3">
        <v>999226625426068</v>
      </c>
      <c r="B30" s="1" t="s">
        <v>962</v>
      </c>
      <c r="C30" s="1" t="s">
        <v>1069</v>
      </c>
      <c r="D30" s="1" t="s">
        <v>1070</v>
      </c>
      <c r="E30" s="1" t="s">
        <v>1071</v>
      </c>
      <c r="F30" s="1" t="s">
        <v>962</v>
      </c>
      <c r="G30" s="1" t="s">
        <v>922</v>
      </c>
      <c r="H30" s="1" t="s">
        <v>923</v>
      </c>
      <c r="I30" s="1" t="s">
        <v>1072</v>
      </c>
      <c r="J30" s="1" t="s">
        <v>925</v>
      </c>
      <c r="K30" s="1" t="s">
        <v>1072</v>
      </c>
      <c r="L30" s="1" t="s">
        <v>1072</v>
      </c>
      <c r="M30" s="1" t="s">
        <v>926</v>
      </c>
      <c r="N30" s="1" t="s">
        <v>926</v>
      </c>
      <c r="O30" s="1" t="s">
        <v>927</v>
      </c>
      <c r="P30" s="1" t="s">
        <v>928</v>
      </c>
      <c r="Q30" s="1" t="s">
        <v>929</v>
      </c>
      <c r="R30" s="1" t="s">
        <v>1073</v>
      </c>
      <c r="S30" s="1" t="s">
        <v>931</v>
      </c>
      <c r="T30" s="1" t="s">
        <v>932</v>
      </c>
      <c r="U30" s="1" t="s">
        <v>885</v>
      </c>
      <c r="V30" s="1" t="s">
        <v>933</v>
      </c>
    </row>
    <row r="31" s="1" customFormat="1" spans="1:22">
      <c r="A31" s="3">
        <v>999226619529456</v>
      </c>
      <c r="B31" s="1" t="s">
        <v>1024</v>
      </c>
      <c r="C31" s="1" t="s">
        <v>1074</v>
      </c>
      <c r="D31" s="1" t="s">
        <v>1075</v>
      </c>
      <c r="E31" s="1" t="s">
        <v>1076</v>
      </c>
      <c r="F31" s="1" t="s">
        <v>962</v>
      </c>
      <c r="G31" s="1" t="s">
        <v>922</v>
      </c>
      <c r="H31" s="1" t="s">
        <v>923</v>
      </c>
      <c r="I31" s="1" t="s">
        <v>1077</v>
      </c>
      <c r="J31" s="1" t="s">
        <v>925</v>
      </c>
      <c r="K31" s="1" t="s">
        <v>1077</v>
      </c>
      <c r="L31" s="1" t="s">
        <v>1077</v>
      </c>
      <c r="M31" s="1" t="s">
        <v>926</v>
      </c>
      <c r="N31" s="1" t="s">
        <v>926</v>
      </c>
      <c r="O31" s="1" t="s">
        <v>927</v>
      </c>
      <c r="P31" s="1" t="s">
        <v>928</v>
      </c>
      <c r="Q31" s="1" t="s">
        <v>929</v>
      </c>
      <c r="R31" s="1" t="s">
        <v>1078</v>
      </c>
      <c r="S31" s="1" t="s">
        <v>931</v>
      </c>
      <c r="T31" s="1" t="s">
        <v>932</v>
      </c>
      <c r="U31" s="1" t="s">
        <v>885</v>
      </c>
      <c r="V31" s="1" t="s">
        <v>961</v>
      </c>
    </row>
    <row r="32" s="1" customFormat="1" spans="1:22">
      <c r="A32" s="3">
        <v>999226621605663</v>
      </c>
      <c r="B32" s="1" t="s">
        <v>1024</v>
      </c>
      <c r="C32" s="1" t="s">
        <v>1079</v>
      </c>
      <c r="D32" s="1" t="s">
        <v>1080</v>
      </c>
      <c r="E32" s="1" t="s">
        <v>1081</v>
      </c>
      <c r="F32" s="1" t="s">
        <v>962</v>
      </c>
      <c r="G32" s="1" t="s">
        <v>922</v>
      </c>
      <c r="H32" s="1" t="s">
        <v>923</v>
      </c>
      <c r="I32" s="1" t="s">
        <v>1082</v>
      </c>
      <c r="J32" s="1" t="s">
        <v>925</v>
      </c>
      <c r="K32" s="1" t="s">
        <v>1082</v>
      </c>
      <c r="L32" s="1" t="s">
        <v>1082</v>
      </c>
      <c r="M32" s="1" t="s">
        <v>926</v>
      </c>
      <c r="N32" s="1" t="s">
        <v>926</v>
      </c>
      <c r="O32" s="1" t="s">
        <v>927</v>
      </c>
      <c r="P32" s="1" t="s">
        <v>928</v>
      </c>
      <c r="Q32" s="1" t="s">
        <v>929</v>
      </c>
      <c r="R32" s="1" t="s">
        <v>1083</v>
      </c>
      <c r="S32" s="1" t="s">
        <v>931</v>
      </c>
      <c r="T32" s="1" t="s">
        <v>932</v>
      </c>
      <c r="U32" s="1" t="s">
        <v>885</v>
      </c>
      <c r="V32" s="1" t="s">
        <v>933</v>
      </c>
    </row>
    <row r="33" s="1" customFormat="1" spans="1:22">
      <c r="A33" s="3">
        <v>999226618687388</v>
      </c>
      <c r="B33" s="1" t="s">
        <v>1024</v>
      </c>
      <c r="C33" s="1" t="s">
        <v>1084</v>
      </c>
      <c r="D33" s="1" t="s">
        <v>1000</v>
      </c>
      <c r="E33" s="1" t="s">
        <v>1085</v>
      </c>
      <c r="F33" s="1" t="s">
        <v>962</v>
      </c>
      <c r="G33" s="1" t="s">
        <v>922</v>
      </c>
      <c r="H33" s="1" t="s">
        <v>923</v>
      </c>
      <c r="I33" s="1" t="s">
        <v>1086</v>
      </c>
      <c r="J33" s="1" t="s">
        <v>925</v>
      </c>
      <c r="K33" s="1" t="s">
        <v>1086</v>
      </c>
      <c r="L33" s="1" t="s">
        <v>1086</v>
      </c>
      <c r="M33" s="1" t="s">
        <v>926</v>
      </c>
      <c r="N33" s="1" t="s">
        <v>926</v>
      </c>
      <c r="O33" s="1" t="s">
        <v>927</v>
      </c>
      <c r="P33" s="1" t="s">
        <v>928</v>
      </c>
      <c r="Q33" s="1" t="s">
        <v>929</v>
      </c>
      <c r="R33" s="1" t="s">
        <v>1087</v>
      </c>
      <c r="S33" s="1" t="s">
        <v>931</v>
      </c>
      <c r="T33" s="1" t="s">
        <v>932</v>
      </c>
      <c r="U33" s="1" t="s">
        <v>885</v>
      </c>
      <c r="V33" s="1" t="s">
        <v>983</v>
      </c>
    </row>
    <row r="34" s="1" customFormat="1" spans="1:22">
      <c r="A34" s="3">
        <v>999226617794425</v>
      </c>
      <c r="B34" s="1" t="s">
        <v>1024</v>
      </c>
      <c r="C34" s="1" t="s">
        <v>1088</v>
      </c>
      <c r="D34" s="1" t="s">
        <v>969</v>
      </c>
      <c r="E34" s="1" t="s">
        <v>1089</v>
      </c>
      <c r="F34" s="1" t="s">
        <v>962</v>
      </c>
      <c r="G34" s="1" t="s">
        <v>922</v>
      </c>
      <c r="H34" s="1" t="s">
        <v>923</v>
      </c>
      <c r="I34" s="1" t="s">
        <v>1090</v>
      </c>
      <c r="J34" s="1" t="s">
        <v>925</v>
      </c>
      <c r="K34" s="1" t="s">
        <v>1090</v>
      </c>
      <c r="L34" s="1" t="s">
        <v>1090</v>
      </c>
      <c r="M34" s="1" t="s">
        <v>926</v>
      </c>
      <c r="N34" s="1" t="s">
        <v>926</v>
      </c>
      <c r="O34" s="1" t="s">
        <v>927</v>
      </c>
      <c r="P34" s="1" t="s">
        <v>928</v>
      </c>
      <c r="Q34" s="1" t="s">
        <v>929</v>
      </c>
      <c r="R34" s="1" t="s">
        <v>1091</v>
      </c>
      <c r="S34" s="1" t="s">
        <v>931</v>
      </c>
      <c r="T34" s="1" t="s">
        <v>932</v>
      </c>
      <c r="U34" s="1" t="s">
        <v>885</v>
      </c>
      <c r="V34" s="1" t="s">
        <v>961</v>
      </c>
    </row>
    <row r="35" s="1" customFormat="1" spans="1:22">
      <c r="A35" s="3">
        <v>999226615704783</v>
      </c>
      <c r="B35" s="1" t="s">
        <v>1024</v>
      </c>
      <c r="C35" s="1" t="s">
        <v>1092</v>
      </c>
      <c r="D35" s="1" t="s">
        <v>1075</v>
      </c>
      <c r="E35" s="1" t="s">
        <v>1093</v>
      </c>
      <c r="F35" s="1" t="s">
        <v>918</v>
      </c>
      <c r="G35" s="1" t="s">
        <v>922</v>
      </c>
      <c r="H35" s="1" t="s">
        <v>923</v>
      </c>
      <c r="I35" s="1" t="s">
        <v>1094</v>
      </c>
      <c r="J35" s="1" t="s">
        <v>925</v>
      </c>
      <c r="K35" s="1" t="s">
        <v>1094</v>
      </c>
      <c r="L35" s="1" t="s">
        <v>1094</v>
      </c>
      <c r="M35" s="1" t="s">
        <v>926</v>
      </c>
      <c r="N35" s="1" t="s">
        <v>926</v>
      </c>
      <c r="O35" s="1" t="s">
        <v>927</v>
      </c>
      <c r="P35" s="1" t="s">
        <v>928</v>
      </c>
      <c r="Q35" s="1" t="s">
        <v>929</v>
      </c>
      <c r="R35" s="1" t="s">
        <v>1095</v>
      </c>
      <c r="S35" s="1" t="s">
        <v>931</v>
      </c>
      <c r="T35" s="1" t="s">
        <v>932</v>
      </c>
      <c r="U35" s="1" t="s">
        <v>885</v>
      </c>
      <c r="V35" s="1" t="s">
        <v>961</v>
      </c>
    </row>
    <row r="36" s="1" customFormat="1" spans="1:22">
      <c r="A36" s="3">
        <v>999226613140717</v>
      </c>
      <c r="B36" s="1" t="s">
        <v>1024</v>
      </c>
      <c r="C36" s="1" t="s">
        <v>1096</v>
      </c>
      <c r="D36" s="1" t="s">
        <v>1097</v>
      </c>
      <c r="E36" s="1" t="s">
        <v>1098</v>
      </c>
      <c r="F36" s="1" t="s">
        <v>918</v>
      </c>
      <c r="G36" s="1" t="s">
        <v>922</v>
      </c>
      <c r="H36" s="1" t="s">
        <v>923</v>
      </c>
      <c r="I36" s="1" t="s">
        <v>1099</v>
      </c>
      <c r="J36" s="1" t="s">
        <v>925</v>
      </c>
      <c r="K36" s="1" t="s">
        <v>1099</v>
      </c>
      <c r="L36" s="1" t="s">
        <v>1099</v>
      </c>
      <c r="M36" s="1" t="s">
        <v>926</v>
      </c>
      <c r="N36" s="1" t="s">
        <v>926</v>
      </c>
      <c r="O36" s="1" t="s">
        <v>927</v>
      </c>
      <c r="P36" s="1" t="s">
        <v>928</v>
      </c>
      <c r="Q36" s="1" t="s">
        <v>929</v>
      </c>
      <c r="R36" s="1" t="s">
        <v>1100</v>
      </c>
      <c r="S36" s="1" t="s">
        <v>931</v>
      </c>
      <c r="T36" s="1" t="s">
        <v>932</v>
      </c>
      <c r="U36" s="1" t="s">
        <v>885</v>
      </c>
      <c r="V36" s="1" t="s">
        <v>933</v>
      </c>
    </row>
    <row r="37" s="1" customFormat="1" spans="1:22">
      <c r="A37" s="3">
        <v>999226611938962</v>
      </c>
      <c r="B37" s="1" t="s">
        <v>1024</v>
      </c>
      <c r="C37" s="1" t="s">
        <v>1101</v>
      </c>
      <c r="D37" s="1" t="s">
        <v>990</v>
      </c>
      <c r="E37" s="1" t="s">
        <v>1102</v>
      </c>
      <c r="F37" s="1" t="s">
        <v>1024</v>
      </c>
      <c r="G37" s="1" t="s">
        <v>922</v>
      </c>
      <c r="H37" s="1" t="s">
        <v>923</v>
      </c>
      <c r="I37" s="1" t="s">
        <v>1103</v>
      </c>
      <c r="J37" s="1" t="s">
        <v>925</v>
      </c>
      <c r="K37" s="1" t="s">
        <v>1103</v>
      </c>
      <c r="L37" s="1" t="s">
        <v>1103</v>
      </c>
      <c r="M37" s="1" t="s">
        <v>926</v>
      </c>
      <c r="N37" s="1" t="s">
        <v>926</v>
      </c>
      <c r="O37" s="1" t="s">
        <v>927</v>
      </c>
      <c r="P37" s="1" t="s">
        <v>928</v>
      </c>
      <c r="Q37" s="1" t="s">
        <v>929</v>
      </c>
      <c r="R37" s="1" t="s">
        <v>1104</v>
      </c>
      <c r="S37" s="1" t="s">
        <v>931</v>
      </c>
      <c r="T37" s="1" t="s">
        <v>932</v>
      </c>
      <c r="U37" s="1" t="s">
        <v>885</v>
      </c>
      <c r="V37" s="1" t="s">
        <v>961</v>
      </c>
    </row>
    <row r="38" s="1" customFormat="1" spans="1:22">
      <c r="A38" s="3">
        <v>999226611641615</v>
      </c>
      <c r="B38" s="1" t="s">
        <v>1024</v>
      </c>
      <c r="C38" s="1" t="s">
        <v>1105</v>
      </c>
      <c r="D38" s="1" t="s">
        <v>1106</v>
      </c>
      <c r="E38" s="1" t="s">
        <v>1107</v>
      </c>
      <c r="F38" s="1" t="s">
        <v>1024</v>
      </c>
      <c r="G38" s="1" t="s">
        <v>922</v>
      </c>
      <c r="H38" s="1" t="s">
        <v>923</v>
      </c>
      <c r="I38" s="1" t="s">
        <v>1027</v>
      </c>
      <c r="J38" s="1" t="s">
        <v>925</v>
      </c>
      <c r="K38" s="1" t="s">
        <v>1027</v>
      </c>
      <c r="L38" s="1" t="s">
        <v>1027</v>
      </c>
      <c r="M38" s="1" t="s">
        <v>926</v>
      </c>
      <c r="N38" s="1" t="s">
        <v>926</v>
      </c>
      <c r="O38" s="1" t="s">
        <v>927</v>
      </c>
      <c r="P38" s="1" t="s">
        <v>928</v>
      </c>
      <c r="Q38" s="1" t="s">
        <v>929</v>
      </c>
      <c r="R38" s="1" t="s">
        <v>1108</v>
      </c>
      <c r="S38" s="1" t="s">
        <v>931</v>
      </c>
      <c r="T38" s="1" t="s">
        <v>932</v>
      </c>
      <c r="U38" s="1" t="s">
        <v>885</v>
      </c>
      <c r="V38" s="1" t="s">
        <v>933</v>
      </c>
    </row>
    <row r="39" s="1" customFormat="1" spans="1:22">
      <c r="A39" s="3">
        <v>999226611039914</v>
      </c>
      <c r="B39" s="1" t="s">
        <v>1109</v>
      </c>
      <c r="C39" s="1" t="s">
        <v>1110</v>
      </c>
      <c r="D39" s="1" t="s">
        <v>1111</v>
      </c>
      <c r="E39" s="1" t="s">
        <v>1112</v>
      </c>
      <c r="F39" s="1" t="s">
        <v>918</v>
      </c>
      <c r="G39" s="1" t="s">
        <v>922</v>
      </c>
      <c r="H39" s="1" t="s">
        <v>923</v>
      </c>
      <c r="I39" s="1" t="s">
        <v>1113</v>
      </c>
      <c r="J39" s="1" t="s">
        <v>925</v>
      </c>
      <c r="K39" s="1" t="s">
        <v>1113</v>
      </c>
      <c r="L39" s="1" t="s">
        <v>1113</v>
      </c>
      <c r="M39" s="1" t="s">
        <v>926</v>
      </c>
      <c r="N39" s="1" t="s">
        <v>926</v>
      </c>
      <c r="O39" s="1" t="s">
        <v>927</v>
      </c>
      <c r="P39" s="1" t="s">
        <v>928</v>
      </c>
      <c r="Q39" s="1" t="s">
        <v>929</v>
      </c>
      <c r="R39" s="1" t="s">
        <v>1114</v>
      </c>
      <c r="S39" s="1" t="s">
        <v>931</v>
      </c>
      <c r="T39" s="1" t="s">
        <v>932</v>
      </c>
      <c r="U39" s="1" t="s">
        <v>885</v>
      </c>
      <c r="V39" s="1" t="s">
        <v>933</v>
      </c>
    </row>
    <row r="40" s="1" customFormat="1" spans="1:22">
      <c r="A40" s="3">
        <v>999226609066891</v>
      </c>
      <c r="B40" s="1" t="s">
        <v>1109</v>
      </c>
      <c r="C40" s="1" t="s">
        <v>1115</v>
      </c>
      <c r="D40" s="1" t="s">
        <v>1116</v>
      </c>
      <c r="E40" s="1" t="s">
        <v>1117</v>
      </c>
      <c r="F40" s="1" t="s">
        <v>1024</v>
      </c>
      <c r="G40" s="1" t="s">
        <v>922</v>
      </c>
      <c r="H40" s="1" t="s">
        <v>923</v>
      </c>
      <c r="I40" s="1" t="s">
        <v>1118</v>
      </c>
      <c r="J40" s="1" t="s">
        <v>925</v>
      </c>
      <c r="K40" s="1" t="s">
        <v>1118</v>
      </c>
      <c r="L40" s="1" t="s">
        <v>1118</v>
      </c>
      <c r="M40" s="1" t="s">
        <v>926</v>
      </c>
      <c r="N40" s="1" t="s">
        <v>926</v>
      </c>
      <c r="O40" s="1" t="s">
        <v>927</v>
      </c>
      <c r="P40" s="1" t="s">
        <v>928</v>
      </c>
      <c r="Q40" s="1" t="s">
        <v>929</v>
      </c>
      <c r="R40" s="1" t="s">
        <v>1119</v>
      </c>
      <c r="S40" s="1" t="s">
        <v>931</v>
      </c>
      <c r="T40" s="1" t="s">
        <v>932</v>
      </c>
      <c r="U40" s="1" t="s">
        <v>885</v>
      </c>
      <c r="V40" s="1" t="s">
        <v>933</v>
      </c>
    </row>
    <row r="41" s="1" customFormat="1" spans="1:22">
      <c r="A41" s="3">
        <v>999226608934807</v>
      </c>
      <c r="B41" s="1" t="s">
        <v>1109</v>
      </c>
      <c r="C41" s="1" t="s">
        <v>1120</v>
      </c>
      <c r="D41" s="1" t="s">
        <v>957</v>
      </c>
      <c r="E41" s="1" t="s">
        <v>1121</v>
      </c>
      <c r="F41" s="1" t="s">
        <v>918</v>
      </c>
      <c r="G41" s="1" t="s">
        <v>922</v>
      </c>
      <c r="H41" s="1" t="s">
        <v>923</v>
      </c>
      <c r="I41" s="1" t="s">
        <v>1122</v>
      </c>
      <c r="J41" s="1" t="s">
        <v>925</v>
      </c>
      <c r="K41" s="1" t="s">
        <v>1122</v>
      </c>
      <c r="L41" s="1" t="s">
        <v>1122</v>
      </c>
      <c r="M41" s="1" t="s">
        <v>926</v>
      </c>
      <c r="N41" s="1" t="s">
        <v>926</v>
      </c>
      <c r="O41" s="1" t="s">
        <v>927</v>
      </c>
      <c r="P41" s="1" t="s">
        <v>928</v>
      </c>
      <c r="Q41" s="1" t="s">
        <v>929</v>
      </c>
      <c r="R41" s="1" t="s">
        <v>1123</v>
      </c>
      <c r="S41" s="1" t="s">
        <v>931</v>
      </c>
      <c r="T41" s="1" t="s">
        <v>932</v>
      </c>
      <c r="U41" s="1" t="s">
        <v>885</v>
      </c>
      <c r="V41" s="1" t="s">
        <v>961</v>
      </c>
    </row>
    <row r="42" s="1" customFormat="1" spans="1:22">
      <c r="A42" s="3">
        <v>999226608677204</v>
      </c>
      <c r="B42" s="1" t="s">
        <v>1109</v>
      </c>
      <c r="C42" s="1" t="s">
        <v>1124</v>
      </c>
      <c r="D42" s="1" t="s">
        <v>1125</v>
      </c>
      <c r="E42" s="1" t="s">
        <v>1126</v>
      </c>
      <c r="F42" s="1" t="s">
        <v>962</v>
      </c>
      <c r="G42" s="1" t="s">
        <v>922</v>
      </c>
      <c r="H42" s="1" t="s">
        <v>923</v>
      </c>
      <c r="I42" s="1" t="s">
        <v>1127</v>
      </c>
      <c r="J42" s="1" t="s">
        <v>925</v>
      </c>
      <c r="K42" s="1" t="s">
        <v>1127</v>
      </c>
      <c r="L42" s="1" t="s">
        <v>1127</v>
      </c>
      <c r="M42" s="1" t="s">
        <v>926</v>
      </c>
      <c r="N42" s="1" t="s">
        <v>926</v>
      </c>
      <c r="O42" s="1" t="s">
        <v>927</v>
      </c>
      <c r="P42" s="1" t="s">
        <v>928</v>
      </c>
      <c r="Q42" s="1" t="s">
        <v>929</v>
      </c>
      <c r="R42" s="1" t="s">
        <v>1128</v>
      </c>
      <c r="S42" s="1" t="s">
        <v>931</v>
      </c>
      <c r="T42" s="1" t="s">
        <v>932</v>
      </c>
      <c r="U42" s="1" t="s">
        <v>885</v>
      </c>
      <c r="V42" s="1" t="s">
        <v>933</v>
      </c>
    </row>
    <row r="43" s="1" customFormat="1" spans="1:22">
      <c r="A43" s="3">
        <v>26606668770</v>
      </c>
      <c r="B43" s="1" t="s">
        <v>1109</v>
      </c>
      <c r="C43" s="1" t="s">
        <v>1129</v>
      </c>
      <c r="D43" s="1" t="s">
        <v>1130</v>
      </c>
      <c r="E43" s="1" t="s">
        <v>1131</v>
      </c>
      <c r="F43" s="1" t="s">
        <v>962</v>
      </c>
      <c r="G43" s="1" t="s">
        <v>922</v>
      </c>
      <c r="H43" s="1" t="s">
        <v>923</v>
      </c>
      <c r="I43" s="1" t="s">
        <v>1132</v>
      </c>
      <c r="J43" s="1" t="s">
        <v>925</v>
      </c>
      <c r="K43" s="1" t="s">
        <v>1132</v>
      </c>
      <c r="L43" s="1" t="s">
        <v>1132</v>
      </c>
      <c r="M43" s="1" t="s">
        <v>926</v>
      </c>
      <c r="N43" s="1" t="s">
        <v>926</v>
      </c>
      <c r="O43" s="1" t="s">
        <v>927</v>
      </c>
      <c r="P43" s="1" t="s">
        <v>928</v>
      </c>
      <c r="Q43" s="1" t="s">
        <v>929</v>
      </c>
      <c r="R43" s="1" t="s">
        <v>1133</v>
      </c>
      <c r="S43" s="1" t="s">
        <v>931</v>
      </c>
      <c r="T43" s="1" t="s">
        <v>932</v>
      </c>
      <c r="U43" s="1" t="s">
        <v>885</v>
      </c>
      <c r="V43" s="1" t="s">
        <v>933</v>
      </c>
    </row>
    <row r="44" s="1" customFormat="1" spans="1:22">
      <c r="A44" s="3">
        <v>999226605301114</v>
      </c>
      <c r="B44" s="1" t="s">
        <v>1109</v>
      </c>
      <c r="C44" s="1" t="s">
        <v>1134</v>
      </c>
      <c r="D44" s="1" t="s">
        <v>1135</v>
      </c>
      <c r="E44" s="1" t="s">
        <v>1136</v>
      </c>
      <c r="F44" s="1" t="s">
        <v>1024</v>
      </c>
      <c r="G44" s="1" t="s">
        <v>922</v>
      </c>
      <c r="H44" s="1" t="s">
        <v>923</v>
      </c>
      <c r="I44" s="1" t="s">
        <v>1137</v>
      </c>
      <c r="J44" s="1" t="s">
        <v>925</v>
      </c>
      <c r="K44" s="1" t="s">
        <v>1137</v>
      </c>
      <c r="L44" s="1" t="s">
        <v>1137</v>
      </c>
      <c r="M44" s="1" t="s">
        <v>926</v>
      </c>
      <c r="N44" s="1" t="s">
        <v>926</v>
      </c>
      <c r="O44" s="1" t="s">
        <v>927</v>
      </c>
      <c r="P44" s="1" t="s">
        <v>928</v>
      </c>
      <c r="Q44" s="1" t="s">
        <v>929</v>
      </c>
      <c r="R44" s="1" t="s">
        <v>1138</v>
      </c>
      <c r="S44" s="1" t="s">
        <v>931</v>
      </c>
      <c r="T44" s="1" t="s">
        <v>932</v>
      </c>
      <c r="U44" s="1" t="s">
        <v>885</v>
      </c>
      <c r="V44" s="1" t="s">
        <v>933</v>
      </c>
    </row>
    <row r="45" s="1" customFormat="1" spans="1:22">
      <c r="A45" s="3">
        <v>999226604625907</v>
      </c>
      <c r="B45" s="1" t="s">
        <v>1109</v>
      </c>
      <c r="C45" s="1" t="s">
        <v>1139</v>
      </c>
      <c r="D45" s="1" t="s">
        <v>1140</v>
      </c>
      <c r="E45" s="1" t="s">
        <v>1141</v>
      </c>
      <c r="F45" s="1" t="s">
        <v>1109</v>
      </c>
      <c r="G45" s="1" t="s">
        <v>922</v>
      </c>
      <c r="H45" s="1" t="s">
        <v>923</v>
      </c>
      <c r="I45" s="1" t="s">
        <v>1142</v>
      </c>
      <c r="J45" s="1" t="s">
        <v>925</v>
      </c>
      <c r="K45" s="1" t="s">
        <v>1142</v>
      </c>
      <c r="L45" s="1" t="s">
        <v>1142</v>
      </c>
      <c r="M45" s="1" t="s">
        <v>926</v>
      </c>
      <c r="N45" s="1" t="s">
        <v>926</v>
      </c>
      <c r="O45" s="1" t="s">
        <v>927</v>
      </c>
      <c r="P45" s="1" t="s">
        <v>928</v>
      </c>
      <c r="Q45" s="1" t="s">
        <v>929</v>
      </c>
      <c r="R45" s="1" t="s">
        <v>1143</v>
      </c>
      <c r="S45" s="1" t="s">
        <v>931</v>
      </c>
      <c r="T45" s="1" t="s">
        <v>932</v>
      </c>
      <c r="U45" s="1" t="s">
        <v>885</v>
      </c>
      <c r="V45" s="1" t="s">
        <v>933</v>
      </c>
    </row>
    <row r="46" s="1" customFormat="1" spans="1:22">
      <c r="A46" s="3">
        <v>999226601483257</v>
      </c>
      <c r="B46" s="1" t="s">
        <v>1144</v>
      </c>
      <c r="C46" s="1" t="s">
        <v>1145</v>
      </c>
      <c r="D46" s="1" t="s">
        <v>1053</v>
      </c>
      <c r="E46" s="1" t="s">
        <v>1146</v>
      </c>
      <c r="F46" s="1" t="s">
        <v>1024</v>
      </c>
      <c r="G46" s="1" t="s">
        <v>922</v>
      </c>
      <c r="H46" s="1" t="s">
        <v>923</v>
      </c>
      <c r="I46" s="1" t="s">
        <v>1147</v>
      </c>
      <c r="J46" s="1" t="s">
        <v>925</v>
      </c>
      <c r="K46" s="1" t="s">
        <v>1147</v>
      </c>
      <c r="L46" s="1" t="s">
        <v>1147</v>
      </c>
      <c r="M46" s="1" t="s">
        <v>926</v>
      </c>
      <c r="N46" s="1" t="s">
        <v>926</v>
      </c>
      <c r="O46" s="1" t="s">
        <v>927</v>
      </c>
      <c r="P46" s="1" t="s">
        <v>928</v>
      </c>
      <c r="Q46" s="1" t="s">
        <v>929</v>
      </c>
      <c r="R46" s="1" t="s">
        <v>1148</v>
      </c>
      <c r="S46" s="1" t="s">
        <v>931</v>
      </c>
      <c r="T46" s="1" t="s">
        <v>932</v>
      </c>
      <c r="U46" s="1" t="s">
        <v>885</v>
      </c>
      <c r="V46" s="1" t="s">
        <v>961</v>
      </c>
    </row>
    <row r="47" s="1" customFormat="1" spans="1:22">
      <c r="A47" s="3">
        <v>999226601426170</v>
      </c>
      <c r="B47" s="1" t="s">
        <v>1144</v>
      </c>
      <c r="C47" s="1" t="s">
        <v>1149</v>
      </c>
      <c r="D47" s="1" t="s">
        <v>1150</v>
      </c>
      <c r="E47" s="1" t="s">
        <v>1151</v>
      </c>
      <c r="F47" s="1" t="s">
        <v>918</v>
      </c>
      <c r="G47" s="1" t="s">
        <v>922</v>
      </c>
      <c r="H47" s="1" t="s">
        <v>923</v>
      </c>
      <c r="I47" s="1" t="s">
        <v>1152</v>
      </c>
      <c r="J47" s="1" t="s">
        <v>925</v>
      </c>
      <c r="K47" s="1" t="s">
        <v>1152</v>
      </c>
      <c r="L47" s="1" t="s">
        <v>1152</v>
      </c>
      <c r="M47" s="1" t="s">
        <v>926</v>
      </c>
      <c r="N47" s="1" t="s">
        <v>926</v>
      </c>
      <c r="O47" s="1" t="s">
        <v>927</v>
      </c>
      <c r="P47" s="1" t="s">
        <v>928</v>
      </c>
      <c r="Q47" s="1" t="s">
        <v>929</v>
      </c>
      <c r="R47" s="1" t="s">
        <v>1153</v>
      </c>
      <c r="S47" s="1" t="s">
        <v>931</v>
      </c>
      <c r="T47" s="1" t="s">
        <v>932</v>
      </c>
      <c r="U47" s="1" t="s">
        <v>885</v>
      </c>
      <c r="V47" s="1" t="s">
        <v>933</v>
      </c>
    </row>
    <row r="48" s="1" customFormat="1" spans="1:22">
      <c r="A48" s="3">
        <v>999226597148672</v>
      </c>
      <c r="B48" s="1" t="s">
        <v>1144</v>
      </c>
      <c r="C48" s="1" t="s">
        <v>1154</v>
      </c>
      <c r="D48" s="1" t="s">
        <v>957</v>
      </c>
      <c r="E48" s="1" t="s">
        <v>1155</v>
      </c>
      <c r="F48" s="1" t="s">
        <v>918</v>
      </c>
      <c r="G48" s="1" t="s">
        <v>922</v>
      </c>
      <c r="H48" s="1" t="s">
        <v>923</v>
      </c>
      <c r="I48" s="1" t="s">
        <v>1156</v>
      </c>
      <c r="J48" s="1" t="s">
        <v>925</v>
      </c>
      <c r="K48" s="1" t="s">
        <v>1156</v>
      </c>
      <c r="L48" s="1" t="s">
        <v>1156</v>
      </c>
      <c r="M48" s="1" t="s">
        <v>926</v>
      </c>
      <c r="N48" s="1" t="s">
        <v>926</v>
      </c>
      <c r="O48" s="1" t="s">
        <v>927</v>
      </c>
      <c r="P48" s="1" t="s">
        <v>928</v>
      </c>
      <c r="Q48" s="1" t="s">
        <v>929</v>
      </c>
      <c r="R48" s="1" t="s">
        <v>1157</v>
      </c>
      <c r="S48" s="1" t="s">
        <v>931</v>
      </c>
      <c r="T48" s="1" t="s">
        <v>932</v>
      </c>
      <c r="U48" s="1" t="s">
        <v>885</v>
      </c>
      <c r="V48" s="1" t="s">
        <v>961</v>
      </c>
    </row>
    <row r="49" s="1" customFormat="1" spans="1:22">
      <c r="A49" s="3">
        <v>999226594072609</v>
      </c>
      <c r="B49" s="1" t="s">
        <v>1144</v>
      </c>
      <c r="C49" s="1" t="s">
        <v>1158</v>
      </c>
      <c r="D49" s="1" t="s">
        <v>1053</v>
      </c>
      <c r="E49" s="1" t="s">
        <v>1159</v>
      </c>
      <c r="F49" s="1" t="s">
        <v>1024</v>
      </c>
      <c r="G49" s="1" t="s">
        <v>922</v>
      </c>
      <c r="H49" s="1" t="s">
        <v>923</v>
      </c>
      <c r="I49" s="1" t="s">
        <v>1160</v>
      </c>
      <c r="J49" s="1" t="s">
        <v>925</v>
      </c>
      <c r="K49" s="1" t="s">
        <v>1160</v>
      </c>
      <c r="L49" s="1" t="s">
        <v>1160</v>
      </c>
      <c r="M49" s="1" t="s">
        <v>926</v>
      </c>
      <c r="N49" s="1" t="s">
        <v>926</v>
      </c>
      <c r="O49" s="1" t="s">
        <v>927</v>
      </c>
      <c r="P49" s="1" t="s">
        <v>928</v>
      </c>
      <c r="Q49" s="1" t="s">
        <v>929</v>
      </c>
      <c r="R49" s="1" t="s">
        <v>1161</v>
      </c>
      <c r="S49" s="1" t="s">
        <v>931</v>
      </c>
      <c r="T49" s="1" t="s">
        <v>932</v>
      </c>
      <c r="U49" s="1" t="s">
        <v>885</v>
      </c>
      <c r="V49" s="1" t="s">
        <v>961</v>
      </c>
    </row>
    <row r="50" s="1" customFormat="1" spans="1:22">
      <c r="A50" s="3">
        <v>999226576182623</v>
      </c>
      <c r="B50" s="1" t="s">
        <v>1144</v>
      </c>
      <c r="C50" s="1" t="s">
        <v>1162</v>
      </c>
      <c r="D50" s="1" t="s">
        <v>1163</v>
      </c>
      <c r="E50" s="1" t="s">
        <v>1164</v>
      </c>
      <c r="F50" s="1" t="s">
        <v>918</v>
      </c>
      <c r="G50" s="1" t="s">
        <v>922</v>
      </c>
      <c r="H50" s="1" t="s">
        <v>923</v>
      </c>
      <c r="I50" s="1" t="s">
        <v>1165</v>
      </c>
      <c r="J50" s="1" t="s">
        <v>925</v>
      </c>
      <c r="K50" s="1" t="s">
        <v>1165</v>
      </c>
      <c r="L50" s="1" t="s">
        <v>1165</v>
      </c>
      <c r="M50" s="1" t="s">
        <v>926</v>
      </c>
      <c r="N50" s="1" t="s">
        <v>926</v>
      </c>
      <c r="O50" s="1" t="s">
        <v>927</v>
      </c>
      <c r="P50" s="1" t="s">
        <v>928</v>
      </c>
      <c r="Q50" s="1" t="s">
        <v>929</v>
      </c>
      <c r="R50" s="1" t="s">
        <v>1166</v>
      </c>
      <c r="S50" s="1" t="s">
        <v>931</v>
      </c>
      <c r="T50" s="1" t="s">
        <v>932</v>
      </c>
      <c r="U50" s="1" t="s">
        <v>885</v>
      </c>
      <c r="V50" s="1" t="s">
        <v>961</v>
      </c>
    </row>
    <row r="51" s="1" customFormat="1" spans="1:22">
      <c r="A51" s="3">
        <v>999226575969820</v>
      </c>
      <c r="B51" s="1" t="s">
        <v>1144</v>
      </c>
      <c r="C51" s="1" t="s">
        <v>1167</v>
      </c>
      <c r="D51" s="1" t="s">
        <v>1168</v>
      </c>
      <c r="E51" s="1" t="s">
        <v>1169</v>
      </c>
      <c r="F51" s="1" t="s">
        <v>1024</v>
      </c>
      <c r="G51" s="1" t="s">
        <v>922</v>
      </c>
      <c r="H51" s="1" t="s">
        <v>923</v>
      </c>
      <c r="I51" s="1" t="s">
        <v>1170</v>
      </c>
      <c r="J51" s="1" t="s">
        <v>925</v>
      </c>
      <c r="K51" s="1" t="s">
        <v>1170</v>
      </c>
      <c r="L51" s="1" t="s">
        <v>1170</v>
      </c>
      <c r="M51" s="1" t="s">
        <v>926</v>
      </c>
      <c r="N51" s="1" t="s">
        <v>926</v>
      </c>
      <c r="O51" s="1" t="s">
        <v>927</v>
      </c>
      <c r="P51" s="1" t="s">
        <v>928</v>
      </c>
      <c r="Q51" s="1" t="s">
        <v>929</v>
      </c>
      <c r="R51" s="1" t="s">
        <v>1171</v>
      </c>
      <c r="S51" s="1" t="s">
        <v>931</v>
      </c>
      <c r="T51" s="1" t="s">
        <v>932</v>
      </c>
      <c r="U51" s="1" t="s">
        <v>885</v>
      </c>
      <c r="V51" s="1" t="s">
        <v>933</v>
      </c>
    </row>
    <row r="52" s="1" customFormat="1" spans="1:22">
      <c r="A52" s="3">
        <v>999226642801321</v>
      </c>
      <c r="B52" s="1" t="s">
        <v>918</v>
      </c>
      <c r="C52" s="1" t="s">
        <v>1172</v>
      </c>
      <c r="D52" s="1" t="s">
        <v>974</v>
      </c>
      <c r="E52" s="1" t="s">
        <v>1173</v>
      </c>
      <c r="F52" s="1" t="s">
        <v>918</v>
      </c>
      <c r="G52" s="1" t="s">
        <v>922</v>
      </c>
      <c r="H52" s="1" t="s">
        <v>923</v>
      </c>
      <c r="I52" s="1" t="s">
        <v>976</v>
      </c>
      <c r="J52" s="1" t="s">
        <v>925</v>
      </c>
      <c r="K52" s="1" t="s">
        <v>976</v>
      </c>
      <c r="L52" s="1" t="s">
        <v>976</v>
      </c>
      <c r="M52" s="1" t="s">
        <v>926</v>
      </c>
      <c r="N52" s="1" t="s">
        <v>926</v>
      </c>
      <c r="O52" s="1" t="s">
        <v>927</v>
      </c>
      <c r="P52" s="1" t="s">
        <v>928</v>
      </c>
      <c r="Q52" s="1" t="s">
        <v>929</v>
      </c>
      <c r="R52" s="1" t="s">
        <v>1174</v>
      </c>
      <c r="S52" s="1" t="s">
        <v>931</v>
      </c>
      <c r="T52" s="1" t="s">
        <v>932</v>
      </c>
      <c r="U52" s="1" t="s">
        <v>885</v>
      </c>
      <c r="V52" s="1" t="s">
        <v>933</v>
      </c>
    </row>
    <row r="53" s="1" customFormat="1" spans="1:22">
      <c r="A53" s="3">
        <v>999226570284260</v>
      </c>
      <c r="B53" s="1" t="s">
        <v>1144</v>
      </c>
      <c r="C53" s="1" t="s">
        <v>1175</v>
      </c>
      <c r="D53" s="1" t="s">
        <v>1010</v>
      </c>
      <c r="E53" s="1" t="s">
        <v>1176</v>
      </c>
      <c r="F53" s="1" t="s">
        <v>962</v>
      </c>
      <c r="G53" s="1" t="s">
        <v>922</v>
      </c>
      <c r="H53" s="1" t="s">
        <v>923</v>
      </c>
      <c r="I53" s="1" t="s">
        <v>1177</v>
      </c>
      <c r="J53" s="1" t="s">
        <v>925</v>
      </c>
      <c r="K53" s="1" t="s">
        <v>1177</v>
      </c>
      <c r="L53" s="1" t="s">
        <v>1177</v>
      </c>
      <c r="M53" s="1" t="s">
        <v>926</v>
      </c>
      <c r="N53" s="1" t="s">
        <v>926</v>
      </c>
      <c r="O53" s="1" t="s">
        <v>927</v>
      </c>
      <c r="P53" s="1" t="s">
        <v>928</v>
      </c>
      <c r="Q53" s="1" t="s">
        <v>929</v>
      </c>
      <c r="R53" s="1" t="s">
        <v>1178</v>
      </c>
      <c r="S53" s="1" t="s">
        <v>931</v>
      </c>
      <c r="T53" s="1" t="s">
        <v>932</v>
      </c>
      <c r="U53" s="1" t="s">
        <v>885</v>
      </c>
      <c r="V53" s="1" t="s">
        <v>933</v>
      </c>
    </row>
    <row r="54" s="1" customFormat="1" spans="1:22">
      <c r="A54" s="3">
        <v>999226569915606</v>
      </c>
      <c r="B54" s="1" t="s">
        <v>1144</v>
      </c>
      <c r="C54" s="1" t="s">
        <v>1179</v>
      </c>
      <c r="D54" s="1" t="s">
        <v>1180</v>
      </c>
      <c r="E54" s="1" t="s">
        <v>1181</v>
      </c>
      <c r="F54" s="1" t="s">
        <v>1024</v>
      </c>
      <c r="G54" s="1" t="s">
        <v>922</v>
      </c>
      <c r="H54" s="1" t="s">
        <v>923</v>
      </c>
      <c r="I54" s="1" t="s">
        <v>1182</v>
      </c>
      <c r="J54" s="1" t="s">
        <v>925</v>
      </c>
      <c r="K54" s="1" t="s">
        <v>1182</v>
      </c>
      <c r="L54" s="1" t="s">
        <v>1182</v>
      </c>
      <c r="M54" s="1" t="s">
        <v>926</v>
      </c>
      <c r="N54" s="1" t="s">
        <v>926</v>
      </c>
      <c r="O54" s="1" t="s">
        <v>927</v>
      </c>
      <c r="P54" s="1" t="s">
        <v>928</v>
      </c>
      <c r="Q54" s="1" t="s">
        <v>929</v>
      </c>
      <c r="R54" s="1" t="s">
        <v>1183</v>
      </c>
      <c r="S54" s="1" t="s">
        <v>931</v>
      </c>
      <c r="T54" s="1" t="s">
        <v>932</v>
      </c>
      <c r="U54" s="1" t="s">
        <v>885</v>
      </c>
      <c r="V54" s="1" t="s">
        <v>933</v>
      </c>
    </row>
    <row r="55" s="1" customFormat="1" spans="1:22">
      <c r="A55" s="3">
        <v>999226569065336</v>
      </c>
      <c r="B55" s="1" t="s">
        <v>1184</v>
      </c>
      <c r="C55" s="1" t="s">
        <v>1185</v>
      </c>
      <c r="D55" s="1" t="s">
        <v>1186</v>
      </c>
      <c r="E55" s="1" t="s">
        <v>1187</v>
      </c>
      <c r="F55" s="1" t="s">
        <v>1144</v>
      </c>
      <c r="G55" s="1" t="s">
        <v>918</v>
      </c>
      <c r="H55" s="1" t="s">
        <v>923</v>
      </c>
      <c r="I55" s="1" t="s">
        <v>1188</v>
      </c>
      <c r="J55" s="1" t="s">
        <v>925</v>
      </c>
      <c r="K55" s="1" t="s">
        <v>1188</v>
      </c>
      <c r="L55" s="1" t="s">
        <v>927</v>
      </c>
      <c r="M55" s="1" t="s">
        <v>1189</v>
      </c>
      <c r="N55" s="1" t="s">
        <v>1189</v>
      </c>
      <c r="O55" s="1" t="s">
        <v>927</v>
      </c>
      <c r="P55" s="1" t="s">
        <v>928</v>
      </c>
      <c r="Q55" s="1" t="s">
        <v>929</v>
      </c>
      <c r="R55" s="1" t="s">
        <v>1190</v>
      </c>
      <c r="S55" s="1" t="s">
        <v>931</v>
      </c>
      <c r="T55" s="1" t="s">
        <v>932</v>
      </c>
      <c r="U55" s="1" t="s">
        <v>885</v>
      </c>
      <c r="V55" s="1" t="s">
        <v>945</v>
      </c>
    </row>
    <row r="56" s="1" customFormat="1" spans="1:22">
      <c r="A56" s="3">
        <v>999226620852585</v>
      </c>
      <c r="B56" s="1" t="s">
        <v>1024</v>
      </c>
      <c r="C56" s="1" t="s">
        <v>1191</v>
      </c>
      <c r="D56" s="1" t="s">
        <v>1192</v>
      </c>
      <c r="E56" s="1" t="s">
        <v>1193</v>
      </c>
      <c r="F56" s="1" t="s">
        <v>1024</v>
      </c>
      <c r="G56" s="1" t="s">
        <v>922</v>
      </c>
      <c r="H56" s="1" t="s">
        <v>923</v>
      </c>
      <c r="I56" s="1" t="s">
        <v>1194</v>
      </c>
      <c r="J56" s="1" t="s">
        <v>925</v>
      </c>
      <c r="K56" s="1" t="s">
        <v>1194</v>
      </c>
      <c r="L56" s="1" t="s">
        <v>1194</v>
      </c>
      <c r="M56" s="1" t="s">
        <v>926</v>
      </c>
      <c r="N56" s="1" t="s">
        <v>926</v>
      </c>
      <c r="O56" s="1" t="s">
        <v>927</v>
      </c>
      <c r="P56" s="1" t="s">
        <v>928</v>
      </c>
      <c r="Q56" s="1" t="s">
        <v>929</v>
      </c>
      <c r="R56" s="1" t="s">
        <v>1195</v>
      </c>
      <c r="S56" s="1" t="s">
        <v>931</v>
      </c>
      <c r="T56" s="1" t="s">
        <v>932</v>
      </c>
      <c r="U56" s="1" t="s">
        <v>885</v>
      </c>
      <c r="V56" s="1" t="s">
        <v>945</v>
      </c>
    </row>
    <row r="57" s="1" customFormat="1" spans="1:22">
      <c r="A57" s="3">
        <v>999226568802704</v>
      </c>
      <c r="B57" s="1" t="s">
        <v>1184</v>
      </c>
      <c r="C57" s="1" t="s">
        <v>1196</v>
      </c>
      <c r="D57" s="1" t="s">
        <v>1197</v>
      </c>
      <c r="E57" s="1" t="s">
        <v>1198</v>
      </c>
      <c r="F57" s="1" t="s">
        <v>1144</v>
      </c>
      <c r="G57" s="1" t="s">
        <v>922</v>
      </c>
      <c r="H57" s="1" t="s">
        <v>923</v>
      </c>
      <c r="I57" s="1" t="s">
        <v>1199</v>
      </c>
      <c r="J57" s="1" t="s">
        <v>925</v>
      </c>
      <c r="K57" s="1" t="s">
        <v>1199</v>
      </c>
      <c r="L57" s="1" t="s">
        <v>1199</v>
      </c>
      <c r="M57" s="1" t="s">
        <v>926</v>
      </c>
      <c r="N57" s="1" t="s">
        <v>926</v>
      </c>
      <c r="O57" s="1" t="s">
        <v>927</v>
      </c>
      <c r="P57" s="1" t="s">
        <v>928</v>
      </c>
      <c r="Q57" s="1" t="s">
        <v>929</v>
      </c>
      <c r="R57" s="1" t="s">
        <v>1200</v>
      </c>
      <c r="S57" s="1" t="s">
        <v>931</v>
      </c>
      <c r="T57" s="1" t="s">
        <v>932</v>
      </c>
      <c r="U57" s="1" t="s">
        <v>885</v>
      </c>
      <c r="V57" s="1" t="s">
        <v>933</v>
      </c>
    </row>
    <row r="58" s="1" customFormat="1" spans="1:22">
      <c r="A58" s="3">
        <v>999226568300030</v>
      </c>
      <c r="B58" s="1" t="s">
        <v>1184</v>
      </c>
      <c r="C58" s="1" t="s">
        <v>1201</v>
      </c>
      <c r="D58" s="1" t="s">
        <v>957</v>
      </c>
      <c r="E58" s="1" t="s">
        <v>1202</v>
      </c>
      <c r="F58" s="1" t="s">
        <v>962</v>
      </c>
      <c r="G58" s="1" t="s">
        <v>922</v>
      </c>
      <c r="H58" s="1" t="s">
        <v>923</v>
      </c>
      <c r="I58" s="1" t="s">
        <v>1203</v>
      </c>
      <c r="J58" s="1" t="s">
        <v>925</v>
      </c>
      <c r="K58" s="1" t="s">
        <v>1203</v>
      </c>
      <c r="L58" s="1" t="s">
        <v>1203</v>
      </c>
      <c r="M58" s="1" t="s">
        <v>926</v>
      </c>
      <c r="N58" s="1" t="s">
        <v>926</v>
      </c>
      <c r="O58" s="1" t="s">
        <v>927</v>
      </c>
      <c r="P58" s="1" t="s">
        <v>928</v>
      </c>
      <c r="Q58" s="1" t="s">
        <v>929</v>
      </c>
      <c r="R58" s="1" t="s">
        <v>1204</v>
      </c>
      <c r="S58" s="1" t="s">
        <v>931</v>
      </c>
      <c r="T58" s="1" t="s">
        <v>932</v>
      </c>
      <c r="U58" s="1" t="s">
        <v>885</v>
      </c>
      <c r="V58" s="1" t="s">
        <v>961</v>
      </c>
    </row>
    <row r="59" s="1" customFormat="1" spans="1:22">
      <c r="A59" s="3">
        <v>999226567360526</v>
      </c>
      <c r="B59" s="1" t="s">
        <v>1184</v>
      </c>
      <c r="C59" s="1" t="s">
        <v>1205</v>
      </c>
      <c r="D59" s="1" t="s">
        <v>1206</v>
      </c>
      <c r="E59" s="1" t="s">
        <v>1207</v>
      </c>
      <c r="F59" s="1" t="s">
        <v>962</v>
      </c>
      <c r="G59" s="1" t="s">
        <v>922</v>
      </c>
      <c r="H59" s="1" t="s">
        <v>923</v>
      </c>
      <c r="I59" s="1" t="s">
        <v>1208</v>
      </c>
      <c r="J59" s="1" t="s">
        <v>925</v>
      </c>
      <c r="K59" s="1" t="s">
        <v>1208</v>
      </c>
      <c r="L59" s="1" t="s">
        <v>1208</v>
      </c>
      <c r="M59" s="1" t="s">
        <v>926</v>
      </c>
      <c r="N59" s="1" t="s">
        <v>926</v>
      </c>
      <c r="O59" s="1" t="s">
        <v>927</v>
      </c>
      <c r="P59" s="1" t="s">
        <v>928</v>
      </c>
      <c r="Q59" s="1" t="s">
        <v>929</v>
      </c>
      <c r="R59" s="1" t="s">
        <v>1209</v>
      </c>
      <c r="S59" s="1" t="s">
        <v>931</v>
      </c>
      <c r="T59" s="1" t="s">
        <v>932</v>
      </c>
      <c r="U59" s="1" t="s">
        <v>885</v>
      </c>
      <c r="V59" s="1" t="s">
        <v>933</v>
      </c>
    </row>
    <row r="60" s="1" customFormat="1" spans="1:22">
      <c r="A60" s="3">
        <v>999226503809126</v>
      </c>
      <c r="B60" s="1" t="s">
        <v>1184</v>
      </c>
      <c r="C60" s="1" t="s">
        <v>1210</v>
      </c>
      <c r="D60" s="1" t="s">
        <v>1211</v>
      </c>
      <c r="E60" s="1" t="s">
        <v>1212</v>
      </c>
      <c r="F60" s="1" t="s">
        <v>918</v>
      </c>
      <c r="G60" s="1" t="s">
        <v>922</v>
      </c>
      <c r="H60" s="1" t="s">
        <v>923</v>
      </c>
      <c r="I60" s="1" t="s">
        <v>1213</v>
      </c>
      <c r="J60" s="1" t="s">
        <v>925</v>
      </c>
      <c r="K60" s="1" t="s">
        <v>1213</v>
      </c>
      <c r="L60" s="1" t="s">
        <v>1213</v>
      </c>
      <c r="M60" s="1" t="s">
        <v>926</v>
      </c>
      <c r="N60" s="1" t="s">
        <v>926</v>
      </c>
      <c r="O60" s="1" t="s">
        <v>927</v>
      </c>
      <c r="P60" s="1" t="s">
        <v>928</v>
      </c>
      <c r="Q60" s="1" t="s">
        <v>929</v>
      </c>
      <c r="R60" s="1" t="s">
        <v>1214</v>
      </c>
      <c r="S60" s="1" t="s">
        <v>931</v>
      </c>
      <c r="T60" s="1" t="s">
        <v>932</v>
      </c>
      <c r="U60" s="1" t="s">
        <v>885</v>
      </c>
      <c r="V60" s="1" t="s">
        <v>933</v>
      </c>
    </row>
    <row r="61" s="1" customFormat="1" spans="1:22">
      <c r="A61" s="3">
        <v>999226503797787</v>
      </c>
      <c r="B61" s="1" t="s">
        <v>1184</v>
      </c>
      <c r="C61" s="1" t="s">
        <v>1215</v>
      </c>
      <c r="D61" s="1" t="s">
        <v>941</v>
      </c>
      <c r="E61" s="1" t="s">
        <v>942</v>
      </c>
      <c r="F61" s="1" t="s">
        <v>1024</v>
      </c>
      <c r="G61" s="1" t="s">
        <v>962</v>
      </c>
      <c r="H61" s="1" t="s">
        <v>923</v>
      </c>
      <c r="I61" s="1" t="s">
        <v>1216</v>
      </c>
      <c r="J61" s="1" t="s">
        <v>925</v>
      </c>
      <c r="K61" s="1" t="s">
        <v>1216</v>
      </c>
      <c r="L61" s="1" t="s">
        <v>1216</v>
      </c>
      <c r="M61" s="1" t="s">
        <v>926</v>
      </c>
      <c r="N61" s="1" t="s">
        <v>926</v>
      </c>
      <c r="O61" s="1" t="s">
        <v>927</v>
      </c>
      <c r="P61" s="1" t="s">
        <v>928</v>
      </c>
      <c r="Q61" s="1" t="s">
        <v>929</v>
      </c>
      <c r="R61" s="1" t="s">
        <v>1217</v>
      </c>
      <c r="S61" s="1" t="s">
        <v>931</v>
      </c>
      <c r="T61" s="1" t="s">
        <v>932</v>
      </c>
      <c r="U61" s="1" t="s">
        <v>885</v>
      </c>
      <c r="V61" s="1" t="s">
        <v>945</v>
      </c>
    </row>
    <row r="62" s="1" customFormat="1" spans="1:22">
      <c r="A62" s="3">
        <v>999226503617956</v>
      </c>
      <c r="B62" s="1" t="s">
        <v>1184</v>
      </c>
      <c r="C62" s="1" t="s">
        <v>1218</v>
      </c>
      <c r="D62" s="1" t="s">
        <v>1168</v>
      </c>
      <c r="E62" s="1" t="s">
        <v>1219</v>
      </c>
      <c r="F62" s="1" t="s">
        <v>962</v>
      </c>
      <c r="G62" s="1" t="s">
        <v>922</v>
      </c>
      <c r="H62" s="1" t="s">
        <v>923</v>
      </c>
      <c r="I62" s="1" t="s">
        <v>1220</v>
      </c>
      <c r="J62" s="1" t="s">
        <v>925</v>
      </c>
      <c r="K62" s="1" t="s">
        <v>1220</v>
      </c>
      <c r="L62" s="1" t="s">
        <v>1220</v>
      </c>
      <c r="M62" s="1" t="s">
        <v>926</v>
      </c>
      <c r="N62" s="1" t="s">
        <v>926</v>
      </c>
      <c r="O62" s="1" t="s">
        <v>927</v>
      </c>
      <c r="P62" s="1" t="s">
        <v>928</v>
      </c>
      <c r="Q62" s="1" t="s">
        <v>929</v>
      </c>
      <c r="R62" s="1" t="s">
        <v>1221</v>
      </c>
      <c r="S62" s="1" t="s">
        <v>931</v>
      </c>
      <c r="T62" s="1" t="s">
        <v>932</v>
      </c>
      <c r="U62" s="1" t="s">
        <v>885</v>
      </c>
      <c r="V62" s="1" t="s">
        <v>933</v>
      </c>
    </row>
    <row r="63" s="1" customFormat="1" spans="1:22">
      <c r="A63" s="3">
        <v>999226502975569</v>
      </c>
      <c r="B63" s="1" t="s">
        <v>1184</v>
      </c>
      <c r="C63" s="1" t="s">
        <v>1222</v>
      </c>
      <c r="D63" s="1" t="s">
        <v>1223</v>
      </c>
      <c r="E63" s="1" t="s">
        <v>1224</v>
      </c>
      <c r="F63" s="1" t="s">
        <v>1024</v>
      </c>
      <c r="G63" s="1" t="s">
        <v>922</v>
      </c>
      <c r="H63" s="1" t="s">
        <v>923</v>
      </c>
      <c r="I63" s="1" t="s">
        <v>1225</v>
      </c>
      <c r="J63" s="1" t="s">
        <v>925</v>
      </c>
      <c r="K63" s="1" t="s">
        <v>1225</v>
      </c>
      <c r="L63" s="1" t="s">
        <v>1225</v>
      </c>
      <c r="M63" s="1" t="s">
        <v>926</v>
      </c>
      <c r="N63" s="1" t="s">
        <v>926</v>
      </c>
      <c r="O63" s="1" t="s">
        <v>927</v>
      </c>
      <c r="P63" s="1" t="s">
        <v>928</v>
      </c>
      <c r="Q63" s="1" t="s">
        <v>929</v>
      </c>
      <c r="R63" s="1" t="s">
        <v>1226</v>
      </c>
      <c r="S63" s="1" t="s">
        <v>931</v>
      </c>
      <c r="T63" s="1" t="s">
        <v>932</v>
      </c>
      <c r="U63" s="1" t="s">
        <v>885</v>
      </c>
      <c r="V63" s="1" t="s">
        <v>1227</v>
      </c>
    </row>
    <row r="64" s="1" customFormat="1" spans="1:22">
      <c r="A64" s="3">
        <v>999226502736776</v>
      </c>
      <c r="B64" s="1" t="s">
        <v>1184</v>
      </c>
      <c r="C64" s="1" t="s">
        <v>1228</v>
      </c>
      <c r="D64" s="1" t="s">
        <v>1229</v>
      </c>
      <c r="E64" s="1" t="s">
        <v>1230</v>
      </c>
      <c r="F64" s="1" t="s">
        <v>1024</v>
      </c>
      <c r="G64" s="1" t="s">
        <v>922</v>
      </c>
      <c r="H64" s="1" t="s">
        <v>923</v>
      </c>
      <c r="I64" s="1" t="s">
        <v>1231</v>
      </c>
      <c r="J64" s="1" t="s">
        <v>925</v>
      </c>
      <c r="K64" s="1" t="s">
        <v>1231</v>
      </c>
      <c r="L64" s="1" t="s">
        <v>1231</v>
      </c>
      <c r="M64" s="1" t="s">
        <v>926</v>
      </c>
      <c r="N64" s="1" t="s">
        <v>926</v>
      </c>
      <c r="O64" s="1" t="s">
        <v>927</v>
      </c>
      <c r="P64" s="1" t="s">
        <v>928</v>
      </c>
      <c r="Q64" s="1" t="s">
        <v>929</v>
      </c>
      <c r="R64" s="1" t="s">
        <v>1232</v>
      </c>
      <c r="S64" s="1" t="s">
        <v>931</v>
      </c>
      <c r="T64" s="1" t="s">
        <v>932</v>
      </c>
      <c r="U64" s="1" t="s">
        <v>885</v>
      </c>
      <c r="V64" s="1" t="s">
        <v>1233</v>
      </c>
    </row>
    <row r="65" s="1" customFormat="1" spans="1:22">
      <c r="A65" s="3">
        <v>999226501650907</v>
      </c>
      <c r="B65" s="1" t="s">
        <v>1234</v>
      </c>
      <c r="C65" s="1" t="s">
        <v>1235</v>
      </c>
      <c r="D65" s="1" t="s">
        <v>995</v>
      </c>
      <c r="E65" s="1" t="s">
        <v>1236</v>
      </c>
      <c r="F65" s="1" t="s">
        <v>918</v>
      </c>
      <c r="G65" s="1" t="s">
        <v>922</v>
      </c>
      <c r="H65" s="1" t="s">
        <v>923</v>
      </c>
      <c r="I65" s="1" t="s">
        <v>997</v>
      </c>
      <c r="J65" s="1" t="s">
        <v>925</v>
      </c>
      <c r="K65" s="1" t="s">
        <v>997</v>
      </c>
      <c r="L65" s="1" t="s">
        <v>997</v>
      </c>
      <c r="M65" s="1" t="s">
        <v>926</v>
      </c>
      <c r="N65" s="1" t="s">
        <v>926</v>
      </c>
      <c r="O65" s="1" t="s">
        <v>927</v>
      </c>
      <c r="P65" s="1" t="s">
        <v>928</v>
      </c>
      <c r="Q65" s="1" t="s">
        <v>929</v>
      </c>
      <c r="R65" s="1" t="s">
        <v>1237</v>
      </c>
      <c r="S65" s="1" t="s">
        <v>931</v>
      </c>
      <c r="T65" s="1" t="s">
        <v>932</v>
      </c>
      <c r="U65" s="1" t="s">
        <v>885</v>
      </c>
      <c r="V65" s="1" t="s">
        <v>961</v>
      </c>
    </row>
    <row r="66" s="1" customFormat="1" spans="1:22">
      <c r="A66" s="3">
        <v>999226501419822</v>
      </c>
      <c r="B66" s="1" t="s">
        <v>1234</v>
      </c>
      <c r="C66" s="1" t="s">
        <v>1238</v>
      </c>
      <c r="D66" s="1" t="s">
        <v>1239</v>
      </c>
      <c r="E66" s="1" t="s">
        <v>1240</v>
      </c>
      <c r="F66" s="1" t="s">
        <v>918</v>
      </c>
      <c r="G66" s="1" t="s">
        <v>922</v>
      </c>
      <c r="H66" s="1" t="s">
        <v>923</v>
      </c>
      <c r="I66" s="1" t="s">
        <v>1241</v>
      </c>
      <c r="J66" s="1" t="s">
        <v>925</v>
      </c>
      <c r="K66" s="1" t="s">
        <v>1241</v>
      </c>
      <c r="L66" s="1" t="s">
        <v>1241</v>
      </c>
      <c r="M66" s="1" t="s">
        <v>926</v>
      </c>
      <c r="N66" s="1" t="s">
        <v>926</v>
      </c>
      <c r="O66" s="1" t="s">
        <v>927</v>
      </c>
      <c r="P66" s="1" t="s">
        <v>928</v>
      </c>
      <c r="Q66" s="1" t="s">
        <v>929</v>
      </c>
      <c r="R66" s="1" t="s">
        <v>1242</v>
      </c>
      <c r="S66" s="1" t="s">
        <v>931</v>
      </c>
      <c r="T66" s="1" t="s">
        <v>932</v>
      </c>
      <c r="U66" s="1" t="s">
        <v>885</v>
      </c>
      <c r="V66" s="1" t="s">
        <v>1243</v>
      </c>
    </row>
    <row r="67" s="1" customFormat="1" spans="1:22">
      <c r="A67" s="3">
        <v>999226499607198</v>
      </c>
      <c r="B67" s="1" t="s">
        <v>1234</v>
      </c>
      <c r="C67" s="1" t="s">
        <v>1244</v>
      </c>
      <c r="D67" s="1" t="s">
        <v>1186</v>
      </c>
      <c r="E67" s="1" t="s">
        <v>1245</v>
      </c>
      <c r="F67" s="1" t="s">
        <v>962</v>
      </c>
      <c r="G67" s="1" t="s">
        <v>922</v>
      </c>
      <c r="H67" s="1" t="s">
        <v>923</v>
      </c>
      <c r="I67" s="1" t="s">
        <v>1246</v>
      </c>
      <c r="J67" s="1" t="s">
        <v>925</v>
      </c>
      <c r="K67" s="1" t="s">
        <v>1246</v>
      </c>
      <c r="L67" s="1" t="s">
        <v>1246</v>
      </c>
      <c r="M67" s="1" t="s">
        <v>926</v>
      </c>
      <c r="N67" s="1" t="s">
        <v>926</v>
      </c>
      <c r="O67" s="1" t="s">
        <v>927</v>
      </c>
      <c r="P67" s="1" t="s">
        <v>928</v>
      </c>
      <c r="Q67" s="1" t="s">
        <v>929</v>
      </c>
      <c r="R67" s="1" t="s">
        <v>1247</v>
      </c>
      <c r="S67" s="1" t="s">
        <v>931</v>
      </c>
      <c r="T67" s="1" t="s">
        <v>932</v>
      </c>
      <c r="U67" s="1" t="s">
        <v>885</v>
      </c>
      <c r="V67" s="1" t="s">
        <v>945</v>
      </c>
    </row>
    <row r="68" s="1" customFormat="1" spans="1:22">
      <c r="A68" s="3">
        <v>999226498798984</v>
      </c>
      <c r="B68" s="1" t="s">
        <v>1234</v>
      </c>
      <c r="C68" s="1" t="s">
        <v>1248</v>
      </c>
      <c r="D68" s="1" t="s">
        <v>1249</v>
      </c>
      <c r="E68" s="1" t="s">
        <v>1250</v>
      </c>
      <c r="F68" s="1" t="s">
        <v>1024</v>
      </c>
      <c r="G68" s="1" t="s">
        <v>922</v>
      </c>
      <c r="H68" s="1" t="s">
        <v>923</v>
      </c>
      <c r="I68" s="1" t="s">
        <v>1251</v>
      </c>
      <c r="J68" s="1" t="s">
        <v>925</v>
      </c>
      <c r="K68" s="1" t="s">
        <v>1251</v>
      </c>
      <c r="L68" s="1" t="s">
        <v>1251</v>
      </c>
      <c r="M68" s="1" t="s">
        <v>926</v>
      </c>
      <c r="N68" s="1" t="s">
        <v>926</v>
      </c>
      <c r="O68" s="1" t="s">
        <v>927</v>
      </c>
      <c r="P68" s="1" t="s">
        <v>928</v>
      </c>
      <c r="Q68" s="1" t="s">
        <v>929</v>
      </c>
      <c r="R68" s="1" t="s">
        <v>1252</v>
      </c>
      <c r="S68" s="1" t="s">
        <v>931</v>
      </c>
      <c r="T68" s="1" t="s">
        <v>932</v>
      </c>
      <c r="U68" s="1" t="s">
        <v>885</v>
      </c>
      <c r="V68" s="1" t="s">
        <v>945</v>
      </c>
    </row>
    <row r="69" s="1" customFormat="1" spans="1:22">
      <c r="A69" s="3">
        <v>999226498599834</v>
      </c>
      <c r="B69" s="1" t="s">
        <v>1234</v>
      </c>
      <c r="C69" s="1" t="s">
        <v>1253</v>
      </c>
      <c r="D69" s="1" t="s">
        <v>1249</v>
      </c>
      <c r="E69" s="1" t="s">
        <v>1254</v>
      </c>
      <c r="F69" s="1" t="s">
        <v>1024</v>
      </c>
      <c r="G69" s="1" t="s">
        <v>922</v>
      </c>
      <c r="H69" s="1" t="s">
        <v>923</v>
      </c>
      <c r="I69" s="1" t="s">
        <v>1255</v>
      </c>
      <c r="J69" s="1" t="s">
        <v>925</v>
      </c>
      <c r="K69" s="1" t="s">
        <v>1255</v>
      </c>
      <c r="L69" s="1" t="s">
        <v>1255</v>
      </c>
      <c r="M69" s="1" t="s">
        <v>926</v>
      </c>
      <c r="N69" s="1" t="s">
        <v>926</v>
      </c>
      <c r="O69" s="1" t="s">
        <v>927</v>
      </c>
      <c r="P69" s="1" t="s">
        <v>928</v>
      </c>
      <c r="Q69" s="1" t="s">
        <v>929</v>
      </c>
      <c r="R69" s="1" t="s">
        <v>1256</v>
      </c>
      <c r="S69" s="1" t="s">
        <v>931</v>
      </c>
      <c r="T69" s="1" t="s">
        <v>932</v>
      </c>
      <c r="U69" s="1" t="s">
        <v>885</v>
      </c>
      <c r="V69" s="1" t="s">
        <v>945</v>
      </c>
    </row>
    <row r="70" s="1" customFormat="1" spans="1:22">
      <c r="A70" s="3">
        <v>999226575373290</v>
      </c>
      <c r="B70" s="1" t="s">
        <v>1144</v>
      </c>
      <c r="C70" s="1" t="s">
        <v>1257</v>
      </c>
      <c r="D70" s="1" t="s">
        <v>1258</v>
      </c>
      <c r="E70" s="1" t="s">
        <v>1259</v>
      </c>
      <c r="F70" s="1" t="s">
        <v>918</v>
      </c>
      <c r="G70" s="1" t="s">
        <v>922</v>
      </c>
      <c r="H70" s="1" t="s">
        <v>923</v>
      </c>
      <c r="I70" s="1" t="s">
        <v>1260</v>
      </c>
      <c r="J70" s="1" t="s">
        <v>925</v>
      </c>
      <c r="K70" s="1" t="s">
        <v>1260</v>
      </c>
      <c r="L70" s="1" t="s">
        <v>1260</v>
      </c>
      <c r="M70" s="1" t="s">
        <v>926</v>
      </c>
      <c r="N70" s="1" t="s">
        <v>926</v>
      </c>
      <c r="O70" s="1" t="s">
        <v>927</v>
      </c>
      <c r="P70" s="1" t="s">
        <v>928</v>
      </c>
      <c r="Q70" s="1" t="s">
        <v>929</v>
      </c>
      <c r="R70" s="1" t="s">
        <v>1261</v>
      </c>
      <c r="S70" s="1" t="s">
        <v>931</v>
      </c>
      <c r="T70" s="1" t="s">
        <v>932</v>
      </c>
      <c r="U70" s="1" t="s">
        <v>885</v>
      </c>
      <c r="V70" s="1" t="s">
        <v>1233</v>
      </c>
    </row>
    <row r="71" s="1" customFormat="1" spans="1:22">
      <c r="A71" s="3">
        <v>999226497513611</v>
      </c>
      <c r="B71" s="1" t="s">
        <v>1262</v>
      </c>
      <c r="C71" s="1" t="s">
        <v>1263</v>
      </c>
      <c r="D71" s="1" t="s">
        <v>1264</v>
      </c>
      <c r="E71" s="1" t="s">
        <v>1265</v>
      </c>
      <c r="F71" s="1" t="s">
        <v>1024</v>
      </c>
      <c r="G71" s="1" t="s">
        <v>922</v>
      </c>
      <c r="H71" s="1" t="s">
        <v>923</v>
      </c>
      <c r="I71" s="1" t="s">
        <v>1266</v>
      </c>
      <c r="J71" s="1" t="s">
        <v>925</v>
      </c>
      <c r="K71" s="1" t="s">
        <v>1266</v>
      </c>
      <c r="L71" s="1" t="s">
        <v>1266</v>
      </c>
      <c r="M71" s="1" t="s">
        <v>926</v>
      </c>
      <c r="N71" s="1" t="s">
        <v>926</v>
      </c>
      <c r="O71" s="1" t="s">
        <v>927</v>
      </c>
      <c r="P71" s="1" t="s">
        <v>928</v>
      </c>
      <c r="Q71" s="1" t="s">
        <v>929</v>
      </c>
      <c r="R71" s="1" t="s">
        <v>1267</v>
      </c>
      <c r="S71" s="1" t="s">
        <v>931</v>
      </c>
      <c r="T71" s="1" t="s">
        <v>932</v>
      </c>
      <c r="U71" s="1" t="s">
        <v>885</v>
      </c>
      <c r="V71" s="1" t="s">
        <v>961</v>
      </c>
    </row>
    <row r="72" s="1" customFormat="1" spans="1:22">
      <c r="A72" s="3">
        <v>999226497423347</v>
      </c>
      <c r="B72" s="1" t="s">
        <v>1262</v>
      </c>
      <c r="C72" s="1" t="s">
        <v>1268</v>
      </c>
      <c r="D72" s="1" t="s">
        <v>969</v>
      </c>
      <c r="E72" s="1" t="s">
        <v>1269</v>
      </c>
      <c r="F72" s="1" t="s">
        <v>962</v>
      </c>
      <c r="G72" s="1" t="s">
        <v>922</v>
      </c>
      <c r="H72" s="1" t="s">
        <v>923</v>
      </c>
      <c r="I72" s="1" t="s">
        <v>1270</v>
      </c>
      <c r="J72" s="1" t="s">
        <v>925</v>
      </c>
      <c r="K72" s="1" t="s">
        <v>1270</v>
      </c>
      <c r="L72" s="1" t="s">
        <v>1270</v>
      </c>
      <c r="M72" s="1" t="s">
        <v>926</v>
      </c>
      <c r="N72" s="1" t="s">
        <v>926</v>
      </c>
      <c r="O72" s="1" t="s">
        <v>927</v>
      </c>
      <c r="P72" s="1" t="s">
        <v>928</v>
      </c>
      <c r="Q72" s="1" t="s">
        <v>929</v>
      </c>
      <c r="R72" s="1" t="s">
        <v>1271</v>
      </c>
      <c r="S72" s="1" t="s">
        <v>931</v>
      </c>
      <c r="T72" s="1" t="s">
        <v>932</v>
      </c>
      <c r="U72" s="1" t="s">
        <v>885</v>
      </c>
      <c r="V72" s="1" t="s">
        <v>961</v>
      </c>
    </row>
    <row r="73" s="1" customFormat="1" spans="1:22">
      <c r="A73" s="3">
        <v>999226496358232</v>
      </c>
      <c r="B73" s="1" t="s">
        <v>1262</v>
      </c>
      <c r="C73" s="1" t="s">
        <v>1272</v>
      </c>
      <c r="D73" s="1" t="s">
        <v>1229</v>
      </c>
      <c r="E73" s="1" t="s">
        <v>1273</v>
      </c>
      <c r="F73" s="1" t="s">
        <v>918</v>
      </c>
      <c r="G73" s="1" t="s">
        <v>922</v>
      </c>
      <c r="H73" s="1" t="s">
        <v>923</v>
      </c>
      <c r="I73" s="1" t="s">
        <v>1274</v>
      </c>
      <c r="J73" s="1" t="s">
        <v>925</v>
      </c>
      <c r="K73" s="1" t="s">
        <v>1274</v>
      </c>
      <c r="L73" s="1" t="s">
        <v>1274</v>
      </c>
      <c r="M73" s="1" t="s">
        <v>926</v>
      </c>
      <c r="N73" s="1" t="s">
        <v>926</v>
      </c>
      <c r="O73" s="1" t="s">
        <v>927</v>
      </c>
      <c r="P73" s="1" t="s">
        <v>928</v>
      </c>
      <c r="Q73" s="1" t="s">
        <v>929</v>
      </c>
      <c r="R73" s="1" t="s">
        <v>1275</v>
      </c>
      <c r="S73" s="1" t="s">
        <v>931</v>
      </c>
      <c r="T73" s="1" t="s">
        <v>932</v>
      </c>
      <c r="U73" s="1" t="s">
        <v>885</v>
      </c>
      <c r="V73" s="1" t="s">
        <v>1233</v>
      </c>
    </row>
    <row r="74" s="1" customFormat="1" spans="1:22">
      <c r="A74" s="3">
        <v>999226495925800</v>
      </c>
      <c r="B74" s="1" t="s">
        <v>1262</v>
      </c>
      <c r="C74" s="1" t="s">
        <v>1276</v>
      </c>
      <c r="D74" s="1" t="s">
        <v>1258</v>
      </c>
      <c r="E74" s="1" t="s">
        <v>1277</v>
      </c>
      <c r="F74" s="1" t="s">
        <v>918</v>
      </c>
      <c r="G74" s="1" t="s">
        <v>922</v>
      </c>
      <c r="H74" s="1" t="s">
        <v>923</v>
      </c>
      <c r="I74" s="1" t="s">
        <v>1278</v>
      </c>
      <c r="J74" s="1" t="s">
        <v>925</v>
      </c>
      <c r="K74" s="1" t="s">
        <v>1278</v>
      </c>
      <c r="L74" s="1" t="s">
        <v>1278</v>
      </c>
      <c r="M74" s="1" t="s">
        <v>926</v>
      </c>
      <c r="N74" s="1" t="s">
        <v>926</v>
      </c>
      <c r="O74" s="1" t="s">
        <v>927</v>
      </c>
      <c r="P74" s="1" t="s">
        <v>928</v>
      </c>
      <c r="Q74" s="1" t="s">
        <v>929</v>
      </c>
      <c r="R74" s="1" t="s">
        <v>1279</v>
      </c>
      <c r="S74" s="1" t="s">
        <v>931</v>
      </c>
      <c r="T74" s="1" t="s">
        <v>932</v>
      </c>
      <c r="U74" s="1" t="s">
        <v>885</v>
      </c>
      <c r="V74" s="1" t="s">
        <v>1233</v>
      </c>
    </row>
    <row r="75" s="1" customFormat="1" spans="1:22">
      <c r="A75" s="3">
        <v>999226495146994</v>
      </c>
      <c r="B75" s="1" t="s">
        <v>1262</v>
      </c>
      <c r="C75" s="1" t="s">
        <v>1280</v>
      </c>
      <c r="D75" s="1" t="s">
        <v>957</v>
      </c>
      <c r="E75" s="1" t="s">
        <v>1281</v>
      </c>
      <c r="F75" s="1" t="s">
        <v>918</v>
      </c>
      <c r="G75" s="1" t="s">
        <v>922</v>
      </c>
      <c r="H75" s="1" t="s">
        <v>923</v>
      </c>
      <c r="I75" s="1" t="s">
        <v>954</v>
      </c>
      <c r="J75" s="1" t="s">
        <v>925</v>
      </c>
      <c r="K75" s="1" t="s">
        <v>954</v>
      </c>
      <c r="L75" s="1" t="s">
        <v>954</v>
      </c>
      <c r="M75" s="1" t="s">
        <v>926</v>
      </c>
      <c r="N75" s="1" t="s">
        <v>926</v>
      </c>
      <c r="O75" s="1" t="s">
        <v>927</v>
      </c>
      <c r="P75" s="1" t="s">
        <v>928</v>
      </c>
      <c r="Q75" s="1" t="s">
        <v>929</v>
      </c>
      <c r="R75" s="1" t="s">
        <v>1282</v>
      </c>
      <c r="S75" s="1" t="s">
        <v>931</v>
      </c>
      <c r="T75" s="1" t="s">
        <v>932</v>
      </c>
      <c r="U75" s="1" t="s">
        <v>885</v>
      </c>
      <c r="V75" s="1" t="s">
        <v>961</v>
      </c>
    </row>
    <row r="76" s="1" customFormat="1" spans="1:22">
      <c r="A76" s="3">
        <v>999226494356153</v>
      </c>
      <c r="B76" s="1" t="s">
        <v>1262</v>
      </c>
      <c r="C76" s="1" t="s">
        <v>1283</v>
      </c>
      <c r="D76" s="1" t="s">
        <v>1284</v>
      </c>
      <c r="E76" s="1" t="s">
        <v>1285</v>
      </c>
      <c r="F76" s="1" t="s">
        <v>1109</v>
      </c>
      <c r="G76" s="1" t="s">
        <v>922</v>
      </c>
      <c r="H76" s="1" t="s">
        <v>923</v>
      </c>
      <c r="I76" s="1" t="s">
        <v>1286</v>
      </c>
      <c r="J76" s="1" t="s">
        <v>925</v>
      </c>
      <c r="K76" s="1" t="s">
        <v>1286</v>
      </c>
      <c r="L76" s="1" t="s">
        <v>1286</v>
      </c>
      <c r="M76" s="1" t="s">
        <v>926</v>
      </c>
      <c r="N76" s="1" t="s">
        <v>926</v>
      </c>
      <c r="O76" s="1" t="s">
        <v>927</v>
      </c>
      <c r="P76" s="1" t="s">
        <v>928</v>
      </c>
      <c r="Q76" s="1" t="s">
        <v>929</v>
      </c>
      <c r="R76" s="1" t="s">
        <v>1287</v>
      </c>
      <c r="S76" s="1" t="s">
        <v>931</v>
      </c>
      <c r="T76" s="1" t="s">
        <v>932</v>
      </c>
      <c r="U76" s="1" t="s">
        <v>885</v>
      </c>
      <c r="V76" s="1" t="s">
        <v>961</v>
      </c>
    </row>
    <row r="77" s="1" customFormat="1" spans="1:22">
      <c r="A77" s="3">
        <v>999226494215314</v>
      </c>
      <c r="B77" s="1" t="s">
        <v>1262</v>
      </c>
      <c r="C77" s="1" t="s">
        <v>1288</v>
      </c>
      <c r="D77" s="1" t="s">
        <v>1289</v>
      </c>
      <c r="E77" s="1" t="s">
        <v>1290</v>
      </c>
      <c r="F77" s="1" t="s">
        <v>918</v>
      </c>
      <c r="G77" s="1" t="s">
        <v>922</v>
      </c>
      <c r="H77" s="1" t="s">
        <v>923</v>
      </c>
      <c r="I77" s="1" t="s">
        <v>1291</v>
      </c>
      <c r="J77" s="1" t="s">
        <v>925</v>
      </c>
      <c r="K77" s="1" t="s">
        <v>1291</v>
      </c>
      <c r="L77" s="1" t="s">
        <v>1291</v>
      </c>
      <c r="M77" s="1" t="s">
        <v>926</v>
      </c>
      <c r="N77" s="1" t="s">
        <v>926</v>
      </c>
      <c r="O77" s="1" t="s">
        <v>927</v>
      </c>
      <c r="P77" s="1" t="s">
        <v>928</v>
      </c>
      <c r="Q77" s="1" t="s">
        <v>929</v>
      </c>
      <c r="R77" s="1" t="s">
        <v>1292</v>
      </c>
      <c r="S77" s="1" t="s">
        <v>931</v>
      </c>
      <c r="T77" s="1" t="s">
        <v>932</v>
      </c>
      <c r="U77" s="1" t="s">
        <v>885</v>
      </c>
      <c r="V77" s="1" t="s">
        <v>933</v>
      </c>
    </row>
    <row r="78" s="1" customFormat="1" spans="1:22">
      <c r="A78" s="3">
        <v>999226490495923</v>
      </c>
      <c r="B78" s="1" t="s">
        <v>1293</v>
      </c>
      <c r="C78" s="1" t="s">
        <v>1294</v>
      </c>
      <c r="D78" s="1" t="s">
        <v>1295</v>
      </c>
      <c r="E78" s="1" t="s">
        <v>1296</v>
      </c>
      <c r="F78" s="1" t="s">
        <v>962</v>
      </c>
      <c r="G78" s="1" t="s">
        <v>922</v>
      </c>
      <c r="H78" s="1" t="s">
        <v>923</v>
      </c>
      <c r="I78" s="1" t="s">
        <v>1297</v>
      </c>
      <c r="J78" s="1" t="s">
        <v>925</v>
      </c>
      <c r="K78" s="1" t="s">
        <v>1297</v>
      </c>
      <c r="L78" s="1" t="s">
        <v>1297</v>
      </c>
      <c r="M78" s="1" t="s">
        <v>926</v>
      </c>
      <c r="N78" s="1" t="s">
        <v>926</v>
      </c>
      <c r="O78" s="1" t="s">
        <v>927</v>
      </c>
      <c r="P78" s="1" t="s">
        <v>928</v>
      </c>
      <c r="Q78" s="1" t="s">
        <v>929</v>
      </c>
      <c r="R78" s="1" t="s">
        <v>1298</v>
      </c>
      <c r="S78" s="1" t="s">
        <v>931</v>
      </c>
      <c r="T78" s="1" t="s">
        <v>932</v>
      </c>
      <c r="U78" s="1" t="s">
        <v>885</v>
      </c>
      <c r="V78" s="1" t="s">
        <v>961</v>
      </c>
    </row>
    <row r="79" s="1" customFormat="1" spans="1:22">
      <c r="A79" s="3">
        <v>999226489514480</v>
      </c>
      <c r="B79" s="1" t="s">
        <v>1293</v>
      </c>
      <c r="C79" s="1" t="s">
        <v>1299</v>
      </c>
      <c r="D79" s="1" t="s">
        <v>1300</v>
      </c>
      <c r="E79" s="1" t="s">
        <v>1301</v>
      </c>
      <c r="F79" s="1" t="s">
        <v>962</v>
      </c>
      <c r="G79" s="1" t="s">
        <v>922</v>
      </c>
      <c r="H79" s="1" t="s">
        <v>923</v>
      </c>
      <c r="I79" s="1" t="s">
        <v>1302</v>
      </c>
      <c r="J79" s="1" t="s">
        <v>925</v>
      </c>
      <c r="K79" s="1" t="s">
        <v>1302</v>
      </c>
      <c r="L79" s="1" t="s">
        <v>1302</v>
      </c>
      <c r="M79" s="1" t="s">
        <v>926</v>
      </c>
      <c r="N79" s="1" t="s">
        <v>926</v>
      </c>
      <c r="O79" s="1" t="s">
        <v>927</v>
      </c>
      <c r="P79" s="1" t="s">
        <v>928</v>
      </c>
      <c r="Q79" s="1" t="s">
        <v>929</v>
      </c>
      <c r="R79" s="1" t="s">
        <v>1303</v>
      </c>
      <c r="S79" s="1" t="s">
        <v>931</v>
      </c>
      <c r="T79" s="1" t="s">
        <v>932</v>
      </c>
      <c r="U79" s="1" t="s">
        <v>885</v>
      </c>
      <c r="V79" s="1" t="s">
        <v>933</v>
      </c>
    </row>
    <row r="80" s="1" customFormat="1" spans="1:22">
      <c r="A80" s="3">
        <v>999226481008240</v>
      </c>
      <c r="B80" s="1" t="s">
        <v>1304</v>
      </c>
      <c r="C80" s="1" t="s">
        <v>1305</v>
      </c>
      <c r="D80" s="1" t="s">
        <v>1306</v>
      </c>
      <c r="E80" s="1" t="s">
        <v>1307</v>
      </c>
      <c r="F80" s="1" t="s">
        <v>1024</v>
      </c>
      <c r="G80" s="1" t="s">
        <v>922</v>
      </c>
      <c r="H80" s="1" t="s">
        <v>923</v>
      </c>
      <c r="I80" s="1" t="s">
        <v>1308</v>
      </c>
      <c r="J80" s="1" t="s">
        <v>925</v>
      </c>
      <c r="K80" s="1" t="s">
        <v>1308</v>
      </c>
      <c r="L80" s="1" t="s">
        <v>1308</v>
      </c>
      <c r="M80" s="1" t="s">
        <v>926</v>
      </c>
      <c r="N80" s="1" t="s">
        <v>926</v>
      </c>
      <c r="O80" s="1" t="s">
        <v>927</v>
      </c>
      <c r="P80" s="1" t="s">
        <v>928</v>
      </c>
      <c r="Q80" s="1" t="s">
        <v>929</v>
      </c>
      <c r="R80" s="1" t="s">
        <v>1309</v>
      </c>
      <c r="S80" s="1" t="s">
        <v>931</v>
      </c>
      <c r="T80" s="1" t="s">
        <v>932</v>
      </c>
      <c r="U80" s="1" t="s">
        <v>885</v>
      </c>
      <c r="V80" s="1" t="s">
        <v>933</v>
      </c>
    </row>
    <row r="81" s="1" customFormat="1" spans="1:22">
      <c r="A81" s="3">
        <v>999226365890015</v>
      </c>
      <c r="B81" s="1" t="s">
        <v>1310</v>
      </c>
      <c r="C81" s="1" t="s">
        <v>1311</v>
      </c>
      <c r="D81" s="1" t="s">
        <v>957</v>
      </c>
      <c r="E81" s="1" t="s">
        <v>1312</v>
      </c>
      <c r="F81" s="1" t="s">
        <v>918</v>
      </c>
      <c r="G81" s="1" t="s">
        <v>922</v>
      </c>
      <c r="H81" s="1" t="s">
        <v>923</v>
      </c>
      <c r="I81" s="1" t="s">
        <v>1122</v>
      </c>
      <c r="J81" s="1" t="s">
        <v>925</v>
      </c>
      <c r="K81" s="1" t="s">
        <v>1122</v>
      </c>
      <c r="L81" s="1" t="s">
        <v>1122</v>
      </c>
      <c r="M81" s="1" t="s">
        <v>926</v>
      </c>
      <c r="N81" s="1" t="s">
        <v>926</v>
      </c>
      <c r="O81" s="1" t="s">
        <v>927</v>
      </c>
      <c r="P81" s="1" t="s">
        <v>928</v>
      </c>
      <c r="Q81" s="1" t="s">
        <v>929</v>
      </c>
      <c r="R81" s="1" t="s">
        <v>1313</v>
      </c>
      <c r="S81" s="1" t="s">
        <v>931</v>
      </c>
      <c r="T81" s="1" t="s">
        <v>932</v>
      </c>
      <c r="U81" s="1" t="s">
        <v>885</v>
      </c>
      <c r="V81" s="1" t="s">
        <v>961</v>
      </c>
    </row>
    <row r="82" s="1" customFormat="1" spans="1:22">
      <c r="A82" s="3">
        <v>999226365925313</v>
      </c>
      <c r="B82" s="1" t="s">
        <v>1310</v>
      </c>
      <c r="C82" s="1" t="s">
        <v>1314</v>
      </c>
      <c r="D82" s="1" t="s">
        <v>1315</v>
      </c>
      <c r="E82" s="1" t="s">
        <v>1316</v>
      </c>
      <c r="F82" s="1" t="s">
        <v>918</v>
      </c>
      <c r="G82" s="1" t="s">
        <v>922</v>
      </c>
      <c r="H82" s="1" t="s">
        <v>923</v>
      </c>
      <c r="I82" s="1" t="s">
        <v>1317</v>
      </c>
      <c r="J82" s="1" t="s">
        <v>925</v>
      </c>
      <c r="K82" s="1" t="s">
        <v>1317</v>
      </c>
      <c r="L82" s="1" t="s">
        <v>1317</v>
      </c>
      <c r="M82" s="1" t="s">
        <v>926</v>
      </c>
      <c r="N82" s="1" t="s">
        <v>926</v>
      </c>
      <c r="O82" s="1" t="s">
        <v>927</v>
      </c>
      <c r="P82" s="1" t="s">
        <v>928</v>
      </c>
      <c r="Q82" s="1" t="s">
        <v>929</v>
      </c>
      <c r="R82" s="1" t="s">
        <v>1318</v>
      </c>
      <c r="S82" s="1" t="s">
        <v>931</v>
      </c>
      <c r="T82" s="1" t="s">
        <v>932</v>
      </c>
      <c r="U82" s="1" t="s">
        <v>885</v>
      </c>
      <c r="V82" s="1" t="s">
        <v>945</v>
      </c>
    </row>
    <row r="83" s="1" customFormat="1" spans="1:22">
      <c r="A83" s="3">
        <v>999226622695357</v>
      </c>
      <c r="B83" s="1" t="s">
        <v>1024</v>
      </c>
      <c r="C83" s="1" t="s">
        <v>1319</v>
      </c>
      <c r="D83" s="1" t="s">
        <v>1320</v>
      </c>
      <c r="E83" s="1" t="s">
        <v>1321</v>
      </c>
      <c r="F83" s="1" t="s">
        <v>962</v>
      </c>
      <c r="G83" s="1" t="s">
        <v>922</v>
      </c>
      <c r="H83" s="1" t="s">
        <v>923</v>
      </c>
      <c r="I83" s="1" t="s">
        <v>1322</v>
      </c>
      <c r="J83" s="1" t="s">
        <v>925</v>
      </c>
      <c r="K83" s="1" t="s">
        <v>1322</v>
      </c>
      <c r="L83" s="1" t="s">
        <v>1322</v>
      </c>
      <c r="M83" s="1" t="s">
        <v>926</v>
      </c>
      <c r="N83" s="1" t="s">
        <v>926</v>
      </c>
      <c r="O83" s="1" t="s">
        <v>927</v>
      </c>
      <c r="P83" s="1" t="s">
        <v>928</v>
      </c>
      <c r="Q83" s="1" t="s">
        <v>929</v>
      </c>
      <c r="R83" s="1" t="s">
        <v>1323</v>
      </c>
      <c r="S83" s="1" t="s">
        <v>931</v>
      </c>
      <c r="T83" s="1" t="s">
        <v>932</v>
      </c>
      <c r="U83" s="1" t="s">
        <v>885</v>
      </c>
      <c r="V83" s="1" t="s">
        <v>933</v>
      </c>
    </row>
    <row r="84" s="1" customFormat="1" spans="1:22">
      <c r="A84" s="3">
        <v>999226353474278</v>
      </c>
      <c r="B84" s="1" t="s">
        <v>1324</v>
      </c>
      <c r="C84" s="1" t="s">
        <v>1325</v>
      </c>
      <c r="D84" s="1" t="s">
        <v>1300</v>
      </c>
      <c r="E84" s="1" t="s">
        <v>1326</v>
      </c>
      <c r="F84" s="1" t="s">
        <v>1024</v>
      </c>
      <c r="G84" s="1" t="s">
        <v>922</v>
      </c>
      <c r="H84" s="1" t="s">
        <v>923</v>
      </c>
      <c r="I84" s="1" t="s">
        <v>1327</v>
      </c>
      <c r="J84" s="1" t="s">
        <v>925</v>
      </c>
      <c r="K84" s="1" t="s">
        <v>1327</v>
      </c>
      <c r="L84" s="1" t="s">
        <v>1327</v>
      </c>
      <c r="M84" s="1" t="s">
        <v>926</v>
      </c>
      <c r="N84" s="1" t="s">
        <v>926</v>
      </c>
      <c r="O84" s="1" t="s">
        <v>927</v>
      </c>
      <c r="P84" s="1" t="s">
        <v>928</v>
      </c>
      <c r="Q84" s="1" t="s">
        <v>929</v>
      </c>
      <c r="R84" s="1" t="s">
        <v>1328</v>
      </c>
      <c r="S84" s="1" t="s">
        <v>931</v>
      </c>
      <c r="T84" s="1" t="s">
        <v>932</v>
      </c>
      <c r="U84" s="1" t="s">
        <v>885</v>
      </c>
      <c r="V84" s="1" t="s">
        <v>933</v>
      </c>
    </row>
    <row r="85" s="1" customFormat="1" spans="1:22">
      <c r="A85" s="3">
        <v>999226348387559</v>
      </c>
      <c r="B85" s="1" t="s">
        <v>1329</v>
      </c>
      <c r="C85" s="1" t="s">
        <v>1330</v>
      </c>
      <c r="D85" s="1" t="s">
        <v>957</v>
      </c>
      <c r="E85" s="1" t="s">
        <v>1331</v>
      </c>
      <c r="F85" s="1" t="s">
        <v>918</v>
      </c>
      <c r="G85" s="1" t="s">
        <v>922</v>
      </c>
      <c r="H85" s="1" t="s">
        <v>923</v>
      </c>
      <c r="I85" s="1" t="s">
        <v>1122</v>
      </c>
      <c r="J85" s="1" t="s">
        <v>925</v>
      </c>
      <c r="K85" s="1" t="s">
        <v>1122</v>
      </c>
      <c r="L85" s="1" t="s">
        <v>1122</v>
      </c>
      <c r="M85" s="1" t="s">
        <v>926</v>
      </c>
      <c r="N85" s="1" t="s">
        <v>926</v>
      </c>
      <c r="O85" s="1" t="s">
        <v>927</v>
      </c>
      <c r="P85" s="1" t="s">
        <v>928</v>
      </c>
      <c r="Q85" s="1" t="s">
        <v>929</v>
      </c>
      <c r="R85" s="1" t="s">
        <v>1332</v>
      </c>
      <c r="S85" s="1" t="s">
        <v>931</v>
      </c>
      <c r="T85" s="1" t="s">
        <v>932</v>
      </c>
      <c r="U85" s="1" t="s">
        <v>885</v>
      </c>
      <c r="V85" s="1" t="s">
        <v>961</v>
      </c>
    </row>
    <row r="86" s="1" customFormat="1" spans="1:22">
      <c r="A86" s="3">
        <v>999226348209719</v>
      </c>
      <c r="B86" s="1" t="s">
        <v>1329</v>
      </c>
      <c r="C86" s="1" t="s">
        <v>1333</v>
      </c>
      <c r="D86" s="1" t="s">
        <v>957</v>
      </c>
      <c r="E86" s="1" t="s">
        <v>1334</v>
      </c>
      <c r="F86" s="1" t="s">
        <v>918</v>
      </c>
      <c r="G86" s="1" t="s">
        <v>922</v>
      </c>
      <c r="H86" s="1" t="s">
        <v>923</v>
      </c>
      <c r="I86" s="1" t="s">
        <v>1122</v>
      </c>
      <c r="J86" s="1" t="s">
        <v>925</v>
      </c>
      <c r="K86" s="1" t="s">
        <v>1122</v>
      </c>
      <c r="L86" s="1" t="s">
        <v>1122</v>
      </c>
      <c r="M86" s="1" t="s">
        <v>926</v>
      </c>
      <c r="N86" s="1" t="s">
        <v>926</v>
      </c>
      <c r="O86" s="1" t="s">
        <v>927</v>
      </c>
      <c r="P86" s="1" t="s">
        <v>928</v>
      </c>
      <c r="Q86" s="1" t="s">
        <v>929</v>
      </c>
      <c r="R86" s="1" t="s">
        <v>1335</v>
      </c>
      <c r="S86" s="1" t="s">
        <v>931</v>
      </c>
      <c r="T86" s="1" t="s">
        <v>932</v>
      </c>
      <c r="U86" s="1" t="s">
        <v>885</v>
      </c>
      <c r="V86" s="1" t="s">
        <v>961</v>
      </c>
    </row>
    <row r="87" s="1" customFormat="1" spans="1:22">
      <c r="A87" s="3">
        <v>999226345052551</v>
      </c>
      <c r="B87" s="1" t="s">
        <v>1329</v>
      </c>
      <c r="C87" s="1" t="s">
        <v>1336</v>
      </c>
      <c r="D87" s="1" t="s">
        <v>957</v>
      </c>
      <c r="E87" s="1" t="s">
        <v>1337</v>
      </c>
      <c r="F87" s="1" t="s">
        <v>962</v>
      </c>
      <c r="G87" s="1" t="s">
        <v>922</v>
      </c>
      <c r="H87" s="1" t="s">
        <v>923</v>
      </c>
      <c r="I87" s="1" t="s">
        <v>1203</v>
      </c>
      <c r="J87" s="1" t="s">
        <v>925</v>
      </c>
      <c r="K87" s="1" t="s">
        <v>1203</v>
      </c>
      <c r="L87" s="1" t="s">
        <v>1203</v>
      </c>
      <c r="M87" s="1" t="s">
        <v>926</v>
      </c>
      <c r="N87" s="1" t="s">
        <v>926</v>
      </c>
      <c r="O87" s="1" t="s">
        <v>927</v>
      </c>
      <c r="P87" s="1" t="s">
        <v>928</v>
      </c>
      <c r="Q87" s="1" t="s">
        <v>929</v>
      </c>
      <c r="R87" s="1" t="s">
        <v>1338</v>
      </c>
      <c r="S87" s="1" t="s">
        <v>931</v>
      </c>
      <c r="T87" s="1" t="s">
        <v>932</v>
      </c>
      <c r="U87" s="1" t="s">
        <v>885</v>
      </c>
      <c r="V87" s="1" t="s">
        <v>961</v>
      </c>
    </row>
    <row r="88" s="1" customFormat="1" spans="1:22">
      <c r="A88" s="3">
        <v>999226343573238</v>
      </c>
      <c r="B88" s="1" t="s">
        <v>1329</v>
      </c>
      <c r="C88" s="1" t="s">
        <v>1339</v>
      </c>
      <c r="D88" s="1" t="s">
        <v>1340</v>
      </c>
      <c r="E88" s="1" t="s">
        <v>1341</v>
      </c>
      <c r="F88" s="1" t="s">
        <v>962</v>
      </c>
      <c r="G88" s="1" t="s">
        <v>922</v>
      </c>
      <c r="H88" s="1" t="s">
        <v>923</v>
      </c>
      <c r="I88" s="1" t="s">
        <v>1342</v>
      </c>
      <c r="J88" s="1" t="s">
        <v>925</v>
      </c>
      <c r="K88" s="1" t="s">
        <v>1342</v>
      </c>
      <c r="L88" s="1" t="s">
        <v>1342</v>
      </c>
      <c r="M88" s="1" t="s">
        <v>926</v>
      </c>
      <c r="N88" s="1" t="s">
        <v>926</v>
      </c>
      <c r="O88" s="1" t="s">
        <v>927</v>
      </c>
      <c r="P88" s="1" t="s">
        <v>928</v>
      </c>
      <c r="Q88" s="1" t="s">
        <v>929</v>
      </c>
      <c r="R88" s="1" t="s">
        <v>1343</v>
      </c>
      <c r="S88" s="1" t="s">
        <v>931</v>
      </c>
      <c r="T88" s="1" t="s">
        <v>932</v>
      </c>
      <c r="U88" s="1" t="s">
        <v>885</v>
      </c>
      <c r="V88" s="1" t="s">
        <v>1227</v>
      </c>
    </row>
    <row r="89" s="1" customFormat="1" spans="1:22">
      <c r="A89" s="3">
        <v>999226343333478</v>
      </c>
      <c r="B89" s="1" t="s">
        <v>1329</v>
      </c>
      <c r="C89" s="1" t="s">
        <v>1344</v>
      </c>
      <c r="D89" s="1" t="s">
        <v>1345</v>
      </c>
      <c r="E89" s="1" t="s">
        <v>1346</v>
      </c>
      <c r="F89" s="1" t="s">
        <v>962</v>
      </c>
      <c r="G89" s="1" t="s">
        <v>922</v>
      </c>
      <c r="H89" s="1" t="s">
        <v>923</v>
      </c>
      <c r="I89" s="1" t="s">
        <v>1347</v>
      </c>
      <c r="J89" s="1" t="s">
        <v>925</v>
      </c>
      <c r="K89" s="1" t="s">
        <v>1347</v>
      </c>
      <c r="L89" s="1" t="s">
        <v>1347</v>
      </c>
      <c r="M89" s="1" t="s">
        <v>926</v>
      </c>
      <c r="N89" s="1" t="s">
        <v>926</v>
      </c>
      <c r="O89" s="1" t="s">
        <v>927</v>
      </c>
      <c r="P89" s="1" t="s">
        <v>928</v>
      </c>
      <c r="Q89" s="1" t="s">
        <v>929</v>
      </c>
      <c r="R89" s="1" t="s">
        <v>1348</v>
      </c>
      <c r="S89" s="1" t="s">
        <v>931</v>
      </c>
      <c r="T89" s="1" t="s">
        <v>932</v>
      </c>
      <c r="U89" s="1" t="s">
        <v>885</v>
      </c>
      <c r="V89" s="1" t="s">
        <v>1227</v>
      </c>
    </row>
    <row r="90" s="1" customFormat="1" spans="1:22">
      <c r="A90" s="3">
        <v>999226340542351</v>
      </c>
      <c r="B90" s="1" t="s">
        <v>1349</v>
      </c>
      <c r="C90" s="1" t="s">
        <v>1350</v>
      </c>
      <c r="D90" s="1" t="s">
        <v>1300</v>
      </c>
      <c r="E90" s="1" t="s">
        <v>1351</v>
      </c>
      <c r="F90" s="1" t="s">
        <v>1109</v>
      </c>
      <c r="G90" s="1" t="s">
        <v>922</v>
      </c>
      <c r="H90" s="1" t="s">
        <v>923</v>
      </c>
      <c r="I90" s="1" t="s">
        <v>1352</v>
      </c>
      <c r="J90" s="1" t="s">
        <v>925</v>
      </c>
      <c r="K90" s="1" t="s">
        <v>1352</v>
      </c>
      <c r="L90" s="1" t="s">
        <v>1352</v>
      </c>
      <c r="M90" s="1" t="s">
        <v>926</v>
      </c>
      <c r="N90" s="1" t="s">
        <v>926</v>
      </c>
      <c r="O90" s="1" t="s">
        <v>927</v>
      </c>
      <c r="P90" s="1" t="s">
        <v>928</v>
      </c>
      <c r="Q90" s="1" t="s">
        <v>929</v>
      </c>
      <c r="R90" s="1" t="s">
        <v>1353</v>
      </c>
      <c r="S90" s="1" t="s">
        <v>931</v>
      </c>
      <c r="T90" s="1" t="s">
        <v>932</v>
      </c>
      <c r="U90" s="1" t="s">
        <v>885</v>
      </c>
      <c r="V90" s="1" t="s">
        <v>933</v>
      </c>
    </row>
    <row r="91" s="1" customFormat="1" spans="1:22">
      <c r="A91" s="3">
        <v>999226339427818</v>
      </c>
      <c r="B91" s="1" t="s">
        <v>1349</v>
      </c>
      <c r="C91" s="1" t="s">
        <v>1354</v>
      </c>
      <c r="D91" s="1" t="s">
        <v>1355</v>
      </c>
      <c r="E91" s="1" t="s">
        <v>1356</v>
      </c>
      <c r="F91" s="1" t="s">
        <v>918</v>
      </c>
      <c r="G91" s="1" t="s">
        <v>922</v>
      </c>
      <c r="H91" s="1" t="s">
        <v>923</v>
      </c>
      <c r="I91" s="1" t="s">
        <v>1357</v>
      </c>
      <c r="J91" s="1" t="s">
        <v>925</v>
      </c>
      <c r="K91" s="1" t="s">
        <v>1357</v>
      </c>
      <c r="L91" s="1" t="s">
        <v>1357</v>
      </c>
      <c r="M91" s="1" t="s">
        <v>926</v>
      </c>
      <c r="N91" s="1" t="s">
        <v>926</v>
      </c>
      <c r="O91" s="1" t="s">
        <v>927</v>
      </c>
      <c r="P91" s="1" t="s">
        <v>928</v>
      </c>
      <c r="Q91" s="1" t="s">
        <v>929</v>
      </c>
      <c r="R91" s="1" t="s">
        <v>1358</v>
      </c>
      <c r="S91" s="1" t="s">
        <v>931</v>
      </c>
      <c r="T91" s="1" t="s">
        <v>932</v>
      </c>
      <c r="U91" s="1" t="s">
        <v>885</v>
      </c>
      <c r="V91" s="1" t="s">
        <v>933</v>
      </c>
    </row>
    <row r="92" s="1" customFormat="1" spans="1:22">
      <c r="A92" s="3">
        <v>999226335675041</v>
      </c>
      <c r="B92" s="1" t="s">
        <v>1349</v>
      </c>
      <c r="C92" s="1" t="s">
        <v>1359</v>
      </c>
      <c r="D92" s="1" t="s">
        <v>1360</v>
      </c>
      <c r="E92" s="1" t="s">
        <v>1361</v>
      </c>
      <c r="F92" s="1" t="s">
        <v>1024</v>
      </c>
      <c r="G92" s="1" t="s">
        <v>922</v>
      </c>
      <c r="H92" s="1" t="s">
        <v>923</v>
      </c>
      <c r="I92" s="1" t="s">
        <v>1362</v>
      </c>
      <c r="J92" s="1" t="s">
        <v>925</v>
      </c>
      <c r="K92" s="1" t="s">
        <v>1362</v>
      </c>
      <c r="L92" s="1" t="s">
        <v>1362</v>
      </c>
      <c r="M92" s="1" t="s">
        <v>926</v>
      </c>
      <c r="N92" s="1" t="s">
        <v>926</v>
      </c>
      <c r="O92" s="1" t="s">
        <v>927</v>
      </c>
      <c r="P92" s="1" t="s">
        <v>928</v>
      </c>
      <c r="Q92" s="1" t="s">
        <v>929</v>
      </c>
      <c r="R92" s="1" t="s">
        <v>1363</v>
      </c>
      <c r="S92" s="1" t="s">
        <v>931</v>
      </c>
      <c r="T92" s="1" t="s">
        <v>932</v>
      </c>
      <c r="U92" s="1" t="s">
        <v>885</v>
      </c>
      <c r="V92" s="1" t="s">
        <v>933</v>
      </c>
    </row>
    <row r="93" s="1" customFormat="1" spans="1:22">
      <c r="A93" s="3">
        <v>999226335573841</v>
      </c>
      <c r="B93" s="1" t="s">
        <v>1349</v>
      </c>
      <c r="C93" s="1" t="s">
        <v>1364</v>
      </c>
      <c r="D93" s="1" t="s">
        <v>1360</v>
      </c>
      <c r="E93" s="1" t="s">
        <v>1365</v>
      </c>
      <c r="F93" s="1" t="s">
        <v>1024</v>
      </c>
      <c r="G93" s="1" t="s">
        <v>922</v>
      </c>
      <c r="H93" s="1" t="s">
        <v>923</v>
      </c>
      <c r="I93" s="1" t="s">
        <v>1362</v>
      </c>
      <c r="J93" s="1" t="s">
        <v>925</v>
      </c>
      <c r="K93" s="1" t="s">
        <v>1362</v>
      </c>
      <c r="L93" s="1" t="s">
        <v>1362</v>
      </c>
      <c r="M93" s="1" t="s">
        <v>926</v>
      </c>
      <c r="N93" s="1" t="s">
        <v>926</v>
      </c>
      <c r="O93" s="1" t="s">
        <v>927</v>
      </c>
      <c r="P93" s="1" t="s">
        <v>928</v>
      </c>
      <c r="Q93" s="1" t="s">
        <v>929</v>
      </c>
      <c r="R93" s="1" t="s">
        <v>1366</v>
      </c>
      <c r="S93" s="1" t="s">
        <v>931</v>
      </c>
      <c r="T93" s="1" t="s">
        <v>932</v>
      </c>
      <c r="U93" s="1" t="s">
        <v>885</v>
      </c>
      <c r="V93" s="1" t="s">
        <v>933</v>
      </c>
    </row>
    <row r="94" s="1" customFormat="1" spans="1:22">
      <c r="A94" s="3">
        <v>999226332292634</v>
      </c>
      <c r="B94" s="1" t="s">
        <v>1349</v>
      </c>
      <c r="C94" s="1" t="s">
        <v>1367</v>
      </c>
      <c r="D94" s="1" t="s">
        <v>1368</v>
      </c>
      <c r="E94" s="1" t="s">
        <v>1369</v>
      </c>
      <c r="F94" s="1" t="s">
        <v>962</v>
      </c>
      <c r="G94" s="1" t="s">
        <v>922</v>
      </c>
      <c r="H94" s="1" t="s">
        <v>923</v>
      </c>
      <c r="I94" s="1" t="s">
        <v>1370</v>
      </c>
      <c r="J94" s="1" t="s">
        <v>925</v>
      </c>
      <c r="K94" s="1" t="s">
        <v>1370</v>
      </c>
      <c r="L94" s="1" t="s">
        <v>1370</v>
      </c>
      <c r="M94" s="1" t="s">
        <v>926</v>
      </c>
      <c r="N94" s="1" t="s">
        <v>926</v>
      </c>
      <c r="O94" s="1" t="s">
        <v>927</v>
      </c>
      <c r="P94" s="1" t="s">
        <v>928</v>
      </c>
      <c r="Q94" s="1" t="s">
        <v>929</v>
      </c>
      <c r="R94" s="1" t="s">
        <v>1371</v>
      </c>
      <c r="S94" s="1" t="s">
        <v>931</v>
      </c>
      <c r="T94" s="1" t="s">
        <v>932</v>
      </c>
      <c r="U94" s="1" t="s">
        <v>885</v>
      </c>
      <c r="V94" s="1" t="s">
        <v>933</v>
      </c>
    </row>
    <row r="95" s="1" customFormat="1" spans="1:22">
      <c r="A95" s="3">
        <v>999226328707871</v>
      </c>
      <c r="B95" s="1" t="s">
        <v>1349</v>
      </c>
      <c r="C95" s="1" t="s">
        <v>1372</v>
      </c>
      <c r="D95" s="1" t="s">
        <v>1373</v>
      </c>
      <c r="E95" s="1" t="s">
        <v>1374</v>
      </c>
      <c r="F95" s="1" t="s">
        <v>918</v>
      </c>
      <c r="G95" s="1" t="s">
        <v>922</v>
      </c>
      <c r="H95" s="1" t="s">
        <v>923</v>
      </c>
      <c r="I95" s="1" t="s">
        <v>1375</v>
      </c>
      <c r="J95" s="1" t="s">
        <v>925</v>
      </c>
      <c r="K95" s="1" t="s">
        <v>1375</v>
      </c>
      <c r="L95" s="1" t="s">
        <v>1375</v>
      </c>
      <c r="M95" s="1" t="s">
        <v>926</v>
      </c>
      <c r="N95" s="1" t="s">
        <v>926</v>
      </c>
      <c r="O95" s="1" t="s">
        <v>927</v>
      </c>
      <c r="P95" s="1" t="s">
        <v>928</v>
      </c>
      <c r="Q95" s="1" t="s">
        <v>929</v>
      </c>
      <c r="R95" s="1" t="s">
        <v>1376</v>
      </c>
      <c r="S95" s="1" t="s">
        <v>931</v>
      </c>
      <c r="T95" s="1" t="s">
        <v>932</v>
      </c>
      <c r="U95" s="1" t="s">
        <v>885</v>
      </c>
      <c r="V95" s="1" t="s">
        <v>1227</v>
      </c>
    </row>
    <row r="96" s="1" customFormat="1" spans="1:22">
      <c r="A96" s="3">
        <v>999226326593948</v>
      </c>
      <c r="B96" s="1" t="s">
        <v>1377</v>
      </c>
      <c r="C96" s="1" t="s">
        <v>1378</v>
      </c>
      <c r="D96" s="1" t="s">
        <v>1075</v>
      </c>
      <c r="E96" s="1" t="s">
        <v>1379</v>
      </c>
      <c r="F96" s="1" t="s">
        <v>1109</v>
      </c>
      <c r="G96" s="1" t="s">
        <v>922</v>
      </c>
      <c r="H96" s="1" t="s">
        <v>923</v>
      </c>
      <c r="I96" s="1" t="s">
        <v>1380</v>
      </c>
      <c r="J96" s="1" t="s">
        <v>925</v>
      </c>
      <c r="K96" s="1" t="s">
        <v>1380</v>
      </c>
      <c r="L96" s="1" t="s">
        <v>1380</v>
      </c>
      <c r="M96" s="1" t="s">
        <v>926</v>
      </c>
      <c r="N96" s="1" t="s">
        <v>926</v>
      </c>
      <c r="O96" s="1" t="s">
        <v>927</v>
      </c>
      <c r="P96" s="1" t="s">
        <v>928</v>
      </c>
      <c r="Q96" s="1" t="s">
        <v>929</v>
      </c>
      <c r="R96" s="1" t="s">
        <v>1381</v>
      </c>
      <c r="S96" s="1" t="s">
        <v>931</v>
      </c>
      <c r="T96" s="1" t="s">
        <v>932</v>
      </c>
      <c r="U96" s="1" t="s">
        <v>885</v>
      </c>
      <c r="V96" s="1" t="s">
        <v>961</v>
      </c>
    </row>
    <row r="97" s="1" customFormat="1" spans="1:22">
      <c r="A97" s="3">
        <v>26324361541</v>
      </c>
      <c r="B97" s="1" t="s">
        <v>1377</v>
      </c>
      <c r="C97" s="1" t="s">
        <v>1382</v>
      </c>
      <c r="D97" s="1" t="s">
        <v>1383</v>
      </c>
      <c r="E97" s="1" t="s">
        <v>1384</v>
      </c>
      <c r="F97" s="1" t="s">
        <v>1024</v>
      </c>
      <c r="G97" s="1" t="s">
        <v>922</v>
      </c>
      <c r="H97" s="1" t="s">
        <v>923</v>
      </c>
      <c r="I97" s="1" t="s">
        <v>1385</v>
      </c>
      <c r="J97" s="1" t="s">
        <v>925</v>
      </c>
      <c r="K97" s="1" t="s">
        <v>1385</v>
      </c>
      <c r="L97" s="1" t="s">
        <v>1385</v>
      </c>
      <c r="M97" s="1" t="s">
        <v>926</v>
      </c>
      <c r="N97" s="1" t="s">
        <v>926</v>
      </c>
      <c r="O97" s="1" t="s">
        <v>927</v>
      </c>
      <c r="P97" s="1" t="s">
        <v>928</v>
      </c>
      <c r="Q97" s="1" t="s">
        <v>929</v>
      </c>
      <c r="R97" s="1" t="s">
        <v>1386</v>
      </c>
      <c r="S97" s="1" t="s">
        <v>931</v>
      </c>
      <c r="T97" s="1" t="s">
        <v>932</v>
      </c>
      <c r="U97" s="1" t="s">
        <v>885</v>
      </c>
      <c r="V97" s="1" t="s">
        <v>1227</v>
      </c>
    </row>
    <row r="98" s="1" customFormat="1" spans="1:22">
      <c r="A98" s="3">
        <v>26322765108</v>
      </c>
      <c r="B98" s="1" t="s">
        <v>1377</v>
      </c>
      <c r="C98" s="1" t="s">
        <v>1387</v>
      </c>
      <c r="D98" s="1" t="s">
        <v>1168</v>
      </c>
      <c r="E98" s="1" t="s">
        <v>1388</v>
      </c>
      <c r="F98" s="1" t="s">
        <v>1024</v>
      </c>
      <c r="G98" s="1" t="s">
        <v>922</v>
      </c>
      <c r="H98" s="1" t="s">
        <v>923</v>
      </c>
      <c r="I98" s="1" t="s">
        <v>1389</v>
      </c>
      <c r="J98" s="1" t="s">
        <v>925</v>
      </c>
      <c r="K98" s="1" t="s">
        <v>1389</v>
      </c>
      <c r="L98" s="1" t="s">
        <v>1389</v>
      </c>
      <c r="M98" s="1" t="s">
        <v>926</v>
      </c>
      <c r="N98" s="1" t="s">
        <v>926</v>
      </c>
      <c r="O98" s="1" t="s">
        <v>927</v>
      </c>
      <c r="P98" s="1" t="s">
        <v>928</v>
      </c>
      <c r="Q98" s="1" t="s">
        <v>929</v>
      </c>
      <c r="R98" s="1" t="s">
        <v>1390</v>
      </c>
      <c r="S98" s="1" t="s">
        <v>931</v>
      </c>
      <c r="T98" s="1" t="s">
        <v>932</v>
      </c>
      <c r="U98" s="1" t="s">
        <v>885</v>
      </c>
      <c r="V98" s="1" t="s">
        <v>933</v>
      </c>
    </row>
    <row r="99" s="1" customFormat="1" spans="1:22">
      <c r="A99" s="3">
        <v>999226276480298</v>
      </c>
      <c r="B99" s="1" t="s">
        <v>1377</v>
      </c>
      <c r="C99" s="1" t="s">
        <v>1391</v>
      </c>
      <c r="D99" s="1" t="s">
        <v>1383</v>
      </c>
      <c r="E99" s="1" t="s">
        <v>1392</v>
      </c>
      <c r="F99" s="1" t="s">
        <v>1024</v>
      </c>
      <c r="G99" s="1" t="s">
        <v>922</v>
      </c>
      <c r="H99" s="1" t="s">
        <v>923</v>
      </c>
      <c r="I99" s="1" t="s">
        <v>1393</v>
      </c>
      <c r="J99" s="1" t="s">
        <v>925</v>
      </c>
      <c r="K99" s="1" t="s">
        <v>1393</v>
      </c>
      <c r="L99" s="1" t="s">
        <v>1393</v>
      </c>
      <c r="M99" s="1" t="s">
        <v>926</v>
      </c>
      <c r="N99" s="1" t="s">
        <v>926</v>
      </c>
      <c r="O99" s="1" t="s">
        <v>927</v>
      </c>
      <c r="P99" s="1" t="s">
        <v>928</v>
      </c>
      <c r="Q99" s="1" t="s">
        <v>929</v>
      </c>
      <c r="R99" s="1" t="s">
        <v>1394</v>
      </c>
      <c r="S99" s="1" t="s">
        <v>931</v>
      </c>
      <c r="T99" s="1" t="s">
        <v>932</v>
      </c>
      <c r="U99" s="1" t="s">
        <v>885</v>
      </c>
      <c r="V99" s="1" t="s">
        <v>1227</v>
      </c>
    </row>
    <row r="100" s="1" customFormat="1" spans="1:22">
      <c r="A100" s="3">
        <v>999226273708103</v>
      </c>
      <c r="B100" s="1" t="s">
        <v>1377</v>
      </c>
      <c r="C100" s="1" t="s">
        <v>1395</v>
      </c>
      <c r="D100" s="1" t="s">
        <v>1396</v>
      </c>
      <c r="E100" s="1" t="s">
        <v>1397</v>
      </c>
      <c r="F100" s="1" t="s">
        <v>962</v>
      </c>
      <c r="G100" s="1" t="s">
        <v>922</v>
      </c>
      <c r="H100" s="1" t="s">
        <v>923</v>
      </c>
      <c r="I100" s="1" t="s">
        <v>1398</v>
      </c>
      <c r="J100" s="1" t="s">
        <v>925</v>
      </c>
      <c r="K100" s="1" t="s">
        <v>1398</v>
      </c>
      <c r="L100" s="1" t="s">
        <v>1398</v>
      </c>
      <c r="M100" s="1" t="s">
        <v>926</v>
      </c>
      <c r="N100" s="1" t="s">
        <v>926</v>
      </c>
      <c r="O100" s="1" t="s">
        <v>927</v>
      </c>
      <c r="P100" s="1" t="s">
        <v>928</v>
      </c>
      <c r="Q100" s="1" t="s">
        <v>929</v>
      </c>
      <c r="R100" s="1" t="s">
        <v>1399</v>
      </c>
      <c r="S100" s="1" t="s">
        <v>931</v>
      </c>
      <c r="T100" s="1" t="s">
        <v>932</v>
      </c>
      <c r="U100" s="1" t="s">
        <v>885</v>
      </c>
      <c r="V100" s="1" t="s">
        <v>933</v>
      </c>
    </row>
    <row r="101" s="1" customFormat="1" spans="1:22">
      <c r="A101" s="3">
        <v>999226498625761</v>
      </c>
      <c r="B101" s="1" t="s">
        <v>1234</v>
      </c>
      <c r="C101" s="1" t="s">
        <v>1400</v>
      </c>
      <c r="D101" s="1" t="s">
        <v>1401</v>
      </c>
      <c r="E101" s="1" t="s">
        <v>1402</v>
      </c>
      <c r="F101" s="1" t="s">
        <v>1024</v>
      </c>
      <c r="G101" s="1" t="s">
        <v>922</v>
      </c>
      <c r="H101" s="1" t="s">
        <v>923</v>
      </c>
      <c r="I101" s="1" t="s">
        <v>1403</v>
      </c>
      <c r="J101" s="1" t="s">
        <v>925</v>
      </c>
      <c r="K101" s="1" t="s">
        <v>1403</v>
      </c>
      <c r="L101" s="1" t="s">
        <v>1403</v>
      </c>
      <c r="M101" s="1" t="s">
        <v>926</v>
      </c>
      <c r="N101" s="1" t="s">
        <v>926</v>
      </c>
      <c r="O101" s="1" t="s">
        <v>927</v>
      </c>
      <c r="P101" s="1" t="s">
        <v>928</v>
      </c>
      <c r="Q101" s="1" t="s">
        <v>929</v>
      </c>
      <c r="R101" s="1" t="s">
        <v>1404</v>
      </c>
      <c r="S101" s="1" t="s">
        <v>931</v>
      </c>
      <c r="T101" s="1" t="s">
        <v>932</v>
      </c>
      <c r="U101" s="1" t="s">
        <v>885</v>
      </c>
      <c r="V101" s="1" t="s">
        <v>1227</v>
      </c>
    </row>
    <row r="102" s="1" customFormat="1" spans="1:22">
      <c r="A102" s="3">
        <v>999226362458272</v>
      </c>
      <c r="B102" s="1" t="s">
        <v>1310</v>
      </c>
      <c r="C102" s="1" t="s">
        <v>1405</v>
      </c>
      <c r="D102" s="1" t="s">
        <v>1406</v>
      </c>
      <c r="E102" s="1" t="s">
        <v>1407</v>
      </c>
      <c r="F102" s="1" t="s">
        <v>1109</v>
      </c>
      <c r="G102" s="1" t="s">
        <v>922</v>
      </c>
      <c r="H102" s="1" t="s">
        <v>923</v>
      </c>
      <c r="I102" s="1" t="s">
        <v>1408</v>
      </c>
      <c r="J102" s="1" t="s">
        <v>925</v>
      </c>
      <c r="K102" s="1" t="s">
        <v>1408</v>
      </c>
      <c r="L102" s="1" t="s">
        <v>1408</v>
      </c>
      <c r="M102" s="1" t="s">
        <v>926</v>
      </c>
      <c r="N102" s="1" t="s">
        <v>926</v>
      </c>
      <c r="O102" s="1" t="s">
        <v>927</v>
      </c>
      <c r="P102" s="1" t="s">
        <v>928</v>
      </c>
      <c r="Q102" s="1" t="s">
        <v>929</v>
      </c>
      <c r="R102" s="1" t="s">
        <v>1409</v>
      </c>
      <c r="S102" s="1" t="s">
        <v>931</v>
      </c>
      <c r="T102" s="1" t="s">
        <v>932</v>
      </c>
      <c r="U102" s="1" t="s">
        <v>885</v>
      </c>
      <c r="V102" s="1" t="s">
        <v>933</v>
      </c>
    </row>
    <row r="103" s="1" customFormat="1" spans="1:22">
      <c r="A103" s="3">
        <v>999226221161970</v>
      </c>
      <c r="B103" s="1" t="s">
        <v>1410</v>
      </c>
      <c r="C103" s="1" t="s">
        <v>1411</v>
      </c>
      <c r="D103" s="1" t="s">
        <v>969</v>
      </c>
      <c r="E103" s="1" t="s">
        <v>1412</v>
      </c>
      <c r="F103" s="1" t="s">
        <v>918</v>
      </c>
      <c r="G103" s="1" t="s">
        <v>922</v>
      </c>
      <c r="H103" s="1" t="s">
        <v>923</v>
      </c>
      <c r="I103" s="1" t="s">
        <v>971</v>
      </c>
      <c r="J103" s="1" t="s">
        <v>925</v>
      </c>
      <c r="K103" s="1" t="s">
        <v>971</v>
      </c>
      <c r="L103" s="1" t="s">
        <v>971</v>
      </c>
      <c r="M103" s="1" t="s">
        <v>926</v>
      </c>
      <c r="N103" s="1" t="s">
        <v>926</v>
      </c>
      <c r="O103" s="1" t="s">
        <v>927</v>
      </c>
      <c r="P103" s="1" t="s">
        <v>928</v>
      </c>
      <c r="Q103" s="1" t="s">
        <v>929</v>
      </c>
      <c r="R103" s="1" t="s">
        <v>1413</v>
      </c>
      <c r="S103" s="1" t="s">
        <v>931</v>
      </c>
      <c r="T103" s="1" t="s">
        <v>932</v>
      </c>
      <c r="U103" s="1" t="s">
        <v>885</v>
      </c>
      <c r="V103" s="1" t="s">
        <v>961</v>
      </c>
    </row>
    <row r="104" s="1" customFormat="1" spans="1:22">
      <c r="A104" s="3">
        <v>999226216746256</v>
      </c>
      <c r="B104" s="1" t="s">
        <v>1410</v>
      </c>
      <c r="C104" s="1" t="s">
        <v>1414</v>
      </c>
      <c r="D104" s="1" t="s">
        <v>1229</v>
      </c>
      <c r="E104" s="1" t="s">
        <v>1415</v>
      </c>
      <c r="F104" s="1" t="s">
        <v>1024</v>
      </c>
      <c r="G104" s="1" t="s">
        <v>922</v>
      </c>
      <c r="H104" s="1" t="s">
        <v>923</v>
      </c>
      <c r="I104" s="1" t="s">
        <v>1231</v>
      </c>
      <c r="J104" s="1" t="s">
        <v>925</v>
      </c>
      <c r="K104" s="1" t="s">
        <v>1231</v>
      </c>
      <c r="L104" s="1" t="s">
        <v>1231</v>
      </c>
      <c r="M104" s="1" t="s">
        <v>926</v>
      </c>
      <c r="N104" s="1" t="s">
        <v>926</v>
      </c>
      <c r="O104" s="1" t="s">
        <v>927</v>
      </c>
      <c r="P104" s="1" t="s">
        <v>928</v>
      </c>
      <c r="Q104" s="1" t="s">
        <v>929</v>
      </c>
      <c r="R104" s="1" t="s">
        <v>1416</v>
      </c>
      <c r="S104" s="1" t="s">
        <v>931</v>
      </c>
      <c r="T104" s="1" t="s">
        <v>932</v>
      </c>
      <c r="U104" s="1" t="s">
        <v>885</v>
      </c>
      <c r="V104" s="1" t="s">
        <v>1233</v>
      </c>
    </row>
    <row r="105" s="1" customFormat="1" spans="1:22">
      <c r="A105" s="3">
        <v>999226216096778</v>
      </c>
      <c r="B105" s="1" t="s">
        <v>1417</v>
      </c>
      <c r="C105" s="1" t="s">
        <v>1418</v>
      </c>
      <c r="D105" s="1" t="s">
        <v>1419</v>
      </c>
      <c r="E105" s="1" t="s">
        <v>1420</v>
      </c>
      <c r="F105" s="1" t="s">
        <v>1109</v>
      </c>
      <c r="G105" s="1" t="s">
        <v>922</v>
      </c>
      <c r="H105" s="1" t="s">
        <v>923</v>
      </c>
      <c r="I105" s="1" t="s">
        <v>1421</v>
      </c>
      <c r="J105" s="1" t="s">
        <v>925</v>
      </c>
      <c r="K105" s="1" t="s">
        <v>1421</v>
      </c>
      <c r="L105" s="1" t="s">
        <v>1421</v>
      </c>
      <c r="M105" s="1" t="s">
        <v>926</v>
      </c>
      <c r="N105" s="1" t="s">
        <v>926</v>
      </c>
      <c r="O105" s="1" t="s">
        <v>927</v>
      </c>
      <c r="P105" s="1" t="s">
        <v>928</v>
      </c>
      <c r="Q105" s="1" t="s">
        <v>929</v>
      </c>
      <c r="R105" s="1" t="s">
        <v>1422</v>
      </c>
      <c r="S105" s="1" t="s">
        <v>931</v>
      </c>
      <c r="T105" s="1" t="s">
        <v>932</v>
      </c>
      <c r="U105" s="1" t="s">
        <v>885</v>
      </c>
      <c r="V105" s="1" t="s">
        <v>933</v>
      </c>
    </row>
    <row r="106" s="1" customFormat="1" spans="1:22">
      <c r="A106" s="3">
        <v>999226215967686</v>
      </c>
      <c r="B106" s="1" t="s">
        <v>1417</v>
      </c>
      <c r="C106" s="1" t="s">
        <v>1423</v>
      </c>
      <c r="D106" s="1" t="s">
        <v>1419</v>
      </c>
      <c r="E106" s="1" t="s">
        <v>1420</v>
      </c>
      <c r="F106" s="1" t="s">
        <v>1109</v>
      </c>
      <c r="G106" s="1" t="s">
        <v>922</v>
      </c>
      <c r="H106" s="1" t="s">
        <v>923</v>
      </c>
      <c r="I106" s="1" t="s">
        <v>1421</v>
      </c>
      <c r="J106" s="1" t="s">
        <v>925</v>
      </c>
      <c r="K106" s="1" t="s">
        <v>1421</v>
      </c>
      <c r="L106" s="1" t="s">
        <v>1421</v>
      </c>
      <c r="M106" s="1" t="s">
        <v>926</v>
      </c>
      <c r="N106" s="1" t="s">
        <v>926</v>
      </c>
      <c r="O106" s="1" t="s">
        <v>927</v>
      </c>
      <c r="P106" s="1" t="s">
        <v>928</v>
      </c>
      <c r="Q106" s="1" t="s">
        <v>929</v>
      </c>
      <c r="R106" s="1" t="s">
        <v>1424</v>
      </c>
      <c r="S106" s="1" t="s">
        <v>931</v>
      </c>
      <c r="T106" s="1" t="s">
        <v>932</v>
      </c>
      <c r="U106" s="1" t="s">
        <v>885</v>
      </c>
      <c r="V106" s="1" t="s">
        <v>933</v>
      </c>
    </row>
    <row r="107" s="1" customFormat="1" spans="1:22">
      <c r="A107" s="3">
        <v>999226568934837</v>
      </c>
      <c r="B107" s="1" t="s">
        <v>1184</v>
      </c>
      <c r="C107" s="1" t="s">
        <v>1425</v>
      </c>
      <c r="D107" s="1" t="s">
        <v>1426</v>
      </c>
      <c r="E107" s="1" t="s">
        <v>1427</v>
      </c>
      <c r="F107" s="1" t="s">
        <v>962</v>
      </c>
      <c r="G107" s="1" t="s">
        <v>922</v>
      </c>
      <c r="H107" s="1" t="s">
        <v>923</v>
      </c>
      <c r="I107" s="1" t="s">
        <v>1428</v>
      </c>
      <c r="J107" s="1" t="s">
        <v>925</v>
      </c>
      <c r="K107" s="1" t="s">
        <v>1428</v>
      </c>
      <c r="L107" s="1" t="s">
        <v>1428</v>
      </c>
      <c r="M107" s="1" t="s">
        <v>926</v>
      </c>
      <c r="N107" s="1" t="s">
        <v>926</v>
      </c>
      <c r="O107" s="1" t="s">
        <v>927</v>
      </c>
      <c r="P107" s="1" t="s">
        <v>928</v>
      </c>
      <c r="Q107" s="1" t="s">
        <v>929</v>
      </c>
      <c r="R107" s="1" t="s">
        <v>1429</v>
      </c>
      <c r="S107" s="1" t="s">
        <v>931</v>
      </c>
      <c r="T107" s="1" t="s">
        <v>932</v>
      </c>
      <c r="U107" s="1" t="s">
        <v>885</v>
      </c>
      <c r="V107" s="1" t="s">
        <v>933</v>
      </c>
    </row>
    <row r="108" s="1" customFormat="1" spans="1:22">
      <c r="A108" s="3">
        <v>999226198478543</v>
      </c>
      <c r="B108" s="1" t="s">
        <v>1417</v>
      </c>
      <c r="C108" s="1" t="s">
        <v>1430</v>
      </c>
      <c r="D108" s="1" t="s">
        <v>969</v>
      </c>
      <c r="E108" s="1" t="s">
        <v>1431</v>
      </c>
      <c r="F108" s="1" t="s">
        <v>1024</v>
      </c>
      <c r="G108" s="1" t="s">
        <v>922</v>
      </c>
      <c r="H108" s="1" t="s">
        <v>923</v>
      </c>
      <c r="I108" s="1" t="s">
        <v>1432</v>
      </c>
      <c r="J108" s="1" t="s">
        <v>925</v>
      </c>
      <c r="K108" s="1" t="s">
        <v>1432</v>
      </c>
      <c r="L108" s="1" t="s">
        <v>1432</v>
      </c>
      <c r="M108" s="1" t="s">
        <v>926</v>
      </c>
      <c r="N108" s="1" t="s">
        <v>926</v>
      </c>
      <c r="O108" s="1" t="s">
        <v>927</v>
      </c>
      <c r="P108" s="1" t="s">
        <v>928</v>
      </c>
      <c r="Q108" s="1" t="s">
        <v>929</v>
      </c>
      <c r="R108" s="1" t="s">
        <v>1433</v>
      </c>
      <c r="S108" s="1" t="s">
        <v>931</v>
      </c>
      <c r="T108" s="1" t="s">
        <v>932</v>
      </c>
      <c r="U108" s="1" t="s">
        <v>885</v>
      </c>
      <c r="V108" s="1" t="s">
        <v>961</v>
      </c>
    </row>
    <row r="109" s="1" customFormat="1" spans="1:22">
      <c r="A109" s="3">
        <v>999226197897565</v>
      </c>
      <c r="B109" s="1" t="s">
        <v>1417</v>
      </c>
      <c r="C109" s="1" t="s">
        <v>1434</v>
      </c>
      <c r="D109" s="1" t="s">
        <v>1435</v>
      </c>
      <c r="E109" s="1" t="s">
        <v>1436</v>
      </c>
      <c r="F109" s="1" t="s">
        <v>1024</v>
      </c>
      <c r="G109" s="1" t="s">
        <v>922</v>
      </c>
      <c r="H109" s="1" t="s">
        <v>923</v>
      </c>
      <c r="I109" s="1" t="s">
        <v>1437</v>
      </c>
      <c r="J109" s="1" t="s">
        <v>925</v>
      </c>
      <c r="K109" s="1" t="s">
        <v>1437</v>
      </c>
      <c r="L109" s="1" t="s">
        <v>1437</v>
      </c>
      <c r="M109" s="1" t="s">
        <v>926</v>
      </c>
      <c r="N109" s="1" t="s">
        <v>926</v>
      </c>
      <c r="O109" s="1" t="s">
        <v>927</v>
      </c>
      <c r="P109" s="1" t="s">
        <v>928</v>
      </c>
      <c r="Q109" s="1" t="s">
        <v>929</v>
      </c>
      <c r="R109" s="1" t="s">
        <v>1438</v>
      </c>
      <c r="S109" s="1" t="s">
        <v>931</v>
      </c>
      <c r="T109" s="1" t="s">
        <v>932</v>
      </c>
      <c r="U109" s="1" t="s">
        <v>885</v>
      </c>
      <c r="V109" s="1" t="s">
        <v>945</v>
      </c>
    </row>
    <row r="110" s="1" customFormat="1" spans="1:22">
      <c r="A110" s="3">
        <v>999226268088024</v>
      </c>
      <c r="B110" s="1" t="s">
        <v>1410</v>
      </c>
      <c r="C110" s="1" t="s">
        <v>1439</v>
      </c>
      <c r="D110" s="1" t="s">
        <v>1419</v>
      </c>
      <c r="E110" s="1" t="s">
        <v>1440</v>
      </c>
      <c r="F110" s="1" t="s">
        <v>1109</v>
      </c>
      <c r="G110" s="1" t="s">
        <v>922</v>
      </c>
      <c r="H110" s="1" t="s">
        <v>923</v>
      </c>
      <c r="I110" s="1" t="s">
        <v>1441</v>
      </c>
      <c r="J110" s="1" t="s">
        <v>925</v>
      </c>
      <c r="K110" s="1" t="s">
        <v>1441</v>
      </c>
      <c r="L110" s="1" t="s">
        <v>1441</v>
      </c>
      <c r="M110" s="1" t="s">
        <v>926</v>
      </c>
      <c r="N110" s="1" t="s">
        <v>926</v>
      </c>
      <c r="O110" s="1" t="s">
        <v>927</v>
      </c>
      <c r="P110" s="1" t="s">
        <v>928</v>
      </c>
      <c r="Q110" s="1" t="s">
        <v>929</v>
      </c>
      <c r="R110" s="1" t="s">
        <v>1442</v>
      </c>
      <c r="S110" s="1" t="s">
        <v>931</v>
      </c>
      <c r="T110" s="1" t="s">
        <v>932</v>
      </c>
      <c r="U110" s="1" t="s">
        <v>885</v>
      </c>
      <c r="V110" s="1" t="s">
        <v>933</v>
      </c>
    </row>
    <row r="111" s="1" customFormat="1" spans="1:22">
      <c r="A111" s="3">
        <v>999226146020473</v>
      </c>
      <c r="B111" s="1" t="s">
        <v>1443</v>
      </c>
      <c r="C111" s="1" t="s">
        <v>1444</v>
      </c>
      <c r="D111" s="1" t="s">
        <v>1445</v>
      </c>
      <c r="E111" s="1" t="s">
        <v>1446</v>
      </c>
      <c r="F111" s="1" t="s">
        <v>918</v>
      </c>
      <c r="G111" s="1" t="s">
        <v>922</v>
      </c>
      <c r="H111" s="1" t="s">
        <v>923</v>
      </c>
      <c r="I111" s="1" t="s">
        <v>1447</v>
      </c>
      <c r="J111" s="1" t="s">
        <v>925</v>
      </c>
      <c r="K111" s="1" t="s">
        <v>1447</v>
      </c>
      <c r="L111" s="1" t="s">
        <v>1447</v>
      </c>
      <c r="M111" s="1" t="s">
        <v>926</v>
      </c>
      <c r="N111" s="1" t="s">
        <v>926</v>
      </c>
      <c r="O111" s="1" t="s">
        <v>927</v>
      </c>
      <c r="P111" s="1" t="s">
        <v>928</v>
      </c>
      <c r="Q111" s="1" t="s">
        <v>929</v>
      </c>
      <c r="R111" s="1" t="s">
        <v>1448</v>
      </c>
      <c r="S111" s="1" t="s">
        <v>931</v>
      </c>
      <c r="T111" s="1" t="s">
        <v>932</v>
      </c>
      <c r="U111" s="1" t="s">
        <v>885</v>
      </c>
      <c r="V111" s="1" t="s">
        <v>961</v>
      </c>
    </row>
    <row r="112" s="1" customFormat="1" spans="1:22">
      <c r="A112" s="3">
        <v>999226145932364</v>
      </c>
      <c r="B112" s="1" t="s">
        <v>1443</v>
      </c>
      <c r="C112" s="1" t="s">
        <v>1449</v>
      </c>
      <c r="D112" s="1" t="s">
        <v>1450</v>
      </c>
      <c r="E112" s="1" t="s">
        <v>1451</v>
      </c>
      <c r="F112" s="1" t="s">
        <v>918</v>
      </c>
      <c r="G112" s="1" t="s">
        <v>922</v>
      </c>
      <c r="H112" s="1" t="s">
        <v>923</v>
      </c>
      <c r="I112" s="1" t="s">
        <v>1452</v>
      </c>
      <c r="J112" s="1" t="s">
        <v>925</v>
      </c>
      <c r="K112" s="1" t="s">
        <v>1452</v>
      </c>
      <c r="L112" s="1" t="s">
        <v>1452</v>
      </c>
      <c r="M112" s="1" t="s">
        <v>926</v>
      </c>
      <c r="N112" s="1" t="s">
        <v>926</v>
      </c>
      <c r="O112" s="1" t="s">
        <v>927</v>
      </c>
      <c r="P112" s="1" t="s">
        <v>928</v>
      </c>
      <c r="Q112" s="1" t="s">
        <v>929</v>
      </c>
      <c r="R112" s="1" t="s">
        <v>1453</v>
      </c>
      <c r="S112" s="1" t="s">
        <v>931</v>
      </c>
      <c r="T112" s="1" t="s">
        <v>932</v>
      </c>
      <c r="U112" s="1" t="s">
        <v>885</v>
      </c>
      <c r="V112" s="1" t="s">
        <v>961</v>
      </c>
    </row>
    <row r="113" s="1" customFormat="1" spans="1:22">
      <c r="A113" s="3">
        <v>26144013926</v>
      </c>
      <c r="B113" s="1" t="s">
        <v>1443</v>
      </c>
      <c r="C113" s="1" t="s">
        <v>1454</v>
      </c>
      <c r="D113" s="1" t="s">
        <v>1197</v>
      </c>
      <c r="E113" s="1" t="s">
        <v>1455</v>
      </c>
      <c r="F113" s="1" t="s">
        <v>962</v>
      </c>
      <c r="G113" s="1" t="s">
        <v>922</v>
      </c>
      <c r="H113" s="1" t="s">
        <v>923</v>
      </c>
      <c r="I113" s="1" t="s">
        <v>1456</v>
      </c>
      <c r="J113" s="1" t="s">
        <v>925</v>
      </c>
      <c r="K113" s="1" t="s">
        <v>1456</v>
      </c>
      <c r="L113" s="1" t="s">
        <v>1456</v>
      </c>
      <c r="M113" s="1" t="s">
        <v>926</v>
      </c>
      <c r="N113" s="1" t="s">
        <v>926</v>
      </c>
      <c r="O113" s="1" t="s">
        <v>927</v>
      </c>
      <c r="P113" s="1" t="s">
        <v>928</v>
      </c>
      <c r="Q113" s="1" t="s">
        <v>929</v>
      </c>
      <c r="R113" s="1" t="s">
        <v>1457</v>
      </c>
      <c r="S113" s="1" t="s">
        <v>931</v>
      </c>
      <c r="T113" s="1" t="s">
        <v>932</v>
      </c>
      <c r="U113" s="1" t="s">
        <v>885</v>
      </c>
      <c r="V113" s="1" t="s">
        <v>933</v>
      </c>
    </row>
    <row r="114" s="1" customFormat="1" spans="1:22">
      <c r="A114" s="3">
        <v>999226138453912</v>
      </c>
      <c r="B114" s="1" t="s">
        <v>1458</v>
      </c>
      <c r="C114" s="1" t="s">
        <v>1459</v>
      </c>
      <c r="D114" s="1" t="s">
        <v>1460</v>
      </c>
      <c r="E114" s="1" t="s">
        <v>1461</v>
      </c>
      <c r="F114" s="1" t="s">
        <v>1109</v>
      </c>
      <c r="G114" s="1" t="s">
        <v>922</v>
      </c>
      <c r="H114" s="1" t="s">
        <v>923</v>
      </c>
      <c r="I114" s="1" t="s">
        <v>1462</v>
      </c>
      <c r="J114" s="1" t="s">
        <v>925</v>
      </c>
      <c r="K114" s="1" t="s">
        <v>1462</v>
      </c>
      <c r="L114" s="1" t="s">
        <v>1462</v>
      </c>
      <c r="M114" s="1" t="s">
        <v>926</v>
      </c>
      <c r="N114" s="1" t="s">
        <v>926</v>
      </c>
      <c r="O114" s="1" t="s">
        <v>927</v>
      </c>
      <c r="P114" s="1" t="s">
        <v>928</v>
      </c>
      <c r="Q114" s="1" t="s">
        <v>929</v>
      </c>
      <c r="R114" s="1" t="s">
        <v>1463</v>
      </c>
      <c r="S114" s="1" t="s">
        <v>931</v>
      </c>
      <c r="T114" s="1" t="s">
        <v>932</v>
      </c>
      <c r="U114" s="1" t="s">
        <v>885</v>
      </c>
      <c r="V114" s="1" t="s">
        <v>933</v>
      </c>
    </row>
    <row r="115" s="1" customFormat="1" spans="1:22">
      <c r="A115" s="3">
        <v>999226136001174</v>
      </c>
      <c r="B115" s="1" t="s">
        <v>1458</v>
      </c>
      <c r="C115" s="1" t="s">
        <v>1464</v>
      </c>
      <c r="D115" s="1" t="s">
        <v>1465</v>
      </c>
      <c r="E115" s="1" t="s">
        <v>1466</v>
      </c>
      <c r="F115" s="1" t="s">
        <v>1024</v>
      </c>
      <c r="G115" s="1" t="s">
        <v>922</v>
      </c>
      <c r="H115" s="1" t="s">
        <v>923</v>
      </c>
      <c r="I115" s="1" t="s">
        <v>1467</v>
      </c>
      <c r="J115" s="1" t="s">
        <v>925</v>
      </c>
      <c r="K115" s="1" t="s">
        <v>1467</v>
      </c>
      <c r="L115" s="1" t="s">
        <v>1467</v>
      </c>
      <c r="M115" s="1" t="s">
        <v>926</v>
      </c>
      <c r="N115" s="1" t="s">
        <v>926</v>
      </c>
      <c r="O115" s="1" t="s">
        <v>927</v>
      </c>
      <c r="P115" s="1" t="s">
        <v>928</v>
      </c>
      <c r="Q115" s="1" t="s">
        <v>929</v>
      </c>
      <c r="R115" s="1" t="s">
        <v>1468</v>
      </c>
      <c r="S115" s="1" t="s">
        <v>931</v>
      </c>
      <c r="T115" s="1" t="s">
        <v>932</v>
      </c>
      <c r="U115" s="1" t="s">
        <v>885</v>
      </c>
      <c r="V115" s="1" t="s">
        <v>1233</v>
      </c>
    </row>
    <row r="116" s="1" customFormat="1" spans="1:22">
      <c r="A116" s="3">
        <v>999226135986186</v>
      </c>
      <c r="B116" s="1" t="s">
        <v>1458</v>
      </c>
      <c r="C116" s="1" t="s">
        <v>1469</v>
      </c>
      <c r="D116" s="1" t="s">
        <v>1465</v>
      </c>
      <c r="E116" s="1" t="s">
        <v>1470</v>
      </c>
      <c r="F116" s="1" t="s">
        <v>1024</v>
      </c>
      <c r="G116" s="1" t="s">
        <v>922</v>
      </c>
      <c r="H116" s="1" t="s">
        <v>923</v>
      </c>
      <c r="I116" s="1" t="s">
        <v>1467</v>
      </c>
      <c r="J116" s="1" t="s">
        <v>925</v>
      </c>
      <c r="K116" s="1" t="s">
        <v>1467</v>
      </c>
      <c r="L116" s="1" t="s">
        <v>1467</v>
      </c>
      <c r="M116" s="1" t="s">
        <v>926</v>
      </c>
      <c r="N116" s="1" t="s">
        <v>926</v>
      </c>
      <c r="O116" s="1" t="s">
        <v>927</v>
      </c>
      <c r="P116" s="1" t="s">
        <v>928</v>
      </c>
      <c r="Q116" s="1" t="s">
        <v>929</v>
      </c>
      <c r="R116" s="1" t="s">
        <v>1471</v>
      </c>
      <c r="S116" s="1" t="s">
        <v>931</v>
      </c>
      <c r="T116" s="1" t="s">
        <v>932</v>
      </c>
      <c r="U116" s="1" t="s">
        <v>885</v>
      </c>
      <c r="V116" s="1" t="s">
        <v>1233</v>
      </c>
    </row>
    <row r="117" s="1" customFormat="1" spans="1:22">
      <c r="A117" s="3">
        <v>999226118056586</v>
      </c>
      <c r="B117" s="1" t="s">
        <v>1472</v>
      </c>
      <c r="C117" s="1" t="s">
        <v>1473</v>
      </c>
      <c r="D117" s="1" t="s">
        <v>1474</v>
      </c>
      <c r="E117" s="1" t="s">
        <v>1475</v>
      </c>
      <c r="F117" s="1" t="s">
        <v>962</v>
      </c>
      <c r="G117" s="1" t="s">
        <v>922</v>
      </c>
      <c r="H117" s="1" t="s">
        <v>923</v>
      </c>
      <c r="I117" s="1" t="s">
        <v>1476</v>
      </c>
      <c r="J117" s="1" t="s">
        <v>925</v>
      </c>
      <c r="K117" s="1" t="s">
        <v>1476</v>
      </c>
      <c r="L117" s="1" t="s">
        <v>1476</v>
      </c>
      <c r="M117" s="1" t="s">
        <v>926</v>
      </c>
      <c r="N117" s="1" t="s">
        <v>926</v>
      </c>
      <c r="O117" s="1" t="s">
        <v>927</v>
      </c>
      <c r="P117" s="1" t="s">
        <v>928</v>
      </c>
      <c r="Q117" s="1" t="s">
        <v>929</v>
      </c>
      <c r="R117" s="1" t="s">
        <v>1477</v>
      </c>
      <c r="S117" s="1" t="s">
        <v>931</v>
      </c>
      <c r="T117" s="1" t="s">
        <v>932</v>
      </c>
      <c r="U117" s="1" t="s">
        <v>885</v>
      </c>
      <c r="V117" s="1" t="s">
        <v>933</v>
      </c>
    </row>
    <row r="118" s="1" customFormat="1" spans="1:22">
      <c r="A118" s="3">
        <v>999226201692774</v>
      </c>
      <c r="B118" s="1" t="s">
        <v>1417</v>
      </c>
      <c r="C118" s="1" t="s">
        <v>1478</v>
      </c>
      <c r="D118" s="1" t="s">
        <v>1465</v>
      </c>
      <c r="E118" s="1" t="s">
        <v>1479</v>
      </c>
      <c r="F118" s="1" t="s">
        <v>962</v>
      </c>
      <c r="G118" s="1" t="s">
        <v>922</v>
      </c>
      <c r="H118" s="1" t="s">
        <v>923</v>
      </c>
      <c r="I118" s="1" t="s">
        <v>1480</v>
      </c>
      <c r="J118" s="1" t="s">
        <v>925</v>
      </c>
      <c r="K118" s="1" t="s">
        <v>1480</v>
      </c>
      <c r="L118" s="1" t="s">
        <v>1480</v>
      </c>
      <c r="M118" s="1" t="s">
        <v>926</v>
      </c>
      <c r="N118" s="1" t="s">
        <v>926</v>
      </c>
      <c r="O118" s="1" t="s">
        <v>927</v>
      </c>
      <c r="P118" s="1" t="s">
        <v>928</v>
      </c>
      <c r="Q118" s="1" t="s">
        <v>929</v>
      </c>
      <c r="R118" s="1" t="s">
        <v>1481</v>
      </c>
      <c r="S118" s="1" t="s">
        <v>931</v>
      </c>
      <c r="T118" s="1" t="s">
        <v>932</v>
      </c>
      <c r="U118" s="1" t="s">
        <v>885</v>
      </c>
      <c r="V118" s="1" t="s">
        <v>1233</v>
      </c>
    </row>
    <row r="119" s="1" customFormat="1" spans="1:22">
      <c r="A119" s="3">
        <v>999226272820844</v>
      </c>
      <c r="B119" s="1" t="s">
        <v>1410</v>
      </c>
      <c r="C119" s="1" t="s">
        <v>1482</v>
      </c>
      <c r="D119" s="1" t="s">
        <v>1483</v>
      </c>
      <c r="E119" s="1" t="s">
        <v>1484</v>
      </c>
      <c r="F119" s="1" t="s">
        <v>918</v>
      </c>
      <c r="G119" s="1" t="s">
        <v>922</v>
      </c>
      <c r="H119" s="1" t="s">
        <v>923</v>
      </c>
      <c r="I119" s="1" t="s">
        <v>1485</v>
      </c>
      <c r="J119" s="1" t="s">
        <v>925</v>
      </c>
      <c r="K119" s="1" t="s">
        <v>1485</v>
      </c>
      <c r="L119" s="1" t="s">
        <v>1485</v>
      </c>
      <c r="M119" s="1" t="s">
        <v>926</v>
      </c>
      <c r="N119" s="1" t="s">
        <v>926</v>
      </c>
      <c r="O119" s="1" t="s">
        <v>927</v>
      </c>
      <c r="P119" s="1" t="s">
        <v>928</v>
      </c>
      <c r="Q119" s="1" t="s">
        <v>929</v>
      </c>
      <c r="R119" s="1" t="s">
        <v>1486</v>
      </c>
      <c r="S119" s="1" t="s">
        <v>931</v>
      </c>
      <c r="T119" s="1" t="s">
        <v>932</v>
      </c>
      <c r="U119" s="1" t="s">
        <v>885</v>
      </c>
      <c r="V119" s="1" t="s">
        <v>983</v>
      </c>
    </row>
    <row r="120" s="1" customFormat="1" spans="1:22">
      <c r="A120" s="3">
        <v>999226108971677</v>
      </c>
      <c r="B120" s="1" t="s">
        <v>1487</v>
      </c>
      <c r="C120" s="1" t="s">
        <v>1488</v>
      </c>
      <c r="D120" s="1" t="s">
        <v>1489</v>
      </c>
      <c r="E120" s="1" t="s">
        <v>1490</v>
      </c>
      <c r="F120" s="1" t="s">
        <v>1024</v>
      </c>
      <c r="G120" s="1" t="s">
        <v>922</v>
      </c>
      <c r="H120" s="1" t="s">
        <v>923</v>
      </c>
      <c r="I120" s="1" t="s">
        <v>1491</v>
      </c>
      <c r="J120" s="1" t="s">
        <v>925</v>
      </c>
      <c r="K120" s="1" t="s">
        <v>1491</v>
      </c>
      <c r="L120" s="1" t="s">
        <v>1491</v>
      </c>
      <c r="M120" s="1" t="s">
        <v>926</v>
      </c>
      <c r="N120" s="1" t="s">
        <v>926</v>
      </c>
      <c r="O120" s="1" t="s">
        <v>927</v>
      </c>
      <c r="P120" s="1" t="s">
        <v>928</v>
      </c>
      <c r="Q120" s="1" t="s">
        <v>929</v>
      </c>
      <c r="R120" s="1" t="s">
        <v>1492</v>
      </c>
      <c r="S120" s="1" t="s">
        <v>931</v>
      </c>
      <c r="T120" s="1" t="s">
        <v>932</v>
      </c>
      <c r="U120" s="1" t="s">
        <v>885</v>
      </c>
      <c r="V120" s="1" t="s">
        <v>933</v>
      </c>
    </row>
    <row r="121" s="1" customFormat="1" spans="1:22">
      <c r="A121" s="3">
        <v>999226077657649</v>
      </c>
      <c r="B121" s="1" t="s">
        <v>1487</v>
      </c>
      <c r="C121" s="1" t="s">
        <v>1493</v>
      </c>
      <c r="D121" s="1" t="s">
        <v>1494</v>
      </c>
      <c r="E121" s="1" t="s">
        <v>1495</v>
      </c>
      <c r="F121" s="1" t="s">
        <v>1024</v>
      </c>
      <c r="G121" s="1" t="s">
        <v>922</v>
      </c>
      <c r="H121" s="1" t="s">
        <v>923</v>
      </c>
      <c r="I121" s="1" t="s">
        <v>1496</v>
      </c>
      <c r="J121" s="1" t="s">
        <v>925</v>
      </c>
      <c r="K121" s="1" t="s">
        <v>1496</v>
      </c>
      <c r="L121" s="1" t="s">
        <v>1496</v>
      </c>
      <c r="M121" s="1" t="s">
        <v>926</v>
      </c>
      <c r="N121" s="1" t="s">
        <v>926</v>
      </c>
      <c r="O121" s="1" t="s">
        <v>927</v>
      </c>
      <c r="P121" s="1" t="s">
        <v>928</v>
      </c>
      <c r="Q121" s="1" t="s">
        <v>929</v>
      </c>
      <c r="R121" s="1" t="s">
        <v>1497</v>
      </c>
      <c r="S121" s="1" t="s">
        <v>931</v>
      </c>
      <c r="T121" s="1" t="s">
        <v>932</v>
      </c>
      <c r="U121" s="1" t="s">
        <v>885</v>
      </c>
      <c r="V121" s="1" t="s">
        <v>1227</v>
      </c>
    </row>
    <row r="122" s="1" customFormat="1" spans="1:22">
      <c r="A122" s="3">
        <v>999226109994714</v>
      </c>
      <c r="B122" s="1" t="s">
        <v>1472</v>
      </c>
      <c r="C122" s="1" t="s">
        <v>1498</v>
      </c>
      <c r="D122" s="1" t="s">
        <v>1499</v>
      </c>
      <c r="E122" s="1" t="s">
        <v>1500</v>
      </c>
      <c r="F122" s="1" t="s">
        <v>962</v>
      </c>
      <c r="G122" s="1" t="s">
        <v>922</v>
      </c>
      <c r="H122" s="1" t="s">
        <v>923</v>
      </c>
      <c r="I122" s="1" t="s">
        <v>1501</v>
      </c>
      <c r="J122" s="1" t="s">
        <v>925</v>
      </c>
      <c r="K122" s="1" t="s">
        <v>1501</v>
      </c>
      <c r="L122" s="1" t="s">
        <v>1501</v>
      </c>
      <c r="M122" s="1" t="s">
        <v>926</v>
      </c>
      <c r="N122" s="1" t="s">
        <v>926</v>
      </c>
      <c r="O122" s="1" t="s">
        <v>927</v>
      </c>
      <c r="P122" s="1" t="s">
        <v>928</v>
      </c>
      <c r="Q122" s="1" t="s">
        <v>929</v>
      </c>
      <c r="R122" s="1" t="s">
        <v>1502</v>
      </c>
      <c r="S122" s="1" t="s">
        <v>931</v>
      </c>
      <c r="T122" s="1" t="s">
        <v>932</v>
      </c>
      <c r="U122" s="1" t="s">
        <v>885</v>
      </c>
      <c r="V122" s="1" t="s">
        <v>961</v>
      </c>
    </row>
    <row r="123" s="1" customFormat="1" spans="1:22">
      <c r="A123" s="3">
        <v>999226109058555</v>
      </c>
      <c r="B123" s="1" t="s">
        <v>1487</v>
      </c>
      <c r="C123" s="1" t="s">
        <v>1503</v>
      </c>
      <c r="D123" s="1" t="s">
        <v>1489</v>
      </c>
      <c r="E123" s="1" t="s">
        <v>1490</v>
      </c>
      <c r="F123" s="1" t="s">
        <v>1024</v>
      </c>
      <c r="G123" s="1" t="s">
        <v>922</v>
      </c>
      <c r="H123" s="1" t="s">
        <v>923</v>
      </c>
      <c r="I123" s="1" t="s">
        <v>1504</v>
      </c>
      <c r="J123" s="1" t="s">
        <v>925</v>
      </c>
      <c r="K123" s="1" t="s">
        <v>1504</v>
      </c>
      <c r="L123" s="1" t="s">
        <v>1504</v>
      </c>
      <c r="M123" s="1" t="s">
        <v>926</v>
      </c>
      <c r="N123" s="1" t="s">
        <v>926</v>
      </c>
      <c r="O123" s="1" t="s">
        <v>927</v>
      </c>
      <c r="P123" s="1" t="s">
        <v>928</v>
      </c>
      <c r="Q123" s="1" t="s">
        <v>929</v>
      </c>
      <c r="R123" s="1" t="s">
        <v>1505</v>
      </c>
      <c r="S123" s="1" t="s">
        <v>931</v>
      </c>
      <c r="T123" s="1" t="s">
        <v>932</v>
      </c>
      <c r="U123" s="1" t="s">
        <v>885</v>
      </c>
      <c r="V123" s="1" t="s">
        <v>933</v>
      </c>
    </row>
    <row r="124" s="1" customFormat="1" spans="1:22">
      <c r="A124" s="3">
        <v>999225999964446</v>
      </c>
      <c r="B124" s="1" t="s">
        <v>1506</v>
      </c>
      <c r="C124" s="1" t="s">
        <v>1507</v>
      </c>
      <c r="D124" s="1" t="s">
        <v>1508</v>
      </c>
      <c r="E124" s="1" t="s">
        <v>1509</v>
      </c>
      <c r="F124" s="1" t="s">
        <v>1024</v>
      </c>
      <c r="G124" s="1" t="s">
        <v>922</v>
      </c>
      <c r="H124" s="1" t="s">
        <v>923</v>
      </c>
      <c r="I124" s="1" t="s">
        <v>1510</v>
      </c>
      <c r="J124" s="1" t="s">
        <v>925</v>
      </c>
      <c r="K124" s="1" t="s">
        <v>1510</v>
      </c>
      <c r="L124" s="1" t="s">
        <v>1510</v>
      </c>
      <c r="M124" s="1" t="s">
        <v>926</v>
      </c>
      <c r="N124" s="1" t="s">
        <v>926</v>
      </c>
      <c r="O124" s="1" t="s">
        <v>927</v>
      </c>
      <c r="P124" s="1" t="s">
        <v>928</v>
      </c>
      <c r="Q124" s="1" t="s">
        <v>929</v>
      </c>
      <c r="R124" s="1" t="s">
        <v>1511</v>
      </c>
      <c r="S124" s="1" t="s">
        <v>931</v>
      </c>
      <c r="T124" s="1" t="s">
        <v>932</v>
      </c>
      <c r="U124" s="1" t="s">
        <v>885</v>
      </c>
      <c r="V124" s="1" t="s">
        <v>1233</v>
      </c>
    </row>
    <row r="125" s="1" customFormat="1" spans="1:22">
      <c r="A125" s="3">
        <v>999225994383659</v>
      </c>
      <c r="B125" s="1" t="s">
        <v>1506</v>
      </c>
      <c r="C125" s="1" t="s">
        <v>1512</v>
      </c>
      <c r="D125" s="1" t="s">
        <v>1508</v>
      </c>
      <c r="E125" s="1" t="s">
        <v>1513</v>
      </c>
      <c r="F125" s="1" t="s">
        <v>1024</v>
      </c>
      <c r="G125" s="1" t="s">
        <v>922</v>
      </c>
      <c r="H125" s="1" t="s">
        <v>923</v>
      </c>
      <c r="I125" s="1" t="s">
        <v>1510</v>
      </c>
      <c r="J125" s="1" t="s">
        <v>925</v>
      </c>
      <c r="K125" s="1" t="s">
        <v>1510</v>
      </c>
      <c r="L125" s="1" t="s">
        <v>1510</v>
      </c>
      <c r="M125" s="1" t="s">
        <v>926</v>
      </c>
      <c r="N125" s="1" t="s">
        <v>926</v>
      </c>
      <c r="O125" s="1" t="s">
        <v>927</v>
      </c>
      <c r="P125" s="1" t="s">
        <v>928</v>
      </c>
      <c r="Q125" s="1" t="s">
        <v>929</v>
      </c>
      <c r="R125" s="1" t="s">
        <v>1514</v>
      </c>
      <c r="S125" s="1" t="s">
        <v>931</v>
      </c>
      <c r="T125" s="1" t="s">
        <v>932</v>
      </c>
      <c r="U125" s="1" t="s">
        <v>885</v>
      </c>
      <c r="V125" s="1" t="s">
        <v>1233</v>
      </c>
    </row>
    <row r="126" s="1" customFormat="1" spans="1:22">
      <c r="A126" s="3">
        <v>999226149521419</v>
      </c>
      <c r="B126" s="1" t="s">
        <v>1515</v>
      </c>
      <c r="C126" s="1" t="s">
        <v>1516</v>
      </c>
      <c r="D126" s="1" t="s">
        <v>1517</v>
      </c>
      <c r="E126" s="1" t="s">
        <v>1518</v>
      </c>
      <c r="F126" s="1" t="s">
        <v>1377</v>
      </c>
      <c r="G126" s="1" t="s">
        <v>922</v>
      </c>
      <c r="H126" s="1" t="s">
        <v>923</v>
      </c>
      <c r="I126" s="1" t="s">
        <v>1519</v>
      </c>
      <c r="J126" s="1" t="s">
        <v>925</v>
      </c>
      <c r="K126" s="1" t="s">
        <v>1519</v>
      </c>
      <c r="L126" s="1" t="s">
        <v>1519</v>
      </c>
      <c r="M126" s="1" t="s">
        <v>926</v>
      </c>
      <c r="N126" s="1" t="s">
        <v>926</v>
      </c>
      <c r="O126" s="1" t="s">
        <v>927</v>
      </c>
      <c r="P126" s="1" t="s">
        <v>928</v>
      </c>
      <c r="Q126" s="1" t="s">
        <v>929</v>
      </c>
      <c r="R126" s="1" t="s">
        <v>1520</v>
      </c>
      <c r="S126" s="1" t="s">
        <v>931</v>
      </c>
      <c r="T126" s="1" t="s">
        <v>932</v>
      </c>
      <c r="U126" s="1" t="s">
        <v>885</v>
      </c>
      <c r="V126" s="1" t="s">
        <v>933</v>
      </c>
    </row>
    <row r="127" s="1" customFormat="1" spans="1:22">
      <c r="A127" s="3">
        <v>999225957495999</v>
      </c>
      <c r="B127" s="1" t="s">
        <v>1521</v>
      </c>
      <c r="C127" s="1" t="s">
        <v>1522</v>
      </c>
      <c r="D127" s="1" t="s">
        <v>1523</v>
      </c>
      <c r="E127" s="1" t="s">
        <v>1524</v>
      </c>
      <c r="F127" s="1" t="s">
        <v>962</v>
      </c>
      <c r="G127" s="1" t="s">
        <v>922</v>
      </c>
      <c r="H127" s="1" t="s">
        <v>923</v>
      </c>
      <c r="I127" s="1" t="s">
        <v>1525</v>
      </c>
      <c r="J127" s="1" t="s">
        <v>925</v>
      </c>
      <c r="K127" s="1" t="s">
        <v>1525</v>
      </c>
      <c r="L127" s="1" t="s">
        <v>1525</v>
      </c>
      <c r="M127" s="1" t="s">
        <v>926</v>
      </c>
      <c r="N127" s="1" t="s">
        <v>926</v>
      </c>
      <c r="O127" s="1" t="s">
        <v>927</v>
      </c>
      <c r="P127" s="1" t="s">
        <v>928</v>
      </c>
      <c r="Q127" s="1" t="s">
        <v>929</v>
      </c>
      <c r="R127" s="1" t="s">
        <v>1526</v>
      </c>
      <c r="S127" s="1" t="s">
        <v>931</v>
      </c>
      <c r="T127" s="1" t="s">
        <v>932</v>
      </c>
      <c r="U127" s="1" t="s">
        <v>885</v>
      </c>
      <c r="V127" s="1" t="s">
        <v>933</v>
      </c>
    </row>
    <row r="128" s="1" customFormat="1" spans="1:22">
      <c r="A128" s="3">
        <v>999225954253880</v>
      </c>
      <c r="B128" s="1" t="s">
        <v>1521</v>
      </c>
      <c r="C128" s="1" t="s">
        <v>1527</v>
      </c>
      <c r="D128" s="1" t="s">
        <v>1306</v>
      </c>
      <c r="E128" s="1" t="s">
        <v>1528</v>
      </c>
      <c r="F128" s="1" t="s">
        <v>1024</v>
      </c>
      <c r="G128" s="1" t="s">
        <v>922</v>
      </c>
      <c r="H128" s="1" t="s">
        <v>923</v>
      </c>
      <c r="I128" s="1" t="s">
        <v>1529</v>
      </c>
      <c r="J128" s="1" t="s">
        <v>925</v>
      </c>
      <c r="K128" s="1" t="s">
        <v>1529</v>
      </c>
      <c r="L128" s="1" t="s">
        <v>1529</v>
      </c>
      <c r="M128" s="1" t="s">
        <v>926</v>
      </c>
      <c r="N128" s="1" t="s">
        <v>926</v>
      </c>
      <c r="O128" s="1" t="s">
        <v>927</v>
      </c>
      <c r="P128" s="1" t="s">
        <v>928</v>
      </c>
      <c r="Q128" s="1" t="s">
        <v>929</v>
      </c>
      <c r="R128" s="1" t="s">
        <v>1530</v>
      </c>
      <c r="S128" s="1" t="s">
        <v>931</v>
      </c>
      <c r="T128" s="1" t="s">
        <v>932</v>
      </c>
      <c r="U128" s="1" t="s">
        <v>885</v>
      </c>
      <c r="V128" s="1" t="s">
        <v>933</v>
      </c>
    </row>
    <row r="129" s="1" customFormat="1" spans="1:22">
      <c r="A129" s="3">
        <v>999225952844437</v>
      </c>
      <c r="B129" s="1" t="s">
        <v>1521</v>
      </c>
      <c r="C129" s="1" t="s">
        <v>1531</v>
      </c>
      <c r="D129" s="1" t="s">
        <v>1532</v>
      </c>
      <c r="E129" s="1" t="s">
        <v>1533</v>
      </c>
      <c r="F129" s="1" t="s">
        <v>1024</v>
      </c>
      <c r="G129" s="1" t="s">
        <v>922</v>
      </c>
      <c r="H129" s="1" t="s">
        <v>923</v>
      </c>
      <c r="I129" s="1" t="s">
        <v>1534</v>
      </c>
      <c r="J129" s="1" t="s">
        <v>925</v>
      </c>
      <c r="K129" s="1" t="s">
        <v>1534</v>
      </c>
      <c r="L129" s="1" t="s">
        <v>1534</v>
      </c>
      <c r="M129" s="1" t="s">
        <v>926</v>
      </c>
      <c r="N129" s="1" t="s">
        <v>926</v>
      </c>
      <c r="O129" s="1" t="s">
        <v>927</v>
      </c>
      <c r="P129" s="1" t="s">
        <v>928</v>
      </c>
      <c r="Q129" s="1" t="s">
        <v>929</v>
      </c>
      <c r="R129" s="1" t="s">
        <v>1535</v>
      </c>
      <c r="S129" s="1" t="s">
        <v>931</v>
      </c>
      <c r="T129" s="1" t="s">
        <v>932</v>
      </c>
      <c r="U129" s="1" t="s">
        <v>885</v>
      </c>
      <c r="V129" s="1" t="s">
        <v>961</v>
      </c>
    </row>
    <row r="130" s="1" customFormat="1" spans="1:22">
      <c r="A130" s="3">
        <v>999225884749786</v>
      </c>
      <c r="B130" s="1" t="s">
        <v>1536</v>
      </c>
      <c r="C130" s="1" t="s">
        <v>1537</v>
      </c>
      <c r="D130" s="1" t="s">
        <v>957</v>
      </c>
      <c r="E130" s="1" t="s">
        <v>1538</v>
      </c>
      <c r="F130" s="1" t="s">
        <v>962</v>
      </c>
      <c r="G130" s="1" t="s">
        <v>922</v>
      </c>
      <c r="H130" s="1" t="s">
        <v>923</v>
      </c>
      <c r="I130" s="1" t="s">
        <v>1539</v>
      </c>
      <c r="J130" s="1" t="s">
        <v>925</v>
      </c>
      <c r="K130" s="1" t="s">
        <v>1539</v>
      </c>
      <c r="L130" s="1" t="s">
        <v>1539</v>
      </c>
      <c r="M130" s="1" t="s">
        <v>926</v>
      </c>
      <c r="N130" s="1" t="s">
        <v>926</v>
      </c>
      <c r="O130" s="1" t="s">
        <v>927</v>
      </c>
      <c r="P130" s="1" t="s">
        <v>928</v>
      </c>
      <c r="Q130" s="1" t="s">
        <v>929</v>
      </c>
      <c r="R130" s="1" t="s">
        <v>1540</v>
      </c>
      <c r="S130" s="1" t="s">
        <v>931</v>
      </c>
      <c r="T130" s="1" t="s">
        <v>932</v>
      </c>
      <c r="U130" s="1" t="s">
        <v>885</v>
      </c>
      <c r="V130" s="1" t="s">
        <v>961</v>
      </c>
    </row>
    <row r="131" s="1" customFormat="1" spans="1:22">
      <c r="A131" s="3">
        <v>999226000533011</v>
      </c>
      <c r="B131" s="1" t="s">
        <v>1506</v>
      </c>
      <c r="C131" s="1" t="s">
        <v>1541</v>
      </c>
      <c r="D131" s="1" t="s">
        <v>1542</v>
      </c>
      <c r="E131" s="1" t="s">
        <v>1543</v>
      </c>
      <c r="F131" s="1" t="s">
        <v>918</v>
      </c>
      <c r="G131" s="1" t="s">
        <v>922</v>
      </c>
      <c r="H131" s="1" t="s">
        <v>923</v>
      </c>
      <c r="I131" s="1" t="s">
        <v>1544</v>
      </c>
      <c r="J131" s="1" t="s">
        <v>925</v>
      </c>
      <c r="K131" s="1" t="s">
        <v>1544</v>
      </c>
      <c r="L131" s="1" t="s">
        <v>1544</v>
      </c>
      <c r="M131" s="1" t="s">
        <v>926</v>
      </c>
      <c r="N131" s="1" t="s">
        <v>926</v>
      </c>
      <c r="O131" s="1" t="s">
        <v>927</v>
      </c>
      <c r="P131" s="1" t="s">
        <v>928</v>
      </c>
      <c r="Q131" s="1" t="s">
        <v>929</v>
      </c>
      <c r="R131" s="1" t="s">
        <v>1545</v>
      </c>
      <c r="S131" s="1" t="s">
        <v>931</v>
      </c>
      <c r="T131" s="1" t="s">
        <v>932</v>
      </c>
      <c r="U131" s="1" t="s">
        <v>885</v>
      </c>
      <c r="V131" s="1" t="s">
        <v>1227</v>
      </c>
    </row>
    <row r="132" s="1" customFormat="1" spans="1:22">
      <c r="A132" s="3">
        <v>999225873741387</v>
      </c>
      <c r="B132" s="1" t="s">
        <v>1536</v>
      </c>
      <c r="C132" s="1" t="s">
        <v>1546</v>
      </c>
      <c r="D132" s="1" t="s">
        <v>1547</v>
      </c>
      <c r="E132" s="1" t="s">
        <v>1548</v>
      </c>
      <c r="F132" s="1" t="s">
        <v>1024</v>
      </c>
      <c r="G132" s="1" t="s">
        <v>922</v>
      </c>
      <c r="H132" s="1" t="s">
        <v>923</v>
      </c>
      <c r="I132" s="1" t="s">
        <v>1549</v>
      </c>
      <c r="J132" s="1" t="s">
        <v>925</v>
      </c>
      <c r="K132" s="1" t="s">
        <v>1549</v>
      </c>
      <c r="L132" s="1" t="s">
        <v>1549</v>
      </c>
      <c r="M132" s="1" t="s">
        <v>926</v>
      </c>
      <c r="N132" s="1" t="s">
        <v>926</v>
      </c>
      <c r="O132" s="1" t="s">
        <v>927</v>
      </c>
      <c r="P132" s="1" t="s">
        <v>928</v>
      </c>
      <c r="Q132" s="1" t="s">
        <v>929</v>
      </c>
      <c r="R132" s="1" t="s">
        <v>1550</v>
      </c>
      <c r="S132" s="1" t="s">
        <v>931</v>
      </c>
      <c r="T132" s="1" t="s">
        <v>932</v>
      </c>
      <c r="U132" s="1" t="s">
        <v>885</v>
      </c>
      <c r="V132" s="1" t="s">
        <v>1227</v>
      </c>
    </row>
    <row r="133" s="1" customFormat="1" spans="1:22">
      <c r="A133" s="3">
        <v>999225980757699</v>
      </c>
      <c r="B133" s="1" t="s">
        <v>1551</v>
      </c>
      <c r="C133" s="1" t="s">
        <v>1552</v>
      </c>
      <c r="D133" s="1" t="s">
        <v>1553</v>
      </c>
      <c r="E133" s="1" t="s">
        <v>1554</v>
      </c>
      <c r="F133" s="1" t="s">
        <v>918</v>
      </c>
      <c r="G133" s="1" t="s">
        <v>922</v>
      </c>
      <c r="H133" s="1" t="s">
        <v>923</v>
      </c>
      <c r="I133" s="1" t="s">
        <v>1555</v>
      </c>
      <c r="J133" s="1" t="s">
        <v>925</v>
      </c>
      <c r="K133" s="1" t="s">
        <v>1555</v>
      </c>
      <c r="L133" s="1" t="s">
        <v>1555</v>
      </c>
      <c r="M133" s="1" t="s">
        <v>926</v>
      </c>
      <c r="N133" s="1" t="s">
        <v>926</v>
      </c>
      <c r="O133" s="1" t="s">
        <v>927</v>
      </c>
      <c r="P133" s="1" t="s">
        <v>928</v>
      </c>
      <c r="Q133" s="1" t="s">
        <v>929</v>
      </c>
      <c r="R133" s="1" t="s">
        <v>1556</v>
      </c>
      <c r="S133" s="1" t="s">
        <v>931</v>
      </c>
      <c r="T133" s="1" t="s">
        <v>932</v>
      </c>
      <c r="U133" s="1" t="s">
        <v>885</v>
      </c>
      <c r="V133" s="1" t="s">
        <v>983</v>
      </c>
    </row>
    <row r="134" s="1" customFormat="1" spans="1:22">
      <c r="A134" s="3">
        <v>999225849861184</v>
      </c>
      <c r="B134" s="1" t="s">
        <v>1557</v>
      </c>
      <c r="C134" s="1" t="s">
        <v>1558</v>
      </c>
      <c r="D134" s="1" t="s">
        <v>1553</v>
      </c>
      <c r="E134" s="1" t="s">
        <v>1559</v>
      </c>
      <c r="F134" s="1" t="s">
        <v>962</v>
      </c>
      <c r="G134" s="1" t="s">
        <v>918</v>
      </c>
      <c r="H134" s="1" t="s">
        <v>923</v>
      </c>
      <c r="I134" s="1" t="s">
        <v>1560</v>
      </c>
      <c r="J134" s="1" t="s">
        <v>925</v>
      </c>
      <c r="K134" s="1" t="s">
        <v>1560</v>
      </c>
      <c r="L134" s="1" t="s">
        <v>1560</v>
      </c>
      <c r="M134" s="1" t="s">
        <v>926</v>
      </c>
      <c r="N134" s="1" t="s">
        <v>926</v>
      </c>
      <c r="O134" s="1" t="s">
        <v>927</v>
      </c>
      <c r="P134" s="1" t="s">
        <v>928</v>
      </c>
      <c r="Q134" s="1" t="s">
        <v>929</v>
      </c>
      <c r="R134" s="1" t="s">
        <v>1561</v>
      </c>
      <c r="S134" s="1" t="s">
        <v>931</v>
      </c>
      <c r="T134" s="1" t="s">
        <v>932</v>
      </c>
      <c r="U134" s="1" t="s">
        <v>885</v>
      </c>
      <c r="V134" s="1" t="s">
        <v>983</v>
      </c>
    </row>
    <row r="135" s="1" customFormat="1" spans="1:22">
      <c r="A135" s="3">
        <v>26036765437</v>
      </c>
      <c r="B135" s="1" t="s">
        <v>1562</v>
      </c>
      <c r="C135" s="1" t="s">
        <v>1563</v>
      </c>
      <c r="D135" s="1" t="s">
        <v>1547</v>
      </c>
      <c r="E135" s="1" t="s">
        <v>1564</v>
      </c>
      <c r="F135" s="1" t="s">
        <v>1024</v>
      </c>
      <c r="G135" s="1" t="s">
        <v>922</v>
      </c>
      <c r="H135" s="1" t="s">
        <v>923</v>
      </c>
      <c r="I135" s="1" t="s">
        <v>1565</v>
      </c>
      <c r="J135" s="1" t="s">
        <v>925</v>
      </c>
      <c r="K135" s="1" t="s">
        <v>1565</v>
      </c>
      <c r="L135" s="1" t="s">
        <v>1565</v>
      </c>
      <c r="M135" s="1" t="s">
        <v>926</v>
      </c>
      <c r="N135" s="1" t="s">
        <v>926</v>
      </c>
      <c r="O135" s="1" t="s">
        <v>927</v>
      </c>
      <c r="P135" s="1" t="s">
        <v>928</v>
      </c>
      <c r="Q135" s="1" t="s">
        <v>929</v>
      </c>
      <c r="R135" s="1" t="s">
        <v>1566</v>
      </c>
      <c r="S135" s="1" t="s">
        <v>931</v>
      </c>
      <c r="T135" s="1" t="s">
        <v>932</v>
      </c>
      <c r="U135" s="1" t="s">
        <v>885</v>
      </c>
      <c r="V135" s="1" t="s">
        <v>1227</v>
      </c>
    </row>
    <row r="136" s="1" customFormat="1" spans="1:22">
      <c r="A136" s="3">
        <v>999225831681035</v>
      </c>
      <c r="B136" s="1" t="s">
        <v>1567</v>
      </c>
      <c r="C136" s="1" t="s">
        <v>1568</v>
      </c>
      <c r="D136" s="1" t="s">
        <v>1135</v>
      </c>
      <c r="E136" s="1" t="s">
        <v>1569</v>
      </c>
      <c r="F136" s="1" t="s">
        <v>1184</v>
      </c>
      <c r="G136" s="1" t="s">
        <v>922</v>
      </c>
      <c r="H136" s="1" t="s">
        <v>923</v>
      </c>
      <c r="I136" s="1" t="s">
        <v>1570</v>
      </c>
      <c r="J136" s="1" t="s">
        <v>925</v>
      </c>
      <c r="K136" s="1" t="s">
        <v>1570</v>
      </c>
      <c r="L136" s="1" t="s">
        <v>1570</v>
      </c>
      <c r="M136" s="1" t="s">
        <v>926</v>
      </c>
      <c r="N136" s="1" t="s">
        <v>926</v>
      </c>
      <c r="O136" s="1" t="s">
        <v>927</v>
      </c>
      <c r="P136" s="1" t="s">
        <v>928</v>
      </c>
      <c r="Q136" s="1" t="s">
        <v>929</v>
      </c>
      <c r="R136" s="1" t="s">
        <v>1571</v>
      </c>
      <c r="S136" s="1" t="s">
        <v>931</v>
      </c>
      <c r="T136" s="1" t="s">
        <v>932</v>
      </c>
      <c r="U136" s="1" t="s">
        <v>885</v>
      </c>
      <c r="V136" s="1" t="s">
        <v>933</v>
      </c>
    </row>
    <row r="137" s="1" customFormat="1" spans="1:22">
      <c r="A137" s="3">
        <v>999225808913385</v>
      </c>
      <c r="B137" s="1" t="s">
        <v>1572</v>
      </c>
      <c r="C137" s="1" t="s">
        <v>1573</v>
      </c>
      <c r="D137" s="1" t="s">
        <v>1140</v>
      </c>
      <c r="E137" s="1" t="s">
        <v>1574</v>
      </c>
      <c r="F137" s="1" t="s">
        <v>962</v>
      </c>
      <c r="G137" s="1" t="s">
        <v>922</v>
      </c>
      <c r="H137" s="1" t="s">
        <v>923</v>
      </c>
      <c r="I137" s="1" t="s">
        <v>1575</v>
      </c>
      <c r="J137" s="1" t="s">
        <v>925</v>
      </c>
      <c r="K137" s="1" t="s">
        <v>1575</v>
      </c>
      <c r="L137" s="1" t="s">
        <v>1575</v>
      </c>
      <c r="M137" s="1" t="s">
        <v>926</v>
      </c>
      <c r="N137" s="1" t="s">
        <v>926</v>
      </c>
      <c r="O137" s="1" t="s">
        <v>927</v>
      </c>
      <c r="P137" s="1" t="s">
        <v>928</v>
      </c>
      <c r="Q137" s="1" t="s">
        <v>929</v>
      </c>
      <c r="R137" s="1" t="s">
        <v>1576</v>
      </c>
      <c r="S137" s="1" t="s">
        <v>931</v>
      </c>
      <c r="T137" s="1" t="s">
        <v>932</v>
      </c>
      <c r="U137" s="1" t="s">
        <v>885</v>
      </c>
      <c r="V137" s="1" t="s">
        <v>933</v>
      </c>
    </row>
    <row r="138" s="1" customFormat="1" spans="1:22">
      <c r="A138" s="3">
        <v>999225801948751</v>
      </c>
      <c r="B138" s="1" t="s">
        <v>1572</v>
      </c>
      <c r="C138" s="1" t="s">
        <v>1577</v>
      </c>
      <c r="D138" s="1" t="s">
        <v>1578</v>
      </c>
      <c r="E138" s="1" t="s">
        <v>1579</v>
      </c>
      <c r="F138" s="1" t="s">
        <v>1024</v>
      </c>
      <c r="G138" s="1" t="s">
        <v>918</v>
      </c>
      <c r="H138" s="1" t="s">
        <v>923</v>
      </c>
      <c r="I138" s="1" t="s">
        <v>1580</v>
      </c>
      <c r="J138" s="1" t="s">
        <v>925</v>
      </c>
      <c r="K138" s="1" t="s">
        <v>1580</v>
      </c>
      <c r="L138" s="1" t="s">
        <v>1580</v>
      </c>
      <c r="M138" s="1" t="s">
        <v>926</v>
      </c>
      <c r="N138" s="1" t="s">
        <v>926</v>
      </c>
      <c r="O138" s="1" t="s">
        <v>927</v>
      </c>
      <c r="P138" s="1" t="s">
        <v>928</v>
      </c>
      <c r="Q138" s="1" t="s">
        <v>929</v>
      </c>
      <c r="R138" s="1" t="s">
        <v>1581</v>
      </c>
      <c r="S138" s="1" t="s">
        <v>931</v>
      </c>
      <c r="T138" s="1" t="s">
        <v>932</v>
      </c>
      <c r="U138" s="1" t="s">
        <v>885</v>
      </c>
      <c r="V138" s="1" t="s">
        <v>1243</v>
      </c>
    </row>
    <row r="139" s="1" customFormat="1" spans="1:22">
      <c r="A139" s="3">
        <v>999225786232210</v>
      </c>
      <c r="B139" s="1" t="s">
        <v>1582</v>
      </c>
      <c r="C139" s="1" t="s">
        <v>1583</v>
      </c>
      <c r="D139" s="1" t="s">
        <v>1584</v>
      </c>
      <c r="E139" s="1" t="s">
        <v>1585</v>
      </c>
      <c r="F139" s="1" t="s">
        <v>1310</v>
      </c>
      <c r="G139" s="1" t="s">
        <v>922</v>
      </c>
      <c r="H139" s="1" t="s">
        <v>923</v>
      </c>
      <c r="I139" s="1" t="s">
        <v>1586</v>
      </c>
      <c r="J139" s="1" t="s">
        <v>925</v>
      </c>
      <c r="K139" s="1" t="s">
        <v>1586</v>
      </c>
      <c r="L139" s="1" t="s">
        <v>1586</v>
      </c>
      <c r="M139" s="1" t="s">
        <v>926</v>
      </c>
      <c r="N139" s="1" t="s">
        <v>926</v>
      </c>
      <c r="O139" s="1" t="s">
        <v>927</v>
      </c>
      <c r="P139" s="1" t="s">
        <v>928</v>
      </c>
      <c r="Q139" s="1" t="s">
        <v>929</v>
      </c>
      <c r="R139" s="1" t="s">
        <v>1587</v>
      </c>
      <c r="S139" s="1" t="s">
        <v>931</v>
      </c>
      <c r="T139" s="1" t="s">
        <v>932</v>
      </c>
      <c r="U139" s="1" t="s">
        <v>885</v>
      </c>
      <c r="V139" s="1" t="s">
        <v>933</v>
      </c>
    </row>
    <row r="140" s="1" customFormat="1" spans="1:22">
      <c r="A140" s="3">
        <v>999225782121231</v>
      </c>
      <c r="B140" s="1" t="s">
        <v>1582</v>
      </c>
      <c r="C140" s="1" t="s">
        <v>1588</v>
      </c>
      <c r="D140" s="1" t="s">
        <v>1589</v>
      </c>
      <c r="E140" s="1" t="s">
        <v>1590</v>
      </c>
      <c r="F140" s="1" t="s">
        <v>1024</v>
      </c>
      <c r="G140" s="1" t="s">
        <v>922</v>
      </c>
      <c r="H140" s="1" t="s">
        <v>923</v>
      </c>
      <c r="I140" s="1" t="s">
        <v>1591</v>
      </c>
      <c r="J140" s="1" t="s">
        <v>925</v>
      </c>
      <c r="K140" s="1" t="s">
        <v>1591</v>
      </c>
      <c r="L140" s="1" t="s">
        <v>1591</v>
      </c>
      <c r="M140" s="1" t="s">
        <v>926</v>
      </c>
      <c r="N140" s="1" t="s">
        <v>926</v>
      </c>
      <c r="O140" s="1" t="s">
        <v>927</v>
      </c>
      <c r="P140" s="1" t="s">
        <v>928</v>
      </c>
      <c r="Q140" s="1" t="s">
        <v>929</v>
      </c>
      <c r="R140" s="1" t="s">
        <v>1592</v>
      </c>
      <c r="S140" s="1" t="s">
        <v>931</v>
      </c>
      <c r="T140" s="1" t="s">
        <v>932</v>
      </c>
      <c r="U140" s="1" t="s">
        <v>885</v>
      </c>
      <c r="V140" s="1" t="s">
        <v>1233</v>
      </c>
    </row>
    <row r="141" s="1" customFormat="1" spans="1:22">
      <c r="A141" s="3">
        <v>999225746730526</v>
      </c>
      <c r="B141" s="1" t="s">
        <v>1593</v>
      </c>
      <c r="C141" s="1" t="s">
        <v>1594</v>
      </c>
      <c r="D141" s="1" t="s">
        <v>1595</v>
      </c>
      <c r="E141" s="1" t="s">
        <v>1596</v>
      </c>
      <c r="F141" s="1" t="s">
        <v>1234</v>
      </c>
      <c r="G141" s="1" t="s">
        <v>962</v>
      </c>
      <c r="H141" s="1" t="s">
        <v>923</v>
      </c>
      <c r="I141" s="1" t="s">
        <v>1597</v>
      </c>
      <c r="J141" s="1" t="s">
        <v>925</v>
      </c>
      <c r="K141" s="1" t="s">
        <v>1597</v>
      </c>
      <c r="L141" s="1" t="s">
        <v>1597</v>
      </c>
      <c r="M141" s="1" t="s">
        <v>926</v>
      </c>
      <c r="N141" s="1" t="s">
        <v>926</v>
      </c>
      <c r="O141" s="1" t="s">
        <v>927</v>
      </c>
      <c r="P141" s="1" t="s">
        <v>928</v>
      </c>
      <c r="Q141" s="1" t="s">
        <v>929</v>
      </c>
      <c r="R141" s="1" t="s">
        <v>1598</v>
      </c>
      <c r="S141" s="1" t="s">
        <v>931</v>
      </c>
      <c r="T141" s="1" t="s">
        <v>932</v>
      </c>
      <c r="U141" s="1" t="s">
        <v>885</v>
      </c>
      <c r="V141" s="1" t="s">
        <v>961</v>
      </c>
    </row>
    <row r="142" s="1" customFormat="1" spans="1:22">
      <c r="A142" s="3">
        <v>999225744739547</v>
      </c>
      <c r="B142" s="1" t="s">
        <v>1593</v>
      </c>
      <c r="C142" s="1" t="s">
        <v>1599</v>
      </c>
      <c r="D142" s="1" t="s">
        <v>1600</v>
      </c>
      <c r="E142" s="1" t="s">
        <v>1601</v>
      </c>
      <c r="F142" s="1" t="s">
        <v>1144</v>
      </c>
      <c r="G142" s="1" t="s">
        <v>918</v>
      </c>
      <c r="H142" s="1" t="s">
        <v>923</v>
      </c>
      <c r="I142" s="1" t="s">
        <v>1602</v>
      </c>
      <c r="J142" s="1" t="s">
        <v>925</v>
      </c>
      <c r="K142" s="1" t="s">
        <v>1602</v>
      </c>
      <c r="L142" s="1" t="s">
        <v>1602</v>
      </c>
      <c r="M142" s="1" t="s">
        <v>926</v>
      </c>
      <c r="N142" s="1" t="s">
        <v>926</v>
      </c>
      <c r="O142" s="1" t="s">
        <v>927</v>
      </c>
      <c r="P142" s="1" t="s">
        <v>928</v>
      </c>
      <c r="Q142" s="1" t="s">
        <v>929</v>
      </c>
      <c r="R142" s="1" t="s">
        <v>1603</v>
      </c>
      <c r="S142" s="1" t="s">
        <v>931</v>
      </c>
      <c r="T142" s="1" t="s">
        <v>932</v>
      </c>
      <c r="U142" s="1" t="s">
        <v>885</v>
      </c>
      <c r="V142" s="1" t="s">
        <v>933</v>
      </c>
    </row>
    <row r="143" s="1" customFormat="1" spans="1:22">
      <c r="A143" s="3">
        <v>999225742444585</v>
      </c>
      <c r="B143" s="1" t="s">
        <v>1593</v>
      </c>
      <c r="C143" s="1" t="s">
        <v>1604</v>
      </c>
      <c r="D143" s="1" t="s">
        <v>1474</v>
      </c>
      <c r="E143" s="1" t="s">
        <v>1605</v>
      </c>
      <c r="F143" s="1" t="s">
        <v>1144</v>
      </c>
      <c r="G143" s="1" t="s">
        <v>918</v>
      </c>
      <c r="H143" s="1" t="s">
        <v>923</v>
      </c>
      <c r="I143" s="1" t="s">
        <v>1606</v>
      </c>
      <c r="J143" s="1" t="s">
        <v>925</v>
      </c>
      <c r="K143" s="1" t="s">
        <v>1606</v>
      </c>
      <c r="L143" s="1" t="s">
        <v>1456</v>
      </c>
      <c r="M143" s="1" t="s">
        <v>1607</v>
      </c>
      <c r="N143" s="1" t="s">
        <v>1607</v>
      </c>
      <c r="O143" s="1" t="s">
        <v>927</v>
      </c>
      <c r="P143" s="1" t="s">
        <v>928</v>
      </c>
      <c r="Q143" s="1" t="s">
        <v>929</v>
      </c>
      <c r="R143" s="1" t="s">
        <v>1608</v>
      </c>
      <c r="S143" s="1" t="s">
        <v>931</v>
      </c>
      <c r="T143" s="1" t="s">
        <v>932</v>
      </c>
      <c r="U143" s="1" t="s">
        <v>885</v>
      </c>
      <c r="V143" s="1" t="s">
        <v>933</v>
      </c>
    </row>
    <row r="144" s="1" customFormat="1" spans="1:22">
      <c r="A144" s="3">
        <v>999225715069310</v>
      </c>
      <c r="B144" s="1" t="s">
        <v>1609</v>
      </c>
      <c r="C144" s="1" t="s">
        <v>1610</v>
      </c>
      <c r="D144" s="1" t="s">
        <v>1611</v>
      </c>
      <c r="E144" s="1" t="s">
        <v>1612</v>
      </c>
      <c r="F144" s="1" t="s">
        <v>1109</v>
      </c>
      <c r="G144" s="1" t="s">
        <v>962</v>
      </c>
      <c r="H144" s="1" t="s">
        <v>923</v>
      </c>
      <c r="I144" s="1" t="s">
        <v>1613</v>
      </c>
      <c r="J144" s="1" t="s">
        <v>925</v>
      </c>
      <c r="K144" s="1" t="s">
        <v>1613</v>
      </c>
      <c r="L144" s="1" t="s">
        <v>1613</v>
      </c>
      <c r="M144" s="1" t="s">
        <v>926</v>
      </c>
      <c r="N144" s="1" t="s">
        <v>926</v>
      </c>
      <c r="O144" s="1" t="s">
        <v>927</v>
      </c>
      <c r="P144" s="1" t="s">
        <v>928</v>
      </c>
      <c r="Q144" s="1" t="s">
        <v>929</v>
      </c>
      <c r="R144" s="1" t="s">
        <v>1614</v>
      </c>
      <c r="S144" s="1" t="s">
        <v>931</v>
      </c>
      <c r="T144" s="1" t="s">
        <v>932</v>
      </c>
      <c r="U144" s="1" t="s">
        <v>885</v>
      </c>
      <c r="V144" s="1" t="s">
        <v>933</v>
      </c>
    </row>
    <row r="145" s="1" customFormat="1" spans="1:22">
      <c r="A145" s="3">
        <v>999225706041186</v>
      </c>
      <c r="B145" s="1" t="s">
        <v>1609</v>
      </c>
      <c r="C145" s="1" t="s">
        <v>1615</v>
      </c>
      <c r="D145" s="1" t="s">
        <v>1616</v>
      </c>
      <c r="E145" s="1" t="s">
        <v>1617</v>
      </c>
      <c r="F145" s="1" t="s">
        <v>1234</v>
      </c>
      <c r="G145" s="1" t="s">
        <v>962</v>
      </c>
      <c r="H145" s="1" t="s">
        <v>923</v>
      </c>
      <c r="I145" s="1" t="s">
        <v>1618</v>
      </c>
      <c r="J145" s="1" t="s">
        <v>925</v>
      </c>
      <c r="K145" s="1" t="s">
        <v>1618</v>
      </c>
      <c r="L145" s="1" t="s">
        <v>1618</v>
      </c>
      <c r="M145" s="1" t="s">
        <v>926</v>
      </c>
      <c r="N145" s="1" t="s">
        <v>926</v>
      </c>
      <c r="O145" s="1" t="s">
        <v>927</v>
      </c>
      <c r="P145" s="1" t="s">
        <v>928</v>
      </c>
      <c r="Q145" s="1" t="s">
        <v>929</v>
      </c>
      <c r="R145" s="1" t="s">
        <v>1619</v>
      </c>
      <c r="S145" s="1" t="s">
        <v>931</v>
      </c>
      <c r="T145" s="1" t="s">
        <v>932</v>
      </c>
      <c r="U145" s="1" t="s">
        <v>885</v>
      </c>
      <c r="V145" s="1" t="s">
        <v>933</v>
      </c>
    </row>
    <row r="146" s="1" customFormat="1" spans="1:22">
      <c r="A146" s="3">
        <v>999225866461566</v>
      </c>
      <c r="B146" s="1" t="s">
        <v>1557</v>
      </c>
      <c r="C146" s="1" t="s">
        <v>1620</v>
      </c>
      <c r="D146" s="1" t="s">
        <v>1621</v>
      </c>
      <c r="E146" s="1" t="s">
        <v>1622</v>
      </c>
      <c r="F146" s="1" t="s">
        <v>1234</v>
      </c>
      <c r="G146" s="1" t="s">
        <v>962</v>
      </c>
      <c r="H146" s="1" t="s">
        <v>923</v>
      </c>
      <c r="I146" s="1" t="s">
        <v>1623</v>
      </c>
      <c r="J146" s="1" t="s">
        <v>925</v>
      </c>
      <c r="K146" s="1" t="s">
        <v>1623</v>
      </c>
      <c r="L146" s="1" t="s">
        <v>1623</v>
      </c>
      <c r="M146" s="1" t="s">
        <v>926</v>
      </c>
      <c r="N146" s="1" t="s">
        <v>926</v>
      </c>
      <c r="O146" s="1" t="s">
        <v>927</v>
      </c>
      <c r="P146" s="1" t="s">
        <v>928</v>
      </c>
      <c r="Q146" s="1" t="s">
        <v>929</v>
      </c>
      <c r="R146" s="1" t="s">
        <v>1624</v>
      </c>
      <c r="S146" s="1" t="s">
        <v>931</v>
      </c>
      <c r="T146" s="1" t="s">
        <v>932</v>
      </c>
      <c r="U146" s="1" t="s">
        <v>885</v>
      </c>
      <c r="V146" s="1" t="s">
        <v>933</v>
      </c>
    </row>
    <row r="147" s="1" customFormat="1" spans="1:22">
      <c r="A147" s="3">
        <v>999225685300131</v>
      </c>
      <c r="B147" s="1" t="s">
        <v>1625</v>
      </c>
      <c r="C147" s="1" t="s">
        <v>1626</v>
      </c>
      <c r="D147" s="1" t="s">
        <v>1553</v>
      </c>
      <c r="E147" s="1" t="s">
        <v>1627</v>
      </c>
      <c r="F147" s="1" t="s">
        <v>962</v>
      </c>
      <c r="G147" s="1" t="s">
        <v>918</v>
      </c>
      <c r="H147" s="1" t="s">
        <v>923</v>
      </c>
      <c r="I147" s="1" t="s">
        <v>1560</v>
      </c>
      <c r="J147" s="1" t="s">
        <v>925</v>
      </c>
      <c r="K147" s="1" t="s">
        <v>1560</v>
      </c>
      <c r="L147" s="1" t="s">
        <v>1628</v>
      </c>
      <c r="M147" s="1" t="s">
        <v>1629</v>
      </c>
      <c r="N147" s="1" t="s">
        <v>1629</v>
      </c>
      <c r="O147" s="1" t="s">
        <v>927</v>
      </c>
      <c r="P147" s="1" t="s">
        <v>928</v>
      </c>
      <c r="Q147" s="1" t="s">
        <v>929</v>
      </c>
      <c r="R147" s="1" t="s">
        <v>1630</v>
      </c>
      <c r="S147" s="1" t="s">
        <v>931</v>
      </c>
      <c r="T147" s="1" t="s">
        <v>932</v>
      </c>
      <c r="U147" s="1" t="s">
        <v>885</v>
      </c>
      <c r="V147" s="1" t="s">
        <v>983</v>
      </c>
    </row>
    <row r="148" s="1" customFormat="1" spans="1:22">
      <c r="A148" s="3">
        <v>999225662397494</v>
      </c>
      <c r="B148" s="1" t="s">
        <v>1631</v>
      </c>
      <c r="C148" s="1" t="s">
        <v>1632</v>
      </c>
      <c r="D148" s="1" t="s">
        <v>1258</v>
      </c>
      <c r="E148" s="1" t="s">
        <v>1633</v>
      </c>
      <c r="F148" s="1" t="s">
        <v>1024</v>
      </c>
      <c r="G148" s="1" t="s">
        <v>962</v>
      </c>
      <c r="H148" s="1" t="s">
        <v>923</v>
      </c>
      <c r="I148" s="1" t="s">
        <v>1634</v>
      </c>
      <c r="J148" s="1" t="s">
        <v>925</v>
      </c>
      <c r="K148" s="1" t="s">
        <v>1634</v>
      </c>
      <c r="L148" s="1" t="s">
        <v>1634</v>
      </c>
      <c r="M148" s="1" t="s">
        <v>926</v>
      </c>
      <c r="N148" s="1" t="s">
        <v>926</v>
      </c>
      <c r="O148" s="1" t="s">
        <v>927</v>
      </c>
      <c r="P148" s="1" t="s">
        <v>928</v>
      </c>
      <c r="Q148" s="1" t="s">
        <v>929</v>
      </c>
      <c r="R148" s="1" t="s">
        <v>1635</v>
      </c>
      <c r="S148" s="1" t="s">
        <v>931</v>
      </c>
      <c r="T148" s="1" t="s">
        <v>932</v>
      </c>
      <c r="U148" s="1" t="s">
        <v>885</v>
      </c>
      <c r="V148" s="1" t="s">
        <v>1233</v>
      </c>
    </row>
    <row r="149" s="1" customFormat="1" spans="1:22">
      <c r="A149" s="3">
        <v>999225607766924</v>
      </c>
      <c r="B149" s="1" t="s">
        <v>1636</v>
      </c>
      <c r="C149" s="1" t="s">
        <v>1637</v>
      </c>
      <c r="D149" s="1" t="s">
        <v>1638</v>
      </c>
      <c r="E149" s="1" t="s">
        <v>1639</v>
      </c>
      <c r="F149" s="1" t="s">
        <v>918</v>
      </c>
      <c r="G149" s="1" t="s">
        <v>922</v>
      </c>
      <c r="H149" s="1" t="s">
        <v>923</v>
      </c>
      <c r="I149" s="1" t="s">
        <v>1640</v>
      </c>
      <c r="J149" s="1" t="s">
        <v>925</v>
      </c>
      <c r="K149" s="1" t="s">
        <v>1640</v>
      </c>
      <c r="L149" s="1" t="s">
        <v>1640</v>
      </c>
      <c r="M149" s="1" t="s">
        <v>926</v>
      </c>
      <c r="N149" s="1" t="s">
        <v>926</v>
      </c>
      <c r="O149" s="1" t="s">
        <v>927</v>
      </c>
      <c r="P149" s="1" t="s">
        <v>928</v>
      </c>
      <c r="Q149" s="1" t="s">
        <v>929</v>
      </c>
      <c r="R149" s="1" t="s">
        <v>1641</v>
      </c>
      <c r="S149" s="1" t="s">
        <v>931</v>
      </c>
      <c r="T149" s="1" t="s">
        <v>932</v>
      </c>
      <c r="U149" s="1" t="s">
        <v>885</v>
      </c>
      <c r="V149" s="1" t="s">
        <v>933</v>
      </c>
    </row>
    <row r="150" s="1" customFormat="1" spans="1:22">
      <c r="A150" s="3">
        <v>999225604541644</v>
      </c>
      <c r="B150" s="1" t="s">
        <v>1636</v>
      </c>
      <c r="C150" s="1" t="s">
        <v>1642</v>
      </c>
      <c r="D150" s="1" t="s">
        <v>1638</v>
      </c>
      <c r="E150" s="1" t="s">
        <v>1639</v>
      </c>
      <c r="F150" s="1" t="s">
        <v>962</v>
      </c>
      <c r="G150" s="1" t="s">
        <v>918</v>
      </c>
      <c r="H150" s="1" t="s">
        <v>923</v>
      </c>
      <c r="I150" s="1" t="s">
        <v>1640</v>
      </c>
      <c r="J150" s="1" t="s">
        <v>925</v>
      </c>
      <c r="K150" s="1" t="s">
        <v>1640</v>
      </c>
      <c r="L150" s="1" t="s">
        <v>1640</v>
      </c>
      <c r="M150" s="1" t="s">
        <v>926</v>
      </c>
      <c r="N150" s="1" t="s">
        <v>926</v>
      </c>
      <c r="O150" s="1" t="s">
        <v>927</v>
      </c>
      <c r="P150" s="1" t="s">
        <v>928</v>
      </c>
      <c r="Q150" s="1" t="s">
        <v>929</v>
      </c>
      <c r="R150" s="1" t="s">
        <v>1643</v>
      </c>
      <c r="S150" s="1" t="s">
        <v>931</v>
      </c>
      <c r="T150" s="1" t="s">
        <v>932</v>
      </c>
      <c r="U150" s="1" t="s">
        <v>885</v>
      </c>
      <c r="V150" s="1" t="s">
        <v>933</v>
      </c>
    </row>
    <row r="151" s="1" customFormat="1" spans="1:22">
      <c r="A151" s="3">
        <v>999225604506577</v>
      </c>
      <c r="B151" s="1" t="s">
        <v>1636</v>
      </c>
      <c r="C151" s="1" t="s">
        <v>1644</v>
      </c>
      <c r="D151" s="1" t="s">
        <v>1553</v>
      </c>
      <c r="E151" s="1" t="s">
        <v>1645</v>
      </c>
      <c r="F151" s="1" t="s">
        <v>1109</v>
      </c>
      <c r="G151" s="1" t="s">
        <v>962</v>
      </c>
      <c r="H151" s="1" t="s">
        <v>923</v>
      </c>
      <c r="I151" s="1" t="s">
        <v>1646</v>
      </c>
      <c r="J151" s="1" t="s">
        <v>925</v>
      </c>
      <c r="K151" s="1" t="s">
        <v>1646</v>
      </c>
      <c r="L151" s="1" t="s">
        <v>1646</v>
      </c>
      <c r="M151" s="1" t="s">
        <v>926</v>
      </c>
      <c r="N151" s="1" t="s">
        <v>926</v>
      </c>
      <c r="O151" s="1" t="s">
        <v>927</v>
      </c>
      <c r="P151" s="1" t="s">
        <v>928</v>
      </c>
      <c r="Q151" s="1" t="s">
        <v>929</v>
      </c>
      <c r="R151" s="1" t="s">
        <v>1647</v>
      </c>
      <c r="S151" s="1" t="s">
        <v>931</v>
      </c>
      <c r="T151" s="1" t="s">
        <v>932</v>
      </c>
      <c r="U151" s="1" t="s">
        <v>885</v>
      </c>
      <c r="V151" s="1" t="s">
        <v>983</v>
      </c>
    </row>
    <row r="152" s="1" customFormat="1" spans="1:22">
      <c r="A152" s="3">
        <v>999225580687517</v>
      </c>
      <c r="B152" s="1" t="s">
        <v>1648</v>
      </c>
      <c r="C152" s="1" t="s">
        <v>1649</v>
      </c>
      <c r="D152" s="1" t="s">
        <v>1650</v>
      </c>
      <c r="E152" s="1" t="s">
        <v>1651</v>
      </c>
      <c r="F152" s="1" t="s">
        <v>1144</v>
      </c>
      <c r="G152" s="1" t="s">
        <v>962</v>
      </c>
      <c r="H152" s="1" t="s">
        <v>923</v>
      </c>
      <c r="I152" s="1" t="s">
        <v>1652</v>
      </c>
      <c r="J152" s="1" t="s">
        <v>925</v>
      </c>
      <c r="K152" s="1" t="s">
        <v>1652</v>
      </c>
      <c r="L152" s="1" t="s">
        <v>1652</v>
      </c>
      <c r="M152" s="1" t="s">
        <v>926</v>
      </c>
      <c r="N152" s="1" t="s">
        <v>926</v>
      </c>
      <c r="O152" s="1" t="s">
        <v>927</v>
      </c>
      <c r="P152" s="1" t="s">
        <v>928</v>
      </c>
      <c r="Q152" s="1" t="s">
        <v>929</v>
      </c>
      <c r="R152" s="1" t="s">
        <v>1653</v>
      </c>
      <c r="S152" s="1" t="s">
        <v>931</v>
      </c>
      <c r="T152" s="1" t="s">
        <v>932</v>
      </c>
      <c r="U152" s="1" t="s">
        <v>885</v>
      </c>
      <c r="V152" s="1" t="s">
        <v>945</v>
      </c>
    </row>
    <row r="153" s="1" customFormat="1" spans="1:22">
      <c r="A153" s="3">
        <v>999225562245911</v>
      </c>
      <c r="B153" s="1" t="s">
        <v>1648</v>
      </c>
      <c r="C153" s="1" t="s">
        <v>1654</v>
      </c>
      <c r="D153" s="1" t="s">
        <v>1600</v>
      </c>
      <c r="E153" s="1" t="s">
        <v>1655</v>
      </c>
      <c r="F153" s="1" t="s">
        <v>1024</v>
      </c>
      <c r="G153" s="1" t="s">
        <v>962</v>
      </c>
      <c r="H153" s="1" t="s">
        <v>923</v>
      </c>
      <c r="I153" s="1" t="s">
        <v>1656</v>
      </c>
      <c r="J153" s="1" t="s">
        <v>925</v>
      </c>
      <c r="K153" s="1" t="s">
        <v>1656</v>
      </c>
      <c r="L153" s="1" t="s">
        <v>1656</v>
      </c>
      <c r="M153" s="1" t="s">
        <v>926</v>
      </c>
      <c r="N153" s="1" t="s">
        <v>926</v>
      </c>
      <c r="O153" s="1" t="s">
        <v>927</v>
      </c>
      <c r="P153" s="1" t="s">
        <v>928</v>
      </c>
      <c r="Q153" s="1" t="s">
        <v>929</v>
      </c>
      <c r="R153" s="1" t="s">
        <v>1657</v>
      </c>
      <c r="S153" s="1" t="s">
        <v>931</v>
      </c>
      <c r="T153" s="1" t="s">
        <v>932</v>
      </c>
      <c r="U153" s="1" t="s">
        <v>885</v>
      </c>
      <c r="V153" s="1" t="s">
        <v>933</v>
      </c>
    </row>
    <row r="154" s="1" customFormat="1" spans="1:22">
      <c r="A154" s="3">
        <v>999225561734209</v>
      </c>
      <c r="B154" s="1" t="s">
        <v>1658</v>
      </c>
      <c r="C154" s="1" t="s">
        <v>1659</v>
      </c>
      <c r="D154" s="1" t="s">
        <v>1300</v>
      </c>
      <c r="E154" s="1" t="s">
        <v>1660</v>
      </c>
      <c r="F154" s="1" t="s">
        <v>1184</v>
      </c>
      <c r="G154" s="1" t="s">
        <v>918</v>
      </c>
      <c r="H154" s="1" t="s">
        <v>923</v>
      </c>
      <c r="I154" s="1" t="s">
        <v>1661</v>
      </c>
      <c r="J154" s="1" t="s">
        <v>925</v>
      </c>
      <c r="K154" s="1" t="s">
        <v>1661</v>
      </c>
      <c r="L154" s="1" t="s">
        <v>1661</v>
      </c>
      <c r="M154" s="1" t="s">
        <v>926</v>
      </c>
      <c r="N154" s="1" t="s">
        <v>926</v>
      </c>
      <c r="O154" s="1" t="s">
        <v>927</v>
      </c>
      <c r="P154" s="1" t="s">
        <v>928</v>
      </c>
      <c r="Q154" s="1" t="s">
        <v>929</v>
      </c>
      <c r="R154" s="1" t="s">
        <v>1662</v>
      </c>
      <c r="S154" s="1" t="s">
        <v>931</v>
      </c>
      <c r="T154" s="1" t="s">
        <v>932</v>
      </c>
      <c r="U154" s="1" t="s">
        <v>885</v>
      </c>
      <c r="V154" s="1" t="s">
        <v>933</v>
      </c>
    </row>
    <row r="155" s="1" customFormat="1" spans="1:22">
      <c r="A155" s="3">
        <v>999225525361965</v>
      </c>
      <c r="B155" s="1" t="s">
        <v>1663</v>
      </c>
      <c r="C155" s="1" t="s">
        <v>1664</v>
      </c>
      <c r="D155" s="1" t="s">
        <v>1665</v>
      </c>
      <c r="E155" s="1" t="s">
        <v>1666</v>
      </c>
      <c r="F155" s="1" t="s">
        <v>962</v>
      </c>
      <c r="G155" s="1" t="s">
        <v>922</v>
      </c>
      <c r="H155" s="1" t="s">
        <v>923</v>
      </c>
      <c r="I155" s="1" t="s">
        <v>1667</v>
      </c>
      <c r="J155" s="1" t="s">
        <v>925</v>
      </c>
      <c r="K155" s="1" t="s">
        <v>1667</v>
      </c>
      <c r="L155" s="1" t="s">
        <v>1667</v>
      </c>
      <c r="M155" s="1" t="s">
        <v>926</v>
      </c>
      <c r="N155" s="1" t="s">
        <v>926</v>
      </c>
      <c r="O155" s="1" t="s">
        <v>927</v>
      </c>
      <c r="P155" s="1" t="s">
        <v>928</v>
      </c>
      <c r="Q155" s="1" t="s">
        <v>929</v>
      </c>
      <c r="R155" s="1" t="s">
        <v>1668</v>
      </c>
      <c r="S155" s="1" t="s">
        <v>931</v>
      </c>
      <c r="T155" s="1" t="s">
        <v>932</v>
      </c>
      <c r="U155" s="1" t="s">
        <v>885</v>
      </c>
      <c r="V155" s="1" t="s">
        <v>961</v>
      </c>
    </row>
    <row r="156" s="1" customFormat="1" spans="1:22">
      <c r="A156" s="3">
        <v>999225506152682</v>
      </c>
      <c r="B156" s="1" t="s">
        <v>1669</v>
      </c>
      <c r="C156" s="1" t="s">
        <v>1670</v>
      </c>
      <c r="D156" s="1" t="s">
        <v>1300</v>
      </c>
      <c r="E156" s="1" t="s">
        <v>1671</v>
      </c>
      <c r="F156" s="1" t="s">
        <v>962</v>
      </c>
      <c r="G156" s="1" t="s">
        <v>922</v>
      </c>
      <c r="H156" s="1" t="s">
        <v>923</v>
      </c>
      <c r="I156" s="1" t="s">
        <v>1266</v>
      </c>
      <c r="J156" s="1" t="s">
        <v>925</v>
      </c>
      <c r="K156" s="1" t="s">
        <v>1266</v>
      </c>
      <c r="L156" s="1" t="s">
        <v>1266</v>
      </c>
      <c r="M156" s="1" t="s">
        <v>926</v>
      </c>
      <c r="N156" s="1" t="s">
        <v>926</v>
      </c>
      <c r="O156" s="1" t="s">
        <v>927</v>
      </c>
      <c r="P156" s="1" t="s">
        <v>928</v>
      </c>
      <c r="Q156" s="1" t="s">
        <v>929</v>
      </c>
      <c r="R156" s="1" t="s">
        <v>1672</v>
      </c>
      <c r="S156" s="1" t="s">
        <v>931</v>
      </c>
      <c r="T156" s="1" t="s">
        <v>932</v>
      </c>
      <c r="U156" s="1" t="s">
        <v>885</v>
      </c>
      <c r="V156" s="1" t="s">
        <v>933</v>
      </c>
    </row>
    <row r="157" s="1" customFormat="1" spans="1:22">
      <c r="A157" s="3">
        <v>999225498453159</v>
      </c>
      <c r="B157" s="1" t="s">
        <v>1669</v>
      </c>
      <c r="C157" s="1" t="s">
        <v>1673</v>
      </c>
      <c r="D157" s="1" t="s">
        <v>1674</v>
      </c>
      <c r="E157" s="1" t="s">
        <v>1675</v>
      </c>
      <c r="F157" s="1" t="s">
        <v>1293</v>
      </c>
      <c r="G157" s="1" t="s">
        <v>918</v>
      </c>
      <c r="H157" s="1" t="s">
        <v>923</v>
      </c>
      <c r="I157" s="1" t="s">
        <v>1676</v>
      </c>
      <c r="J157" s="1" t="s">
        <v>925</v>
      </c>
      <c r="K157" s="1" t="s">
        <v>1676</v>
      </c>
      <c r="L157" s="1" t="s">
        <v>1676</v>
      </c>
      <c r="M157" s="1" t="s">
        <v>926</v>
      </c>
      <c r="N157" s="1" t="s">
        <v>926</v>
      </c>
      <c r="O157" s="1" t="s">
        <v>927</v>
      </c>
      <c r="P157" s="1" t="s">
        <v>928</v>
      </c>
      <c r="Q157" s="1" t="s">
        <v>929</v>
      </c>
      <c r="R157" s="1" t="s">
        <v>1677</v>
      </c>
      <c r="S157" s="1" t="s">
        <v>931</v>
      </c>
      <c r="T157" s="1" t="s">
        <v>932</v>
      </c>
      <c r="U157" s="1" t="s">
        <v>885</v>
      </c>
      <c r="V157" s="1" t="s">
        <v>933</v>
      </c>
    </row>
    <row r="158" s="1" customFormat="1" spans="1:22">
      <c r="A158" s="3">
        <v>999225496941984</v>
      </c>
      <c r="B158" s="1" t="s">
        <v>1678</v>
      </c>
      <c r="C158" s="1" t="s">
        <v>1679</v>
      </c>
      <c r="D158" s="1" t="s">
        <v>1584</v>
      </c>
      <c r="E158" s="1" t="s">
        <v>1680</v>
      </c>
      <c r="F158" s="1" t="s">
        <v>1144</v>
      </c>
      <c r="G158" s="1" t="s">
        <v>962</v>
      </c>
      <c r="H158" s="1" t="s">
        <v>923</v>
      </c>
      <c r="I158" s="1" t="s">
        <v>1681</v>
      </c>
      <c r="J158" s="1" t="s">
        <v>925</v>
      </c>
      <c r="K158" s="1" t="s">
        <v>1681</v>
      </c>
      <c r="L158" s="1" t="s">
        <v>1681</v>
      </c>
      <c r="M158" s="1" t="s">
        <v>926</v>
      </c>
      <c r="N158" s="1" t="s">
        <v>926</v>
      </c>
      <c r="O158" s="1" t="s">
        <v>927</v>
      </c>
      <c r="P158" s="1" t="s">
        <v>928</v>
      </c>
      <c r="Q158" s="1" t="s">
        <v>929</v>
      </c>
      <c r="R158" s="1" t="s">
        <v>1682</v>
      </c>
      <c r="S158" s="1" t="s">
        <v>931</v>
      </c>
      <c r="T158" s="1" t="s">
        <v>932</v>
      </c>
      <c r="U158" s="1" t="s">
        <v>885</v>
      </c>
      <c r="V158" s="1" t="s">
        <v>933</v>
      </c>
    </row>
    <row r="159" s="1" customFormat="1" spans="1:22">
      <c r="A159" s="3">
        <v>999225475637672</v>
      </c>
      <c r="B159" s="1" t="s">
        <v>1678</v>
      </c>
      <c r="C159" s="1" t="s">
        <v>1683</v>
      </c>
      <c r="D159" s="1" t="s">
        <v>1674</v>
      </c>
      <c r="E159" s="1" t="s">
        <v>1684</v>
      </c>
      <c r="F159" s="1" t="s">
        <v>1234</v>
      </c>
      <c r="G159" s="1" t="s">
        <v>962</v>
      </c>
      <c r="H159" s="1" t="s">
        <v>923</v>
      </c>
      <c r="I159" s="1" t="s">
        <v>1685</v>
      </c>
      <c r="J159" s="1" t="s">
        <v>925</v>
      </c>
      <c r="K159" s="1" t="s">
        <v>1685</v>
      </c>
      <c r="L159" s="1" t="s">
        <v>1685</v>
      </c>
      <c r="M159" s="1" t="s">
        <v>926</v>
      </c>
      <c r="N159" s="1" t="s">
        <v>926</v>
      </c>
      <c r="O159" s="1" t="s">
        <v>927</v>
      </c>
      <c r="P159" s="1" t="s">
        <v>928</v>
      </c>
      <c r="Q159" s="1" t="s">
        <v>929</v>
      </c>
      <c r="R159" s="1" t="s">
        <v>1686</v>
      </c>
      <c r="S159" s="1" t="s">
        <v>931</v>
      </c>
      <c r="T159" s="1" t="s">
        <v>932</v>
      </c>
      <c r="U159" s="1" t="s">
        <v>885</v>
      </c>
      <c r="V159" s="1" t="s">
        <v>933</v>
      </c>
    </row>
    <row r="160" s="1" customFormat="1" spans="1:22">
      <c r="A160" s="3">
        <v>999225426082334</v>
      </c>
      <c r="B160" s="1" t="s">
        <v>1687</v>
      </c>
      <c r="C160" s="1" t="s">
        <v>1688</v>
      </c>
      <c r="D160" s="1" t="s">
        <v>1689</v>
      </c>
      <c r="E160" s="1" t="s">
        <v>1690</v>
      </c>
      <c r="F160" s="1" t="s">
        <v>1024</v>
      </c>
      <c r="G160" s="1" t="s">
        <v>922</v>
      </c>
      <c r="H160" s="1" t="s">
        <v>923</v>
      </c>
      <c r="I160" s="1" t="s">
        <v>1691</v>
      </c>
      <c r="J160" s="1" t="s">
        <v>925</v>
      </c>
      <c r="K160" s="1" t="s">
        <v>1691</v>
      </c>
      <c r="L160" s="1" t="s">
        <v>1691</v>
      </c>
      <c r="M160" s="1" t="s">
        <v>926</v>
      </c>
      <c r="N160" s="1" t="s">
        <v>926</v>
      </c>
      <c r="O160" s="1" t="s">
        <v>927</v>
      </c>
      <c r="P160" s="1" t="s">
        <v>928</v>
      </c>
      <c r="Q160" s="1" t="s">
        <v>929</v>
      </c>
      <c r="R160" s="1" t="s">
        <v>1692</v>
      </c>
      <c r="S160" s="1" t="s">
        <v>931</v>
      </c>
      <c r="T160" s="1" t="s">
        <v>932</v>
      </c>
      <c r="U160" s="1" t="s">
        <v>885</v>
      </c>
      <c r="V160" s="1" t="s">
        <v>1233</v>
      </c>
    </row>
    <row r="161" s="1" customFormat="1" spans="1:22">
      <c r="A161" s="3">
        <v>999225404852065</v>
      </c>
      <c r="B161" s="1" t="s">
        <v>1693</v>
      </c>
      <c r="C161" s="1" t="s">
        <v>1694</v>
      </c>
      <c r="D161" s="1" t="s">
        <v>1695</v>
      </c>
      <c r="E161" s="1" t="s">
        <v>1696</v>
      </c>
      <c r="F161" s="1" t="s">
        <v>1184</v>
      </c>
      <c r="G161" s="1" t="s">
        <v>918</v>
      </c>
      <c r="H161" s="1" t="s">
        <v>923</v>
      </c>
      <c r="I161" s="1" t="s">
        <v>1370</v>
      </c>
      <c r="J161" s="1" t="s">
        <v>925</v>
      </c>
      <c r="K161" s="1" t="s">
        <v>1370</v>
      </c>
      <c r="L161" s="1" t="s">
        <v>1370</v>
      </c>
      <c r="M161" s="1" t="s">
        <v>926</v>
      </c>
      <c r="N161" s="1" t="s">
        <v>926</v>
      </c>
      <c r="O161" s="1" t="s">
        <v>927</v>
      </c>
      <c r="P161" s="1" t="s">
        <v>928</v>
      </c>
      <c r="Q161" s="1" t="s">
        <v>929</v>
      </c>
      <c r="R161" s="1" t="s">
        <v>1697</v>
      </c>
      <c r="S161" s="1" t="s">
        <v>931</v>
      </c>
      <c r="T161" s="1" t="s">
        <v>932</v>
      </c>
      <c r="U161" s="1" t="s">
        <v>885</v>
      </c>
      <c r="V161" s="1" t="s">
        <v>1698</v>
      </c>
    </row>
    <row r="162" s="1" customFormat="1" spans="1:22">
      <c r="A162" s="3">
        <v>999225838576305</v>
      </c>
      <c r="B162" s="1" t="s">
        <v>1567</v>
      </c>
      <c r="C162" s="1" t="s">
        <v>1699</v>
      </c>
      <c r="D162" s="1" t="s">
        <v>1600</v>
      </c>
      <c r="E162" s="1" t="s">
        <v>1700</v>
      </c>
      <c r="F162" s="1" t="s">
        <v>918</v>
      </c>
      <c r="G162" s="1" t="s">
        <v>922</v>
      </c>
      <c r="H162" s="1" t="s">
        <v>923</v>
      </c>
      <c r="I162" s="1" t="s">
        <v>1701</v>
      </c>
      <c r="J162" s="1" t="s">
        <v>925</v>
      </c>
      <c r="K162" s="1" t="s">
        <v>1701</v>
      </c>
      <c r="L162" s="1" t="s">
        <v>1701</v>
      </c>
      <c r="M162" s="1" t="s">
        <v>926</v>
      </c>
      <c r="N162" s="1" t="s">
        <v>926</v>
      </c>
      <c r="O162" s="1" t="s">
        <v>927</v>
      </c>
      <c r="P162" s="1" t="s">
        <v>928</v>
      </c>
      <c r="Q162" s="1" t="s">
        <v>929</v>
      </c>
      <c r="R162" s="1" t="s">
        <v>1702</v>
      </c>
      <c r="S162" s="1" t="s">
        <v>931</v>
      </c>
      <c r="T162" s="1" t="s">
        <v>932</v>
      </c>
      <c r="U162" s="1" t="s">
        <v>885</v>
      </c>
      <c r="V162" s="1" t="s">
        <v>933</v>
      </c>
    </row>
    <row r="163" s="1" customFormat="1" spans="1:22">
      <c r="A163" s="3">
        <v>999225378110128</v>
      </c>
      <c r="B163" s="1" t="s">
        <v>1703</v>
      </c>
      <c r="C163" s="1" t="s">
        <v>1704</v>
      </c>
      <c r="D163" s="1" t="s">
        <v>1705</v>
      </c>
      <c r="E163" s="1" t="s">
        <v>1706</v>
      </c>
      <c r="F163" s="1" t="s">
        <v>1024</v>
      </c>
      <c r="G163" s="1" t="s">
        <v>918</v>
      </c>
      <c r="H163" s="1" t="s">
        <v>923</v>
      </c>
      <c r="I163" s="1" t="s">
        <v>1707</v>
      </c>
      <c r="J163" s="1" t="s">
        <v>925</v>
      </c>
      <c r="K163" s="1" t="s">
        <v>1707</v>
      </c>
      <c r="L163" s="1" t="s">
        <v>1707</v>
      </c>
      <c r="M163" s="1" t="s">
        <v>926</v>
      </c>
      <c r="N163" s="1" t="s">
        <v>926</v>
      </c>
      <c r="O163" s="1" t="s">
        <v>927</v>
      </c>
      <c r="P163" s="1" t="s">
        <v>928</v>
      </c>
      <c r="Q163" s="1" t="s">
        <v>929</v>
      </c>
      <c r="R163" s="1" t="s">
        <v>1708</v>
      </c>
      <c r="S163" s="1" t="s">
        <v>931</v>
      </c>
      <c r="T163" s="1" t="s">
        <v>932</v>
      </c>
      <c r="U163" s="1" t="s">
        <v>885</v>
      </c>
      <c r="V163" s="1" t="s">
        <v>933</v>
      </c>
    </row>
    <row r="164" s="1" customFormat="1" spans="1:22">
      <c r="A164" s="3">
        <v>999225364228320</v>
      </c>
      <c r="B164" s="1" t="s">
        <v>1709</v>
      </c>
      <c r="C164" s="1" t="s">
        <v>1710</v>
      </c>
      <c r="D164" s="1" t="s">
        <v>1600</v>
      </c>
      <c r="E164" s="1" t="s">
        <v>1711</v>
      </c>
      <c r="F164" s="1" t="s">
        <v>918</v>
      </c>
      <c r="G164" s="1" t="s">
        <v>922</v>
      </c>
      <c r="H164" s="1" t="s">
        <v>923</v>
      </c>
      <c r="I164" s="1" t="s">
        <v>1712</v>
      </c>
      <c r="J164" s="1" t="s">
        <v>925</v>
      </c>
      <c r="K164" s="1" t="s">
        <v>1712</v>
      </c>
      <c r="L164" s="1" t="s">
        <v>1712</v>
      </c>
      <c r="M164" s="1" t="s">
        <v>926</v>
      </c>
      <c r="N164" s="1" t="s">
        <v>926</v>
      </c>
      <c r="O164" s="1" t="s">
        <v>927</v>
      </c>
      <c r="P164" s="1" t="s">
        <v>928</v>
      </c>
      <c r="Q164" s="1" t="s">
        <v>929</v>
      </c>
      <c r="R164" s="1" t="s">
        <v>1713</v>
      </c>
      <c r="S164" s="1" t="s">
        <v>931</v>
      </c>
      <c r="T164" s="1" t="s">
        <v>932</v>
      </c>
      <c r="U164" s="1" t="s">
        <v>885</v>
      </c>
      <c r="V164" s="1" t="s">
        <v>933</v>
      </c>
    </row>
    <row r="165" s="1" customFormat="1" spans="1:22">
      <c r="A165" s="3">
        <v>999225317564566</v>
      </c>
      <c r="B165" s="1" t="s">
        <v>1714</v>
      </c>
      <c r="C165" s="1" t="s">
        <v>1715</v>
      </c>
      <c r="D165" s="1" t="s">
        <v>1600</v>
      </c>
      <c r="E165" s="1" t="s">
        <v>1716</v>
      </c>
      <c r="F165" s="1" t="s">
        <v>1109</v>
      </c>
      <c r="G165" s="1" t="s">
        <v>962</v>
      </c>
      <c r="H165" s="1" t="s">
        <v>923</v>
      </c>
      <c r="I165" s="1" t="s">
        <v>1717</v>
      </c>
      <c r="J165" s="1" t="s">
        <v>925</v>
      </c>
      <c r="K165" s="1" t="s">
        <v>1717</v>
      </c>
      <c r="L165" s="1" t="s">
        <v>1717</v>
      </c>
      <c r="M165" s="1" t="s">
        <v>926</v>
      </c>
      <c r="N165" s="1" t="s">
        <v>926</v>
      </c>
      <c r="O165" s="1" t="s">
        <v>927</v>
      </c>
      <c r="P165" s="1" t="s">
        <v>928</v>
      </c>
      <c r="Q165" s="1" t="s">
        <v>929</v>
      </c>
      <c r="R165" s="1" t="s">
        <v>1718</v>
      </c>
      <c r="S165" s="1" t="s">
        <v>931</v>
      </c>
      <c r="T165" s="1" t="s">
        <v>932</v>
      </c>
      <c r="U165" s="1" t="s">
        <v>885</v>
      </c>
      <c r="V165" s="1" t="s">
        <v>933</v>
      </c>
    </row>
    <row r="166" s="1" customFormat="1" spans="1:22">
      <c r="A166" s="3">
        <v>999225310173485</v>
      </c>
      <c r="B166" s="1" t="s">
        <v>1719</v>
      </c>
      <c r="C166" s="1" t="s">
        <v>1720</v>
      </c>
      <c r="D166" s="1" t="s">
        <v>1721</v>
      </c>
      <c r="E166" s="1" t="s">
        <v>1722</v>
      </c>
      <c r="F166" s="1" t="s">
        <v>1144</v>
      </c>
      <c r="G166" s="1" t="s">
        <v>962</v>
      </c>
      <c r="H166" s="1" t="s">
        <v>923</v>
      </c>
      <c r="I166" s="1" t="s">
        <v>1723</v>
      </c>
      <c r="J166" s="1" t="s">
        <v>925</v>
      </c>
      <c r="K166" s="1" t="s">
        <v>1723</v>
      </c>
      <c r="L166" s="1" t="s">
        <v>1723</v>
      </c>
      <c r="M166" s="1" t="s">
        <v>926</v>
      </c>
      <c r="N166" s="1" t="s">
        <v>926</v>
      </c>
      <c r="O166" s="1" t="s">
        <v>927</v>
      </c>
      <c r="P166" s="1" t="s">
        <v>928</v>
      </c>
      <c r="Q166" s="1" t="s">
        <v>929</v>
      </c>
      <c r="R166" s="1" t="s">
        <v>1724</v>
      </c>
      <c r="S166" s="1" t="s">
        <v>931</v>
      </c>
      <c r="T166" s="1" t="s">
        <v>932</v>
      </c>
      <c r="U166" s="1" t="s">
        <v>885</v>
      </c>
      <c r="V166" s="1" t="s">
        <v>933</v>
      </c>
    </row>
    <row r="167" s="1" customFormat="1" spans="1:22">
      <c r="A167" s="3">
        <v>999225309770758</v>
      </c>
      <c r="B167" s="1" t="s">
        <v>1719</v>
      </c>
      <c r="C167" s="1" t="s">
        <v>1725</v>
      </c>
      <c r="D167" s="1" t="s">
        <v>1726</v>
      </c>
      <c r="E167" s="1" t="s">
        <v>1727</v>
      </c>
      <c r="F167" s="1" t="s">
        <v>1234</v>
      </c>
      <c r="G167" s="1" t="s">
        <v>962</v>
      </c>
      <c r="H167" s="1" t="s">
        <v>923</v>
      </c>
      <c r="I167" s="1" t="s">
        <v>1728</v>
      </c>
      <c r="J167" s="1" t="s">
        <v>925</v>
      </c>
      <c r="K167" s="1" t="s">
        <v>1728</v>
      </c>
      <c r="L167" s="1" t="s">
        <v>1728</v>
      </c>
      <c r="M167" s="1" t="s">
        <v>926</v>
      </c>
      <c r="N167" s="1" t="s">
        <v>926</v>
      </c>
      <c r="O167" s="1" t="s">
        <v>927</v>
      </c>
      <c r="P167" s="1" t="s">
        <v>928</v>
      </c>
      <c r="Q167" s="1" t="s">
        <v>929</v>
      </c>
      <c r="R167" s="1" t="s">
        <v>1729</v>
      </c>
      <c r="S167" s="1" t="s">
        <v>931</v>
      </c>
      <c r="T167" s="1" t="s">
        <v>932</v>
      </c>
      <c r="U167" s="1" t="s">
        <v>885</v>
      </c>
      <c r="V167" s="1" t="s">
        <v>933</v>
      </c>
    </row>
    <row r="168" s="1" customFormat="1" spans="1:22">
      <c r="A168" s="3">
        <v>999225302242672</v>
      </c>
      <c r="B168" s="1" t="s">
        <v>1719</v>
      </c>
      <c r="C168" s="1" t="s">
        <v>1730</v>
      </c>
      <c r="D168" s="1" t="s">
        <v>1258</v>
      </c>
      <c r="E168" s="1" t="s">
        <v>1731</v>
      </c>
      <c r="F168" s="1" t="s">
        <v>918</v>
      </c>
      <c r="G168" s="1" t="s">
        <v>922</v>
      </c>
      <c r="H168" s="1" t="s">
        <v>923</v>
      </c>
      <c r="I168" s="1" t="s">
        <v>1732</v>
      </c>
      <c r="J168" s="1" t="s">
        <v>925</v>
      </c>
      <c r="K168" s="1" t="s">
        <v>1732</v>
      </c>
      <c r="L168" s="1" t="s">
        <v>1732</v>
      </c>
      <c r="M168" s="1" t="s">
        <v>926</v>
      </c>
      <c r="N168" s="1" t="s">
        <v>926</v>
      </c>
      <c r="O168" s="1" t="s">
        <v>927</v>
      </c>
      <c r="P168" s="1" t="s">
        <v>928</v>
      </c>
      <c r="Q168" s="1" t="s">
        <v>929</v>
      </c>
      <c r="R168" s="1" t="s">
        <v>1733</v>
      </c>
      <c r="S168" s="1" t="s">
        <v>931</v>
      </c>
      <c r="T168" s="1" t="s">
        <v>932</v>
      </c>
      <c r="U168" s="1" t="s">
        <v>885</v>
      </c>
      <c r="V168" s="1" t="s">
        <v>1233</v>
      </c>
    </row>
    <row r="169" s="1" customFormat="1" spans="1:22">
      <c r="A169" s="3">
        <v>999225290187979</v>
      </c>
      <c r="B169" s="1" t="s">
        <v>1719</v>
      </c>
      <c r="C169" s="1" t="s">
        <v>1734</v>
      </c>
      <c r="D169" s="1" t="s">
        <v>1705</v>
      </c>
      <c r="E169" s="1" t="s">
        <v>1735</v>
      </c>
      <c r="F169" s="1" t="s">
        <v>962</v>
      </c>
      <c r="G169" s="1" t="s">
        <v>918</v>
      </c>
      <c r="H169" s="1" t="s">
        <v>923</v>
      </c>
      <c r="I169" s="1" t="s">
        <v>1736</v>
      </c>
      <c r="J169" s="1" t="s">
        <v>925</v>
      </c>
      <c r="K169" s="1" t="s">
        <v>1736</v>
      </c>
      <c r="L169" s="1" t="s">
        <v>1736</v>
      </c>
      <c r="M169" s="1" t="s">
        <v>926</v>
      </c>
      <c r="N169" s="1" t="s">
        <v>926</v>
      </c>
      <c r="O169" s="1" t="s">
        <v>927</v>
      </c>
      <c r="P169" s="1" t="s">
        <v>928</v>
      </c>
      <c r="Q169" s="1" t="s">
        <v>929</v>
      </c>
      <c r="R169" s="1" t="s">
        <v>1737</v>
      </c>
      <c r="S169" s="1" t="s">
        <v>931</v>
      </c>
      <c r="T169" s="1" t="s">
        <v>932</v>
      </c>
      <c r="U169" s="1" t="s">
        <v>885</v>
      </c>
      <c r="V169" s="1" t="s">
        <v>933</v>
      </c>
    </row>
    <row r="170" s="1" customFormat="1" spans="1:22">
      <c r="A170" s="3">
        <v>999225288118168</v>
      </c>
      <c r="B170" s="1" t="s">
        <v>1738</v>
      </c>
      <c r="C170" s="1" t="s">
        <v>1739</v>
      </c>
      <c r="D170" s="1" t="s">
        <v>1740</v>
      </c>
      <c r="E170" s="1" t="s">
        <v>1741</v>
      </c>
      <c r="F170" s="1" t="s">
        <v>1109</v>
      </c>
      <c r="G170" s="1" t="s">
        <v>922</v>
      </c>
      <c r="H170" s="1" t="s">
        <v>923</v>
      </c>
      <c r="I170" s="1" t="s">
        <v>1742</v>
      </c>
      <c r="J170" s="1" t="s">
        <v>925</v>
      </c>
      <c r="K170" s="1" t="s">
        <v>1742</v>
      </c>
      <c r="L170" s="1" t="s">
        <v>1742</v>
      </c>
      <c r="M170" s="1" t="s">
        <v>926</v>
      </c>
      <c r="N170" s="1" t="s">
        <v>926</v>
      </c>
      <c r="O170" s="1" t="s">
        <v>927</v>
      </c>
      <c r="P170" s="1" t="s">
        <v>928</v>
      </c>
      <c r="Q170" s="1" t="s">
        <v>929</v>
      </c>
      <c r="R170" s="1" t="s">
        <v>1743</v>
      </c>
      <c r="S170" s="1" t="s">
        <v>931</v>
      </c>
      <c r="T170" s="1" t="s">
        <v>932</v>
      </c>
      <c r="U170" s="1" t="s">
        <v>885</v>
      </c>
      <c r="V170" s="1" t="s">
        <v>933</v>
      </c>
    </row>
    <row r="171" s="1" customFormat="1" spans="1:22">
      <c r="A171" s="3">
        <v>999225147323905</v>
      </c>
      <c r="B171" s="1" t="s">
        <v>1744</v>
      </c>
      <c r="C171" s="1" t="s">
        <v>1745</v>
      </c>
      <c r="D171" s="1" t="s">
        <v>1746</v>
      </c>
      <c r="E171" s="1" t="s">
        <v>1747</v>
      </c>
      <c r="F171" s="1" t="s">
        <v>962</v>
      </c>
      <c r="G171" s="1" t="s">
        <v>922</v>
      </c>
      <c r="H171" s="1" t="s">
        <v>923</v>
      </c>
      <c r="I171" s="1" t="s">
        <v>1748</v>
      </c>
      <c r="J171" s="1" t="s">
        <v>925</v>
      </c>
      <c r="K171" s="1" t="s">
        <v>1748</v>
      </c>
      <c r="L171" s="1" t="s">
        <v>1748</v>
      </c>
      <c r="M171" s="1" t="s">
        <v>926</v>
      </c>
      <c r="N171" s="1" t="s">
        <v>926</v>
      </c>
      <c r="O171" s="1" t="s">
        <v>927</v>
      </c>
      <c r="P171" s="1" t="s">
        <v>928</v>
      </c>
      <c r="Q171" s="1" t="s">
        <v>929</v>
      </c>
      <c r="R171" s="1" t="s">
        <v>1749</v>
      </c>
      <c r="S171" s="1" t="s">
        <v>931</v>
      </c>
      <c r="T171" s="1" t="s">
        <v>932</v>
      </c>
      <c r="U171" s="1" t="s">
        <v>885</v>
      </c>
      <c r="V171" s="1" t="s">
        <v>1243</v>
      </c>
    </row>
    <row r="172" s="1" customFormat="1" spans="1:22">
      <c r="A172" s="3">
        <v>999225144822585</v>
      </c>
      <c r="B172" s="1" t="s">
        <v>1750</v>
      </c>
      <c r="C172" s="1" t="s">
        <v>1751</v>
      </c>
      <c r="D172" s="1" t="s">
        <v>1752</v>
      </c>
      <c r="E172" s="1" t="s">
        <v>1753</v>
      </c>
      <c r="F172" s="1" t="s">
        <v>1184</v>
      </c>
      <c r="G172" s="1" t="s">
        <v>962</v>
      </c>
      <c r="H172" s="1" t="s">
        <v>923</v>
      </c>
      <c r="I172" s="1" t="s">
        <v>1754</v>
      </c>
      <c r="J172" s="1" t="s">
        <v>925</v>
      </c>
      <c r="K172" s="1" t="s">
        <v>1754</v>
      </c>
      <c r="L172" s="1" t="s">
        <v>1754</v>
      </c>
      <c r="M172" s="1" t="s">
        <v>926</v>
      </c>
      <c r="N172" s="1" t="s">
        <v>926</v>
      </c>
      <c r="O172" s="1" t="s">
        <v>927</v>
      </c>
      <c r="P172" s="1" t="s">
        <v>928</v>
      </c>
      <c r="Q172" s="1" t="s">
        <v>929</v>
      </c>
      <c r="R172" s="1" t="s">
        <v>1755</v>
      </c>
      <c r="S172" s="1" t="s">
        <v>931</v>
      </c>
      <c r="T172" s="1" t="s">
        <v>932</v>
      </c>
      <c r="U172" s="1" t="s">
        <v>885</v>
      </c>
      <c r="V172" s="1" t="s">
        <v>1227</v>
      </c>
    </row>
    <row r="173" s="1" customFormat="1" spans="1:22">
      <c r="A173" s="3">
        <v>999225138483494</v>
      </c>
      <c r="B173" s="1" t="s">
        <v>1750</v>
      </c>
      <c r="C173" s="1" t="s">
        <v>1756</v>
      </c>
      <c r="D173" s="1" t="s">
        <v>1705</v>
      </c>
      <c r="E173" s="1" t="s">
        <v>1757</v>
      </c>
      <c r="F173" s="1" t="s">
        <v>1024</v>
      </c>
      <c r="G173" s="1" t="s">
        <v>962</v>
      </c>
      <c r="H173" s="1" t="s">
        <v>923</v>
      </c>
      <c r="I173" s="1" t="s">
        <v>1736</v>
      </c>
      <c r="J173" s="1" t="s">
        <v>925</v>
      </c>
      <c r="K173" s="1" t="s">
        <v>1736</v>
      </c>
      <c r="L173" s="1" t="s">
        <v>1736</v>
      </c>
      <c r="M173" s="1" t="s">
        <v>926</v>
      </c>
      <c r="N173" s="1" t="s">
        <v>926</v>
      </c>
      <c r="O173" s="1" t="s">
        <v>927</v>
      </c>
      <c r="P173" s="1" t="s">
        <v>928</v>
      </c>
      <c r="Q173" s="1" t="s">
        <v>929</v>
      </c>
      <c r="R173" s="1" t="s">
        <v>1758</v>
      </c>
      <c r="S173" s="1" t="s">
        <v>931</v>
      </c>
      <c r="T173" s="1" t="s">
        <v>932</v>
      </c>
      <c r="U173" s="1" t="s">
        <v>885</v>
      </c>
      <c r="V173" s="1" t="s">
        <v>933</v>
      </c>
    </row>
    <row r="174" s="1" customFormat="1" spans="1:22">
      <c r="A174" s="3">
        <v>999225125252834</v>
      </c>
      <c r="B174" s="1" t="s">
        <v>1750</v>
      </c>
      <c r="C174" s="1" t="s">
        <v>1759</v>
      </c>
      <c r="D174" s="1" t="s">
        <v>1760</v>
      </c>
      <c r="E174" s="1" t="s">
        <v>1761</v>
      </c>
      <c r="F174" s="1" t="s">
        <v>1324</v>
      </c>
      <c r="G174" s="1" t="s">
        <v>918</v>
      </c>
      <c r="H174" s="1" t="s">
        <v>923</v>
      </c>
      <c r="I174" s="1" t="s">
        <v>1762</v>
      </c>
      <c r="J174" s="1" t="s">
        <v>925</v>
      </c>
      <c r="K174" s="1" t="s">
        <v>1762</v>
      </c>
      <c r="L174" s="1" t="s">
        <v>1762</v>
      </c>
      <c r="M174" s="1" t="s">
        <v>926</v>
      </c>
      <c r="N174" s="1" t="s">
        <v>926</v>
      </c>
      <c r="O174" s="1" t="s">
        <v>927</v>
      </c>
      <c r="P174" s="1" t="s">
        <v>928</v>
      </c>
      <c r="Q174" s="1" t="s">
        <v>929</v>
      </c>
      <c r="R174" s="1" t="s">
        <v>1763</v>
      </c>
      <c r="S174" s="1" t="s">
        <v>931</v>
      </c>
      <c r="T174" s="1" t="s">
        <v>932</v>
      </c>
      <c r="U174" s="1" t="s">
        <v>885</v>
      </c>
      <c r="V174" s="1" t="s">
        <v>1243</v>
      </c>
    </row>
    <row r="175" s="1" customFormat="1" spans="1:22">
      <c r="A175" s="3">
        <v>999225109357141</v>
      </c>
      <c r="B175" s="1" t="s">
        <v>1764</v>
      </c>
      <c r="C175" s="1" t="s">
        <v>1765</v>
      </c>
      <c r="D175" s="1" t="s">
        <v>1406</v>
      </c>
      <c r="E175" s="1" t="s">
        <v>1766</v>
      </c>
      <c r="F175" s="1" t="s">
        <v>1262</v>
      </c>
      <c r="G175" s="1" t="s">
        <v>918</v>
      </c>
      <c r="H175" s="1" t="s">
        <v>923</v>
      </c>
      <c r="I175" s="1" t="s">
        <v>1767</v>
      </c>
      <c r="J175" s="1" t="s">
        <v>925</v>
      </c>
      <c r="K175" s="1" t="s">
        <v>1767</v>
      </c>
      <c r="L175" s="1" t="s">
        <v>1767</v>
      </c>
      <c r="M175" s="1" t="s">
        <v>926</v>
      </c>
      <c r="N175" s="1" t="s">
        <v>926</v>
      </c>
      <c r="O175" s="1" t="s">
        <v>927</v>
      </c>
      <c r="P175" s="1" t="s">
        <v>928</v>
      </c>
      <c r="Q175" s="1" t="s">
        <v>929</v>
      </c>
      <c r="R175" s="1" t="s">
        <v>1768</v>
      </c>
      <c r="S175" s="1" t="s">
        <v>931</v>
      </c>
      <c r="T175" s="1" t="s">
        <v>932</v>
      </c>
      <c r="U175" s="1" t="s">
        <v>885</v>
      </c>
      <c r="V175" s="1" t="s">
        <v>933</v>
      </c>
    </row>
    <row r="176" s="1" customFormat="1" spans="1:22">
      <c r="A176" s="3">
        <v>999225093731238</v>
      </c>
      <c r="B176" s="1" t="s">
        <v>1769</v>
      </c>
      <c r="C176" s="1" t="s">
        <v>1770</v>
      </c>
      <c r="D176" s="1" t="s">
        <v>1752</v>
      </c>
      <c r="E176" s="1" t="s">
        <v>1771</v>
      </c>
      <c r="F176" s="1" t="s">
        <v>1184</v>
      </c>
      <c r="G176" s="1" t="s">
        <v>962</v>
      </c>
      <c r="H176" s="1" t="s">
        <v>923</v>
      </c>
      <c r="I176" s="1" t="s">
        <v>1772</v>
      </c>
      <c r="J176" s="1" t="s">
        <v>925</v>
      </c>
      <c r="K176" s="1" t="s">
        <v>1772</v>
      </c>
      <c r="L176" s="1" t="s">
        <v>1772</v>
      </c>
      <c r="M176" s="1" t="s">
        <v>926</v>
      </c>
      <c r="N176" s="1" t="s">
        <v>926</v>
      </c>
      <c r="O176" s="1" t="s">
        <v>927</v>
      </c>
      <c r="P176" s="1" t="s">
        <v>928</v>
      </c>
      <c r="Q176" s="1" t="s">
        <v>929</v>
      </c>
      <c r="R176" s="1" t="s">
        <v>1773</v>
      </c>
      <c r="S176" s="1" t="s">
        <v>931</v>
      </c>
      <c r="T176" s="1" t="s">
        <v>932</v>
      </c>
      <c r="U176" s="1" t="s">
        <v>885</v>
      </c>
      <c r="V176" s="1" t="s">
        <v>1227</v>
      </c>
    </row>
    <row r="177" s="1" customFormat="1" spans="1:22">
      <c r="A177" s="3">
        <v>999225084906959</v>
      </c>
      <c r="B177" s="1" t="s">
        <v>1774</v>
      </c>
      <c r="C177" s="1" t="s">
        <v>1775</v>
      </c>
      <c r="D177" s="1" t="s">
        <v>1116</v>
      </c>
      <c r="E177" s="1" t="s">
        <v>1776</v>
      </c>
      <c r="F177" s="1" t="s">
        <v>962</v>
      </c>
      <c r="G177" s="1" t="s">
        <v>922</v>
      </c>
      <c r="H177" s="1" t="s">
        <v>923</v>
      </c>
      <c r="I177" s="1" t="s">
        <v>1777</v>
      </c>
      <c r="J177" s="1" t="s">
        <v>925</v>
      </c>
      <c r="K177" s="1" t="s">
        <v>1777</v>
      </c>
      <c r="L177" s="1" t="s">
        <v>1777</v>
      </c>
      <c r="M177" s="1" t="s">
        <v>926</v>
      </c>
      <c r="N177" s="1" t="s">
        <v>926</v>
      </c>
      <c r="O177" s="1" t="s">
        <v>927</v>
      </c>
      <c r="P177" s="1" t="s">
        <v>928</v>
      </c>
      <c r="Q177" s="1" t="s">
        <v>929</v>
      </c>
      <c r="R177" s="1" t="s">
        <v>1778</v>
      </c>
      <c r="S177" s="1" t="s">
        <v>931</v>
      </c>
      <c r="T177" s="1" t="s">
        <v>932</v>
      </c>
      <c r="U177" s="1" t="s">
        <v>885</v>
      </c>
      <c r="V177" s="1" t="s">
        <v>933</v>
      </c>
    </row>
    <row r="178" s="1" customFormat="1" spans="1:22">
      <c r="A178" s="3">
        <v>999225010202662</v>
      </c>
      <c r="B178" s="1" t="s">
        <v>1779</v>
      </c>
      <c r="C178" s="1" t="s">
        <v>1780</v>
      </c>
      <c r="D178" s="1" t="s">
        <v>1752</v>
      </c>
      <c r="E178" s="1" t="s">
        <v>1781</v>
      </c>
      <c r="F178" s="1" t="s">
        <v>1144</v>
      </c>
      <c r="G178" s="1" t="s">
        <v>918</v>
      </c>
      <c r="H178" s="1" t="s">
        <v>923</v>
      </c>
      <c r="I178" s="1" t="s">
        <v>1782</v>
      </c>
      <c r="J178" s="1" t="s">
        <v>925</v>
      </c>
      <c r="K178" s="1" t="s">
        <v>1782</v>
      </c>
      <c r="L178" s="1" t="s">
        <v>1782</v>
      </c>
      <c r="M178" s="1" t="s">
        <v>926</v>
      </c>
      <c r="N178" s="1" t="s">
        <v>926</v>
      </c>
      <c r="O178" s="1" t="s">
        <v>927</v>
      </c>
      <c r="P178" s="1" t="s">
        <v>928</v>
      </c>
      <c r="Q178" s="1" t="s">
        <v>929</v>
      </c>
      <c r="R178" s="1" t="s">
        <v>1783</v>
      </c>
      <c r="S178" s="1" t="s">
        <v>931</v>
      </c>
      <c r="T178" s="1" t="s">
        <v>932</v>
      </c>
      <c r="U178" s="1" t="s">
        <v>885</v>
      </c>
      <c r="V178" s="1" t="s">
        <v>1227</v>
      </c>
    </row>
    <row r="179" s="1" customFormat="1" spans="1:22">
      <c r="A179" s="3">
        <v>999224925143683</v>
      </c>
      <c r="B179" s="1" t="s">
        <v>1784</v>
      </c>
      <c r="C179" s="1" t="s">
        <v>1785</v>
      </c>
      <c r="D179" s="1" t="s">
        <v>1600</v>
      </c>
      <c r="E179" s="1" t="s">
        <v>1786</v>
      </c>
      <c r="F179" s="1" t="s">
        <v>1109</v>
      </c>
      <c r="G179" s="1" t="s">
        <v>922</v>
      </c>
      <c r="H179" s="1" t="s">
        <v>923</v>
      </c>
      <c r="I179" s="1" t="s">
        <v>1787</v>
      </c>
      <c r="J179" s="1" t="s">
        <v>925</v>
      </c>
      <c r="K179" s="1" t="s">
        <v>1787</v>
      </c>
      <c r="L179" s="1" t="s">
        <v>1787</v>
      </c>
      <c r="M179" s="1" t="s">
        <v>926</v>
      </c>
      <c r="N179" s="1" t="s">
        <v>926</v>
      </c>
      <c r="O179" s="1" t="s">
        <v>927</v>
      </c>
      <c r="P179" s="1" t="s">
        <v>928</v>
      </c>
      <c r="Q179" s="1" t="s">
        <v>929</v>
      </c>
      <c r="R179" s="1" t="s">
        <v>1788</v>
      </c>
      <c r="S179" s="1" t="s">
        <v>931</v>
      </c>
      <c r="T179" s="1" t="s">
        <v>932</v>
      </c>
      <c r="U179" s="1" t="s">
        <v>885</v>
      </c>
      <c r="V179" s="1" t="s">
        <v>933</v>
      </c>
    </row>
    <row r="180" s="1" customFormat="1" spans="1:22">
      <c r="A180" s="3">
        <v>999224915743000</v>
      </c>
      <c r="B180" s="1" t="s">
        <v>1784</v>
      </c>
      <c r="C180" s="1" t="s">
        <v>1789</v>
      </c>
      <c r="D180" s="1" t="s">
        <v>1300</v>
      </c>
      <c r="E180" s="1" t="s">
        <v>1790</v>
      </c>
      <c r="F180" s="1" t="s">
        <v>1024</v>
      </c>
      <c r="G180" s="1" t="s">
        <v>962</v>
      </c>
      <c r="H180" s="1" t="s">
        <v>923</v>
      </c>
      <c r="I180" s="1" t="s">
        <v>1791</v>
      </c>
      <c r="J180" s="1" t="s">
        <v>925</v>
      </c>
      <c r="K180" s="1" t="s">
        <v>1791</v>
      </c>
      <c r="L180" s="1" t="s">
        <v>1791</v>
      </c>
      <c r="M180" s="1" t="s">
        <v>926</v>
      </c>
      <c r="N180" s="1" t="s">
        <v>926</v>
      </c>
      <c r="O180" s="1" t="s">
        <v>927</v>
      </c>
      <c r="P180" s="1" t="s">
        <v>928</v>
      </c>
      <c r="Q180" s="1" t="s">
        <v>929</v>
      </c>
      <c r="R180" s="1" t="s">
        <v>1792</v>
      </c>
      <c r="S180" s="1" t="s">
        <v>931</v>
      </c>
      <c r="T180" s="1" t="s">
        <v>932</v>
      </c>
      <c r="U180" s="1" t="s">
        <v>885</v>
      </c>
      <c r="V180" s="1" t="s">
        <v>933</v>
      </c>
    </row>
    <row r="181" s="1" customFormat="1" spans="1:22">
      <c r="A181" s="3">
        <v>999224880116080</v>
      </c>
      <c r="B181" s="1" t="s">
        <v>1793</v>
      </c>
      <c r="C181" s="1" t="s">
        <v>1794</v>
      </c>
      <c r="D181" s="1" t="s">
        <v>1795</v>
      </c>
      <c r="E181" s="1" t="s">
        <v>1796</v>
      </c>
      <c r="F181" s="1" t="s">
        <v>1184</v>
      </c>
      <c r="G181" s="1" t="s">
        <v>918</v>
      </c>
      <c r="H181" s="1" t="s">
        <v>923</v>
      </c>
      <c r="I181" s="1" t="s">
        <v>1797</v>
      </c>
      <c r="J181" s="1" t="s">
        <v>925</v>
      </c>
      <c r="K181" s="1" t="s">
        <v>1797</v>
      </c>
      <c r="L181" s="1" t="s">
        <v>1797</v>
      </c>
      <c r="M181" s="1" t="s">
        <v>926</v>
      </c>
      <c r="N181" s="1" t="s">
        <v>926</v>
      </c>
      <c r="O181" s="1" t="s">
        <v>927</v>
      </c>
      <c r="P181" s="1" t="s">
        <v>928</v>
      </c>
      <c r="Q181" s="1" t="s">
        <v>929</v>
      </c>
      <c r="R181" s="1" t="s">
        <v>1798</v>
      </c>
      <c r="S181" s="1" t="s">
        <v>931</v>
      </c>
      <c r="T181" s="1" t="s">
        <v>932</v>
      </c>
      <c r="U181" s="1" t="s">
        <v>885</v>
      </c>
      <c r="V181" s="1" t="s">
        <v>945</v>
      </c>
    </row>
    <row r="182" s="1" customFormat="1" spans="1:22">
      <c r="A182" s="3">
        <v>999224879383626</v>
      </c>
      <c r="B182" s="1" t="s">
        <v>1793</v>
      </c>
      <c r="C182" s="1" t="s">
        <v>1799</v>
      </c>
      <c r="D182" s="1" t="s">
        <v>1800</v>
      </c>
      <c r="E182" s="1" t="s">
        <v>1801</v>
      </c>
      <c r="F182" s="1" t="s">
        <v>1144</v>
      </c>
      <c r="G182" s="1" t="s">
        <v>918</v>
      </c>
      <c r="H182" s="1" t="s">
        <v>923</v>
      </c>
      <c r="I182" s="1" t="s">
        <v>1802</v>
      </c>
      <c r="J182" s="1" t="s">
        <v>925</v>
      </c>
      <c r="K182" s="1" t="s">
        <v>1802</v>
      </c>
      <c r="L182" s="1" t="s">
        <v>1802</v>
      </c>
      <c r="M182" s="1" t="s">
        <v>926</v>
      </c>
      <c r="N182" s="1" t="s">
        <v>926</v>
      </c>
      <c r="O182" s="1" t="s">
        <v>927</v>
      </c>
      <c r="P182" s="1" t="s">
        <v>928</v>
      </c>
      <c r="Q182" s="1" t="s">
        <v>929</v>
      </c>
      <c r="R182" s="1" t="s">
        <v>1803</v>
      </c>
      <c r="S182" s="1" t="s">
        <v>931</v>
      </c>
      <c r="T182" s="1" t="s">
        <v>932</v>
      </c>
      <c r="U182" s="1" t="s">
        <v>885</v>
      </c>
      <c r="V182" s="1" t="s">
        <v>933</v>
      </c>
    </row>
    <row r="183" s="1" customFormat="1" spans="1:22">
      <c r="A183" s="3">
        <v>999224854399410</v>
      </c>
      <c r="B183" s="1" t="s">
        <v>1804</v>
      </c>
      <c r="C183" s="1" t="s">
        <v>1805</v>
      </c>
      <c r="D183" s="1" t="s">
        <v>1695</v>
      </c>
      <c r="E183" s="1" t="s">
        <v>1806</v>
      </c>
      <c r="F183" s="1" t="s">
        <v>1109</v>
      </c>
      <c r="G183" s="1" t="s">
        <v>918</v>
      </c>
      <c r="H183" s="1" t="s">
        <v>923</v>
      </c>
      <c r="I183" s="1" t="s">
        <v>1231</v>
      </c>
      <c r="J183" s="1" t="s">
        <v>925</v>
      </c>
      <c r="K183" s="1" t="s">
        <v>1231</v>
      </c>
      <c r="L183" s="1" t="s">
        <v>1231</v>
      </c>
      <c r="M183" s="1" t="s">
        <v>926</v>
      </c>
      <c r="N183" s="1" t="s">
        <v>926</v>
      </c>
      <c r="O183" s="1" t="s">
        <v>927</v>
      </c>
      <c r="P183" s="1" t="s">
        <v>928</v>
      </c>
      <c r="Q183" s="1" t="s">
        <v>929</v>
      </c>
      <c r="R183" s="1" t="s">
        <v>1807</v>
      </c>
      <c r="S183" s="1" t="s">
        <v>931</v>
      </c>
      <c r="T183" s="1" t="s">
        <v>932</v>
      </c>
      <c r="U183" s="1" t="s">
        <v>885</v>
      </c>
      <c r="V183" s="1" t="s">
        <v>1698</v>
      </c>
    </row>
    <row r="184" s="1" customFormat="1" spans="1:22">
      <c r="A184" s="3">
        <v>999224801537365</v>
      </c>
      <c r="B184" s="1" t="s">
        <v>1808</v>
      </c>
      <c r="C184" s="1" t="s">
        <v>1809</v>
      </c>
      <c r="D184" s="1" t="s">
        <v>1800</v>
      </c>
      <c r="E184" s="1" t="s">
        <v>1810</v>
      </c>
      <c r="F184" s="1" t="s">
        <v>1144</v>
      </c>
      <c r="G184" s="1" t="s">
        <v>962</v>
      </c>
      <c r="H184" s="1" t="s">
        <v>923</v>
      </c>
      <c r="I184" s="1" t="s">
        <v>1811</v>
      </c>
      <c r="J184" s="1" t="s">
        <v>925</v>
      </c>
      <c r="K184" s="1" t="s">
        <v>1811</v>
      </c>
      <c r="L184" s="1" t="s">
        <v>1811</v>
      </c>
      <c r="M184" s="1" t="s">
        <v>926</v>
      </c>
      <c r="N184" s="1" t="s">
        <v>926</v>
      </c>
      <c r="O184" s="1" t="s">
        <v>927</v>
      </c>
      <c r="P184" s="1" t="s">
        <v>928</v>
      </c>
      <c r="Q184" s="1" t="s">
        <v>929</v>
      </c>
      <c r="R184" s="1" t="s">
        <v>1812</v>
      </c>
      <c r="S184" s="1" t="s">
        <v>931</v>
      </c>
      <c r="T184" s="1" t="s">
        <v>932</v>
      </c>
      <c r="U184" s="1" t="s">
        <v>885</v>
      </c>
      <c r="V184" s="1" t="s">
        <v>933</v>
      </c>
    </row>
    <row r="185" s="1" customFormat="1" spans="1:22">
      <c r="A185" s="3">
        <v>999224752968057</v>
      </c>
      <c r="B185" s="1" t="s">
        <v>1813</v>
      </c>
      <c r="C185" s="1" t="s">
        <v>1814</v>
      </c>
      <c r="D185" s="1" t="s">
        <v>1600</v>
      </c>
      <c r="E185" s="1" t="s">
        <v>1815</v>
      </c>
      <c r="F185" s="1" t="s">
        <v>1144</v>
      </c>
      <c r="G185" s="1" t="s">
        <v>962</v>
      </c>
      <c r="H185" s="1" t="s">
        <v>923</v>
      </c>
      <c r="I185" s="1" t="s">
        <v>1816</v>
      </c>
      <c r="J185" s="1" t="s">
        <v>925</v>
      </c>
      <c r="K185" s="1" t="s">
        <v>1816</v>
      </c>
      <c r="L185" s="1" t="s">
        <v>1816</v>
      </c>
      <c r="M185" s="1" t="s">
        <v>926</v>
      </c>
      <c r="N185" s="1" t="s">
        <v>926</v>
      </c>
      <c r="O185" s="1" t="s">
        <v>927</v>
      </c>
      <c r="P185" s="1" t="s">
        <v>928</v>
      </c>
      <c r="Q185" s="1" t="s">
        <v>929</v>
      </c>
      <c r="R185" s="1" t="s">
        <v>1817</v>
      </c>
      <c r="S185" s="1" t="s">
        <v>931</v>
      </c>
      <c r="T185" s="1" t="s">
        <v>932</v>
      </c>
      <c r="U185" s="1" t="s">
        <v>885</v>
      </c>
      <c r="V185" s="1" t="s">
        <v>933</v>
      </c>
    </row>
    <row r="186" s="1" customFormat="1" spans="1:22">
      <c r="A186" s="3">
        <v>999224665854925</v>
      </c>
      <c r="B186" s="1" t="s">
        <v>1818</v>
      </c>
      <c r="C186" s="1" t="s">
        <v>1819</v>
      </c>
      <c r="D186" s="1" t="s">
        <v>1752</v>
      </c>
      <c r="E186" s="1" t="s">
        <v>1820</v>
      </c>
      <c r="F186" s="1" t="s">
        <v>1109</v>
      </c>
      <c r="G186" s="1" t="s">
        <v>918</v>
      </c>
      <c r="H186" s="1" t="s">
        <v>923</v>
      </c>
      <c r="I186" s="1" t="s">
        <v>1821</v>
      </c>
      <c r="J186" s="1" t="s">
        <v>925</v>
      </c>
      <c r="K186" s="1" t="s">
        <v>1821</v>
      </c>
      <c r="L186" s="1" t="s">
        <v>1821</v>
      </c>
      <c r="M186" s="1" t="s">
        <v>926</v>
      </c>
      <c r="N186" s="1" t="s">
        <v>926</v>
      </c>
      <c r="O186" s="1" t="s">
        <v>927</v>
      </c>
      <c r="P186" s="1" t="s">
        <v>928</v>
      </c>
      <c r="Q186" s="1" t="s">
        <v>929</v>
      </c>
      <c r="R186" s="1" t="s">
        <v>1822</v>
      </c>
      <c r="S186" s="1" t="s">
        <v>931</v>
      </c>
      <c r="T186" s="1" t="s">
        <v>932</v>
      </c>
      <c r="U186" s="1" t="s">
        <v>885</v>
      </c>
      <c r="V186" s="1" t="s">
        <v>1227</v>
      </c>
    </row>
    <row r="187" s="1" customFormat="1" spans="1:22">
      <c r="A187" s="3">
        <v>999224358038955</v>
      </c>
      <c r="B187" s="1" t="s">
        <v>1823</v>
      </c>
      <c r="C187" s="1" t="s">
        <v>1824</v>
      </c>
      <c r="D187" s="1" t="s">
        <v>1600</v>
      </c>
      <c r="E187" s="1" t="s">
        <v>1825</v>
      </c>
      <c r="F187" s="1" t="s">
        <v>1144</v>
      </c>
      <c r="G187" s="1" t="s">
        <v>922</v>
      </c>
      <c r="H187" s="1" t="s">
        <v>923</v>
      </c>
      <c r="I187" s="1" t="s">
        <v>1826</v>
      </c>
      <c r="J187" s="1" t="s">
        <v>925</v>
      </c>
      <c r="K187" s="1" t="s">
        <v>1826</v>
      </c>
      <c r="L187" s="1" t="s">
        <v>1826</v>
      </c>
      <c r="M187" s="1" t="s">
        <v>926</v>
      </c>
      <c r="N187" s="1" t="s">
        <v>926</v>
      </c>
      <c r="O187" s="1" t="s">
        <v>927</v>
      </c>
      <c r="P187" s="1" t="s">
        <v>928</v>
      </c>
      <c r="Q187" s="1" t="s">
        <v>929</v>
      </c>
      <c r="R187" s="1" t="s">
        <v>1827</v>
      </c>
      <c r="S187" s="1" t="s">
        <v>931</v>
      </c>
      <c r="T187" s="1" t="s">
        <v>932</v>
      </c>
      <c r="U187" s="1" t="s">
        <v>885</v>
      </c>
      <c r="V187" s="1" t="s">
        <v>933</v>
      </c>
    </row>
    <row r="188" s="1" customFormat="1" spans="1:22">
      <c r="A188" s="3">
        <v>999225878296064</v>
      </c>
      <c r="B188" s="1" t="s">
        <v>1536</v>
      </c>
      <c r="C188" s="1" t="s">
        <v>1828</v>
      </c>
      <c r="D188" s="1" t="s">
        <v>1829</v>
      </c>
      <c r="E188" s="1" t="s">
        <v>1830</v>
      </c>
      <c r="F188" s="1" t="s">
        <v>1024</v>
      </c>
      <c r="G188" s="1" t="s">
        <v>922</v>
      </c>
      <c r="H188" s="1" t="s">
        <v>923</v>
      </c>
      <c r="I188" s="1" t="s">
        <v>1831</v>
      </c>
      <c r="J188" s="1" t="s">
        <v>925</v>
      </c>
      <c r="K188" s="1" t="s">
        <v>1831</v>
      </c>
      <c r="L188" s="1" t="s">
        <v>1831</v>
      </c>
      <c r="M188" s="1" t="s">
        <v>926</v>
      </c>
      <c r="N188" s="1" t="s">
        <v>926</v>
      </c>
      <c r="O188" s="1" t="s">
        <v>927</v>
      </c>
      <c r="P188" s="1" t="s">
        <v>928</v>
      </c>
      <c r="Q188" s="1" t="s">
        <v>929</v>
      </c>
      <c r="R188" s="1" t="s">
        <v>1832</v>
      </c>
      <c r="S188" s="1" t="s">
        <v>931</v>
      </c>
      <c r="T188" s="1" t="s">
        <v>932</v>
      </c>
      <c r="U188" s="1" t="s">
        <v>885</v>
      </c>
      <c r="V188" s="1" t="s">
        <v>945</v>
      </c>
    </row>
    <row r="189" s="1" customFormat="1" spans="1:22">
      <c r="A189" s="3">
        <v>999225398158283</v>
      </c>
      <c r="B189" s="1" t="s">
        <v>1703</v>
      </c>
      <c r="C189" s="1" t="s">
        <v>1833</v>
      </c>
      <c r="D189" s="1" t="s">
        <v>1834</v>
      </c>
      <c r="E189" s="1" t="s">
        <v>1835</v>
      </c>
      <c r="F189" s="1" t="s">
        <v>1024</v>
      </c>
      <c r="G189" s="1" t="s">
        <v>962</v>
      </c>
      <c r="H189" s="1" t="s">
        <v>923</v>
      </c>
      <c r="I189" s="1" t="s">
        <v>1836</v>
      </c>
      <c r="J189" s="1" t="s">
        <v>925</v>
      </c>
      <c r="K189" s="1" t="s">
        <v>1836</v>
      </c>
      <c r="L189" s="1" t="s">
        <v>1836</v>
      </c>
      <c r="M189" s="1" t="s">
        <v>926</v>
      </c>
      <c r="N189" s="1" t="s">
        <v>926</v>
      </c>
      <c r="O189" s="1" t="s">
        <v>927</v>
      </c>
      <c r="P189" s="1" t="s">
        <v>928</v>
      </c>
      <c r="Q189" s="1" t="s">
        <v>929</v>
      </c>
      <c r="R189" s="1" t="s">
        <v>1837</v>
      </c>
      <c r="S189" s="1" t="s">
        <v>931</v>
      </c>
      <c r="T189" s="1" t="s">
        <v>932</v>
      </c>
      <c r="U189" s="1" t="s">
        <v>885</v>
      </c>
      <c r="V189" s="1" t="s">
        <v>939</v>
      </c>
    </row>
    <row r="190" s="1" customFormat="1" spans="1:22">
      <c r="A190" s="3">
        <v>999225699979252</v>
      </c>
      <c r="B190" s="1" t="s">
        <v>1625</v>
      </c>
      <c r="C190" s="1" t="s">
        <v>1838</v>
      </c>
      <c r="D190" s="1" t="s">
        <v>1752</v>
      </c>
      <c r="E190" s="1" t="s">
        <v>1839</v>
      </c>
      <c r="F190" s="1" t="s">
        <v>1144</v>
      </c>
      <c r="G190" s="1" t="s">
        <v>962</v>
      </c>
      <c r="H190" s="1" t="s">
        <v>923</v>
      </c>
      <c r="I190" s="1" t="s">
        <v>1840</v>
      </c>
      <c r="J190" s="1" t="s">
        <v>925</v>
      </c>
      <c r="K190" s="1" t="s">
        <v>1840</v>
      </c>
      <c r="L190" s="1" t="s">
        <v>1840</v>
      </c>
      <c r="M190" s="1" t="s">
        <v>926</v>
      </c>
      <c r="N190" s="1" t="s">
        <v>926</v>
      </c>
      <c r="O190" s="1" t="s">
        <v>927</v>
      </c>
      <c r="P190" s="1" t="s">
        <v>928</v>
      </c>
      <c r="Q190" s="1" t="s">
        <v>929</v>
      </c>
      <c r="R190" s="1" t="s">
        <v>1841</v>
      </c>
      <c r="S190" s="1" t="s">
        <v>931</v>
      </c>
      <c r="T190" s="1" t="s">
        <v>932</v>
      </c>
      <c r="U190" s="1" t="s">
        <v>885</v>
      </c>
      <c r="V190" s="1" t="s">
        <v>1227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2023-09-08T02:05:16Z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